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F44C575-5223-42D1-86E4-5E97E7AA6B85}" xr6:coauthVersionLast="47" xr6:coauthVersionMax="47" xr10:uidLastSave="{00000000-0000-0000-0000-000000000000}"/>
  <bookViews>
    <workbookView showSheetTabs="0" xWindow="-120" yWindow="-120" windowWidth="29040" windowHeight="1584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59" i="43" l="1"/>
  <c r="E62" i="30"/>
  <c r="E62" i="29"/>
  <c r="X7" i="22"/>
  <c r="E44" i="45"/>
  <c r="X7" i="23"/>
  <c r="E40" i="34"/>
  <c r="E59" i="42"/>
  <c r="E11" i="58"/>
  <c r="E33" i="49"/>
  <c r="E15" i="38"/>
  <c r="E15" i="39"/>
  <c r="E11" i="59"/>
  <c r="E15" i="50"/>
  <c r="E11" i="57"/>
  <c r="E44" i="4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<sst xmlns="http://schemas.openxmlformats.org/spreadsheetml/2006/main" count="1293" uniqueCount="408">
  <si>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</si>
  <si>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</si>
  <si>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</si>
  <si>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</si>
  <si>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</si>
  <si>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</si>
  <si>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</si>
  <si>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</si>
  <si>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</si>
  <si>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</si>
  <si>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</si>
  <si>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</si>
  <si>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</si>
  <si>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</si>
  <si>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</si>
  <si>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</si>
  <si>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</si>
  <si>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</si>
  <si>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</si>
  <si>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</si>
  <si>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</si>
  <si>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</si>
  <si>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</si>
  <si>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</si>
  <si>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</si>
  <si>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</si>
  <si>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</si>
  <si>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</si>
  <si>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</si>
  <si>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</si>
  <si>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</si>
  <si>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</si>
  <si>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</si>
  <si>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</si>
  <si>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</si>
  <si>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</si>
  <si>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</si>
  <si>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</si>
  <si>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</si>
  <si>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</si>
  <si>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</si>
  <si>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</si>
  <si>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</si>
  <si>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</si>
  <si>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</si>
  <si>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</si>
  <si>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</si>
  <si>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</si>
  <si>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</si>
  <si>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</si>
  <si>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</si>
  <si>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</si>
  <si>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</si>
  <si>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</si>
  <si>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</si>
  <si>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</si>
  <si>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</si>
  <si>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</si>
  <si>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</si>
  <si>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</si>
  <si>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</si>
  <si>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</si>
  <si>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</si>
  <si>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</si>
  <si>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</si>
  <si>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</si>
  <si>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</si>
  <si>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</si>
  <si>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</si>
  <si>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</si>
  <si>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</si>
  <si>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</si>
  <si>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</si>
  <si>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</si>
  <si>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</si>
  <si>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</si>
  <si>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</si>
  <si>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</si>
  <si>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</si>
  <si>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</si>
  <si>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</si>
  <si>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</si>
  <si>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</si>
  <si>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</si>
  <si>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</si>
  <si>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</si>
  <si>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</si>
  <si>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</si>
  <si>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</si>
  <si>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</si>
  <si>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</si>
  <si>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</si>
  <si>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</si>
  <si>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</si>
  <si>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</si>
  <si>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</si>
  <si>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</si>
  <si>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</si>
  <si>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</si>
  <si>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</si>
  <si>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</si>
  <si>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</si>
  <si>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</si>
  <si>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</si>
  <si>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</si>
  <si>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</si>
  <si>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</si>
  <si>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</si>
  <si>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</si>
  <si>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</si>
  <si>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</si>
  <si>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</si>
  <si>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</si>
  <si>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</si>
  <si>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</si>
  <si>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</si>
  <si>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</si>
  <si>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</si>
  <si>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</si>
  <si>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</si>
  <si>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</si>
  <si>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</si>
  <si>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</si>
  <si>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</si>
  <si>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</si>
  <si>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</si>
  <si>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</si>
  <si>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</si>
  <si>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</si>
  <si>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</si>
  <si>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</si>
  <si>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</si>
  <si>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</si>
  <si>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</si>
  <si>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</si>
  <si>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</si>
  <si>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</si>
  <si>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</si>
  <si>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</si>
  <si>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</si>
  <si>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</si>
  <si>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</si>
  <si>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</si>
  <si>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</si>
  <si>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</si>
  <si>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</si>
  <si>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</si>
  <si>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</si>
  <si>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</si>
  <si>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</si>
  <si>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</si>
  <si>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</si>
  <si>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</si>
  <si>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</si>
  <si>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</si>
  <si>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</si>
  <si>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</si>
  <si>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</si>
  <si>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</si>
  <si>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</si>
  <si>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</si>
  <si>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</si>
  <si>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</si>
  <si>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</si>
  <si>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</si>
  <si>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</si>
  <si>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</si>
  <si>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</si>
  <si>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</si>
  <si>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</si>
  <si>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</si>
  <si>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</si>
  <si>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</si>
  <si>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</si>
  <si>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</si>
  <si>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</si>
  <si>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</si>
  <si>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</si>
  <si>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</si>
  <si>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</si>
  <si>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</si>
  <si>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</si>
  <si>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</si>
  <si>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</si>
  <si>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</si>
  <si>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</si>
  <si>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</si>
  <si>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</si>
  <si>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</si>
  <si>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</si>
  <si>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</si>
  <si>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</si>
  <si>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</si>
  <si>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</si>
  <si>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</si>
  <si>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</si>
  <si>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</si>
  <si>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</si>
  <si>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</si>
  <si>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</si>
  <si>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</si>
  <si>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</si>
  <si>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</si>
  <si>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</si>
  <si>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</si>
  <si>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</si>
  <si>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</si>
  <si>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</si>
  <si>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</si>
  <si>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</si>
  <si>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</si>
  <si>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</si>
  <si>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</si>
  <si>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</si>
  <si>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</si>
  <si>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</si>
  <si>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</si>
  <si>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</si>
  <si>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</si>
  <si>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</si>
  <si>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</si>
  <si>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</si>
  <si>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</si>
  <si>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</si>
  <si>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</si>
  <si>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</si>
  <si>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</si>
  <si>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</si>
  <si>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</si>
  <si>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</si>
  <si>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</si>
  <si>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</si>
  <si>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</si>
  <si>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</si>
  <si>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</si>
  <si>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</si>
  <si>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</si>
  <si>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</si>
  <si>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</si>
  <si>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</si>
  <si>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</si>
  <si>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</si>
  <si>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</si>
  <si>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</si>
  <si>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</si>
  <si>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</si>
  <si>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</si>
  <si>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</si>
  <si>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</si>
  <si>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</si>
  <si>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</si>
  <si>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</si>
  <si>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</si>
  <si>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</si>
  <si>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</si>
  <si>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</si>
  <si>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</si>
  <si>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</si>
  <si>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</si>
  <si>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</si>
  <si>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</si>
  <si>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</si>
  <si>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</si>
  <si>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</si>
  <si>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</si>
  <si>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</si>
  <si>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</si>
  <si>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</si>
  <si>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</si>
  <si>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</si>
  <si>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</si>
  <si>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</si>
  <si>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</si>
  <si>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</si>
  <si>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</si>
  <si>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</si>
  <si>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</si>
  <si>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</si>
  <si>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</si>
  <si>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</si>
  <si>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</si>
  <si>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</si>
  <si>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</si>
  <si>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</si>
  <si>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</si>
  <si>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</si>
  <si>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</si>
  <si>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</si>
  <si>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</si>
  <si>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</si>
  <si>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</si>
  <si>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</si>
  <si>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</si>
  <si>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</si>
  <si>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</si>
  <si>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</si>
  <si>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</si>
  <si>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</si>
  <si>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</si>
  <si>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</si>
  <si>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</si>
  <si>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</si>
  <si>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</si>
  <si>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</si>
  <si>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</si>
  <si>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</si>
  <si>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</si>
  <si>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</si>
  <si>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</si>
  <si>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</si>
  <si>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</si>
  <si>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</si>
  <si>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</si>
  <si>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</si>
  <si>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</si>
  <si>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</si>
  <si>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</si>
  <si>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</si>
  <si>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</si>
  <si>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</si>
  <si>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</si>
  <si>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</si>
  <si>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</si>
  <si>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</si>
  <si>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</si>
  <si>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</si>
  <si>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</si>
  <si>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</si>
  <si>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</si>
  <si>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</si>
  <si>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</si>
  <si>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</si>
  <si>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</si>
  <si>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</si>
  <si>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</si>
  <si>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</si>
  <si>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</si>
  <si>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</si>
  <si>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</si>
  <si>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</si>
  <si>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</si>
  <si>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</si>
  <si>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</si>
  <si>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</si>
  <si>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</si>
  <si>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</si>
  <si>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</si>
  <si>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</si>
  <si>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</si>
  <si>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</si>
  <si>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</si>
  <si>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</si>
  <si>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</si>
  <si>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</si>
  <si>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</si>
  <si>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</si>
  <si>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</si>
  <si>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</si>
  <si>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</si>
  <si>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</si>
  <si>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</si>
  <si>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</si>
  <si>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</si>
  <si>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</si>
  <si>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</si>
  <si>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</si>
  <si>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</si>
  <si>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</si>
  <si>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</si>
  <si>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</si>
  <si>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</si>
  <si>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</si>
  <si>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</si>
  <si>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</si>
  <si>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</si>
  <si>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</si>
  <si>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</si>
  <si>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</si>
  <si>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</si>
  <si>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</si>
  <si>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</si>
  <si>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</si>
  <si>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</si>
  <si>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</si>
  <si>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</si>
  <si>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</si>
  <si>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</si>
  <si>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</si>
  <si>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</si>
  <si>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</si>
  <si>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</si>
  <si>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</si>
  <si>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</si>
  <si>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</si>
  <si>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</si>
  <si>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</si>
  <si>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</si>
  <si>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</si>
  <si>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</si>
  <si>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</si>
  <si>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</si>
  <si>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Лаб-2022-37</t>
  </si>
  <si>
    <t>Разработка и испытание новых биомедицинских клеточных продуктов, композиционных медицинских изделий</t>
  </si>
  <si>
    <t>FSRG-2022-0009</t>
  </si>
  <si>
    <t>федеральное государственное автономное образовательное учреждение высшего образования "Северо-Восточный федеральный университет имени М.К. Аммосова"</t>
  </si>
  <si>
    <t>Проект актуальный, требуется технологическое сопровождение, разработка технологических документов</t>
  </si>
  <si>
    <t>Требуется конкретизация группы препаратов. А также валидация модели тестирования</t>
  </si>
  <si>
    <t>Разработка находится на очень ранней стадии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</si>
</sst>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checked="Checked" fmlaLink="$D$7" lockText="1" noThreeD="1"/>
</file>

<file path=xl/ctrlProps/ctrlProp112.xml><?xml version="1.0" encoding="utf-8"?>
<formControlPr xmlns="http://schemas.microsoft.com/office/spreadsheetml/2009/9/main" objectType="CheckBox" checked="Checked" fmlaLink="$D$10" lockText="1" noThreeD="1"/>
</file>

<file path=xl/ctrlProps/ctrlProp113.xml><?xml version="1.0" encoding="utf-8"?>
<formControlPr xmlns="http://schemas.microsoft.com/office/spreadsheetml/2009/9/main" objectType="CheckBox" checked="Checked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checked="Checked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checked="Checked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checked="Checked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checked="Checked" fmlaLink="$D$18" lockText="1" noThreeD="1"/>
</file>

<file path=xl/ctrlProps/ctrlProp176.xml><?xml version="1.0" encoding="utf-8"?>
<formControlPr xmlns="http://schemas.microsoft.com/office/spreadsheetml/2009/9/main" objectType="CheckBox" checked="Checked" fmlaLink="$D$19" lockText="1" noThreeD="1"/>
</file>

<file path=xl/ctrlProps/ctrlProp177.xml><?xml version="1.0" encoding="utf-8"?>
<formControlPr xmlns="http://schemas.microsoft.com/office/spreadsheetml/2009/9/main" objectType="CheckBox" checked="Checked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checked="Checked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checked="Checked" fmlaLink="$D$21" lockText="1" noThreeD="1"/>
</file>

<file path=xl/ctrlProps/ctrlProp518.xml><?xml version="1.0" encoding="utf-8"?>
<formControlPr xmlns="http://schemas.microsoft.com/office/spreadsheetml/2009/9/main" objectType="CheckBox" checked="Checked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checked="Checked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checked="Checked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checked="Checked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checked="Checked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checked="Checked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checked="Checked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checked="Checked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checked="Checked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checked="Checked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checked="Checked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checked="Checked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checked="Checked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zoomScaleNormal="100" workbookViewId="0">
      <selection activeCell="H10" sqref="H10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120" x14ac:dyDescent="0.25">
      <c r="A8" s="24">
        <v>1</v>
      </c>
      <c r="B8" s="49" t="s">
        <v>56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ht="60" x14ac:dyDescent="0.25">
      <c r="A9" s="24">
        <v>2</v>
      </c>
      <c r="B9" s="49" t="s">
        <v>59</v>
      </c>
      <c r="C9" s="49" t="s">
        <v>55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389</v>
      </c>
      <c r="J9" s="47" t="s">
        <v>407</v>
      </c>
      <c r="K9" s="3"/>
      <c r="L9" s="3"/>
    </row>
    <row r="10" spans="1:48" ht="105" x14ac:dyDescent="0.25">
      <c r="A10" s="24">
        <v>3</v>
      </c>
      <c r="B10" s="49" t="s">
        <v>61</v>
      </c>
      <c r="C10" s="49" t="s">
        <v>55</v>
      </c>
      <c r="D10" s="50" t="str">
        <f>IF(OR(B10=M10,C10=M10),"",HYPERLINK("#Р3!A6","переход на форму"))</f>
        <v>переход на форму</v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50" t="str">
        <f>IF(OR(B10=M10,C10=M10),"",HYPERLINK("#Р3_КТ!A6","переход на форму"))</f>
        <v>переход на форму</v>
      </c>
      <c r="H10" s="50" t="str">
        <f>IF(OR(B10=M10,C10=M10),"",HYPERLINK("#Р3_СТ!A6","переход на форму"))</f>
        <v>переход на форму</v>
      </c>
      <c r="I10" s="49" t="s">
        <v>389</v>
      </c>
      <c r="J10" s="47" t="s">
        <v>406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1</v>
      </c>
      <c r="E10" s="1">
        <f t="shared" si="0"/>
        <v>1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1</v>
      </c>
      <c r="E15" s="1">
        <f t="shared" si="0"/>
        <v>1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1</v>
      </c>
      <c r="E16" s="1">
        <f t="shared" si="0"/>
        <v>1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1</v>
      </c>
      <c r="E17" s="1">
        <f t="shared" si="0"/>
        <v>1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1</v>
      </c>
      <c r="E18" s="1">
        <f t="shared" si="0"/>
        <v>1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1</v>
      </c>
      <c r="E19" s="1">
        <f t="shared" si="0"/>
        <v>1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1</v>
      </c>
      <c r="E20" s="1">
        <f t="shared" si="0"/>
        <v>1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1</v>
      </c>
      <c r="E21" s="1">
        <f t="shared" si="0"/>
        <v>1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12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 t="s">
        <v>10</v>
      </c>
      <c r="D28" s="44" t="s">
        <v>11</v>
      </c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 t="s">
        <v>13</v>
      </c>
      <c r="D35" s="44" t="s">
        <v>11</v>
      </c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2</v>
      </c>
      <c r="D50" s="2">
        <f>COUNTA(D7:D49)</f>
        <v>2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1</v>
      </c>
      <c r="E21">
        <f t="shared" si="0"/>
        <v>1</v>
      </c>
    </row>
    <row r="22" spans="1:5" ht="26.25" customHeight="1" x14ac:dyDescent="0.25">
      <c r="A22" s="75" t="s">
        <v>280</v>
      </c>
      <c r="B22" s="75"/>
      <c r="C22" s="75"/>
      <c r="D22" s="45" t="b">
        <v>1</v>
      </c>
      <c r="E22">
        <f t="shared" si="0"/>
        <v>1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2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1</v>
      </c>
      <c r="E19">
        <f t="shared" si="0"/>
        <v>1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1</v>
      </c>
      <c r="E22">
        <f t="shared" si="0"/>
        <v>1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2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1</v>
      </c>
      <c r="E9" s="1">
        <f t="shared" si="0"/>
        <v>1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1</v>
      </c>
      <c r="E12" s="1">
        <f t="shared" si="0"/>
        <v>1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1</v>
      </c>
      <c r="E22" s="1">
        <f t="shared" si="0"/>
        <v>1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6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Лекарственный препарат (средство)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Лекарственный препарат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 t="s">
        <v>10</v>
      </c>
      <c r="D26" s="44" t="s">
        <v>11</v>
      </c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1</v>
      </c>
      <c r="E9" s="1">
        <f t="shared" si="0"/>
        <v>1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Форма!B10</f>
        <v>Модель заболевания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Форма!C10</f>
        <v>Лекарственный препарат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 t="s">
        <v>16</v>
      </c>
      <c r="D25" s="44" t="s">
        <v>11</v>
      </c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25">
      <c r="A21" s="70" t="s">
        <v>87</v>
      </c>
      <c r="B21" s="71"/>
      <c r="C21" s="71"/>
      <c r="D21" s="45" t="b">
        <v>1</v>
      </c>
      <c r="E21">
        <f t="shared" si="0"/>
        <v>1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4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Модель заболевания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1</v>
      </c>
      <c r="E10">
        <f t="shared" si="0"/>
        <v>1</v>
      </c>
    </row>
    <row r="11" spans="1:5" ht="23.25" customHeight="1" x14ac:dyDescent="0.2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1</v>
      </c>
      <c r="E16">
        <f t="shared" si="0"/>
        <v>1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5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2024-10-10T15:38:00Z</dcterms:modified>
</cp:coreProperties>
</file>