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Петр   Сломинский\Desktop\"/>
    </mc:Choice>
  </mc:AlternateContent>
  <xr:revisionPtr revIDLastSave="0" documentId="8_{B5A15F58-F1A0-432F-ADF0-F9EE8D0CC065}" xr6:coauthVersionLast="47" xr6:coauthVersionMax="47" xr10:uidLastSave="{00000000-0000-0000-0000-000000000000}"/>
  <bookViews>
    <workbookView showSheetTabs="0" xWindow="-108" yWindow="-108" windowWidth="23256" windowHeight="12576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59" i="43" s="1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62" i="30" s="1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62" i="29" s="1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15" i="50"/>
  <c r="E15" i="39"/>
  <c r="E44" i="44"/>
  <c r="E59" i="42"/>
  <c r="E11" i="58"/>
  <c r="E33" i="49"/>
  <c r="E11" i="57"/>
  <c r="E15" i="38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<sst xmlns="http://schemas.openxmlformats.org/spreadsheetml/2006/main" count="1285" uniqueCount="407">
  <si>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</si>
  <si>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</si>
  <si>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</si>
  <si>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</si>
  <si>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</si>
  <si>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</si>
  <si>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</si>
  <si>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</si>
  <si>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</si>
  <si>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</si>
  <si>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</si>
  <si>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</si>
  <si>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</si>
  <si>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</si>
  <si>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</si>
  <si>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</si>
  <si>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</si>
  <si>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</si>
  <si>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</si>
  <si>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</si>
  <si>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</si>
  <si>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</si>
  <si>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</si>
  <si>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</si>
  <si>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</si>
  <si>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</si>
  <si>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</si>
  <si>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</si>
  <si>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</si>
  <si>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</si>
  <si>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</si>
  <si>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</si>
  <si>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</si>
  <si>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</si>
  <si>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</si>
  <si>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</si>
  <si>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</si>
  <si>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</si>
  <si>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</si>
  <si>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</si>
  <si>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</si>
  <si>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</si>
  <si>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</si>
  <si>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</si>
  <si>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</si>
  <si>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</si>
  <si>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</si>
  <si>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</si>
  <si>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</si>
  <si>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</si>
  <si>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</si>
  <si>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</si>
  <si>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</si>
  <si>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</si>
  <si>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</si>
  <si>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</si>
  <si>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</si>
  <si>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</si>
  <si>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</si>
  <si>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</si>
  <si>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</si>
  <si>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</si>
  <si>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</si>
  <si>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</si>
  <si>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</si>
  <si>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</si>
  <si>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</si>
  <si>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</si>
  <si>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</si>
  <si>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</si>
  <si>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</si>
  <si>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</si>
  <si>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</si>
  <si>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</si>
  <si>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</si>
  <si>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</si>
  <si>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</si>
  <si>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</si>
  <si>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</si>
  <si>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</si>
  <si>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</si>
  <si>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</si>
  <si>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</si>
  <si>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</si>
  <si>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</si>
  <si>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</si>
  <si>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</si>
  <si>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</si>
  <si>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</si>
  <si>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</si>
  <si>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</si>
  <si>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</si>
  <si>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</si>
  <si>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</si>
  <si>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</si>
  <si>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</si>
  <si>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</si>
  <si>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</si>
  <si>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</si>
  <si>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</si>
  <si>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</si>
  <si>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</si>
  <si>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</si>
  <si>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</si>
  <si>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</si>
  <si>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</si>
  <si>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</si>
  <si>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</si>
  <si>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</si>
  <si>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</si>
  <si>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</si>
  <si>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</si>
  <si>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</si>
  <si>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</si>
  <si>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</si>
  <si>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</si>
  <si>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</si>
  <si>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</si>
  <si>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</si>
  <si>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</si>
  <si>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</si>
  <si>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</si>
  <si>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</si>
  <si>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</si>
  <si>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</si>
  <si>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</si>
  <si>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</si>
  <si>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</si>
  <si>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</si>
  <si>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</si>
  <si>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</si>
  <si>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</si>
  <si>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</si>
  <si>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</si>
  <si>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</si>
  <si>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</si>
  <si>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</si>
  <si>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</si>
  <si>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</si>
  <si>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</si>
  <si>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</si>
  <si>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</si>
  <si>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</si>
  <si>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</si>
  <si>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</si>
  <si>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</si>
  <si>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</si>
  <si>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</si>
  <si>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</si>
  <si>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</si>
  <si>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</si>
  <si>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</si>
  <si>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</si>
  <si>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</si>
  <si>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</si>
  <si>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</si>
  <si>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</si>
  <si>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</si>
  <si>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</si>
  <si>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</si>
  <si>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</si>
  <si>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</si>
  <si>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</si>
  <si>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</si>
  <si>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</si>
  <si>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</si>
  <si>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</si>
  <si>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</si>
  <si>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</si>
  <si>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</si>
  <si>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</si>
  <si>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</si>
  <si>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</si>
  <si>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</si>
  <si>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</si>
  <si>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</si>
  <si>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</si>
  <si>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</si>
  <si>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</si>
  <si>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</si>
  <si>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</si>
  <si>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</si>
  <si>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</si>
  <si>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</si>
  <si>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</si>
  <si>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</si>
  <si>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</si>
  <si>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</si>
  <si>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</si>
  <si>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</si>
  <si>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</si>
  <si>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</si>
  <si>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</si>
  <si>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</si>
  <si>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</si>
  <si>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</si>
  <si>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</si>
  <si>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</si>
  <si>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</si>
  <si>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</si>
  <si>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</si>
  <si>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</si>
  <si>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</si>
  <si>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</si>
  <si>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</si>
  <si>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</si>
  <si>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</si>
  <si>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</si>
  <si>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</si>
  <si>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</si>
  <si>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</si>
  <si>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</si>
  <si>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</si>
  <si>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</si>
  <si>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</si>
  <si>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</si>
  <si>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</si>
  <si>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</si>
  <si>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</si>
  <si>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</si>
  <si>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</si>
  <si>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</si>
  <si>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</si>
  <si>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</si>
  <si>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</si>
  <si>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</si>
  <si>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</si>
  <si>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</si>
  <si>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</si>
  <si>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</si>
  <si>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</si>
  <si>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</si>
  <si>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</si>
  <si>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</si>
  <si>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</si>
  <si>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</si>
  <si>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</si>
  <si>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</si>
  <si>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</si>
  <si>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</si>
  <si>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</si>
  <si>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</si>
  <si>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</si>
  <si>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</si>
  <si>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</si>
  <si>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</si>
  <si>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</si>
  <si>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</si>
  <si>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</si>
  <si>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</si>
  <si>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</si>
  <si>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</si>
  <si>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</si>
  <si>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</si>
  <si>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</si>
  <si>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</si>
  <si>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</si>
  <si>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</si>
  <si>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</si>
  <si>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</si>
  <si>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</si>
  <si>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</si>
  <si>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</si>
  <si>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</si>
  <si>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</si>
  <si>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</si>
  <si>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</si>
  <si>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</si>
  <si>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</si>
  <si>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</si>
  <si>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</si>
  <si>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</si>
  <si>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</si>
  <si>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</si>
  <si>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</si>
  <si>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</si>
  <si>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</si>
  <si>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</si>
  <si>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</si>
  <si>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</si>
  <si>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</si>
  <si>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</si>
  <si>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</si>
  <si>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</si>
  <si>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</si>
  <si>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</si>
  <si>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</si>
  <si>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</si>
  <si>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</si>
  <si>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</si>
  <si>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</si>
  <si>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</si>
  <si>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</si>
  <si>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</si>
  <si>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</si>
  <si>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</si>
  <si>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</si>
  <si>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</si>
  <si>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</si>
  <si>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</si>
  <si>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</si>
  <si>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</si>
  <si>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</si>
  <si>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</si>
  <si>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</si>
  <si>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</si>
  <si>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</si>
  <si>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</si>
  <si>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</si>
  <si>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</si>
  <si>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</si>
  <si>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</si>
  <si>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</si>
  <si>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</si>
  <si>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</si>
  <si>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</si>
  <si>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</si>
  <si>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</si>
  <si>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</si>
  <si>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</si>
  <si>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</si>
  <si>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</si>
  <si>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</si>
  <si>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</si>
  <si>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</si>
  <si>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</si>
  <si>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</si>
  <si>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</si>
  <si>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</si>
  <si>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</si>
  <si>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</si>
  <si>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</si>
  <si>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</si>
  <si>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</si>
  <si>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</si>
  <si>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</si>
  <si>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</si>
  <si>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</si>
  <si>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</si>
  <si>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</si>
  <si>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</si>
  <si>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</si>
  <si>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</si>
  <si>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</si>
  <si>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</si>
  <si>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</si>
  <si>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</si>
  <si>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</si>
  <si>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</si>
  <si>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</si>
  <si>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</si>
  <si>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</si>
  <si>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</si>
  <si>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</si>
  <si>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</si>
  <si>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</si>
  <si>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</si>
  <si>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</si>
  <si>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</si>
  <si>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</si>
  <si>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</si>
  <si>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</si>
  <si>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</si>
  <si>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</si>
  <si>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</si>
  <si>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</si>
  <si>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</si>
  <si>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</si>
  <si>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</si>
  <si>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</si>
  <si>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</si>
  <si>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</si>
  <si>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</si>
  <si>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</si>
  <si>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</si>
  <si>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</si>
  <si>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</si>
  <si>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</si>
  <si>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</si>
  <si>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</si>
  <si>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</si>
  <si>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</si>
  <si>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</si>
  <si>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</si>
  <si>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</si>
  <si>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</si>
  <si>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</si>
  <si>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</si>
  <si>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</si>
  <si>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</si>
  <si>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</si>
  <si>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</si>
  <si>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</si>
  <si>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</si>
  <si>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</si>
  <si>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</si>
  <si>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</si>
  <si>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</si>
  <si>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</si>
  <si>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</si>
  <si>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</si>
  <si>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</si>
  <si>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Лаб-2022-54</t>
  </si>
  <si>
    <t>Медицинские материалы на основе многофункциональных пептидов, обладающие гемостатическими и регенеративными свойствами</t>
  </si>
  <si>
    <t>FZSM-2022-0020</t>
  </si>
  <si>
    <t>Активно   разхвивающийся  проект  с  выходом  на  клинические  испытания  в  ближайшем   будущем</t>
  </si>
  <si>
    <t>Ранний этап  исследования  оригинальных систем   доставки  лекарств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</si>
</sst>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checked="Checked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checked="Checked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checked="Checked" fmlaLink="$D$25" lockText="1" noThreeD="1"/>
</file>

<file path=xl/ctrlProps/ctrlProp185.xml><?xml version="1.0" encoding="utf-8"?>
<formControlPr xmlns="http://schemas.microsoft.com/office/spreadsheetml/2009/9/main" objectType="CheckBox" checked="Checked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checked="Checked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checked="Checked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checked="Checked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checked="Checked" fmlaLink="$D$15" lockText="1" noThreeD="1"/>
</file>

<file path=xl/ctrlProps/ctrlProp227.xml><?xml version="1.0" encoding="utf-8"?>
<formControlPr xmlns="http://schemas.microsoft.com/office/spreadsheetml/2009/9/main" objectType="CheckBox" checked="Checked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checked="Checked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checked="Checked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checked="Checked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checked="Checked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checked="Checked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checked="Checked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checked="Checked" fmlaLink="$D$27" lockText="1" noThreeD="1"/>
</file>

<file path=xl/ctrlProps/ctrlProp628.xml><?xml version="1.0" encoding="utf-8"?>
<formControlPr xmlns="http://schemas.microsoft.com/office/spreadsheetml/2009/9/main" objectType="CheckBox" checked="Checked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checked="Checked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checked="Checked" fmlaLink="$D$33" lockText="1" noThreeD="1"/>
</file>

<file path=xl/ctrlProps/ctrlProp634.xml><?xml version="1.0" encoding="utf-8"?>
<formControlPr xmlns="http://schemas.microsoft.com/office/spreadsheetml/2009/9/main" objectType="CheckBox" checked="Checked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checked="Checked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checked="Checked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checked="Checked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checked="Checked" fmlaLink="$D$27" lockText="1" noThreeD="1"/>
</file>

<file path=xl/ctrlProps/ctrlProp665.xml><?xml version="1.0" encoding="utf-8"?>
<formControlPr xmlns="http://schemas.microsoft.com/office/spreadsheetml/2009/9/main" objectType="CheckBox" checked="Checked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checked="Checked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checked="Checked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checked="Checked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E7" zoomScaleNormal="100" workbookViewId="0">
      <selection activeCell="F9" sqref="F9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3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3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3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3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3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52.4" x14ac:dyDescent="0.3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97.2" x14ac:dyDescent="0.3">
      <c r="A8" s="23">
        <v>1</v>
      </c>
      <c r="B8" s="40" t="s">
        <v>56</v>
      </c>
      <c r="C8" s="40" t="s">
        <v>56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ht="69.599999999999994" x14ac:dyDescent="0.3">
      <c r="A9" s="23">
        <v>2</v>
      </c>
      <c r="B9" s="40" t="s">
        <v>62</v>
      </c>
      <c r="C9" s="40" t="s">
        <v>56</v>
      </c>
      <c r="D9" s="41" t="str">
        <f>IF(OR(B9=M9,C9=M9),"",HYPERLINK("#Р2!A6","переход на форму"))</f>
        <v>переход на форму</v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1" t="str">
        <f>IF(OR(B9=M9,C9=M9),"",HYPERLINK("#Р2_КТ!A6","переход на форму"))</f>
        <v>переход на форму</v>
      </c>
      <c r="H9" s="41" t="str">
        <f>IF(OR(B9=M9,C9=M9),"",HYPERLINK("#Р2_СТ!A6","переход на форму"))</f>
        <v>переход на форму</v>
      </c>
      <c r="I9" s="40" t="s">
        <v>389</v>
      </c>
      <c r="J9" s="40" t="s">
        <v>406</v>
      </c>
      <c r="K9" s="3"/>
      <c r="L9" s="3"/>
    </row>
    <row r="10" spans="1:48" x14ac:dyDescent="0.3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s="1" customFormat="1" ht="30" customHeight="1" x14ac:dyDescent="0.3">
      <c r="A7" s="64" t="s">
        <v>174</v>
      </c>
      <c r="B7" s="64"/>
      <c r="C7" s="64"/>
      <c r="D7" s="39" t="b">
        <v>1</v>
      </c>
      <c r="E7" s="1">
        <f>IF(LEN(D7)&gt;4,1,0)</f>
        <v>1</v>
      </c>
    </row>
    <row r="8" spans="1:5" s="1" customFormat="1" ht="30" customHeight="1" x14ac:dyDescent="0.3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64" t="s">
        <v>176</v>
      </c>
      <c r="B9" s="64"/>
      <c r="C9" s="64"/>
      <c r="D9" s="39" t="b">
        <v>1</v>
      </c>
      <c r="E9" s="1">
        <f t="shared" si="0"/>
        <v>1</v>
      </c>
    </row>
    <row r="10" spans="1:5" s="1" customFormat="1" ht="30" customHeight="1" x14ac:dyDescent="0.3">
      <c r="A10" s="64" t="s">
        <v>177</v>
      </c>
      <c r="B10" s="64"/>
      <c r="C10" s="64"/>
      <c r="D10" s="39" t="b">
        <v>1</v>
      </c>
      <c r="E10" s="1">
        <f t="shared" si="0"/>
        <v>1</v>
      </c>
    </row>
    <row r="11" spans="1:5" s="1" customFormat="1" ht="30" customHeight="1" x14ac:dyDescent="0.3">
      <c r="A11" s="64" t="s">
        <v>178</v>
      </c>
      <c r="B11" s="64"/>
      <c r="C11" s="64"/>
      <c r="D11" s="39" t="b">
        <v>1</v>
      </c>
      <c r="E11" s="1">
        <f t="shared" si="0"/>
        <v>1</v>
      </c>
    </row>
    <row r="12" spans="1:5" s="1" customFormat="1" ht="30" customHeight="1" x14ac:dyDescent="0.3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3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3">
      <c r="A14" s="64" t="s">
        <v>181</v>
      </c>
      <c r="B14" s="64"/>
      <c r="C14" s="64"/>
      <c r="D14" s="39" t="b">
        <v>1</v>
      </c>
      <c r="E14" s="1">
        <f t="shared" si="0"/>
        <v>1</v>
      </c>
    </row>
    <row r="15" spans="1:5" s="1" customFormat="1" ht="30" customHeight="1" x14ac:dyDescent="0.3">
      <c r="A15" s="64" t="s">
        <v>85</v>
      </c>
      <c r="B15" s="64"/>
      <c r="C15" s="64"/>
      <c r="D15" s="39" t="b">
        <v>1</v>
      </c>
      <c r="E15" s="1">
        <f t="shared" si="0"/>
        <v>1</v>
      </c>
    </row>
    <row r="16" spans="1:5" s="1" customFormat="1" ht="30" customHeight="1" x14ac:dyDescent="0.3">
      <c r="A16" s="64" t="s">
        <v>87</v>
      </c>
      <c r="B16" s="64"/>
      <c r="C16" s="64"/>
      <c r="D16" s="39" t="b">
        <v>1</v>
      </c>
      <c r="E16" s="1">
        <f t="shared" si="0"/>
        <v>1</v>
      </c>
    </row>
    <row r="17" spans="1:5" s="1" customFormat="1" ht="30" customHeight="1" x14ac:dyDescent="0.3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3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3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3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3">
      <c r="A21" s="64" t="s">
        <v>186</v>
      </c>
      <c r="B21" s="64"/>
      <c r="C21" s="64"/>
      <c r="D21" s="39" t="b">
        <v>1</v>
      </c>
      <c r="E21" s="1">
        <f t="shared" si="0"/>
        <v>1</v>
      </c>
    </row>
    <row r="22" spans="1:5" s="1" customFormat="1" ht="30" customHeight="1" x14ac:dyDescent="0.3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3">
      <c r="A23" s="64" t="s">
        <v>188</v>
      </c>
      <c r="B23" s="64"/>
      <c r="C23" s="64"/>
      <c r="D23" s="39" t="b">
        <v>1</v>
      </c>
      <c r="E23" s="1">
        <f t="shared" si="0"/>
        <v>1</v>
      </c>
    </row>
    <row r="24" spans="1:5" s="1" customFormat="1" ht="30" customHeight="1" x14ac:dyDescent="0.3">
      <c r="A24" s="64" t="s">
        <v>189</v>
      </c>
      <c r="B24" s="64"/>
      <c r="C24" s="64"/>
      <c r="D24" s="39" t="b">
        <v>1</v>
      </c>
      <c r="E24" s="1">
        <f t="shared" si="0"/>
        <v>1</v>
      </c>
    </row>
    <row r="25" spans="1:5" s="1" customFormat="1" ht="30" customHeight="1" x14ac:dyDescent="0.3">
      <c r="A25" s="64" t="s">
        <v>190</v>
      </c>
      <c r="B25" s="64"/>
      <c r="C25" s="64"/>
      <c r="D25" s="39" t="b">
        <v>1</v>
      </c>
      <c r="E25" s="1">
        <f t="shared" si="0"/>
        <v>1</v>
      </c>
    </row>
    <row r="26" spans="1:5" s="1" customFormat="1" ht="30" customHeight="1" x14ac:dyDescent="0.3">
      <c r="A26" s="64" t="s">
        <v>191</v>
      </c>
      <c r="B26" s="64"/>
      <c r="C26" s="64"/>
      <c r="D26" s="39" t="b">
        <v>1</v>
      </c>
      <c r="E26" s="1">
        <f t="shared" si="0"/>
        <v>1</v>
      </c>
    </row>
    <row r="27" spans="1:5" s="1" customFormat="1" ht="30" customHeight="1" x14ac:dyDescent="0.3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3">
      <c r="A28" s="64" t="s">
        <v>101</v>
      </c>
      <c r="B28" s="64"/>
      <c r="C28" s="64"/>
      <c r="D28" s="39" t="b">
        <v>1</v>
      </c>
      <c r="E28" s="1">
        <f t="shared" si="0"/>
        <v>1</v>
      </c>
    </row>
    <row r="29" spans="1:5" s="1" customFormat="1" ht="30" customHeight="1" x14ac:dyDescent="0.3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3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3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3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3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3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3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3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3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3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3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3">
      <c r="A40" s="64" t="s">
        <v>204</v>
      </c>
      <c r="B40" s="64"/>
      <c r="C40" s="64"/>
      <c r="D40" s="39" t="b">
        <v>1</v>
      </c>
      <c r="E40" s="1">
        <f t="shared" si="0"/>
        <v>1</v>
      </c>
    </row>
    <row r="41" spans="1:5" s="1" customFormat="1" ht="30" customHeight="1" x14ac:dyDescent="0.3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3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3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3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3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3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3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3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3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3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3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3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3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3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3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3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3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3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3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3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3">
      <c r="E61" s="1">
        <f>SUM(E7:E60)</f>
        <v>14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Новый материал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29.25" customHeight="1" x14ac:dyDescent="0.3">
      <c r="A7" s="64" t="s">
        <v>174</v>
      </c>
      <c r="B7" s="64"/>
      <c r="C7" s="64"/>
      <c r="D7" s="38" t="b">
        <v>1</v>
      </c>
      <c r="E7">
        <f>IF(LEN(D7)&gt;4,1,0)</f>
        <v>1</v>
      </c>
    </row>
    <row r="8" spans="1:5" ht="29.25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3">
      <c r="A9" s="64" t="s">
        <v>176</v>
      </c>
      <c r="B9" s="64"/>
      <c r="C9" s="64"/>
      <c r="D9" s="38" t="b">
        <v>1</v>
      </c>
      <c r="E9">
        <f t="shared" si="0"/>
        <v>1</v>
      </c>
    </row>
    <row r="10" spans="1:5" ht="29.25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3">
      <c r="A11" s="64" t="s">
        <v>178</v>
      </c>
      <c r="B11" s="64"/>
      <c r="C11" s="64"/>
      <c r="D11" s="38" t="b">
        <v>1</v>
      </c>
      <c r="E11">
        <f t="shared" si="0"/>
        <v>1</v>
      </c>
    </row>
    <row r="12" spans="1:5" ht="29.25" customHeight="1" x14ac:dyDescent="0.3">
      <c r="A12" s="64" t="s">
        <v>179</v>
      </c>
      <c r="B12" s="64"/>
      <c r="C12" s="64"/>
      <c r="D12" s="38" t="b">
        <v>1</v>
      </c>
      <c r="E12">
        <f t="shared" si="0"/>
        <v>1</v>
      </c>
    </row>
    <row r="13" spans="1:5" ht="29.25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3">
      <c r="A15" s="64" t="s">
        <v>85</v>
      </c>
      <c r="B15" s="64"/>
      <c r="C15" s="64"/>
      <c r="D15" s="38" t="b">
        <v>1</v>
      </c>
      <c r="E15">
        <f t="shared" si="0"/>
        <v>1</v>
      </c>
    </row>
    <row r="16" spans="1:5" ht="29.25" customHeight="1" x14ac:dyDescent="0.3">
      <c r="A16" s="64" t="s">
        <v>87</v>
      </c>
      <c r="B16" s="64"/>
      <c r="C16" s="64"/>
      <c r="D16" s="38" t="b">
        <v>1</v>
      </c>
      <c r="E16">
        <f t="shared" si="0"/>
        <v>1</v>
      </c>
    </row>
    <row r="17" spans="1:5" ht="29.25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3">
      <c r="A18" s="64" t="s">
        <v>183</v>
      </c>
      <c r="B18" s="64"/>
      <c r="C18" s="64"/>
      <c r="D18" s="38" t="b">
        <v>1</v>
      </c>
      <c r="E18">
        <f t="shared" si="0"/>
        <v>1</v>
      </c>
    </row>
    <row r="19" spans="1:5" ht="29.25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3">
      <c r="A24" s="64" t="s">
        <v>189</v>
      </c>
      <c r="B24" s="64"/>
      <c r="C24" s="64"/>
      <c r="D24" s="38" t="b">
        <v>1</v>
      </c>
      <c r="E24">
        <f t="shared" si="0"/>
        <v>1</v>
      </c>
    </row>
    <row r="25" spans="1:5" ht="29.25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8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3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Новый материал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Новый материал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3">
      <c r="A3" s="57" t="s">
        <v>171</v>
      </c>
      <c r="B3" s="57"/>
      <c r="C3" s="24" t="str">
        <f>Форма!B8</f>
        <v>Медицинское изделие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25">
      <c r="A4" s="57" t="s">
        <v>48</v>
      </c>
      <c r="B4" s="57"/>
      <c r="C4" s="24" t="str">
        <f>Форма!C8</f>
        <v>Медицинское изделие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 t="s">
        <v>16</v>
      </c>
      <c r="D34" s="37" t="s">
        <v>11</v>
      </c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Новый материал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1</v>
      </c>
      <c r="E8" s="1">
        <f t="shared" ref="E8:E43" si="0">IF(LEN(D8)&gt;4,1,0)</f>
        <v>1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1</v>
      </c>
      <c r="E11" s="1">
        <f t="shared" si="0"/>
        <v>1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1</v>
      </c>
      <c r="E12" s="1">
        <f t="shared" si="0"/>
        <v>1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1</v>
      </c>
      <c r="E18" s="1">
        <f t="shared" si="0"/>
        <v>1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1</v>
      </c>
      <c r="E19" s="1">
        <f t="shared" si="0"/>
        <v>1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1</v>
      </c>
      <c r="E22" s="1">
        <f t="shared" si="0"/>
        <v>1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1</v>
      </c>
      <c r="E23" s="1">
        <f t="shared" si="0"/>
        <v>1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1</v>
      </c>
      <c r="E27" s="1">
        <f t="shared" si="0"/>
        <v>1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1</v>
      </c>
      <c r="E28" s="1">
        <f t="shared" si="0"/>
        <v>1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1</v>
      </c>
      <c r="E30" s="1">
        <f t="shared" si="0"/>
        <v>1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1</v>
      </c>
      <c r="E33" s="1">
        <f t="shared" si="0"/>
        <v>1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1</v>
      </c>
      <c r="E34" s="1">
        <f t="shared" si="0"/>
        <v>1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1</v>
      </c>
      <c r="E41" s="1">
        <f t="shared" si="0"/>
        <v>1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13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Новый материал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1</v>
      </c>
      <c r="E8" s="1">
        <f t="shared" ref="E8:E43" si="0">IF(LEN(D8)&gt;4,1,0)</f>
        <v>1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1</v>
      </c>
      <c r="E12" s="1">
        <f t="shared" si="0"/>
        <v>1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1</v>
      </c>
      <c r="E18" s="1">
        <f t="shared" si="0"/>
        <v>1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1</v>
      </c>
      <c r="E19" s="1">
        <f t="shared" si="0"/>
        <v>1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1</v>
      </c>
      <c r="E27" s="1">
        <f t="shared" si="0"/>
        <v>1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1</v>
      </c>
      <c r="E28" s="1">
        <f t="shared" si="0"/>
        <v>1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6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Новый материал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Новый материал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3">
      <c r="A3" s="57" t="s">
        <v>171</v>
      </c>
      <c r="B3" s="57"/>
      <c r="C3" s="24" t="str">
        <f>Форма!B9</f>
        <v>Новый материал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 t="s">
        <v>16</v>
      </c>
      <c r="D34" s="37" t="s">
        <v>11</v>
      </c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Новый материал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Новый материал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customWidth="1"/>
    <col min="2" max="2" width="81.33203125" customWidth="1"/>
  </cols>
  <sheetData>
    <row r="1" spans="1:18" ht="45.75" customHeight="1" x14ac:dyDescent="0.3">
      <c r="A1" s="70" t="s">
        <v>2</v>
      </c>
      <c r="B1" s="71"/>
      <c r="C1" s="9"/>
      <c r="D1" s="9"/>
      <c r="E1" s="9"/>
      <c r="F1" s="9"/>
      <c r="G1" s="9"/>
      <c r="H1" s="9"/>
    </row>
    <row r="2" spans="1:18" ht="31.2" x14ac:dyDescent="0.3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6" x14ac:dyDescent="0.3">
      <c r="A4" s="7" t="s">
        <v>38</v>
      </c>
      <c r="B4" s="8" t="s">
        <v>23</v>
      </c>
      <c r="F4" t="s">
        <v>56</v>
      </c>
    </row>
    <row r="5" spans="1:18" ht="15.6" x14ac:dyDescent="0.3">
      <c r="A5" s="7" t="s">
        <v>39</v>
      </c>
      <c r="B5" s="8" t="s">
        <v>24</v>
      </c>
    </row>
    <row r="6" spans="1:18" ht="15.6" x14ac:dyDescent="0.3">
      <c r="A6" s="7" t="s">
        <v>40</v>
      </c>
      <c r="B6" s="8" t="s">
        <v>25</v>
      </c>
      <c r="F6" s="1"/>
    </row>
    <row r="7" spans="1:18" ht="15.6" x14ac:dyDescent="0.3">
      <c r="A7" s="7" t="s">
        <v>41</v>
      </c>
      <c r="B7" s="8" t="s">
        <v>26</v>
      </c>
      <c r="F7" s="1"/>
    </row>
    <row r="8" spans="1:18" ht="15.6" x14ac:dyDescent="0.3">
      <c r="A8" s="7" t="s">
        <v>42</v>
      </c>
      <c r="B8" s="8" t="s">
        <v>27</v>
      </c>
    </row>
    <row r="9" spans="1:18" ht="15.6" x14ac:dyDescent="0.3">
      <c r="A9" s="7" t="s">
        <v>43</v>
      </c>
      <c r="B9" s="8" t="s">
        <v>28</v>
      </c>
    </row>
    <row r="10" spans="1:18" ht="15.6" x14ac:dyDescent="0.3">
      <c r="A10" s="7" t="s">
        <v>44</v>
      </c>
      <c r="B10" s="8" t="s">
        <v>29</v>
      </c>
    </row>
    <row r="11" spans="1:18" ht="15.6" x14ac:dyDescent="0.3">
      <c r="A11" s="7" t="s">
        <v>45</v>
      </c>
      <c r="B11" s="8" t="s">
        <v>30</v>
      </c>
    </row>
    <row r="12" spans="1:18" ht="15.6" x14ac:dyDescent="0.3">
      <c r="A12" s="7" t="s">
        <v>4</v>
      </c>
      <c r="B12" s="8" t="s">
        <v>31</v>
      </c>
    </row>
    <row r="13" spans="1:18" ht="15.6" x14ac:dyDescent="0.3">
      <c r="A13" s="7" t="s">
        <v>5</v>
      </c>
      <c r="B13" s="8" t="s">
        <v>32</v>
      </c>
    </row>
    <row r="14" spans="1:18" ht="15.6" x14ac:dyDescent="0.3">
      <c r="A14" s="7" t="s">
        <v>6</v>
      </c>
      <c r="B14" s="8" t="s">
        <v>33</v>
      </c>
    </row>
    <row r="15" spans="1:18" ht="36" customHeight="1" x14ac:dyDescent="0.3">
      <c r="A15" s="7" t="s">
        <v>46</v>
      </c>
      <c r="B15" s="8" t="s">
        <v>34</v>
      </c>
    </row>
    <row r="16" spans="1:18" ht="15.6" x14ac:dyDescent="0.3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59" t="s">
        <v>17</v>
      </c>
      <c r="B1" s="59"/>
      <c r="C1" s="59"/>
      <c r="D1" s="59"/>
    </row>
    <row r="2" spans="1:4" x14ac:dyDescent="0.3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3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3">
      <c r="A4" s="72"/>
      <c r="B4" s="73"/>
      <c r="C4" s="13" t="s">
        <v>18</v>
      </c>
      <c r="D4" s="4">
        <v>9</v>
      </c>
    </row>
    <row r="5" spans="1:4" ht="80.25" customHeight="1" x14ac:dyDescent="0.3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3">
      <c r="A6" s="72"/>
      <c r="B6" s="73"/>
      <c r="C6" s="13" t="s">
        <v>18</v>
      </c>
      <c r="D6" s="4">
        <v>7</v>
      </c>
    </row>
    <row r="7" spans="1:4" ht="91.5" customHeight="1" x14ac:dyDescent="0.3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3">
      <c r="A8" s="72"/>
      <c r="B8" s="73"/>
      <c r="C8" s="13" t="s">
        <v>18</v>
      </c>
      <c r="D8" s="4">
        <v>5</v>
      </c>
    </row>
    <row r="9" spans="1:4" ht="38.25" customHeight="1" x14ac:dyDescent="0.3">
      <c r="A9" s="72">
        <v>4</v>
      </c>
      <c r="B9" s="73" t="s">
        <v>14</v>
      </c>
      <c r="C9" s="13" t="s">
        <v>11</v>
      </c>
      <c r="D9" s="4">
        <v>4</v>
      </c>
    </row>
    <row r="10" spans="1:4" ht="27.6" x14ac:dyDescent="0.3">
      <c r="A10" s="72"/>
      <c r="B10" s="73"/>
      <c r="C10" s="13" t="s">
        <v>18</v>
      </c>
      <c r="D10" s="4">
        <v>3</v>
      </c>
    </row>
    <row r="11" spans="1:4" ht="33.75" customHeight="1" x14ac:dyDescent="0.3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3">
      <c r="A12" s="72"/>
      <c r="B12" s="73"/>
      <c r="C12" s="13" t="s">
        <v>18</v>
      </c>
      <c r="D12" s="4">
        <v>1</v>
      </c>
    </row>
    <row r="13" spans="1:4" ht="27.6" x14ac:dyDescent="0.3">
      <c r="A13" s="72">
        <v>6</v>
      </c>
      <c r="B13" s="73" t="s">
        <v>16</v>
      </c>
      <c r="C13" s="13" t="s">
        <v>11</v>
      </c>
      <c r="D13" s="4">
        <v>2</v>
      </c>
    </row>
    <row r="14" spans="1:4" ht="27.6" x14ac:dyDescent="0.3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59" t="s">
        <v>50</v>
      </c>
      <c r="B1" s="59"/>
    </row>
    <row r="2" spans="1:2" ht="18" customHeight="1" x14ac:dyDescent="0.3">
      <c r="A2" s="14" t="s">
        <v>0</v>
      </c>
      <c r="B2" s="12" t="s">
        <v>51</v>
      </c>
    </row>
    <row r="3" spans="1:2" ht="18" customHeight="1" x14ac:dyDescent="0.3">
      <c r="A3" s="14"/>
      <c r="B3" s="12"/>
    </row>
    <row r="4" spans="1:2" ht="15.6" x14ac:dyDescent="0.3">
      <c r="A4" s="8">
        <v>1</v>
      </c>
      <c r="B4" s="8" t="s">
        <v>10</v>
      </c>
    </row>
    <row r="5" spans="1:2" ht="36.75" customHeight="1" x14ac:dyDescent="0.3">
      <c r="A5" s="8">
        <v>2</v>
      </c>
      <c r="B5" s="8" t="s">
        <v>12</v>
      </c>
    </row>
    <row r="6" spans="1:2" ht="54" customHeight="1" x14ac:dyDescent="0.3">
      <c r="A6" s="8">
        <v>3</v>
      </c>
      <c r="B6" s="8" t="s">
        <v>13</v>
      </c>
    </row>
    <row r="7" spans="1:2" ht="15.6" x14ac:dyDescent="0.3">
      <c r="A7" s="8">
        <v>4</v>
      </c>
      <c r="B7" s="8" t="s">
        <v>14</v>
      </c>
    </row>
    <row r="8" spans="1:2" ht="15.6" x14ac:dyDescent="0.3">
      <c r="A8" s="8">
        <v>5</v>
      </c>
      <c r="B8" s="8" t="s">
        <v>15</v>
      </c>
    </row>
    <row r="9" spans="1:2" ht="15.6" x14ac:dyDescent="0.3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59" t="s">
        <v>9</v>
      </c>
      <c r="B1" s="60"/>
    </row>
    <row r="2" spans="1:2" x14ac:dyDescent="0.3">
      <c r="A2" s="15" t="s">
        <v>0</v>
      </c>
      <c r="B2" s="11" t="s">
        <v>52</v>
      </c>
    </row>
    <row r="3" spans="1:2" x14ac:dyDescent="0.3">
      <c r="A3" s="15"/>
      <c r="B3" s="11"/>
    </row>
    <row r="4" spans="1:2" ht="33.75" customHeight="1" x14ac:dyDescent="0.3">
      <c r="A4" s="13">
        <v>1</v>
      </c>
      <c r="B4" s="13" t="s">
        <v>11</v>
      </c>
    </row>
    <row r="5" spans="1:2" ht="42.75" customHeight="1" x14ac:dyDescent="0.3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Новый материал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4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2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Петр Сломинский</cp:lastModifiedBy>
  <dcterms:created xsi:type="dcterms:W3CDTF">2023-11-20T08:23:11Z</dcterms:created>
  <dcterms:modified xsi:type="dcterms:W3CDTF">2024-10-05T05:00:03Z</dcterms:modified>
</cp:coreProperties>
</file>