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rofessional\Desktop\"/>
    </mc:Choice>
  </mc:AlternateContent>
  <xr:revisionPtr revIDLastSave="0" documentId="13_ncr:1_{DD0A8CC3-BFB7-4F96-86FB-8F579B46B53C}" xr6:coauthVersionLast="47" xr6:coauthVersionMax="47" xr10:uidLastSave="{00000000-0000-0000-0000-000000000000}"/>
  <bookViews>
    <workbookView showSheetTabs="0" xWindow="-120" yWindow="-120" windowWidth="19440" windowHeight="15000" tabRatio="565" xr2:uid="{00000000-000D-0000-FFFF-FFFF00000000}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X7" i="23" s="1"/>
  <c r="D50" i="22"/>
  <c r="C50" i="22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33" i="47" l="1"/>
  <c r="E15" i="52"/>
  <c r="E11" i="59"/>
  <c r="X7" i="22"/>
  <c r="E44" i="45"/>
  <c r="E33" i="49"/>
  <c r="E15" i="50"/>
  <c r="E11" i="57"/>
  <c r="E40" i="34"/>
  <c r="E59" i="42"/>
  <c r="E33" i="48"/>
  <c r="E11" i="5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<sst xmlns="http://schemas.openxmlformats.org/spreadsheetml/2006/main" count="1279" uniqueCount="406">
  <si>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</si>
  <si>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</si>
  <si>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</si>
  <si>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</si>
  <si>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</si>
  <si>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</si>
  <si>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</si>
  <si>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</si>
  <si>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</si>
  <si>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</si>
  <si>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</si>
  <si>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</si>
  <si>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</si>
  <si>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</si>
  <si>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</si>
  <si>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</si>
  <si>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</si>
  <si>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</si>
  <si>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</si>
  <si>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</si>
  <si>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</si>
  <si>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</si>
  <si>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</si>
  <si>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</si>
  <si>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</si>
  <si>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</si>
  <si>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</si>
  <si>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</si>
  <si>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</si>
  <si>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</si>
  <si>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</si>
  <si>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</si>
  <si>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</si>
  <si>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</si>
  <si>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</si>
  <si>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</si>
  <si>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</si>
  <si>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</si>
  <si>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</si>
  <si>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</si>
  <si>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</si>
  <si>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</si>
  <si>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</si>
  <si>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</si>
  <si>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</si>
  <si>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</si>
  <si>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</si>
  <si>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</si>
  <si>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</si>
  <si>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</si>
  <si>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</si>
  <si>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</si>
  <si>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</si>
  <si>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</si>
  <si>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</si>
  <si>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</si>
  <si>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</si>
  <si>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</si>
  <si>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</si>
  <si>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</si>
  <si>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</si>
  <si>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</si>
  <si>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</si>
  <si>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</si>
  <si>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</si>
  <si>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</si>
  <si>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</si>
  <si>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</si>
  <si>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</si>
  <si>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</si>
  <si>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</si>
  <si>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</si>
  <si>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</si>
  <si>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</si>
  <si>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</si>
  <si>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</si>
  <si>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</si>
  <si>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</si>
  <si>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</si>
  <si>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</si>
  <si>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</si>
  <si>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</si>
  <si>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</si>
  <si>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</si>
  <si>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</si>
  <si>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</si>
  <si>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</si>
  <si>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</si>
  <si>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</si>
  <si>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</si>
  <si>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</si>
  <si>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</si>
  <si>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</si>
  <si>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</si>
  <si>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</si>
  <si>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</si>
  <si>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</si>
  <si>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</si>
  <si>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</si>
  <si>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</si>
  <si>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</si>
  <si>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</si>
  <si>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</si>
  <si>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</si>
  <si>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</si>
  <si>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</si>
  <si>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</si>
  <si>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</si>
  <si>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</si>
  <si>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</si>
  <si>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</si>
  <si>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</si>
  <si>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</si>
  <si>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</si>
  <si>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</si>
  <si>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</si>
  <si>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</si>
  <si>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</si>
  <si>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</si>
  <si>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</si>
  <si>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</si>
  <si>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</si>
  <si>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</si>
  <si>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</si>
  <si>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</si>
  <si>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</si>
  <si>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</si>
  <si>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</si>
  <si>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</si>
  <si>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</si>
  <si>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</si>
  <si>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</si>
  <si>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</si>
  <si>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</si>
  <si>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</si>
  <si>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</si>
  <si>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</si>
  <si>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</si>
  <si>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</si>
  <si>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</si>
  <si>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</si>
  <si>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</si>
  <si>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</si>
  <si>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</si>
  <si>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</si>
  <si>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</si>
  <si>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</si>
  <si>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</si>
  <si>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</si>
  <si>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</si>
  <si>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</si>
  <si>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</si>
  <si>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</si>
  <si>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</si>
  <si>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</si>
  <si>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</si>
  <si>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</si>
  <si>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</si>
  <si>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</si>
  <si>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</si>
  <si>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</si>
  <si>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</si>
  <si>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</si>
  <si>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</si>
  <si>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</si>
  <si>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</si>
  <si>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</si>
  <si>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</si>
  <si>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</si>
  <si>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</si>
  <si>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</si>
  <si>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</si>
  <si>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</si>
  <si>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</si>
  <si>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</si>
  <si>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</si>
  <si>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</si>
  <si>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</si>
  <si>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</si>
  <si>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</si>
  <si>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</si>
  <si>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</si>
  <si>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</si>
  <si>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</si>
  <si>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</si>
  <si>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</si>
  <si>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</si>
  <si>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</si>
  <si>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</si>
  <si>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</si>
  <si>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</si>
  <si>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</si>
  <si>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</si>
  <si>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</si>
  <si>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</si>
  <si>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</si>
  <si>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</si>
  <si>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</si>
  <si>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</si>
  <si>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</si>
  <si>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</si>
  <si>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</si>
  <si>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</si>
  <si>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</si>
  <si>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</si>
  <si>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</si>
  <si>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</si>
  <si>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</si>
  <si>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</si>
  <si>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</si>
  <si>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</si>
  <si>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</si>
  <si>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</si>
  <si>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</si>
  <si>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</si>
  <si>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</si>
  <si>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</si>
  <si>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</si>
  <si>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</si>
  <si>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</si>
  <si>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</si>
  <si>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</si>
  <si>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</si>
  <si>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</si>
  <si>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</si>
  <si>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</si>
  <si>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</si>
  <si>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</si>
  <si>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</si>
  <si>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</si>
  <si>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</si>
  <si>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</si>
  <si>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</si>
  <si>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</si>
  <si>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</si>
  <si>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</si>
  <si>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</si>
  <si>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</si>
  <si>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</si>
  <si>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</si>
  <si>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</si>
  <si>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</si>
  <si>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</si>
  <si>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</si>
  <si>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</si>
  <si>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</si>
  <si>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</si>
  <si>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</si>
  <si>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</si>
  <si>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</si>
  <si>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</si>
  <si>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</si>
  <si>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</si>
  <si>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</si>
  <si>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</si>
  <si>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</si>
  <si>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</si>
  <si>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</si>
  <si>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</si>
  <si>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</si>
  <si>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</si>
  <si>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</si>
  <si>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</si>
  <si>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</si>
  <si>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</si>
  <si>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</si>
  <si>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</si>
  <si>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</si>
  <si>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</si>
  <si>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</si>
  <si>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</si>
  <si>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</si>
  <si>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</si>
  <si>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</si>
  <si>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</si>
  <si>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</si>
  <si>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</si>
  <si>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</si>
  <si>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</si>
  <si>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</si>
  <si>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</si>
  <si>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</si>
  <si>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</si>
  <si>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</si>
  <si>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</si>
  <si>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</si>
  <si>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</si>
  <si>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</si>
  <si>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</si>
  <si>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</si>
  <si>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</si>
  <si>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</si>
  <si>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</si>
  <si>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</si>
  <si>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</si>
  <si>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</si>
  <si>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</si>
  <si>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</si>
  <si>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</si>
  <si>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</si>
  <si>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</si>
  <si>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</si>
  <si>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</si>
  <si>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</si>
  <si>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</si>
  <si>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</si>
  <si>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</si>
  <si>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</si>
  <si>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</si>
  <si>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</si>
  <si>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</si>
  <si>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</si>
  <si>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</si>
  <si>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</si>
  <si>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</si>
  <si>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</si>
  <si>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</si>
  <si>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</si>
  <si>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</si>
  <si>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</si>
  <si>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</si>
  <si>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</si>
  <si>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</si>
  <si>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</si>
  <si>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</si>
  <si>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</si>
  <si>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</si>
  <si>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</si>
  <si>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</si>
  <si>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</si>
  <si>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</si>
  <si>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</si>
  <si>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</si>
  <si>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</si>
  <si>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</si>
  <si>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</si>
  <si>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</si>
  <si>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</si>
  <si>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</si>
  <si>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</si>
  <si>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</si>
  <si>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</si>
  <si>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</si>
  <si>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</si>
  <si>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</si>
  <si>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</si>
  <si>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</si>
  <si>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</si>
  <si>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</si>
  <si>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</si>
  <si>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</si>
  <si>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</si>
  <si>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</si>
  <si>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</si>
  <si>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</si>
  <si>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</si>
  <si>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</si>
  <si>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</si>
  <si>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</si>
  <si>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</si>
  <si>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</si>
  <si>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</si>
  <si>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</si>
  <si>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</si>
  <si>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</si>
  <si>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</si>
  <si>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</si>
  <si>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</si>
  <si>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</si>
  <si>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</si>
  <si>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</si>
  <si>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</si>
  <si>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</si>
  <si>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</si>
  <si>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</si>
  <si>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</si>
  <si>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</si>
  <si>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</si>
  <si>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</si>
  <si>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</si>
  <si>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</si>
  <si>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</si>
  <si>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</si>
  <si>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</si>
  <si>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</si>
  <si>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</si>
  <si>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</si>
  <si>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</si>
  <si>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</si>
  <si>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</si>
  <si>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</si>
  <si>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</si>
  <si>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</si>
  <si>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</si>
  <si>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</si>
  <si>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</si>
  <si>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</si>
  <si>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</si>
  <si>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</si>
  <si>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</si>
  <si>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</si>
  <si>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"Российский научный центр хирургии имени академика Б.В. Петровского"</t>
  </si>
  <si>
    <t>КПМ-0100</t>
  </si>
  <si>
    <t>Клиника, диагностика и хирургическое лечение приобретенной релаксации диафрагмы</t>
  </si>
  <si>
    <t>FURG-2021-0005</t>
  </si>
  <si>
    <t>НИР высокого уровня завершена и содержит практические рекомендации.  Клинически обоснован выбор минимально инвазивных торакоскопических операций при релаксации диафрагмы. Разработаны новые методы пластики диафрагмы путем использования видеоэндоскопических технологий.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</si>
</sst>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checked="Checked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checked="Checked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checked="Checked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checked="Checked" fmlaLink="$D$27" lockText="1" noThreeD="1"/>
</file>

<file path=xl/ctrlProps/ctrlProp349.xml><?xml version="1.0" encoding="utf-8"?>
<formControlPr xmlns="http://schemas.microsoft.com/office/spreadsheetml/2009/9/main" objectType="CheckBox" checked="Checked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checked="Checked" fmlaLink="$D$29" lockText="1" noThreeD="1"/>
</file>

<file path=xl/ctrlProps/ctrlProp351.xml><?xml version="1.0" encoding="utf-8"?>
<formControlPr xmlns="http://schemas.microsoft.com/office/spreadsheetml/2009/9/main" objectType="CheckBox" checked="Checked" fmlaLink="$D$30" lockText="1" noThreeD="1"/>
</file>

<file path=xl/ctrlProps/ctrlProp352.xml><?xml version="1.0" encoding="utf-8"?>
<formControlPr xmlns="http://schemas.microsoft.com/office/spreadsheetml/2009/9/main" objectType="CheckBox" checked="Checked" fmlaLink="$D$31" lockText="1" noThreeD="1"/>
</file>

<file path=xl/ctrlProps/ctrlProp353.xml><?xml version="1.0" encoding="utf-8"?>
<formControlPr xmlns="http://schemas.microsoft.com/office/spreadsheetml/2009/9/main" objectType="CheckBox" checked="Checked" fmlaLink="$D$32" lockText="1" noThreeD="1"/>
</file>

<file path=xl/ctrlProps/ctrlProp354.xml><?xml version="1.0" encoding="utf-8"?>
<formControlPr xmlns="http://schemas.microsoft.com/office/spreadsheetml/2009/9/main" objectType="CheckBox" checked="Checked" fmlaLink="$D$33" lockText="1" noThreeD="1"/>
</file>

<file path=xl/ctrlProps/ctrlProp355.xml><?xml version="1.0" encoding="utf-8"?>
<formControlPr xmlns="http://schemas.microsoft.com/office/spreadsheetml/2009/9/main" objectType="CheckBox" checked="Checked" fmlaLink="$D$34" lockText="1" noThreeD="1"/>
</file>

<file path=xl/ctrlProps/ctrlProp356.xml><?xml version="1.0" encoding="utf-8"?>
<formControlPr xmlns="http://schemas.microsoft.com/office/spreadsheetml/2009/9/main" objectType="CheckBox" checked="Checked" fmlaLink="$D$35" lockText="1" noThreeD="1"/>
</file>

<file path=xl/ctrlProps/ctrlProp357.xml><?xml version="1.0" encoding="utf-8"?>
<formControlPr xmlns="http://schemas.microsoft.com/office/spreadsheetml/2009/9/main" objectType="CheckBox" checked="Checked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checked="Checked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checked="Checked" fmlaLink="$D$26" lockText="1" noThreeD="1"/>
</file>

<file path=xl/ctrlProps/ctrlProp738.xml><?xml version="1.0" encoding="utf-8"?>
<formControlPr xmlns="http://schemas.microsoft.com/office/spreadsheetml/2009/9/main" objectType="CheckBox" checked="Checked" fmlaLink="$D$27" lockText="1" noThreeD="1"/>
</file>

<file path=xl/ctrlProps/ctrlProp739.xml><?xml version="1.0" encoding="utf-8"?>
<formControlPr xmlns="http://schemas.microsoft.com/office/spreadsheetml/2009/9/main" objectType="CheckBox" checked="Checked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V13"/>
  <sheetViews>
    <sheetView showGridLines="0" tabSelected="1" topLeftCell="A7" zoomScaleNormal="100" workbookViewId="0">
      <selection activeCell="J8" sqref="J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300" x14ac:dyDescent="0.25">
      <c r="A8" s="24">
        <v>1</v>
      </c>
      <c r="B8" s="49" t="s">
        <v>66</v>
      </c>
      <c r="C8" s="49" t="s">
        <v>57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x14ac:dyDescent="0.2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IF($C8=$AJ$8,Соотв!$B$2,Соотв!$B$3:$B$5)</xm:f>
          </x14:formula1>
          <xm:sqref>I8:I10</xm:sqref>
        </x14:dataValidation>
        <x14:dataValidation type="list" allowBlank="1" xr:uid="{00000000-0002-0000-0000-000001000000}">
          <x14:formula1>
            <xm:f>ВР!$D$2:$R$2</xm:f>
          </x14:formula1>
          <xm:sqref>B8:B10</xm:sqref>
        </x14:dataValidation>
        <x14:dataValidation type="list" allowBlank="1" showInputMessage="1" showErrorMessage="1" xr:uid="{00000000-0002-0000-0000-000002000000}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 xr:uid="{00000000-0004-0000-0900-000000000000}"/>
    <hyperlink ref="A1:B1" location="Форма!A1" display="Вернуться на главную страницу" xr:uid="{00000000-0004-0000-0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 xr:uid="{00000000-0004-0000-0A00-000000000000}"/>
    <hyperlink ref="A1:B1" location="Форма!A1" display="Вернуться на главную страницу" xr:uid="{00000000-0004-0000-0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 xr:uid="{00000000-0004-0000-0B00-000000000000}"/>
    <hyperlink ref="A1:B1" location="Форма!A1" display="Вернуться на главную страницу" xr:uid="{00000000-0004-0000-0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1</v>
      </c>
      <c r="E7">
        <f>IF(LEN(D7)&gt;4,1,0)</f>
        <v>1</v>
      </c>
    </row>
    <row r="8" spans="1:5" ht="34.5" customHeight="1" x14ac:dyDescent="0.25">
      <c r="A8" s="73" t="s">
        <v>226</v>
      </c>
      <c r="B8" s="73"/>
      <c r="C8" s="73"/>
      <c r="D8" s="45" t="b">
        <v>1</v>
      </c>
      <c r="E8">
        <f t="shared" ref="E8:E39" si="0">IF(LEN(D8)&gt;4,1,0)</f>
        <v>1</v>
      </c>
    </row>
    <row r="9" spans="1:5" ht="34.5" customHeight="1" x14ac:dyDescent="0.25">
      <c r="A9" s="73" t="s">
        <v>227</v>
      </c>
      <c r="B9" s="73"/>
      <c r="C9" s="73"/>
      <c r="D9" s="45" t="b">
        <v>1</v>
      </c>
      <c r="E9">
        <f t="shared" si="0"/>
        <v>1</v>
      </c>
    </row>
    <row r="10" spans="1:5" ht="34.5" customHeight="1" x14ac:dyDescent="0.25">
      <c r="A10" s="73" t="s">
        <v>79</v>
      </c>
      <c r="B10" s="73"/>
      <c r="C10" s="73"/>
      <c r="D10" s="45" t="b">
        <v>1</v>
      </c>
      <c r="E10">
        <f t="shared" si="0"/>
        <v>1</v>
      </c>
    </row>
    <row r="11" spans="1:5" ht="34.5" customHeight="1" x14ac:dyDescent="0.25">
      <c r="A11" s="73" t="s">
        <v>228</v>
      </c>
      <c r="B11" s="73"/>
      <c r="C11" s="73"/>
      <c r="D11" s="45" t="b">
        <v>1</v>
      </c>
      <c r="E11">
        <f t="shared" si="0"/>
        <v>1</v>
      </c>
    </row>
    <row r="12" spans="1:5" ht="34.5" customHeight="1" x14ac:dyDescent="0.25">
      <c r="A12" s="73" t="s">
        <v>229</v>
      </c>
      <c r="B12" s="73"/>
      <c r="C12" s="73"/>
      <c r="D12" s="45" t="b">
        <v>1</v>
      </c>
      <c r="E12">
        <f t="shared" si="0"/>
        <v>1</v>
      </c>
    </row>
    <row r="13" spans="1:5" ht="34.5" customHeight="1" x14ac:dyDescent="0.25">
      <c r="A13" s="73" t="s">
        <v>230</v>
      </c>
      <c r="B13" s="73"/>
      <c r="C13" s="73"/>
      <c r="D13" s="45" t="b">
        <v>1</v>
      </c>
      <c r="E13">
        <f t="shared" si="0"/>
        <v>1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1</v>
      </c>
      <c r="E20">
        <f t="shared" si="0"/>
        <v>1</v>
      </c>
    </row>
    <row r="21" spans="1:5" ht="34.5" customHeight="1" x14ac:dyDescent="0.25">
      <c r="A21" s="73" t="s">
        <v>236</v>
      </c>
      <c r="B21" s="73"/>
      <c r="C21" s="73"/>
      <c r="D21" s="45" t="b">
        <v>1</v>
      </c>
      <c r="E21">
        <f t="shared" si="0"/>
        <v>1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1</v>
      </c>
      <c r="E24">
        <f t="shared" si="0"/>
        <v>1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1</v>
      </c>
      <c r="E27">
        <f t="shared" si="0"/>
        <v>1</v>
      </c>
    </row>
    <row r="28" spans="1:5" ht="49.5" customHeight="1" x14ac:dyDescent="0.25">
      <c r="A28" s="73" t="s">
        <v>242</v>
      </c>
      <c r="B28" s="73"/>
      <c r="C28" s="73"/>
      <c r="D28" s="45" t="b">
        <v>1</v>
      </c>
      <c r="E28">
        <f t="shared" si="0"/>
        <v>1</v>
      </c>
    </row>
    <row r="29" spans="1:5" ht="34.5" customHeight="1" x14ac:dyDescent="0.25">
      <c r="A29" s="73" t="s">
        <v>243</v>
      </c>
      <c r="B29" s="73"/>
      <c r="C29" s="73"/>
      <c r="D29" s="45" t="b">
        <v>1</v>
      </c>
      <c r="E29">
        <f t="shared" si="0"/>
        <v>1</v>
      </c>
    </row>
    <row r="30" spans="1:5" ht="34.5" customHeight="1" x14ac:dyDescent="0.25">
      <c r="A30" s="73" t="s">
        <v>244</v>
      </c>
      <c r="B30" s="73"/>
      <c r="C30" s="73"/>
      <c r="D30" s="45" t="b">
        <v>1</v>
      </c>
      <c r="E30">
        <f t="shared" si="0"/>
        <v>1</v>
      </c>
    </row>
    <row r="31" spans="1:5" ht="34.5" customHeight="1" x14ac:dyDescent="0.25">
      <c r="A31" s="73" t="s">
        <v>245</v>
      </c>
      <c r="B31" s="73"/>
      <c r="C31" s="73"/>
      <c r="D31" s="45" t="b">
        <v>1</v>
      </c>
      <c r="E31">
        <f t="shared" si="0"/>
        <v>1</v>
      </c>
    </row>
    <row r="32" spans="1:5" ht="34.5" customHeight="1" x14ac:dyDescent="0.25">
      <c r="A32" s="73" t="s">
        <v>246</v>
      </c>
      <c r="B32" s="73"/>
      <c r="C32" s="73"/>
      <c r="D32" s="45" t="b">
        <v>1</v>
      </c>
      <c r="E32">
        <f t="shared" si="0"/>
        <v>1</v>
      </c>
    </row>
    <row r="33" spans="1:5" ht="34.5" customHeight="1" x14ac:dyDescent="0.25">
      <c r="A33" s="73" t="s">
        <v>247</v>
      </c>
      <c r="B33" s="73"/>
      <c r="C33" s="73"/>
      <c r="D33" s="45" t="b">
        <v>1</v>
      </c>
      <c r="E33">
        <f t="shared" si="0"/>
        <v>1</v>
      </c>
    </row>
    <row r="34" spans="1:5" ht="34.5" customHeight="1" x14ac:dyDescent="0.25">
      <c r="A34" s="73" t="s">
        <v>248</v>
      </c>
      <c r="B34" s="73"/>
      <c r="C34" s="73"/>
      <c r="D34" s="45" t="b">
        <v>1</v>
      </c>
      <c r="E34">
        <f t="shared" si="0"/>
        <v>1</v>
      </c>
    </row>
    <row r="35" spans="1:5" ht="34.5" customHeight="1" x14ac:dyDescent="0.25">
      <c r="A35" s="73" t="s">
        <v>249</v>
      </c>
      <c r="B35" s="73"/>
      <c r="C35" s="73"/>
      <c r="D35" s="45" t="b">
        <v>1</v>
      </c>
      <c r="E35">
        <f t="shared" si="0"/>
        <v>1</v>
      </c>
    </row>
    <row r="36" spans="1:5" ht="34.5" customHeight="1" x14ac:dyDescent="0.25">
      <c r="A36" s="73" t="s">
        <v>250</v>
      </c>
      <c r="B36" s="73"/>
      <c r="C36" s="73"/>
      <c r="D36" s="45" t="b">
        <v>1</v>
      </c>
      <c r="E36">
        <f t="shared" si="0"/>
        <v>1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20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 xr:uid="{00000000-0004-0000-0C00-000000000000}"/>
    <hyperlink ref="A1:B1" location="Форма!A1" display="Вернуться на главную страницу" xr:uid="{00000000-0004-0000-0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 xr:uid="{00000000-0004-0000-0D00-000000000000}"/>
    <hyperlink ref="A1:B1" location="Форма!A1" display="Вернуться на главную страницу" xr:uid="{00000000-0004-0000-0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 xr:uid="{00000000-0004-0000-0E00-000000000000}"/>
    <hyperlink ref="A1:B1" location="Форма!A1" display="Вернуться на главную страницу" xr:uid="{00000000-0004-0000-0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 xr:uid="{00000000-0004-0000-0F00-000000000000}"/>
    <hyperlink ref="A1:B1" location="Форма!A1" display="Вернуться на главную страницу" xr:uid="{00000000-0004-0000-0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 xr:uid="{00000000-0004-0000-1000-000000000000}"/>
    <hyperlink ref="A1:B1" location="Форма!A1" display="Вернуться на главную страницу" xr:uid="{00000000-0004-0000-1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 xr:uid="{00000000-0004-0000-1100-000000000000}"/>
    <hyperlink ref="A1:B1" location="Форма!A1" display="Вернуться на главную страницу" xr:uid="{00000000-0004-0000-1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 xr:uid="{00000000-0004-0000-1200-000000000000}"/>
    <hyperlink ref="A1:B1" location="Форма!A1" display="Вернуться на главную страницу" xr:uid="{00000000-0004-0000-1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A50"/>
  <sheetViews>
    <sheetView showGridLines="0" zoomScaleNormal="100" workbookViewId="0">
      <pane xSplit="2" ySplit="6" topLeftCell="C32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Клинические рекомендации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 t="s">
        <v>16</v>
      </c>
      <c r="D34" s="44" t="s">
        <v>11</v>
      </c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 xr:uid="{00000000-0004-0000-0100-000000000000}"/>
    <hyperlink ref="A1:B1" location="Форма!A1" display="Вернуться на главную страницу" xr:uid="{00000000-0004-0000-01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 xr:uid="{00000000-0002-0000-0100-000001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 xr:uid="{00000000-0004-0000-1300-000000000000}"/>
    <hyperlink ref="A1:B1" location="Форма!A1" display="Вернуться на главную страницу" xr:uid="{00000000-0004-0000-1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 xr:uid="{00000000-0004-0000-1400-000000000000}"/>
    <hyperlink ref="A1:B1" location="Форма!A1" display="Вернуться на главную страницу" xr:uid="{00000000-0004-0000-14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 xr:uid="{00000000-0004-0000-1500-000000000000}"/>
    <hyperlink ref="A1:B1" location="Форма!A1" display="Вернуться на главную страницу" xr:uid="{00000000-0004-0000-15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 xr:uid="{00000000-0004-0000-1600-000000000000}"/>
    <hyperlink ref="A1:B1" location="Форма!A1" display="Вернуться на главную страницу" xr:uid="{00000000-0004-0000-1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 xr:uid="{00000000-0004-0000-1700-000000000000}"/>
    <hyperlink ref="A1:B1" location="Форма!A1" display="Вернуться на главную страницу" xr:uid="{00000000-0004-0000-1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1</v>
      </c>
      <c r="E8" s="1">
        <f t="shared" ref="E8:E32" si="0">IF(LEN(D8)&gt;4,1,0)</f>
        <v>1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1</v>
      </c>
      <c r="E15" s="1">
        <f t="shared" si="0"/>
        <v>1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1</v>
      </c>
      <c r="E26" s="1">
        <f t="shared" si="0"/>
        <v>1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1</v>
      </c>
      <c r="E27" s="1">
        <f t="shared" si="0"/>
        <v>1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1</v>
      </c>
      <c r="E28" s="1">
        <f t="shared" si="0"/>
        <v>1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6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 xr:uid="{00000000-0004-0000-1800-000000000000}"/>
    <hyperlink ref="A1:B1" location="Форма!A1" display="Вернуться на главную страницу" xr:uid="{00000000-0004-0000-1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 xr:uid="{00000000-0004-0000-1900-000000000000}"/>
    <hyperlink ref="A1:B1" location="Форма!A1" display="Вернуться на главную страницу" xr:uid="{00000000-0004-0000-1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 xr:uid="{00000000-0004-0000-1A00-000000000000}"/>
    <hyperlink ref="A1:B1" location="Форма!A1" display="Вернуться на главную страницу" xr:uid="{00000000-0004-0000-1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 xr:uid="{00000000-0004-0000-1B00-000000000000}"/>
    <hyperlink ref="A1:B1" location="Форма!A1" display="Вернуться на главную страницу" xr:uid="{00000000-0004-0000-1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 xr:uid="{00000000-0004-0000-1C00-000000000000}"/>
    <hyperlink ref="A1:B1" location="Форма!A1" display="Вернуться на главную страницу" xr:uid="{00000000-0004-0000-1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200-000000000000}"/>
    <hyperlink ref="A1:B1" location="Форма!A1" display="Вернуться на главную страницу" xr:uid="{00000000-0004-0000-02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2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 xr:uid="{00000000-0004-0000-1D00-000000000000}"/>
    <hyperlink ref="A1:B1" location="Форма!A1" display="Вернуться на главную страницу" xr:uid="{00000000-0004-0000-1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 xr:uid="{00000000-0004-0000-1E00-000000000000}"/>
    <hyperlink ref="A1:B1" location="Форма!A1" display="Вернуться на главную страницу" xr:uid="{00000000-0004-0000-1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 xr:uid="{00000000-0004-0000-1F00-000000000000}"/>
    <hyperlink ref="A1:B1" location="Форма!A1" display="Вернуться на главную страницу" xr:uid="{00000000-0004-0000-1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 xr:uid="{00000000-0004-0000-2000-000000000000}"/>
    <hyperlink ref="A1:B1" location="Форма!A1" display="Вернуться на главную страницу" xr:uid="{00000000-0004-0000-2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 xr:uid="{00000000-0004-0000-2100-000000000000}"/>
    <hyperlink ref="A1:B1" location="Форма!A1" display="Вернуться на главную страницу" xr:uid="{00000000-0004-0000-2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 xr:uid="{00000000-0004-0000-2200-000000000000}"/>
    <hyperlink ref="A1:B1" location="Форма!A1" display="Вернуться на главную страницу" xr:uid="{00000000-0004-0000-2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 xr:uid="{00000000-0004-0000-2300-000000000000}"/>
    <hyperlink ref="A1:B1" location="Форма!A1" display="Вернуться на главную страницу" xr:uid="{00000000-0004-0000-2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 xr:uid="{00000000-0002-0000-2400-000000000000}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2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2"/>
      <c r="B4" s="83"/>
      <c r="C4" s="14" t="s">
        <v>18</v>
      </c>
      <c r="D4" s="4">
        <v>9</v>
      </c>
    </row>
    <row r="5" spans="1:4" ht="80.25" customHeight="1" x14ac:dyDescent="0.25">
      <c r="A5" s="82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2"/>
      <c r="B6" s="83"/>
      <c r="C6" s="14" t="s">
        <v>18</v>
      </c>
      <c r="D6" s="4">
        <v>7</v>
      </c>
    </row>
    <row r="7" spans="1:4" ht="91.5" customHeight="1" x14ac:dyDescent="0.25">
      <c r="A7" s="82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2"/>
      <c r="B8" s="83"/>
      <c r="C8" s="14" t="s">
        <v>18</v>
      </c>
      <c r="D8" s="4">
        <v>5</v>
      </c>
    </row>
    <row r="9" spans="1:4" ht="38.25" customHeight="1" x14ac:dyDescent="0.25">
      <c r="A9" s="82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2"/>
      <c r="B10" s="83"/>
      <c r="C10" s="14" t="s">
        <v>18</v>
      </c>
      <c r="D10" s="4">
        <v>3</v>
      </c>
    </row>
    <row r="11" spans="1:4" ht="33.75" customHeight="1" x14ac:dyDescent="0.25">
      <c r="A11" s="82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2"/>
      <c r="B12" s="83"/>
      <c r="C12" s="14" t="s">
        <v>18</v>
      </c>
      <c r="D12" s="4">
        <v>1</v>
      </c>
    </row>
    <row r="13" spans="1:4" ht="30" x14ac:dyDescent="0.25">
      <c r="A13" s="82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2"/>
      <c r="B14" s="83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3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3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 xr:uid="{00000000-0004-0000-0600-000000000000}"/>
    <hyperlink ref="A1:B1" location="Форма!A1" display="Вернуться на главную страницу" xr:uid="{00000000-0004-0000-0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700-000000000000}"/>
    <hyperlink ref="A1:B1" location="Форма!A1" display="Вернуться на главную страницу" xr:uid="{00000000-0004-0000-0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800-000000000000}"/>
    <hyperlink ref="A1:B1" location="Форма!A1" display="Вернуться на главную страницу" xr:uid="{00000000-0004-0000-0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Владимир Радушкевич</cp:lastModifiedBy>
  <dcterms:created xsi:type="dcterms:W3CDTF">2023-11-20T08:23:11Z</dcterms:created>
  <dcterms:modified xsi:type="dcterms:W3CDTF">2024-09-25T14:52:48Z</dcterms:modified>
</cp:coreProperties>
</file>