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13_ncr:1_{CFED85B5-77D5-4932-95BB-759619B8AA3B}" xr6:coauthVersionLast="47" xr6:coauthVersionMax="47" xr10:uidLastSave="{00000000-0000-0000-0000-000000000000}"/>
  <bookViews>
    <workbookView showSheetTabs="0" xWindow="-120" yWindow="-120" windowWidth="19440" windowHeight="1500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40" i="36" s="1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62" i="30" s="1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62" i="29" s="1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8" l="1"/>
  <c r="X7" i="22"/>
  <c r="E44" i="45"/>
  <c r="E15" i="52"/>
  <c r="E11" i="59"/>
  <c r="E15" i="38"/>
  <c r="E15" i="39"/>
  <c r="E44" i="44"/>
  <c r="E15" i="50"/>
  <c r="E11" i="57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<sst xmlns="http://schemas.openxmlformats.org/spreadsheetml/2006/main" count="1280" uniqueCount="406">
  <si>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</si>
  <si>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</si>
  <si>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</si>
  <si>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</si>
  <si>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</si>
  <si>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</si>
  <si>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</si>
  <si>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</si>
  <si>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</si>
  <si>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</si>
  <si>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</si>
  <si>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</si>
  <si>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</si>
  <si>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</si>
  <si>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</si>
  <si>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</si>
  <si>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</si>
  <si>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</si>
  <si>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</si>
  <si>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</si>
  <si>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</si>
  <si>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</si>
  <si>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</si>
  <si>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</si>
  <si>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</si>
  <si>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</si>
  <si>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</si>
  <si>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</si>
  <si>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</si>
  <si>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</si>
  <si>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</si>
  <si>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</si>
  <si>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</si>
  <si>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</si>
  <si>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</si>
  <si>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</si>
  <si>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</si>
  <si>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</si>
  <si>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</si>
  <si>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</si>
  <si>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</si>
  <si>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</si>
  <si>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</si>
  <si>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</si>
  <si>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</si>
  <si>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</si>
  <si>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</si>
  <si>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</si>
  <si>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</si>
  <si>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</si>
  <si>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</si>
  <si>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</si>
  <si>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</si>
  <si>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</si>
  <si>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</si>
  <si>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</si>
  <si>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</si>
  <si>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</si>
  <si>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</si>
  <si>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</si>
  <si>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</si>
  <si>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</si>
  <si>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</si>
  <si>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</si>
  <si>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</si>
  <si>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</si>
  <si>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</si>
  <si>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</si>
  <si>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</si>
  <si>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</si>
  <si>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</si>
  <si>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</si>
  <si>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</si>
  <si>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</si>
  <si>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</si>
  <si>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</si>
  <si>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</si>
  <si>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</si>
  <si>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</si>
  <si>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</si>
  <si>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</si>
  <si>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</si>
  <si>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</si>
  <si>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</si>
  <si>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</si>
  <si>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</si>
  <si>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</si>
  <si>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</si>
  <si>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</si>
  <si>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</si>
  <si>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</si>
  <si>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</si>
  <si>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</si>
  <si>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</si>
  <si>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</si>
  <si>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</si>
  <si>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</si>
  <si>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</si>
  <si>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</si>
  <si>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</si>
  <si>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</si>
  <si>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</si>
  <si>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</si>
  <si>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</si>
  <si>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</si>
  <si>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</si>
  <si>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</si>
  <si>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</si>
  <si>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</si>
  <si>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</si>
  <si>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</si>
  <si>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</si>
  <si>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</si>
  <si>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</si>
  <si>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</si>
  <si>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</si>
  <si>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</si>
  <si>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</si>
  <si>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</si>
  <si>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</si>
  <si>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</si>
  <si>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</si>
  <si>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</si>
  <si>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</si>
  <si>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</si>
  <si>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</si>
  <si>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</si>
  <si>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</si>
  <si>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</si>
  <si>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</si>
  <si>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</si>
  <si>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</si>
  <si>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</si>
  <si>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</si>
  <si>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</si>
  <si>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</si>
  <si>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</si>
  <si>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</si>
  <si>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</si>
  <si>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</si>
  <si>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</si>
  <si>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</si>
  <si>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</si>
  <si>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</si>
  <si>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</si>
  <si>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</si>
  <si>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</si>
  <si>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</si>
  <si>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</si>
  <si>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</si>
  <si>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</si>
  <si>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</si>
  <si>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</si>
  <si>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</si>
  <si>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</si>
  <si>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</si>
  <si>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</si>
  <si>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</si>
  <si>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</si>
  <si>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</si>
  <si>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</si>
  <si>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</si>
  <si>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</si>
  <si>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</si>
  <si>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</si>
  <si>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</si>
  <si>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</si>
  <si>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</si>
  <si>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</si>
  <si>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</si>
  <si>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</si>
  <si>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</si>
  <si>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</si>
  <si>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</si>
  <si>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</si>
  <si>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</si>
  <si>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</si>
  <si>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</si>
  <si>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</si>
  <si>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</si>
  <si>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</si>
  <si>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</si>
  <si>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</si>
  <si>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</si>
  <si>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</si>
  <si>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</si>
  <si>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</si>
  <si>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</si>
  <si>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</si>
  <si>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</si>
  <si>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</si>
  <si>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</si>
  <si>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</si>
  <si>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</si>
  <si>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</si>
  <si>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</si>
  <si>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</si>
  <si>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</si>
  <si>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</si>
  <si>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</si>
  <si>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</si>
  <si>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</si>
  <si>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</si>
  <si>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</si>
  <si>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</si>
  <si>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</si>
  <si>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</si>
  <si>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</si>
  <si>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</si>
  <si>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</si>
  <si>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</si>
  <si>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</si>
  <si>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</si>
  <si>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</si>
  <si>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</si>
  <si>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</si>
  <si>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</si>
  <si>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</si>
  <si>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</si>
  <si>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</si>
  <si>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</si>
  <si>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</si>
  <si>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</si>
  <si>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</si>
  <si>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</si>
  <si>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</si>
  <si>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</si>
  <si>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</si>
  <si>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</si>
  <si>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</si>
  <si>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</si>
  <si>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</si>
  <si>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</si>
  <si>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</si>
  <si>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</si>
  <si>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</si>
  <si>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</si>
  <si>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</si>
  <si>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</si>
  <si>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</si>
  <si>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</si>
  <si>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</si>
  <si>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</si>
  <si>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</si>
  <si>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</si>
  <si>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</si>
  <si>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</si>
  <si>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</si>
  <si>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</si>
  <si>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</si>
  <si>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</si>
  <si>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</si>
  <si>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</si>
  <si>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</si>
  <si>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</si>
  <si>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</si>
  <si>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</si>
  <si>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</si>
  <si>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</si>
  <si>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</si>
  <si>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</si>
  <si>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</si>
  <si>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</si>
  <si>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</si>
  <si>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</si>
  <si>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</si>
  <si>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</si>
  <si>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</si>
  <si>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</si>
  <si>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</si>
  <si>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</si>
  <si>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</si>
  <si>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</si>
  <si>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</si>
  <si>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</si>
  <si>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</si>
  <si>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</si>
  <si>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</si>
  <si>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</si>
  <si>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</si>
  <si>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</si>
  <si>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</si>
  <si>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</si>
  <si>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</si>
  <si>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</si>
  <si>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</si>
  <si>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</si>
  <si>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</si>
  <si>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</si>
  <si>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</si>
  <si>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</si>
  <si>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</si>
  <si>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</si>
  <si>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</si>
  <si>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</si>
  <si>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</si>
  <si>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</si>
  <si>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</si>
  <si>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</si>
  <si>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</si>
  <si>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</si>
  <si>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</si>
  <si>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</si>
  <si>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</si>
  <si>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</si>
  <si>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</si>
  <si>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</si>
  <si>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</si>
  <si>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</si>
  <si>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</si>
  <si>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</si>
  <si>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</si>
  <si>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</si>
  <si>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</si>
  <si>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</si>
  <si>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</si>
  <si>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</si>
  <si>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</si>
  <si>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</si>
  <si>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</si>
  <si>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</si>
  <si>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</si>
  <si>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</si>
  <si>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</si>
  <si>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</si>
  <si>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</si>
  <si>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</si>
  <si>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</si>
  <si>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</si>
  <si>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</si>
  <si>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</si>
  <si>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</si>
  <si>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</si>
  <si>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</si>
  <si>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</si>
  <si>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</si>
  <si>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</si>
  <si>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</si>
  <si>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</si>
  <si>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</si>
  <si>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</si>
  <si>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</si>
  <si>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</si>
  <si>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</si>
  <si>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</si>
  <si>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</si>
  <si>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</si>
  <si>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</si>
  <si>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</si>
  <si>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</si>
  <si>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</si>
  <si>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</si>
  <si>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</si>
  <si>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</si>
  <si>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</si>
  <si>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</si>
  <si>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</si>
  <si>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</si>
  <si>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</si>
  <si>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</si>
  <si>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</si>
  <si>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</si>
  <si>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</si>
  <si>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</si>
  <si>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</si>
  <si>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</si>
  <si>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</si>
  <si>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</si>
  <si>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</si>
  <si>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</si>
  <si>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</si>
  <si>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</si>
  <si>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</si>
  <si>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</si>
  <si>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</si>
  <si>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</si>
  <si>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</si>
  <si>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</si>
  <si>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</si>
  <si>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</si>
  <si>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</si>
  <si>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</si>
  <si>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</si>
  <si>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</si>
  <si>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</si>
  <si>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</si>
  <si>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</si>
  <si>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</si>
  <si>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</si>
  <si>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</si>
  <si>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</si>
  <si>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</si>
  <si>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</si>
  <si>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</si>
  <si>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</si>
  <si>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</si>
  <si>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</si>
  <si>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</si>
  <si>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</si>
  <si>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</si>
  <si>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</si>
  <si>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"Медико-генетический научный центр имени академика Н.П. Бочкова"</t>
  </si>
  <si>
    <t>КПМ-0251</t>
  </si>
  <si>
    <t>Получение полилактидных частиц, импрегнированных BMP-2, для разработки остеопластического материала</t>
  </si>
  <si>
    <t>FGFF-2023-0007</t>
  </si>
  <si>
    <t>Тема НИР актуальна. В промежуточном отчете представлены экспериментальные данные об успешной разработке новых костно-пластических материалов на основе полилактида с импрегнированным костным морфогенетическим белком (BMP-2), обладающих выраженными биологическими свойствами, такими как остеокондукция, биорезорбция, биосовместимость и остеоиндукция.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</si>
</sst>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checked="Checked" fmlaLink="$D$18" lockText="1" noThreeD="1"/>
</file>

<file path=xl/ctrlProps/ctrlProp176.xml><?xml version="1.0" encoding="utf-8"?>
<formControlPr xmlns="http://schemas.microsoft.com/office/spreadsheetml/2009/9/main" objectType="CheckBox" checked="Checked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checked="Checked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checked="Checked" fmlaLink="$D$23" lockText="1" noThreeD="1"/>
</file>

<file path=xl/ctrlProps/ctrlProp183.xml><?xml version="1.0" encoding="utf-8"?>
<formControlPr xmlns="http://schemas.microsoft.com/office/spreadsheetml/2009/9/main" objectType="CheckBox" checked="Checked" fmlaLink="$D$24" lockText="1" noThreeD="1"/>
</file>

<file path=xl/ctrlProps/ctrlProp184.xml><?xml version="1.0" encoding="utf-8"?>
<formControlPr xmlns="http://schemas.microsoft.com/office/spreadsheetml/2009/9/main" objectType="CheckBox" checked="Checked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checked="Checked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checked="Checked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checked="Checked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checked="Checked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checked="Checked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checked="Checked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checked="Checked" fmlaLink="$D$22" lockText="1" noThreeD="1"/>
</file>

<file path=xl/ctrlProps/ctrlProp623.xml><?xml version="1.0" encoding="utf-8"?>
<formControlPr xmlns="http://schemas.microsoft.com/office/spreadsheetml/2009/9/main" objectType="CheckBox" checked="Checked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checked="Checked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checked="Checked" fmlaLink="$D$33" lockText="1" noThreeD="1"/>
</file>

<file path=xl/ctrlProps/ctrlProp634.xml><?xml version="1.0" encoding="utf-8"?>
<formControlPr xmlns="http://schemas.microsoft.com/office/spreadsheetml/2009/9/main" objectType="CheckBox" checked="Checked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F1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405" x14ac:dyDescent="0.25">
      <c r="A8" s="24">
        <v>1</v>
      </c>
      <c r="B8" s="50" t="s">
        <v>62</v>
      </c>
      <c r="C8" s="50" t="s">
        <v>56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Новый материал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1</v>
      </c>
      <c r="E7" s="1">
        <f>IF(LEN(D7)&gt;4,1,0)</f>
        <v>1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1</v>
      </c>
      <c r="E9" s="1">
        <f t="shared" si="0"/>
        <v>1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1</v>
      </c>
      <c r="E11" s="1">
        <f t="shared" si="0"/>
        <v>1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1</v>
      </c>
      <c r="E14" s="1">
        <f t="shared" si="0"/>
        <v>1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1</v>
      </c>
      <c r="E16" s="1">
        <f t="shared" si="0"/>
        <v>1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1</v>
      </c>
      <c r="E18" s="1">
        <f t="shared" si="0"/>
        <v>1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1</v>
      </c>
      <c r="E19" s="1">
        <f t="shared" si="0"/>
        <v>1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1</v>
      </c>
      <c r="E21" s="1">
        <f t="shared" si="0"/>
        <v>1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1</v>
      </c>
      <c r="E23" s="1">
        <f t="shared" si="0"/>
        <v>1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1</v>
      </c>
      <c r="E24" s="1">
        <f t="shared" si="0"/>
        <v>1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1</v>
      </c>
      <c r="E25" s="1">
        <f t="shared" si="0"/>
        <v>1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1</v>
      </c>
      <c r="E40" s="1">
        <f t="shared" si="0"/>
        <v>1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12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Новый материал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Новый материал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Новый материал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1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Новый материал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Медицинское изделие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3</v>
      </c>
      <c r="Z7" s="2">
        <f>COUNTA(C7:C49)</f>
        <v>2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 t="s">
        <v>16</v>
      </c>
      <c r="D35" s="45" t="s">
        <v>11</v>
      </c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 t="s">
        <v>16</v>
      </c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2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Новый материал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1</v>
      </c>
      <c r="E8" s="1">
        <f t="shared" ref="E8:E43" si="0">IF(LEN(D8)&gt;4,1,0)</f>
        <v>1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1</v>
      </c>
      <c r="E9" s="1">
        <f t="shared" si="0"/>
        <v>1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1</v>
      </c>
      <c r="E12" s="1">
        <f t="shared" si="0"/>
        <v>1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1</v>
      </c>
      <c r="E17" s="1">
        <f t="shared" si="0"/>
        <v>1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1</v>
      </c>
      <c r="E18" s="1">
        <f t="shared" si="0"/>
        <v>1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1</v>
      </c>
      <c r="E19" s="1">
        <f t="shared" si="0"/>
        <v>1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1</v>
      </c>
      <c r="E22" s="1">
        <f t="shared" si="0"/>
        <v>1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1</v>
      </c>
      <c r="E23" s="1">
        <f t="shared" si="0"/>
        <v>1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1</v>
      </c>
      <c r="E26" s="1">
        <f t="shared" si="0"/>
        <v>1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1</v>
      </c>
      <c r="E33" s="1">
        <f t="shared" si="0"/>
        <v>1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1</v>
      </c>
      <c r="E34" s="1">
        <f t="shared" si="0"/>
        <v>1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12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Новый материал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Новый материал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Новый материал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1</v>
      </c>
      <c r="E10" s="1">
        <f t="shared" si="0"/>
        <v>1</v>
      </c>
    </row>
    <row r="11" spans="1:5" x14ac:dyDescent="0.25">
      <c r="E11" s="1">
        <f>SUM(E7:E10)</f>
        <v>2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Новый материал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2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Новый материал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Владимир Радушкевич</cp:lastModifiedBy>
  <dcterms:created xsi:type="dcterms:W3CDTF">2023-11-20T08:23:11Z</dcterms:created>
  <dcterms:modified xsi:type="dcterms:W3CDTF">2024-09-23T15:31:32Z</dcterms:modified>
</cp:coreProperties>
</file>