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организации экспертизы\2024\_ФАРМА\Экспертные заключения\Лазаренко Н.Е\"/>
    </mc:Choice>
  </mc:AlternateContent>
  <bookViews>
    <workbookView showSheetTabs="0" xWindow="0" yWindow="0" windowWidth="28800" windowHeight="123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8" l="1"/>
  <c r="E40" i="35"/>
  <c r="E15" i="50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<sst xmlns="http://schemas.openxmlformats.org/spreadsheetml/2006/main" count="1291" uniqueCount="407">
  <si>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</si>
  <si>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</si>
  <si>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</si>
  <si>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</si>
  <si>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</si>
  <si>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</si>
  <si>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</si>
  <si>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</si>
  <si>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</si>
  <si>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</si>
  <si>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</si>
  <si>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</si>
  <si>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</si>
  <si>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</si>
  <si>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</si>
  <si>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</si>
  <si>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</si>
  <si>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</si>
  <si>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</si>
  <si>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</si>
  <si>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</si>
  <si>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</si>
  <si>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</si>
  <si>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</si>
  <si>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</si>
  <si>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</si>
  <si>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</si>
  <si>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</si>
  <si>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</si>
  <si>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</si>
  <si>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</si>
  <si>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</si>
  <si>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</si>
  <si>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</si>
  <si>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</si>
  <si>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</si>
  <si>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</si>
  <si>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</si>
  <si>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</si>
  <si>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</si>
  <si>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</si>
  <si>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</si>
  <si>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</si>
  <si>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</si>
  <si>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</si>
  <si>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</si>
  <si>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</si>
  <si>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</si>
  <si>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</si>
  <si>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</si>
  <si>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</si>
  <si>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</si>
  <si>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</si>
  <si>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</si>
  <si>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</si>
  <si>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</si>
  <si>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</si>
  <si>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</si>
  <si>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</si>
  <si>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</si>
  <si>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</si>
  <si>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</si>
  <si>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</si>
  <si>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</si>
  <si>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</si>
  <si>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</si>
  <si>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</si>
  <si>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</si>
  <si>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</si>
  <si>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</si>
  <si>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</si>
  <si>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</si>
  <si>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</si>
  <si>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</si>
  <si>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</si>
  <si>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</si>
  <si>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</si>
  <si>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</si>
  <si>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</si>
  <si>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</si>
  <si>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</si>
  <si>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</si>
  <si>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</si>
  <si>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</si>
  <si>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</si>
  <si>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</si>
  <si>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</si>
  <si>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</si>
  <si>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</si>
  <si>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</si>
  <si>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</si>
  <si>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</si>
  <si>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</si>
  <si>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</si>
  <si>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</si>
  <si>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</si>
  <si>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</si>
  <si>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</si>
  <si>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</si>
  <si>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</si>
  <si>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</si>
  <si>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</si>
  <si>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</si>
  <si>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</si>
  <si>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</si>
  <si>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</si>
  <si>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</si>
  <si>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</si>
  <si>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</si>
  <si>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</si>
  <si>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</si>
  <si>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</si>
  <si>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</si>
  <si>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</si>
  <si>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</si>
  <si>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</si>
  <si>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</si>
  <si>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</si>
  <si>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</si>
  <si>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</si>
  <si>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</si>
  <si>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</si>
  <si>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</si>
  <si>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</si>
  <si>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</si>
  <si>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</si>
  <si>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</si>
  <si>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</si>
  <si>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</si>
  <si>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</si>
  <si>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</si>
  <si>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</si>
  <si>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</si>
  <si>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</si>
  <si>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</si>
  <si>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</si>
  <si>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</si>
  <si>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</si>
  <si>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</si>
  <si>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</si>
  <si>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</si>
  <si>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</si>
  <si>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</si>
  <si>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</si>
  <si>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</si>
  <si>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</si>
  <si>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</si>
  <si>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</si>
  <si>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</si>
  <si>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</si>
  <si>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</si>
  <si>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</si>
  <si>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</si>
  <si>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</si>
  <si>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</si>
  <si>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</si>
  <si>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</si>
  <si>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</si>
  <si>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</si>
  <si>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</si>
  <si>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</si>
  <si>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</si>
  <si>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</si>
  <si>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</si>
  <si>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</si>
  <si>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</si>
  <si>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</si>
  <si>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</si>
  <si>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</si>
  <si>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</si>
  <si>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</si>
  <si>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</si>
  <si>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</si>
  <si>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</si>
  <si>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</si>
  <si>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</si>
  <si>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</si>
  <si>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</si>
  <si>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</si>
  <si>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</si>
  <si>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</si>
  <si>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</si>
  <si>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</si>
  <si>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</si>
  <si>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</si>
  <si>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</si>
  <si>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</si>
  <si>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</si>
  <si>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</si>
  <si>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</si>
  <si>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</si>
  <si>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</si>
  <si>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</si>
  <si>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</si>
  <si>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</si>
  <si>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</si>
  <si>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</si>
  <si>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</si>
  <si>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</si>
  <si>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</si>
  <si>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</si>
  <si>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</si>
  <si>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</si>
  <si>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</si>
  <si>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</si>
  <si>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</si>
  <si>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</si>
  <si>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</si>
  <si>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</si>
  <si>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</si>
  <si>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</si>
  <si>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</si>
  <si>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</si>
  <si>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</si>
  <si>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</si>
  <si>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</si>
  <si>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</si>
  <si>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</si>
  <si>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</si>
  <si>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</si>
  <si>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</si>
  <si>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</si>
  <si>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</si>
  <si>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</si>
  <si>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</si>
  <si>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</si>
  <si>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</si>
  <si>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</si>
  <si>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</si>
  <si>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</si>
  <si>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</si>
  <si>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</si>
  <si>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</si>
  <si>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</si>
  <si>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</si>
  <si>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</si>
  <si>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</si>
  <si>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</si>
  <si>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</si>
  <si>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</si>
  <si>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</si>
  <si>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</si>
  <si>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</si>
  <si>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</si>
  <si>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</si>
  <si>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</si>
  <si>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</si>
  <si>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</si>
  <si>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</si>
  <si>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</si>
  <si>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</si>
  <si>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</si>
  <si>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</si>
  <si>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</si>
  <si>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</si>
  <si>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</si>
  <si>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</si>
  <si>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</si>
  <si>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</si>
  <si>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</si>
  <si>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</si>
  <si>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</si>
  <si>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</si>
  <si>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</si>
  <si>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</si>
  <si>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</si>
  <si>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</si>
  <si>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</si>
  <si>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</si>
  <si>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</si>
  <si>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</si>
  <si>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</si>
  <si>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</si>
  <si>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</si>
  <si>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</si>
  <si>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</si>
  <si>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</si>
  <si>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</si>
  <si>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</si>
  <si>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</si>
  <si>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</si>
  <si>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</si>
  <si>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</si>
  <si>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</si>
  <si>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</si>
  <si>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</si>
  <si>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</si>
  <si>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</si>
  <si>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</si>
  <si>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</si>
  <si>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</si>
  <si>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</si>
  <si>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</si>
  <si>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</si>
  <si>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</si>
  <si>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</si>
  <si>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</si>
  <si>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</si>
  <si>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</si>
  <si>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</si>
  <si>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</si>
  <si>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</si>
  <si>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</si>
  <si>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</si>
  <si>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</si>
  <si>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</si>
  <si>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</si>
  <si>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</si>
  <si>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</si>
  <si>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</si>
  <si>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</si>
  <si>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</si>
  <si>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</si>
  <si>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</si>
  <si>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</si>
  <si>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</si>
  <si>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</si>
  <si>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</si>
  <si>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</si>
  <si>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</si>
  <si>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</si>
  <si>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</si>
  <si>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</si>
  <si>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</si>
  <si>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</si>
  <si>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</si>
  <si>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</si>
  <si>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</si>
  <si>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</si>
  <si>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</si>
  <si>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</si>
  <si>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</si>
  <si>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</si>
  <si>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</si>
  <si>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</si>
  <si>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</si>
  <si>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</si>
  <si>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</si>
  <si>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</si>
  <si>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</si>
  <si>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</si>
  <si>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</si>
  <si>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</si>
  <si>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</si>
  <si>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</si>
  <si>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</si>
  <si>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</si>
  <si>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</si>
  <si>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</si>
  <si>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</si>
  <si>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</si>
  <si>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</si>
  <si>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</si>
  <si>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</si>
  <si>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</si>
  <si>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</si>
  <si>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</si>
  <si>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</si>
  <si>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</si>
  <si>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</si>
  <si>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</si>
  <si>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</si>
  <si>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</si>
  <si>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</si>
  <si>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</si>
  <si>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</si>
  <si>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</si>
  <si>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</si>
  <si>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</si>
  <si>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</si>
  <si>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</si>
  <si>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</si>
  <si>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</si>
  <si>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</si>
  <si>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</si>
  <si>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</si>
  <si>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</si>
  <si>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</si>
  <si>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</si>
  <si>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</si>
  <si>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</si>
  <si>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</si>
  <si>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</si>
  <si>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</si>
  <si>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</si>
  <si>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</si>
  <si>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</si>
  <si>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</si>
  <si>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</si>
  <si>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</si>
  <si>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</si>
  <si>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</si>
  <si>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</si>
  <si>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</si>
  <si>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</si>
  <si>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</si>
  <si>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</si>
  <si>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</si>
  <si>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</si>
  <si>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</si>
  <si>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</si>
  <si>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проблем здоровья семьи и репродукции человека"</t>
  </si>
  <si>
    <t>КПМ-0271</t>
  </si>
  <si>
    <t>Геномные и постгеномные технологии оптимизации фармакотерапии как основа персонализированной медицины</t>
  </si>
  <si>
    <t>FGMZ-2023-0013</t>
  </si>
  <si>
    <t xml:space="preserve">Достигнутый  результат не полностью  соответсвует ожидаемым , указанным в тематике научного исследования,  по объективным причинам. Предполагалось, что будет выявлена взаимосвязь между полиморфизмом  гена CYP3., который , как предполагали,  влияет  на фармакокинетику, метаболизм и эфективность, а также безопасность препаратов  применяемых у детей  больных ВИЧ. Однако проведенные исследования  не показали данного эффекта. Тем не менее, проведенные исследования должны рассматриватся как удовлетворительный результат НИР по проведенному этапу, поскольку он позволил получить новые данные в изучаемой области. По результатам опубликованы статьи, которыее позволят развивать другие, более экономически эффективные направления исследования </t>
  </si>
  <si>
    <t xml:space="preserve">По результатам отчета  следует сделать вывод, что гипотеза о возможном наличии выраженного полиморфизма гена CYP3., котрый , возможно , влияет  на фармакокинетику, метаболизм и эфективность, а также безопасность препаратов  применяемых у детей  больных ВИЧ не подтвердилась. Дальнейшие исследования в этом направлении считаю неперспективными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</si>
</sst>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checked="Checked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checked="Checked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checked="Checked" fmlaLink="$D$29" lockText="1" noThreeD="1"/>
</file>

<file path=xl/ctrlProps/ctrlProp384.xml><?xml version="1.0" encoding="utf-8"?>
<formControlPr xmlns="http://schemas.microsoft.com/office/spreadsheetml/2009/9/main" objectType="CheckBox" checked="Checked" fmlaLink="$D$30" lockText="1" noThreeD="1"/>
</file>

<file path=xl/ctrlProps/ctrlProp385.xml><?xml version="1.0" encoding="utf-8"?>
<formControlPr xmlns="http://schemas.microsoft.com/office/spreadsheetml/2009/9/main" objectType="CheckBox" checked="Checked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checked="Checked" fmlaLink="$D$7" lockText="1" noThreeD="1"/>
</file>

<file path=xl/ctrlProps/ctrlProp682.xml><?xml version="1.0" encoding="utf-8"?>
<formControlPr xmlns="http://schemas.microsoft.com/office/spreadsheetml/2009/9/main" objectType="CheckBox" checked="Checked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checked="Checked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checked="Checked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checked="Checked" fmlaLink="$D$8" lockText="1" noThreeD="1"/>
</file>

<file path=xl/ctrlProps/ctrlProp694.xml><?xml version="1.0" encoding="utf-8"?>
<formControlPr xmlns="http://schemas.microsoft.com/office/spreadsheetml/2009/9/main" objectType="CheckBox" checked="Checked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checked="Checked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checked="Checked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checked="Checked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checked="Checked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="75" zoomScaleNormal="75" workbookViewId="0">
      <selection activeCell="D9" sqref="D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70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ht="390" x14ac:dyDescent="0.25">
      <c r="A9" s="24">
        <v>2</v>
      </c>
      <c r="B9" s="49" t="s">
        <v>66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391</v>
      </c>
      <c r="J9" s="47" t="s">
        <v>406</v>
      </c>
      <c r="K9" s="3"/>
      <c r="L9" s="3"/>
    </row>
    <row r="10" spans="1:48" ht="390" x14ac:dyDescent="0.25">
      <c r="A10" s="24">
        <v>3</v>
      </c>
      <c r="B10" s="49" t="s">
        <v>63</v>
      </c>
      <c r="C10" s="49" t="s">
        <v>56</v>
      </c>
      <c r="D10" s="50" t="str">
        <f>IF(OR(B10=M10,C10=M10),"",HYPERLINK("#Р3!A6","переход на форму"))</f>
        <v>переход на форму</v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0" t="str">
        <f>IF(OR(B10=M10,C10=M10),"",HYPERLINK("#Р3_КТ!A6","переход на форму"))</f>
        <v>переход на форму</v>
      </c>
      <c r="H10" s="50" t="str">
        <f>IF(OR(B10=M10,C10=M10),"",HYPERLINK("#Р3_СТ!A6","переход на форму"))</f>
        <v>переход на форму</v>
      </c>
      <c r="I10" s="49" t="s">
        <v>391</v>
      </c>
      <c r="J10" s="47" t="s">
        <v>406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1</v>
      </c>
      <c r="E9">
        <f t="shared" si="0"/>
        <v>1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1</v>
      </c>
      <c r="E11">
        <f t="shared" si="0"/>
        <v>1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2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1</v>
      </c>
      <c r="E7">
        <f>IF(LEN(D7)&gt;4,1,0)</f>
        <v>1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1</v>
      </c>
      <c r="E10">
        <f t="shared" si="0"/>
        <v>1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Иное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 t="s">
        <v>12</v>
      </c>
      <c r="D43" s="44" t="s">
        <v>11</v>
      </c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1</v>
      </c>
      <c r="E18" s="1">
        <f t="shared" si="0"/>
        <v>1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1</v>
      </c>
      <c r="E26" s="1">
        <f t="shared" si="0"/>
        <v>1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1</v>
      </c>
      <c r="E31" s="1">
        <f t="shared" si="0"/>
        <v>1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1</v>
      </c>
      <c r="E34" s="1">
        <f t="shared" si="0"/>
        <v>1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9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 t="s">
        <v>12</v>
      </c>
      <c r="D43" s="44" t="s">
        <v>11</v>
      </c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Форма!B10</f>
        <v>Тест-система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 t="s">
        <v>12</v>
      </c>
      <c r="D43" s="44" t="s">
        <v>11</v>
      </c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Тест-система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Гарина Светлана Михайловна</cp:lastModifiedBy>
  <dcterms:created xsi:type="dcterms:W3CDTF">2023-11-20T08:23:11Z</dcterms:created>
  <dcterms:modified xsi:type="dcterms:W3CDTF">2024-10-21T07:41:10Z</dcterms:modified>
</cp:coreProperties>
</file>