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Экспертиза\2024 год\Фарма\Заключения новые\"/>
    </mc:Choice>
  </mc:AlternateContent>
  <bookViews>
    <workbookView showSheetTabs="0" xWindow="0" yWindow="0" windowWidth="20490" windowHeight="775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59" i="42" l="1"/>
  <c r="E44" i="45"/>
  <c r="E33" i="48"/>
  <c r="E11" i="59"/>
  <c r="E15" i="38"/>
  <c r="E15" i="39"/>
  <c r="E44" i="44"/>
  <c r="E15" i="50"/>
  <c r="E11" i="58"/>
  <c r="E11" i="57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<sst xmlns="http://schemas.openxmlformats.org/spreadsheetml/2006/main" count="1279" uniqueCount="406">
  <si>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</si>
  <si>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</si>
  <si>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</si>
  <si>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</si>
  <si>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</si>
  <si>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</si>
  <si>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</si>
  <si>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</si>
  <si>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</si>
  <si>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</si>
  <si>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</si>
  <si>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</si>
  <si>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</si>
  <si>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</si>
  <si>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</si>
  <si>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</si>
  <si>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</si>
  <si>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</si>
  <si>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</si>
  <si>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</si>
  <si>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</si>
  <si>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</si>
  <si>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</si>
  <si>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</si>
  <si>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</si>
  <si>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</si>
  <si>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</si>
  <si>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</si>
  <si>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</si>
  <si>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</si>
  <si>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</si>
  <si>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</si>
  <si>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</si>
  <si>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</si>
  <si>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</si>
  <si>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</si>
  <si>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</si>
  <si>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</si>
  <si>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</si>
  <si>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</si>
  <si>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</si>
  <si>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</si>
  <si>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</si>
  <si>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</si>
  <si>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</si>
  <si>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</si>
  <si>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</si>
  <si>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</si>
  <si>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</si>
  <si>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</si>
  <si>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</si>
  <si>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</si>
  <si>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</si>
  <si>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</si>
  <si>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</si>
  <si>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</si>
  <si>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</si>
  <si>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</si>
  <si>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</si>
  <si>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</si>
  <si>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</si>
  <si>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</si>
  <si>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</si>
  <si>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</si>
  <si>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</si>
  <si>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</si>
  <si>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</si>
  <si>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</si>
  <si>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</si>
  <si>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</si>
  <si>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</si>
  <si>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</si>
  <si>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</si>
  <si>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</si>
  <si>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</si>
  <si>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</si>
  <si>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</si>
  <si>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</si>
  <si>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</si>
  <si>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</si>
  <si>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</si>
  <si>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</si>
  <si>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</si>
  <si>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</si>
  <si>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</si>
  <si>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</si>
  <si>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</si>
  <si>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</si>
  <si>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</si>
  <si>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</si>
  <si>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</si>
  <si>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</si>
  <si>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</si>
  <si>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</si>
  <si>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</si>
  <si>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</si>
  <si>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</si>
  <si>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</si>
  <si>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</si>
  <si>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</si>
  <si>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</si>
  <si>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</si>
  <si>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</si>
  <si>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</si>
  <si>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</si>
  <si>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</si>
  <si>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</si>
  <si>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</si>
  <si>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</si>
  <si>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</si>
  <si>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</si>
  <si>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</si>
  <si>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</si>
  <si>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</si>
  <si>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</si>
  <si>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</si>
  <si>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</si>
  <si>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</si>
  <si>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</si>
  <si>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</si>
  <si>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</si>
  <si>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</si>
  <si>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</si>
  <si>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</si>
  <si>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</si>
  <si>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</si>
  <si>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</si>
  <si>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</si>
  <si>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</si>
  <si>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</si>
  <si>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</si>
  <si>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</si>
  <si>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</si>
  <si>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</si>
  <si>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</si>
  <si>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</si>
  <si>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</si>
  <si>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</si>
  <si>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</si>
  <si>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</si>
  <si>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</si>
  <si>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</si>
  <si>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</si>
  <si>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</si>
  <si>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</si>
  <si>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</si>
  <si>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</si>
  <si>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</si>
  <si>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</si>
  <si>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</si>
  <si>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</si>
  <si>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</si>
  <si>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</si>
  <si>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</si>
  <si>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</si>
  <si>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</si>
  <si>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</si>
  <si>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</si>
  <si>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</si>
  <si>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</si>
  <si>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</si>
  <si>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</si>
  <si>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</si>
  <si>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</si>
  <si>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</si>
  <si>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</si>
  <si>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</si>
  <si>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</si>
  <si>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</si>
  <si>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</si>
  <si>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</si>
  <si>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</si>
  <si>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</si>
  <si>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</si>
  <si>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</si>
  <si>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</si>
  <si>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</si>
  <si>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</si>
  <si>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</si>
  <si>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</si>
  <si>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</si>
  <si>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</si>
  <si>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</si>
  <si>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</si>
  <si>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</si>
  <si>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</si>
  <si>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</si>
  <si>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</si>
  <si>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</si>
  <si>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</si>
  <si>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</si>
  <si>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</si>
  <si>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</si>
  <si>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</si>
  <si>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</si>
  <si>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</si>
  <si>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</si>
  <si>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</si>
  <si>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</si>
  <si>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</si>
  <si>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</si>
  <si>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</si>
  <si>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</si>
  <si>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</si>
  <si>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</si>
  <si>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</si>
  <si>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</si>
  <si>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</si>
  <si>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</si>
  <si>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</si>
  <si>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</si>
  <si>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</si>
  <si>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</si>
  <si>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</si>
  <si>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</si>
  <si>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</si>
  <si>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</si>
  <si>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</si>
  <si>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</si>
  <si>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</si>
  <si>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</si>
  <si>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</si>
  <si>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</si>
  <si>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</si>
  <si>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</si>
  <si>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</si>
  <si>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</si>
  <si>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</si>
  <si>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</si>
  <si>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</si>
  <si>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</si>
  <si>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</si>
  <si>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</si>
  <si>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</si>
  <si>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</si>
  <si>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</si>
  <si>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</si>
  <si>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</si>
  <si>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</si>
  <si>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</si>
  <si>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</si>
  <si>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</si>
  <si>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</si>
  <si>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</si>
  <si>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</si>
  <si>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</si>
  <si>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</si>
  <si>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</si>
  <si>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</si>
  <si>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</si>
  <si>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</si>
  <si>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</si>
  <si>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</si>
  <si>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</si>
  <si>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</si>
  <si>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</si>
  <si>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</si>
  <si>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</si>
  <si>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</si>
  <si>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</si>
  <si>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</si>
  <si>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</si>
  <si>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</si>
  <si>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</si>
  <si>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</si>
  <si>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</si>
  <si>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</si>
  <si>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</si>
  <si>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</si>
  <si>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</si>
  <si>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</si>
  <si>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</si>
  <si>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</si>
  <si>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</si>
  <si>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</si>
  <si>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</si>
  <si>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</si>
  <si>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</si>
  <si>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</si>
  <si>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</si>
  <si>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</si>
  <si>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</si>
  <si>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</si>
  <si>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</si>
  <si>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</si>
  <si>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</si>
  <si>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</si>
  <si>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</si>
  <si>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</si>
  <si>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</si>
  <si>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</si>
  <si>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</si>
  <si>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</si>
  <si>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</si>
  <si>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</si>
  <si>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</si>
  <si>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</si>
  <si>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</si>
  <si>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</si>
  <si>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</si>
  <si>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</si>
  <si>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</si>
  <si>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</si>
  <si>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</si>
  <si>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</si>
  <si>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</si>
  <si>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</si>
  <si>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</si>
  <si>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</si>
  <si>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</si>
  <si>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</si>
  <si>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</si>
  <si>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</si>
  <si>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</si>
  <si>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</si>
  <si>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</si>
  <si>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</si>
  <si>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</si>
  <si>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</si>
  <si>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</si>
  <si>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</si>
  <si>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</si>
  <si>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</si>
  <si>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</si>
  <si>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</si>
  <si>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</si>
  <si>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</si>
  <si>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</si>
  <si>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</si>
  <si>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</si>
  <si>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</si>
  <si>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</si>
  <si>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</si>
  <si>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</si>
  <si>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</si>
  <si>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</si>
  <si>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</si>
  <si>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</si>
  <si>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</si>
  <si>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</si>
  <si>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</si>
  <si>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</si>
  <si>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</si>
  <si>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</si>
  <si>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</si>
  <si>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</si>
  <si>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</si>
  <si>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</si>
  <si>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</si>
  <si>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</si>
  <si>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</si>
  <si>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</si>
  <si>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</si>
  <si>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</si>
  <si>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</si>
  <si>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</si>
  <si>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</si>
  <si>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</si>
  <si>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</si>
  <si>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</si>
  <si>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</si>
  <si>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</si>
  <si>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</si>
  <si>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</si>
  <si>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</si>
  <si>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</si>
  <si>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</si>
  <si>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</si>
  <si>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</si>
  <si>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</si>
  <si>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</si>
  <si>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</si>
  <si>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</si>
  <si>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</si>
  <si>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</si>
  <si>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</si>
  <si>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</si>
  <si>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</si>
  <si>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</si>
  <si>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</si>
  <si>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</si>
  <si>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</si>
  <si>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</si>
  <si>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</si>
  <si>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</si>
  <si>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</si>
  <si>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</si>
  <si>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</si>
  <si>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</si>
  <si>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</si>
  <si>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</si>
  <si>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</si>
  <si>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</si>
  <si>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</si>
  <si>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</si>
  <si>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</si>
  <si>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</si>
  <si>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</si>
  <si>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</si>
  <si>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</si>
  <si>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</si>
  <si>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"Центральный научно-исследовательский институт туберкулеза"</t>
  </si>
  <si>
    <t>КПМ-0315</t>
  </si>
  <si>
    <t>Оценка биораспределения наночастиц алмаза в норме и при экспериментальном туберкулезе</t>
  </si>
  <si>
    <t>FURE-2023-0007</t>
  </si>
  <si>
    <t>Проведенные исследования являются передовыми разработками и соответствуют заяленной цели исследования.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</si>
</sst>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checked="Checked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checked="Checked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checked="Checked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checked="Checked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checked="Checked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checked="Checked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checked="Checked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checked="Checked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checked="Checked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checked="Checked" fmlaLink="$D$27" lockText="1" noThreeD="1"/>
</file>

<file path=xl/ctrlProps/ctrlProp472.xml><?xml version="1.0" encoding="utf-8"?>
<formControlPr xmlns="http://schemas.microsoft.com/office/spreadsheetml/2009/9/main" objectType="CheckBox" checked="Checked" fmlaLink="$D$28" lockText="1" noThreeD="1"/>
</file>

<file path=xl/ctrlProps/ctrlProp473.xml><?xml version="1.0" encoding="utf-8"?>
<formControlPr xmlns="http://schemas.microsoft.com/office/spreadsheetml/2009/9/main" objectType="CheckBox" checked="Checked" fmlaLink="$D$29" lockText="1" noThreeD="1"/>
</file>

<file path=xl/ctrlProps/ctrlProp474.xml><?xml version="1.0" encoding="utf-8"?>
<formControlPr xmlns="http://schemas.microsoft.com/office/spreadsheetml/2009/9/main" objectType="CheckBox" checked="Checked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D6" zoomScaleNormal="100" workbookViewId="0">
      <selection activeCell="H8" sqref="H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120" x14ac:dyDescent="0.25">
      <c r="A8" s="24">
        <v>1</v>
      </c>
      <c r="B8" s="50" t="s">
        <v>59</v>
      </c>
      <c r="C8" s="50" t="s">
        <v>55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1</v>
      </c>
      <c r="E8">
        <f t="shared" ref="E8:E58" si="0">IF(LEN(D8)&gt;4,1,0)</f>
        <v>1</v>
      </c>
    </row>
    <row r="9" spans="1:5" ht="26.25" customHeight="1" x14ac:dyDescent="0.25">
      <c r="A9" s="77" t="s">
        <v>267</v>
      </c>
      <c r="B9" s="77"/>
      <c r="C9" s="77"/>
      <c r="D9" s="46" t="b">
        <v>1</v>
      </c>
      <c r="E9">
        <f t="shared" si="0"/>
        <v>1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1</v>
      </c>
      <c r="E15">
        <f t="shared" si="0"/>
        <v>1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1</v>
      </c>
      <c r="E20">
        <f t="shared" si="0"/>
        <v>1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1</v>
      </c>
      <c r="E27">
        <f t="shared" si="0"/>
        <v>1</v>
      </c>
    </row>
    <row r="28" spans="1:5" ht="26.25" customHeight="1" x14ac:dyDescent="0.25">
      <c r="A28" s="77" t="s">
        <v>286</v>
      </c>
      <c r="B28" s="77"/>
      <c r="C28" s="77"/>
      <c r="D28" s="46" t="b">
        <v>1</v>
      </c>
      <c r="E28">
        <f t="shared" si="0"/>
        <v>1</v>
      </c>
    </row>
    <row r="29" spans="1:5" ht="26.25" customHeight="1" x14ac:dyDescent="0.25">
      <c r="A29" s="77" t="s">
        <v>287</v>
      </c>
      <c r="B29" s="77"/>
      <c r="C29" s="77"/>
      <c r="D29" s="46" t="b">
        <v>1</v>
      </c>
      <c r="E29">
        <f t="shared" si="0"/>
        <v>1</v>
      </c>
    </row>
    <row r="30" spans="1:5" ht="26.25" customHeight="1" x14ac:dyDescent="0.25">
      <c r="A30" s="77" t="s">
        <v>288</v>
      </c>
      <c r="B30" s="77"/>
      <c r="C30" s="77"/>
      <c r="D30" s="46" t="b">
        <v>1</v>
      </c>
      <c r="E30">
        <f t="shared" si="0"/>
        <v>1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8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Лекарственный препарат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 t="s">
        <v>10</v>
      </c>
      <c r="D43" s="45" t="s">
        <v>11</v>
      </c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1</v>
      </c>
      <c r="E7">
        <f>IF(LEN(D7)&gt;4,1,0)</f>
        <v>1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1</v>
      </c>
      <c r="E10">
        <f t="shared" si="0"/>
        <v>1</v>
      </c>
    </row>
    <row r="11" spans="1:5" ht="23.25" customHeight="1" x14ac:dyDescent="0.25">
      <c r="A11" s="71" t="s">
        <v>77</v>
      </c>
      <c r="B11" s="72"/>
      <c r="C11" s="72"/>
      <c r="D11" s="46" t="b">
        <v>1</v>
      </c>
      <c r="E11">
        <f t="shared" si="0"/>
        <v>1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1</v>
      </c>
      <c r="E14">
        <f t="shared" si="0"/>
        <v>1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1</v>
      </c>
      <c r="E16">
        <f t="shared" si="0"/>
        <v>1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1</v>
      </c>
      <c r="E18">
        <f t="shared" si="0"/>
        <v>1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1</v>
      </c>
      <c r="E20">
        <f t="shared" si="0"/>
        <v>1</v>
      </c>
    </row>
    <row r="21" spans="1:5" ht="23.25" customHeight="1" x14ac:dyDescent="0.25">
      <c r="A21" s="71" t="s">
        <v>87</v>
      </c>
      <c r="B21" s="72"/>
      <c r="C21" s="72"/>
      <c r="D21" s="46" t="b">
        <v>1</v>
      </c>
      <c r="E21">
        <f t="shared" si="0"/>
        <v>1</v>
      </c>
    </row>
    <row r="22" spans="1:5" ht="23.25" customHeight="1" x14ac:dyDescent="0.25">
      <c r="A22" s="71" t="s">
        <v>88</v>
      </c>
      <c r="B22" s="72"/>
      <c r="C22" s="72"/>
      <c r="D22" s="46" t="b">
        <v>1</v>
      </c>
      <c r="E22">
        <f t="shared" si="0"/>
        <v>1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1</v>
      </c>
      <c r="E24">
        <f t="shared" si="0"/>
        <v>1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1</v>
      </c>
      <c r="E30">
        <f t="shared" si="0"/>
        <v>1</v>
      </c>
    </row>
    <row r="31" spans="1:5" ht="23.25" customHeight="1" x14ac:dyDescent="0.25">
      <c r="A31" s="71" t="s">
        <v>97</v>
      </c>
      <c r="B31" s="72"/>
      <c r="C31" s="72"/>
      <c r="D31" s="46" t="b">
        <v>1</v>
      </c>
      <c r="E31">
        <f t="shared" si="0"/>
        <v>1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12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2024-10-04T15:51:51Z</dcterms:modified>
</cp:coreProperties>
</file>