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showSheetTabs="0" xWindow="0" yWindow="0" windowWidth="23256" windowHeight="11376" tabRatio="565" activeTab="9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33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40" i="34" s="1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44" i="44" l="1"/>
  <c r="E11" i="57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<sst xmlns="http://schemas.openxmlformats.org/spreadsheetml/2006/main" count="1279" uniqueCount="406">
  <si>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</si>
  <si>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</si>
  <si>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</si>
  <si>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</si>
  <si>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</si>
  <si>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</si>
  <si>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</si>
  <si>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</si>
  <si>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</si>
  <si>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</si>
  <si>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</si>
  <si>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</si>
  <si>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</si>
  <si>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</si>
  <si>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</si>
  <si>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</si>
  <si>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</si>
  <si>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</si>
  <si>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</si>
  <si>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</si>
  <si>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</si>
  <si>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</si>
  <si>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</si>
  <si>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</si>
  <si>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</si>
  <si>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</si>
  <si>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</si>
  <si>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</si>
  <si>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</si>
  <si>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</si>
  <si>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</si>
  <si>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</si>
  <si>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</si>
  <si>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</si>
  <si>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</si>
  <si>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</si>
  <si>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</si>
  <si>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</si>
  <si>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</si>
  <si>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</si>
  <si>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</si>
  <si>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</si>
  <si>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</si>
  <si>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</si>
  <si>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</si>
  <si>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</si>
  <si>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</si>
  <si>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</si>
  <si>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</si>
  <si>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</si>
  <si>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</si>
  <si>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</si>
  <si>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</si>
  <si>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</si>
  <si>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</si>
  <si>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</si>
  <si>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</si>
  <si>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</si>
  <si>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</si>
  <si>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</si>
  <si>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</si>
  <si>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</si>
  <si>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</si>
  <si>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</si>
  <si>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</si>
  <si>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</si>
  <si>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</si>
  <si>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</si>
  <si>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</si>
  <si>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</si>
  <si>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</si>
  <si>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</si>
  <si>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</si>
  <si>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</si>
  <si>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</si>
  <si>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</si>
  <si>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</si>
  <si>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</si>
  <si>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</si>
  <si>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</si>
  <si>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</si>
  <si>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</si>
  <si>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</si>
  <si>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</si>
  <si>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</si>
  <si>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</si>
  <si>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</si>
  <si>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</si>
  <si>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</si>
  <si>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</si>
  <si>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</si>
  <si>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</si>
  <si>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</si>
  <si>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</si>
  <si>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</si>
  <si>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</si>
  <si>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</si>
  <si>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</si>
  <si>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</si>
  <si>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</si>
  <si>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</si>
  <si>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</si>
  <si>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</si>
  <si>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</si>
  <si>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</si>
  <si>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</si>
  <si>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</si>
  <si>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</si>
  <si>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</si>
  <si>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</si>
  <si>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</si>
  <si>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</si>
  <si>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</si>
  <si>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</si>
  <si>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</si>
  <si>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</si>
  <si>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</si>
  <si>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</si>
  <si>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</si>
  <si>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</si>
  <si>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</si>
  <si>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</si>
  <si>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</si>
  <si>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</si>
  <si>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</si>
  <si>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</si>
  <si>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</si>
  <si>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</si>
  <si>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</si>
  <si>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</si>
  <si>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</si>
  <si>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</si>
  <si>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</si>
  <si>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</si>
  <si>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</si>
  <si>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</si>
  <si>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</si>
  <si>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</si>
  <si>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</si>
  <si>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</si>
  <si>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</si>
  <si>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</si>
  <si>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</si>
  <si>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</si>
  <si>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</si>
  <si>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</si>
  <si>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</si>
  <si>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</si>
  <si>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</si>
  <si>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</si>
  <si>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</si>
  <si>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</si>
  <si>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</si>
  <si>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</si>
  <si>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</si>
  <si>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</si>
  <si>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</si>
  <si>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</si>
  <si>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</si>
  <si>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</si>
  <si>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</si>
  <si>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</si>
  <si>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</si>
  <si>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</si>
  <si>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</si>
  <si>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</si>
  <si>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</si>
  <si>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</si>
  <si>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</si>
  <si>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</si>
  <si>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</si>
  <si>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</si>
  <si>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</si>
  <si>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</si>
  <si>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</si>
  <si>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</si>
  <si>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</si>
  <si>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</si>
  <si>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</si>
  <si>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</si>
  <si>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</si>
  <si>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</si>
  <si>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</si>
  <si>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</si>
  <si>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</si>
  <si>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</si>
  <si>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</si>
  <si>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</si>
  <si>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</si>
  <si>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</si>
  <si>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</si>
  <si>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</si>
  <si>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</si>
  <si>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</si>
  <si>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</si>
  <si>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</si>
  <si>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</si>
  <si>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</si>
  <si>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</si>
  <si>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</si>
  <si>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</si>
  <si>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</si>
  <si>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</si>
  <si>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</si>
  <si>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</si>
  <si>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</si>
  <si>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</si>
  <si>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</si>
  <si>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</si>
  <si>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</si>
  <si>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</si>
  <si>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</si>
  <si>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</si>
  <si>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</si>
  <si>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</si>
  <si>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</si>
  <si>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</si>
  <si>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</si>
  <si>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</si>
  <si>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</si>
  <si>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</si>
  <si>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</si>
  <si>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</si>
  <si>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</si>
  <si>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</si>
  <si>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</si>
  <si>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</si>
  <si>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</si>
  <si>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</si>
  <si>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</si>
  <si>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</si>
  <si>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</si>
  <si>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</si>
  <si>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</si>
  <si>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</si>
  <si>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</si>
  <si>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</si>
  <si>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</si>
  <si>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</si>
  <si>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</si>
  <si>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</si>
  <si>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</si>
  <si>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</si>
  <si>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</si>
  <si>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</si>
  <si>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</si>
  <si>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</si>
  <si>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</si>
  <si>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</si>
  <si>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</si>
  <si>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</si>
  <si>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</si>
  <si>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</si>
  <si>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</si>
  <si>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</si>
  <si>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</si>
  <si>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</si>
  <si>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</si>
  <si>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</si>
  <si>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</si>
  <si>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</si>
  <si>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</si>
  <si>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</si>
  <si>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</si>
  <si>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</si>
  <si>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</si>
  <si>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</si>
  <si>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</si>
  <si>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</si>
  <si>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</si>
  <si>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</si>
  <si>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</si>
  <si>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</si>
  <si>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</si>
  <si>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</si>
  <si>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</si>
  <si>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</si>
  <si>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</si>
  <si>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</si>
  <si>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</si>
  <si>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</si>
  <si>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</si>
  <si>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</si>
  <si>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</si>
  <si>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</si>
  <si>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</si>
  <si>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</si>
  <si>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</si>
  <si>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</si>
  <si>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</si>
  <si>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</si>
  <si>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</si>
  <si>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</si>
  <si>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</si>
  <si>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</si>
  <si>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</si>
  <si>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</si>
  <si>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</si>
  <si>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</si>
  <si>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</si>
  <si>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</si>
  <si>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</si>
  <si>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</si>
  <si>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</si>
  <si>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</si>
  <si>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</si>
  <si>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</si>
  <si>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</si>
  <si>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</si>
  <si>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</si>
  <si>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</si>
  <si>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</si>
  <si>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</si>
  <si>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</si>
  <si>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</si>
  <si>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</si>
  <si>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</si>
  <si>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</si>
  <si>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</si>
  <si>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</si>
  <si>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</si>
  <si>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</si>
  <si>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</si>
  <si>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</si>
  <si>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</si>
  <si>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</si>
  <si>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</si>
  <si>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</si>
  <si>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</si>
  <si>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</si>
  <si>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</si>
  <si>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</si>
  <si>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</si>
  <si>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</si>
  <si>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</si>
  <si>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</si>
  <si>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</si>
  <si>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</si>
  <si>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</si>
  <si>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</si>
  <si>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</si>
  <si>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</si>
  <si>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</si>
  <si>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</si>
  <si>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</si>
  <si>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</si>
  <si>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</si>
  <si>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</si>
  <si>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</si>
  <si>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</si>
  <si>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</si>
  <si>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</si>
  <si>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</si>
  <si>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</si>
  <si>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</si>
  <si>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</si>
  <si>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</si>
  <si>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</si>
  <si>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</si>
  <si>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</si>
  <si>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</si>
  <si>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</si>
  <si>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</si>
  <si>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</si>
  <si>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</si>
  <si>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</si>
  <si>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</si>
  <si>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</si>
  <si>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</si>
  <si>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</si>
  <si>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</si>
  <si>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</si>
  <si>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</si>
  <si>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</si>
  <si>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</si>
  <si>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</si>
  <si>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</si>
  <si>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</si>
  <si>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</si>
  <si>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</si>
  <si>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</si>
  <si>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</si>
  <si>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</si>
  <si>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</si>
  <si>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</si>
  <si>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</si>
  <si>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</si>
  <si>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</si>
  <si>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</si>
  <si>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</si>
  <si>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</si>
  <si>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</si>
  <si>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</si>
  <si>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</si>
  <si>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</si>
  <si>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</si>
  <si>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</si>
  <si>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</si>
  <si>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</si>
  <si>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</si>
  <si>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</si>
  <si>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"Российский научный центр хирургии имени академика Б.В. Петровского"</t>
  </si>
  <si>
    <t>КПМ-0322</t>
  </si>
  <si>
    <t>Проектирование и разработка биосовместимого биодеградируемого межтелового шейного устройства для стабилизации шейных позвонков</t>
  </si>
  <si>
    <t>FURG-2022-0010</t>
  </si>
  <si>
    <t>Проведен ряд экспериментальных исследований, связанных с разработкой биосовместимых биодеградируемых устройств для стабилизации шейного отдела позвоночника (кэйджей) – гидролитической деградации кэйджей, условий их стерилизации, создание биомеханической системы. Разработан лабораторный регламент их изготовления, изготовлены экспериментальные образцы с использованием 3D-печати,  начаты исследования на овцах по их стабильности, жизненным показателям и неврологическому статусу животных.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</si>
</sst>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checked="Checked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checked="Checked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checked="Checked" fmlaLink="$D$16" lockText="1" noThreeD="1"/>
</file>

<file path=xl/ctrlProps/ctrlProp174.xml><?xml version="1.0" encoding="utf-8"?>
<formControlPr xmlns="http://schemas.microsoft.com/office/spreadsheetml/2009/9/main" objectType="CheckBox" checked="Checked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checked="Checked" fmlaLink="$D$19" lockText="1" noThreeD="1"/>
</file>

<file path=xl/ctrlProps/ctrlProp177.xml><?xml version="1.0" encoding="utf-8"?>
<formControlPr xmlns="http://schemas.microsoft.com/office/spreadsheetml/2009/9/main" objectType="CheckBox" checked="Checked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checked="Checked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checked="Checked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checked="Checked" fmlaLink="$D$23" lockText="1" noThreeD="1"/>
</file>

<file path=xl/ctrlProps/ctrlProp183.xml><?xml version="1.0" encoding="utf-8"?>
<formControlPr xmlns="http://schemas.microsoft.com/office/spreadsheetml/2009/9/main" objectType="CheckBox" checked="Checked" fmlaLink="$D$24" lockText="1" noThreeD="1"/>
</file>

<file path=xl/ctrlProps/ctrlProp184.xml><?xml version="1.0" encoding="utf-8"?>
<formControlPr xmlns="http://schemas.microsoft.com/office/spreadsheetml/2009/9/main" objectType="CheckBox" checked="Checked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checked="Checked" fmlaLink="$D$16" lockText="1" noThreeD="1"/>
</file>

<file path=xl/ctrlProps/ctrlProp615.xml><?xml version="1.0" encoding="utf-8"?>
<formControlPr xmlns="http://schemas.microsoft.com/office/spreadsheetml/2009/9/main" objectType="CheckBox" checked="Checked" fmlaLink="$D$17" lockText="1" noThreeD="1"/>
</file>

<file path=xl/ctrlProps/ctrlProp616.xml><?xml version="1.0" encoding="utf-8"?>
<formControlPr xmlns="http://schemas.microsoft.com/office/spreadsheetml/2009/9/main" objectType="CheckBox" checked="Checked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checked="Checked" fmlaLink="$D$22" lockText="1" noThreeD="1"/>
</file>

<file path=xl/ctrlProps/ctrlProp623.xml><?xml version="1.0" encoding="utf-8"?>
<formControlPr xmlns="http://schemas.microsoft.com/office/spreadsheetml/2009/9/main" objectType="CheckBox" checked="Checked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checked="Checked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checked="Checked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checked="Checked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checked="Checked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43</xdr:row>
          <xdr:rowOff>7620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52</xdr:row>
          <xdr:rowOff>7620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43</xdr:row>
          <xdr:rowOff>7620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52</xdr:row>
          <xdr:rowOff>7620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43</xdr:row>
          <xdr:rowOff>7620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52</xdr:row>
          <xdr:rowOff>7620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365760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365760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365760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20</xdr:row>
          <xdr:rowOff>30480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21</xdr:row>
          <xdr:rowOff>30480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22</xdr:row>
          <xdr:rowOff>30480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23</xdr:row>
          <xdr:rowOff>30480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24</xdr:row>
          <xdr:rowOff>30480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25</xdr:row>
          <xdr:rowOff>30480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26</xdr:row>
          <xdr:rowOff>30480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27</xdr:row>
          <xdr:rowOff>30480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640080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20</xdr:row>
          <xdr:rowOff>30480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21</xdr:row>
          <xdr:rowOff>30480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22</xdr:row>
          <xdr:rowOff>30480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23</xdr:row>
          <xdr:rowOff>30480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24</xdr:row>
          <xdr:rowOff>30480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25</xdr:row>
          <xdr:rowOff>30480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26</xdr:row>
          <xdr:rowOff>30480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27</xdr:row>
          <xdr:rowOff>30480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640080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20</xdr:row>
          <xdr:rowOff>30480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21</xdr:row>
          <xdr:rowOff>30480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22</xdr:row>
          <xdr:rowOff>30480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23</xdr:row>
          <xdr:rowOff>30480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24</xdr:row>
          <xdr:rowOff>30480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25</xdr:row>
          <xdr:rowOff>30480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26</xdr:row>
          <xdr:rowOff>30480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27</xdr:row>
          <xdr:rowOff>30480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640080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7620</xdr:rowOff>
        </xdr:from>
        <xdr:to>
          <xdr:col>3</xdr:col>
          <xdr:colOff>350520</xdr:colOff>
          <xdr:row>60</xdr:row>
          <xdr:rowOff>289560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7620</xdr:rowOff>
        </xdr:from>
        <xdr:to>
          <xdr:col>3</xdr:col>
          <xdr:colOff>350520</xdr:colOff>
          <xdr:row>60</xdr:row>
          <xdr:rowOff>289560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7620</xdr:rowOff>
        </xdr:from>
        <xdr:to>
          <xdr:col>3</xdr:col>
          <xdr:colOff>350520</xdr:colOff>
          <xdr:row>60</xdr:row>
          <xdr:rowOff>289560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zoomScale="82" zoomScaleNormal="82" workbookViewId="0">
      <selection activeCell="E8" sqref="E8"/>
    </sheetView>
  </sheetViews>
  <sheetFormatPr defaultColWidth="9.109375" defaultRowHeight="14.4" x14ac:dyDescent="0.3"/>
  <cols>
    <col min="1" max="1" width="3.6640625" style="1" customWidth="1"/>
    <col min="2" max="2" width="29.5546875" style="1" customWidth="1"/>
    <col min="3" max="3" width="26.44140625" style="1" customWidth="1"/>
    <col min="4" max="5" width="29.5546875" style="1" customWidth="1"/>
    <col min="6" max="6" width="28.33203125" style="1" customWidth="1"/>
    <col min="7" max="9" width="33.6640625" style="1" customWidth="1"/>
    <col min="10" max="10" width="18.5546875" style="1" customWidth="1"/>
    <col min="11" max="12" width="9.109375" style="1"/>
    <col min="13" max="13" width="9.109375" style="1" customWidth="1"/>
    <col min="14" max="16384" width="9.109375" style="1"/>
  </cols>
  <sheetData>
    <row r="1" spans="1:48" ht="45" customHeight="1" x14ac:dyDescent="0.3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3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3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3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3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3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52.4" x14ac:dyDescent="0.3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9.6" x14ac:dyDescent="0.3">
      <c r="A8" s="24">
        <v>1</v>
      </c>
      <c r="B8" s="49" t="s">
        <v>56</v>
      </c>
      <c r="C8" s="49" t="s">
        <v>56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x14ac:dyDescent="0.3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3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3">
      <c r="A11" s="3"/>
      <c r="B11" s="3"/>
      <c r="C11" s="3"/>
    </row>
    <row r="12" spans="1:48" x14ac:dyDescent="0.3">
      <c r="A12" s="3"/>
      <c r="B12" s="3"/>
      <c r="C12" s="3"/>
    </row>
    <row r="13" spans="1:48" x14ac:dyDescent="0.3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tabSelected="1" topLeftCell="A58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3.2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3">
      <c r="A6" s="72" t="s">
        <v>395</v>
      </c>
      <c r="B6" s="72"/>
      <c r="C6" s="72"/>
      <c r="D6" s="72"/>
    </row>
    <row r="7" spans="1:5" s="1" customFormat="1" ht="30" customHeight="1" x14ac:dyDescent="0.3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3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3">
      <c r="A9" s="73" t="s">
        <v>176</v>
      </c>
      <c r="B9" s="73"/>
      <c r="C9" s="73"/>
      <c r="D9" s="46" t="b">
        <v>1</v>
      </c>
      <c r="E9" s="1">
        <f t="shared" si="0"/>
        <v>1</v>
      </c>
    </row>
    <row r="10" spans="1:5" s="1" customFormat="1" ht="30" customHeight="1" x14ac:dyDescent="0.3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3">
      <c r="A11" s="73" t="s">
        <v>178</v>
      </c>
      <c r="B11" s="73"/>
      <c r="C11" s="73"/>
      <c r="D11" s="46" t="b">
        <v>1</v>
      </c>
      <c r="E11" s="1">
        <f t="shared" si="0"/>
        <v>1</v>
      </c>
    </row>
    <row r="12" spans="1:5" s="1" customFormat="1" ht="30" customHeight="1" x14ac:dyDescent="0.3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3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3">
      <c r="A14" s="73" t="s">
        <v>181</v>
      </c>
      <c r="B14" s="73"/>
      <c r="C14" s="73"/>
      <c r="D14" s="46" t="b">
        <v>1</v>
      </c>
      <c r="E14" s="1">
        <f t="shared" si="0"/>
        <v>1</v>
      </c>
    </row>
    <row r="15" spans="1:5" s="1" customFormat="1" ht="30" customHeight="1" x14ac:dyDescent="0.3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3">
      <c r="A16" s="73" t="s">
        <v>87</v>
      </c>
      <c r="B16" s="73"/>
      <c r="C16" s="73"/>
      <c r="D16" s="46" t="b">
        <v>1</v>
      </c>
      <c r="E16" s="1">
        <f t="shared" si="0"/>
        <v>1</v>
      </c>
    </row>
    <row r="17" spans="1:5" s="1" customFormat="1" ht="30" customHeight="1" x14ac:dyDescent="0.3">
      <c r="A17" s="73" t="s">
        <v>182</v>
      </c>
      <c r="B17" s="73"/>
      <c r="C17" s="73"/>
      <c r="D17" s="46" t="b">
        <v>1</v>
      </c>
      <c r="E17" s="1">
        <f t="shared" si="0"/>
        <v>1</v>
      </c>
    </row>
    <row r="18" spans="1:5" s="1" customFormat="1" ht="30" customHeight="1" x14ac:dyDescent="0.3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3">
      <c r="A19" s="73" t="s">
        <v>184</v>
      </c>
      <c r="B19" s="73"/>
      <c r="C19" s="73"/>
      <c r="D19" s="46" t="b">
        <v>1</v>
      </c>
      <c r="E19" s="1">
        <f t="shared" si="0"/>
        <v>1</v>
      </c>
    </row>
    <row r="20" spans="1:5" s="1" customFormat="1" ht="30" customHeight="1" x14ac:dyDescent="0.3">
      <c r="A20" s="73" t="s">
        <v>185</v>
      </c>
      <c r="B20" s="73"/>
      <c r="C20" s="73"/>
      <c r="D20" s="46" t="b">
        <v>1</v>
      </c>
      <c r="E20" s="1">
        <f t="shared" si="0"/>
        <v>1</v>
      </c>
    </row>
    <row r="21" spans="1:5" s="1" customFormat="1" ht="30" customHeight="1" x14ac:dyDescent="0.3">
      <c r="A21" s="73" t="s">
        <v>186</v>
      </c>
      <c r="B21" s="73"/>
      <c r="C21" s="73"/>
      <c r="D21" s="46" t="b">
        <v>1</v>
      </c>
      <c r="E21" s="1">
        <f t="shared" si="0"/>
        <v>1</v>
      </c>
    </row>
    <row r="22" spans="1:5" s="1" customFormat="1" ht="30" customHeight="1" x14ac:dyDescent="0.3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3">
      <c r="A23" s="73" t="s">
        <v>188</v>
      </c>
      <c r="B23" s="73"/>
      <c r="C23" s="73"/>
      <c r="D23" s="46" t="b">
        <v>1</v>
      </c>
      <c r="E23" s="1">
        <f t="shared" si="0"/>
        <v>1</v>
      </c>
    </row>
    <row r="24" spans="1:5" s="1" customFormat="1" ht="30" customHeight="1" x14ac:dyDescent="0.3">
      <c r="A24" s="73" t="s">
        <v>189</v>
      </c>
      <c r="B24" s="73"/>
      <c r="C24" s="73"/>
      <c r="D24" s="46" t="b">
        <v>1</v>
      </c>
      <c r="E24" s="1">
        <f t="shared" si="0"/>
        <v>1</v>
      </c>
    </row>
    <row r="25" spans="1:5" s="1" customFormat="1" ht="30" customHeight="1" x14ac:dyDescent="0.3">
      <c r="A25" s="73" t="s">
        <v>190</v>
      </c>
      <c r="B25" s="73"/>
      <c r="C25" s="73"/>
      <c r="D25" s="46" t="b">
        <v>1</v>
      </c>
      <c r="E25" s="1">
        <f t="shared" si="0"/>
        <v>1</v>
      </c>
    </row>
    <row r="26" spans="1:5" s="1" customFormat="1" ht="30" customHeight="1" x14ac:dyDescent="0.3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3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3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3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3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3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3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3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3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3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3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3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3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3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3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3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3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3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3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3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3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3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3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3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3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3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3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3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3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3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3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3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3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3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3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3">
      <c r="E61" s="1">
        <f>SUM(E7:E60)</f>
        <v>11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3.2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3">
      <c r="A6" s="72" t="s">
        <v>395</v>
      </c>
      <c r="B6" s="72"/>
      <c r="C6" s="72"/>
      <c r="D6" s="72"/>
    </row>
    <row r="7" spans="1:5" ht="29.25" customHeight="1" x14ac:dyDescent="0.3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3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3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3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3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3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3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3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3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3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3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3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3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3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3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3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3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3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3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3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3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3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3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3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3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3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3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3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3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3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3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3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3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3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3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3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3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3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3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3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3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3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3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3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3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3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3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3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3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3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3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3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3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3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3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3.2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3">
      <c r="A6" s="72" t="s">
        <v>395</v>
      </c>
      <c r="B6" s="72"/>
      <c r="C6" s="72"/>
      <c r="D6" s="72"/>
    </row>
    <row r="7" spans="1:5" ht="33" customHeight="1" x14ac:dyDescent="0.3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3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3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3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3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3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3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3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3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3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3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3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3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3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3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3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3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3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3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3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3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3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3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3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3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3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3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3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3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3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3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3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3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3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3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3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3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3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3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3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3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3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3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3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3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3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3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3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3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3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3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3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3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3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3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3.2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3">
      <c r="A6" s="72" t="s">
        <v>395</v>
      </c>
      <c r="B6" s="72"/>
      <c r="C6" s="72"/>
      <c r="D6" s="72"/>
    </row>
    <row r="7" spans="1:5" ht="34.5" customHeight="1" x14ac:dyDescent="0.3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3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3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3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3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3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3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3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3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3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3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3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3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3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3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3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3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3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3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3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3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3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3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3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3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3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3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3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3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3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3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3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3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3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3.2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3">
      <c r="A6" s="72" t="s">
        <v>395</v>
      </c>
      <c r="B6" s="72"/>
      <c r="C6" s="72"/>
      <c r="D6" s="72"/>
    </row>
    <row r="7" spans="1:5" ht="34.5" customHeight="1" x14ac:dyDescent="0.3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3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3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3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3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3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3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3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3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3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3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3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3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3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3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3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3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3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3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3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3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3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3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3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3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3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3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3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3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3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3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3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3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3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3.2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3">
      <c r="A6" s="72" t="s">
        <v>395</v>
      </c>
      <c r="B6" s="72"/>
      <c r="C6" s="72"/>
      <c r="D6" s="72"/>
    </row>
    <row r="7" spans="1:5" ht="34.5" customHeight="1" x14ac:dyDescent="0.3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3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3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3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3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3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3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3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3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3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3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3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3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3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3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3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3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3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3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3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3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3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3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3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3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3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3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3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3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3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3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3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3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3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3.2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3">
      <c r="A6" s="72" t="s">
        <v>395</v>
      </c>
      <c r="B6" s="72"/>
      <c r="C6" s="72"/>
      <c r="D6" s="72"/>
    </row>
    <row r="7" spans="1:5" ht="34.5" customHeight="1" x14ac:dyDescent="0.3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3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3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3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3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3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3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3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3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3.2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3">
      <c r="A6" s="72" t="s">
        <v>395</v>
      </c>
      <c r="B6" s="72"/>
      <c r="C6" s="72"/>
      <c r="D6" s="72"/>
    </row>
    <row r="7" spans="1:5" ht="34.5" customHeight="1" x14ac:dyDescent="0.3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3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3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3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3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3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3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3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3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3.2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3">
      <c r="A6" s="72" t="s">
        <v>395</v>
      </c>
      <c r="B6" s="72"/>
      <c r="C6" s="72"/>
      <c r="D6" s="72"/>
    </row>
    <row r="7" spans="1:5" ht="34.5" customHeight="1" x14ac:dyDescent="0.3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3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3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3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3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3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3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3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3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3">
      <c r="A6" s="72" t="s">
        <v>396</v>
      </c>
      <c r="B6" s="72"/>
      <c r="C6" s="72"/>
      <c r="D6" s="72"/>
    </row>
    <row r="7" spans="1:5" ht="26.25" customHeight="1" x14ac:dyDescent="0.3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3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3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3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3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3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3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3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3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3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3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3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3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3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3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3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3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3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3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3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3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3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3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3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3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3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3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3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3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3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3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3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3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3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3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3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3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3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3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3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3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3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3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3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3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3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3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3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3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3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3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3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19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09375" defaultRowHeight="13.8" x14ac:dyDescent="0.25"/>
  <cols>
    <col min="1" max="1" width="5.44140625" style="2" customWidth="1"/>
    <col min="2" max="2" width="73.6640625" style="2" customWidth="1"/>
    <col min="3" max="3" width="46.109375" style="2" customWidth="1"/>
    <col min="4" max="4" width="37.6640625" style="2" customWidth="1"/>
    <col min="5" max="22" width="9.109375" style="2"/>
    <col min="23" max="23" width="0" style="2" hidden="1" customWidth="1"/>
    <col min="24" max="24" width="9.109375" style="2" hidden="1" customWidth="1"/>
    <col min="25" max="25" width="0" style="2" hidden="1" customWidth="1"/>
    <col min="26" max="27" width="9.109375" style="2" hidden="1" customWidth="1"/>
    <col min="28" max="16384" width="9.109375" style="2"/>
  </cols>
  <sheetData>
    <row r="1" spans="1:27" ht="39.9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3">
      <c r="A3" s="66" t="s">
        <v>171</v>
      </c>
      <c r="B3" s="66"/>
      <c r="C3" s="25" t="str">
        <f>Форма!B8</f>
        <v>Медицинское изделие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8" x14ac:dyDescent="0.25">
      <c r="A4" s="66" t="s">
        <v>48</v>
      </c>
      <c r="B4" s="66"/>
      <c r="C4" s="25" t="str">
        <f>Форма!C8</f>
        <v>Медицинское изделие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 t="s">
        <v>13</v>
      </c>
      <c r="D35" s="44" t="s">
        <v>11</v>
      </c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t="15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3">
      <c r="A6" s="72" t="s">
        <v>396</v>
      </c>
      <c r="B6" s="72"/>
      <c r="C6" s="72"/>
      <c r="D6" s="72"/>
    </row>
    <row r="7" spans="1:5" ht="26.25" customHeight="1" x14ac:dyDescent="0.3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3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3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3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3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3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3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3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3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3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3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3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3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3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3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3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3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3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3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3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3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3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3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3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3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3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3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3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3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3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3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3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3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3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3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3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3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3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3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3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3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3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3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3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3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3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3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3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3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3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3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3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3">
      <c r="A6" s="72" t="s">
        <v>396</v>
      </c>
      <c r="B6" s="72"/>
      <c r="C6" s="72"/>
      <c r="D6" s="72"/>
    </row>
    <row r="7" spans="1:5" ht="26.25" customHeight="1" x14ac:dyDescent="0.3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3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3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3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3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3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3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3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3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3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3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3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3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3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3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3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3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3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3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3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3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3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3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3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3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3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3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3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3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3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3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3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3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3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3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3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3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3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3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3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3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3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3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3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3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3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3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3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3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3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3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3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3">
      <c r="A6" s="72" t="s">
        <v>396</v>
      </c>
      <c r="B6" s="72"/>
      <c r="C6" s="72"/>
      <c r="D6" s="72"/>
    </row>
    <row r="7" spans="1:5" s="1" customFormat="1" ht="29.25" customHeight="1" x14ac:dyDescent="0.3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3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3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3">
      <c r="A16" s="75" t="s">
        <v>325</v>
      </c>
      <c r="B16" s="75"/>
      <c r="C16" s="75"/>
      <c r="D16" s="46" t="b">
        <v>1</v>
      </c>
      <c r="E16" s="1">
        <f t="shared" si="0"/>
        <v>1</v>
      </c>
    </row>
    <row r="17" spans="1:5" s="1" customFormat="1" ht="29.25" customHeight="1" x14ac:dyDescent="0.3">
      <c r="A17" s="75" t="s">
        <v>326</v>
      </c>
      <c r="B17" s="75"/>
      <c r="C17" s="75"/>
      <c r="D17" s="46" t="b">
        <v>1</v>
      </c>
      <c r="E17" s="1">
        <f t="shared" si="0"/>
        <v>1</v>
      </c>
    </row>
    <row r="18" spans="1:5" s="1" customFormat="1" ht="29.25" customHeight="1" x14ac:dyDescent="0.3">
      <c r="A18" s="75" t="s">
        <v>327</v>
      </c>
      <c r="B18" s="75"/>
      <c r="C18" s="75"/>
      <c r="D18" s="46" t="b">
        <v>1</v>
      </c>
      <c r="E18" s="1">
        <f t="shared" si="0"/>
        <v>1</v>
      </c>
    </row>
    <row r="19" spans="1:5" s="1" customFormat="1" ht="45" customHeight="1" x14ac:dyDescent="0.3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3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3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3">
      <c r="A22" s="75" t="s">
        <v>331</v>
      </c>
      <c r="B22" s="75"/>
      <c r="C22" s="75"/>
      <c r="D22" s="46" t="b">
        <v>1</v>
      </c>
      <c r="E22" s="1">
        <f t="shared" si="0"/>
        <v>1</v>
      </c>
    </row>
    <row r="23" spans="1:5" s="1" customFormat="1" ht="29.25" customHeight="1" x14ac:dyDescent="0.3">
      <c r="A23" s="75" t="s">
        <v>332</v>
      </c>
      <c r="B23" s="75"/>
      <c r="C23" s="75"/>
      <c r="D23" s="46" t="b">
        <v>1</v>
      </c>
      <c r="E23" s="1">
        <f t="shared" si="0"/>
        <v>1</v>
      </c>
    </row>
    <row r="24" spans="1:5" s="1" customFormat="1" ht="29.25" customHeight="1" x14ac:dyDescent="0.3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3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3">
      <c r="A26" s="75" t="s">
        <v>335</v>
      </c>
      <c r="B26" s="75"/>
      <c r="C26" s="75"/>
      <c r="D26" s="46" t="b">
        <v>1</v>
      </c>
      <c r="E26" s="1">
        <f t="shared" si="0"/>
        <v>1</v>
      </c>
    </row>
    <row r="27" spans="1:5" s="1" customFormat="1" ht="29.25" customHeight="1" x14ac:dyDescent="0.3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3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3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3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3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3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3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3">
      <c r="A34" s="75" t="s">
        <v>340</v>
      </c>
      <c r="B34" s="75"/>
      <c r="C34" s="75"/>
      <c r="D34" s="46" t="b">
        <v>1</v>
      </c>
      <c r="E34" s="1">
        <f t="shared" si="0"/>
        <v>1</v>
      </c>
    </row>
    <row r="35" spans="1:5" s="1" customFormat="1" ht="29.25" customHeight="1" x14ac:dyDescent="0.3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3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3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3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3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3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3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3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3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3">
      <c r="E44" s="1">
        <f>SUM(E7:E43)</f>
        <v>7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365760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3">
      <c r="A6" s="72" t="s">
        <v>396</v>
      </c>
      <c r="B6" s="72"/>
      <c r="C6" s="72"/>
      <c r="D6" s="72"/>
    </row>
    <row r="7" spans="1:5" s="1" customFormat="1" ht="29.25" customHeight="1" x14ac:dyDescent="0.3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3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3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3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3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3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3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3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3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3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3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3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3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3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3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3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3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3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3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3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3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3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3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3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3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3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3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3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3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3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3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3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365760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3">
      <c r="A6" s="72" t="s">
        <v>396</v>
      </c>
      <c r="B6" s="72"/>
      <c r="C6" s="72"/>
      <c r="D6" s="72"/>
    </row>
    <row r="7" spans="1:5" s="1" customFormat="1" ht="29.25" customHeight="1" x14ac:dyDescent="0.3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3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3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3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3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3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3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3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3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3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3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3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3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3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3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3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3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3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3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3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3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3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3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3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3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3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3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3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3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3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3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3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365760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3">
      <c r="A6" s="72" t="s">
        <v>396</v>
      </c>
      <c r="B6" s="72"/>
      <c r="C6" s="72"/>
      <c r="D6" s="72"/>
    </row>
    <row r="7" spans="1:5" s="1" customFormat="1" ht="45" customHeight="1" x14ac:dyDescent="0.3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3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3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3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3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3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3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3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3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3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3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3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3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3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3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3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3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3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3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3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3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3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3">
      <c r="A6" s="72" t="s">
        <v>396</v>
      </c>
      <c r="B6" s="72"/>
      <c r="C6" s="72"/>
      <c r="D6" s="72"/>
    </row>
    <row r="7" spans="1:5" s="1" customFormat="1" ht="45" customHeight="1" x14ac:dyDescent="0.3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3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3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3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3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3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3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3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3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3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3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3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3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3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3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3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3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3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3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3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3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3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3">
      <c r="A6" s="72" t="s">
        <v>396</v>
      </c>
      <c r="B6" s="72"/>
      <c r="C6" s="72"/>
      <c r="D6" s="72"/>
    </row>
    <row r="7" spans="1:5" s="1" customFormat="1" ht="45" customHeight="1" x14ac:dyDescent="0.3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3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3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3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3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3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3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3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3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3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3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3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3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3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3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3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3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3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3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3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3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3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3">
      <c r="A6" s="72" t="s">
        <v>396</v>
      </c>
      <c r="B6" s="72"/>
      <c r="C6" s="72"/>
      <c r="D6" s="72"/>
    </row>
    <row r="7" spans="1:5" s="1" customFormat="1" ht="45" customHeight="1" x14ac:dyDescent="0.3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3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3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3">
      <c r="A6" s="72" t="s">
        <v>396</v>
      </c>
      <c r="B6" s="72"/>
      <c r="C6" s="72"/>
      <c r="D6" s="72"/>
    </row>
    <row r="7" spans="1:5" s="1" customFormat="1" ht="45" customHeight="1" x14ac:dyDescent="0.3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3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3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09375" defaultRowHeight="13.8" x14ac:dyDescent="0.25"/>
  <cols>
    <col min="1" max="1" width="6.44140625" style="2" customWidth="1"/>
    <col min="2" max="2" width="73.6640625" style="2" customWidth="1"/>
    <col min="3" max="3" width="46.109375" style="2" customWidth="1"/>
    <col min="4" max="4" width="37.6640625" style="2" customWidth="1"/>
    <col min="5" max="5" width="15.33203125" style="2" customWidth="1"/>
    <col min="6" max="23" width="9.109375" style="2"/>
    <col min="24" max="24" width="0" style="2" hidden="1" customWidth="1"/>
    <col min="25" max="25" width="9.109375" style="2"/>
    <col min="26" max="27" width="9.109375" style="2" hidden="1" customWidth="1"/>
    <col min="28" max="16384" width="9.109375" style="2"/>
  </cols>
  <sheetData>
    <row r="1" spans="1:27" ht="39.9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3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8" x14ac:dyDescent="0.25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t="15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3">
      <c r="A6" s="72" t="s">
        <v>396</v>
      </c>
      <c r="B6" s="72"/>
      <c r="C6" s="72"/>
      <c r="D6" s="72"/>
    </row>
    <row r="7" spans="1:5" s="1" customFormat="1" ht="45" customHeight="1" x14ac:dyDescent="0.3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3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3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377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3">
      <c r="A6" s="72" t="s">
        <v>399</v>
      </c>
      <c r="B6" s="72"/>
      <c r="C6" s="72"/>
      <c r="D6" s="72"/>
    </row>
    <row r="7" spans="1:5" s="1" customFormat="1" ht="30" customHeight="1" x14ac:dyDescent="0.3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3">
      <c r="A10" s="76" t="s">
        <v>381</v>
      </c>
      <c r="B10" s="76"/>
      <c r="C10" s="76"/>
      <c r="D10" s="46" t="b">
        <v>1</v>
      </c>
      <c r="E10" s="1">
        <f t="shared" si="0"/>
        <v>1</v>
      </c>
    </row>
    <row r="11" spans="1:5" x14ac:dyDescent="0.3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377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3">
      <c r="A6" s="72" t="s">
        <v>399</v>
      </c>
      <c r="B6" s="72"/>
      <c r="C6" s="72"/>
      <c r="D6" s="72"/>
    </row>
    <row r="7" spans="1:5" s="1" customFormat="1" ht="30" customHeight="1" x14ac:dyDescent="0.3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3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3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377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3">
      <c r="A6" s="72" t="s">
        <v>399</v>
      </c>
      <c r="B6" s="72"/>
      <c r="C6" s="72"/>
      <c r="D6" s="72"/>
    </row>
    <row r="7" spans="1:5" s="1" customFormat="1" ht="30" customHeight="1" x14ac:dyDescent="0.3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3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3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382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3">
      <c r="A6" s="72" t="s">
        <v>400</v>
      </c>
      <c r="B6" s="72"/>
      <c r="C6" s="72"/>
      <c r="D6" s="72"/>
    </row>
    <row r="7" spans="1:5" s="1" customFormat="1" ht="30" customHeight="1" x14ac:dyDescent="0.3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5" t="s">
        <v>384</v>
      </c>
      <c r="B8" s="75"/>
      <c r="C8" s="75"/>
      <c r="D8" s="46" t="b">
        <v>1</v>
      </c>
      <c r="E8" s="1">
        <f t="shared" ref="E8:E10" si="0">IF(LEN(D8)&gt;4,1,0)</f>
        <v>1</v>
      </c>
    </row>
    <row r="9" spans="1:5" s="1" customFormat="1" ht="29.25" customHeight="1" x14ac:dyDescent="0.3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3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3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382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3">
      <c r="A6" s="72" t="s">
        <v>400</v>
      </c>
      <c r="B6" s="72"/>
      <c r="C6" s="72"/>
      <c r="D6" s="72"/>
    </row>
    <row r="7" spans="1:5" s="1" customFormat="1" ht="30" customHeight="1" x14ac:dyDescent="0.3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3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3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382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3">
      <c r="A6" s="72" t="s">
        <v>400</v>
      </c>
      <c r="B6" s="72"/>
      <c r="C6" s="72"/>
      <c r="D6" s="72"/>
    </row>
    <row r="7" spans="1:5" s="1" customFormat="1" ht="30" customHeight="1" x14ac:dyDescent="0.3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3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3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09375" defaultRowHeight="14.4" x14ac:dyDescent="0.3"/>
  <cols>
    <col min="1" max="1" width="13" style="6" customWidth="1"/>
    <col min="2" max="2" width="81.33203125" style="6" customWidth="1"/>
    <col min="3" max="16384" width="9.109375" style="6"/>
  </cols>
  <sheetData>
    <row r="1" spans="1:18" ht="45.75" customHeight="1" x14ac:dyDescent="0.3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2" x14ac:dyDescent="0.3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6" x14ac:dyDescent="0.3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6" x14ac:dyDescent="0.3">
      <c r="A4" s="8" t="s">
        <v>38</v>
      </c>
      <c r="B4" s="9" t="s">
        <v>23</v>
      </c>
      <c r="D4"/>
      <c r="E4"/>
      <c r="F4" t="s">
        <v>56</v>
      </c>
    </row>
    <row r="5" spans="1:18" ht="15.6" x14ac:dyDescent="0.3">
      <c r="A5" s="8" t="s">
        <v>39</v>
      </c>
      <c r="B5" s="9" t="s">
        <v>24</v>
      </c>
      <c r="D5"/>
      <c r="E5"/>
      <c r="F5"/>
    </row>
    <row r="6" spans="1:18" ht="15.6" x14ac:dyDescent="0.3">
      <c r="A6" s="8" t="s">
        <v>40</v>
      </c>
      <c r="B6" s="9" t="s">
        <v>25</v>
      </c>
      <c r="D6"/>
      <c r="E6"/>
      <c r="F6" s="1"/>
    </row>
    <row r="7" spans="1:18" ht="15.6" x14ac:dyDescent="0.3">
      <c r="A7" s="8" t="s">
        <v>41</v>
      </c>
      <c r="B7" s="9" t="s">
        <v>26</v>
      </c>
      <c r="D7"/>
      <c r="E7"/>
      <c r="F7" s="1"/>
    </row>
    <row r="8" spans="1:18" ht="15.6" x14ac:dyDescent="0.3">
      <c r="A8" s="8" t="s">
        <v>42</v>
      </c>
      <c r="B8" s="9" t="s">
        <v>27</v>
      </c>
    </row>
    <row r="9" spans="1:18" ht="15.6" x14ac:dyDescent="0.3">
      <c r="A9" s="8" t="s">
        <v>43</v>
      </c>
      <c r="B9" s="9" t="s">
        <v>28</v>
      </c>
    </row>
    <row r="10" spans="1:18" ht="15.6" x14ac:dyDescent="0.3">
      <c r="A10" s="8" t="s">
        <v>44</v>
      </c>
      <c r="B10" s="9" t="s">
        <v>29</v>
      </c>
    </row>
    <row r="11" spans="1:18" ht="15.6" x14ac:dyDescent="0.3">
      <c r="A11" s="8" t="s">
        <v>45</v>
      </c>
      <c r="B11" s="9" t="s">
        <v>30</v>
      </c>
    </row>
    <row r="12" spans="1:18" ht="15.6" x14ac:dyDescent="0.3">
      <c r="A12" s="8" t="s">
        <v>4</v>
      </c>
      <c r="B12" s="9" t="s">
        <v>31</v>
      </c>
    </row>
    <row r="13" spans="1:18" ht="15.6" x14ac:dyDescent="0.3">
      <c r="A13" s="8" t="s">
        <v>5</v>
      </c>
      <c r="B13" s="9" t="s">
        <v>32</v>
      </c>
    </row>
    <row r="14" spans="1:18" ht="15.6" x14ac:dyDescent="0.3">
      <c r="A14" s="8" t="s">
        <v>6</v>
      </c>
      <c r="B14" s="9" t="s">
        <v>33</v>
      </c>
    </row>
    <row r="15" spans="1:18" ht="36" customHeight="1" x14ac:dyDescent="0.3">
      <c r="A15" s="8" t="s">
        <v>46</v>
      </c>
      <c r="B15" s="9" t="s">
        <v>34</v>
      </c>
    </row>
    <row r="16" spans="1:18" ht="15.6" x14ac:dyDescent="0.3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4.4" x14ac:dyDescent="0.3"/>
  <sheetData>
    <row r="1" spans="1:2" ht="15" x14ac:dyDescent="0.25">
      <c r="A1" t="s">
        <v>387</v>
      </c>
      <c r="B1" t="s">
        <v>388</v>
      </c>
    </row>
    <row r="2" spans="1:2" ht="15" x14ac:dyDescent="0.25">
      <c r="A2">
        <v>1</v>
      </c>
    </row>
    <row r="3" spans="1:2" x14ac:dyDescent="0.3">
      <c r="A3">
        <v>2</v>
      </c>
      <c r="B3" t="s">
        <v>389</v>
      </c>
    </row>
    <row r="4" spans="1:2" x14ac:dyDescent="0.3">
      <c r="A4">
        <v>3</v>
      </c>
      <c r="B4" t="s">
        <v>390</v>
      </c>
    </row>
    <row r="5" spans="1:2" x14ac:dyDescent="0.3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4.4" x14ac:dyDescent="0.3"/>
  <cols>
    <col min="1" max="1" width="5.6640625" customWidth="1"/>
    <col min="2" max="2" width="42" customWidth="1"/>
    <col min="3" max="3" width="38.44140625" customWidth="1"/>
    <col min="4" max="4" width="9.6640625" customWidth="1"/>
  </cols>
  <sheetData>
    <row r="1" spans="1:4" ht="52.5" customHeight="1" x14ac:dyDescent="0.3">
      <c r="A1" s="68" t="s">
        <v>17</v>
      </c>
      <c r="B1" s="68"/>
      <c r="C1" s="68"/>
      <c r="D1" s="68"/>
    </row>
    <row r="2" spans="1:4" x14ac:dyDescent="0.3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3">
      <c r="A3" s="83">
        <v>1</v>
      </c>
      <c r="B3" s="82" t="s">
        <v>10</v>
      </c>
      <c r="C3" s="14" t="s">
        <v>11</v>
      </c>
      <c r="D3" s="4">
        <v>10</v>
      </c>
    </row>
    <row r="4" spans="1:4" ht="44.25" customHeight="1" x14ac:dyDescent="0.3">
      <c r="A4" s="83"/>
      <c r="B4" s="82"/>
      <c r="C4" s="14" t="s">
        <v>18</v>
      </c>
      <c r="D4" s="4">
        <v>9</v>
      </c>
    </row>
    <row r="5" spans="1:4" ht="80.25" customHeight="1" x14ac:dyDescent="0.3">
      <c r="A5" s="83">
        <v>2</v>
      </c>
      <c r="B5" s="82" t="s">
        <v>12</v>
      </c>
      <c r="C5" s="14" t="s">
        <v>11</v>
      </c>
      <c r="D5" s="4">
        <v>8</v>
      </c>
    </row>
    <row r="6" spans="1:4" ht="33.75" customHeight="1" x14ac:dyDescent="0.3">
      <c r="A6" s="83"/>
      <c r="B6" s="82"/>
      <c r="C6" s="14" t="s">
        <v>18</v>
      </c>
      <c r="D6" s="4">
        <v>7</v>
      </c>
    </row>
    <row r="7" spans="1:4" ht="91.5" customHeight="1" x14ac:dyDescent="0.3">
      <c r="A7" s="83">
        <v>3</v>
      </c>
      <c r="B7" s="82" t="s">
        <v>13</v>
      </c>
      <c r="C7" s="14" t="s">
        <v>11</v>
      </c>
      <c r="D7" s="4">
        <v>6</v>
      </c>
    </row>
    <row r="8" spans="1:4" ht="36" customHeight="1" x14ac:dyDescent="0.3">
      <c r="A8" s="83"/>
      <c r="B8" s="82"/>
      <c r="C8" s="14" t="s">
        <v>18</v>
      </c>
      <c r="D8" s="4">
        <v>5</v>
      </c>
    </row>
    <row r="9" spans="1:4" ht="38.25" customHeight="1" x14ac:dyDescent="0.3">
      <c r="A9" s="83">
        <v>4</v>
      </c>
      <c r="B9" s="82" t="s">
        <v>14</v>
      </c>
      <c r="C9" s="14" t="s">
        <v>11</v>
      </c>
      <c r="D9" s="4">
        <v>4</v>
      </c>
    </row>
    <row r="10" spans="1:4" ht="27.6" x14ac:dyDescent="0.3">
      <c r="A10" s="83"/>
      <c r="B10" s="82"/>
      <c r="C10" s="14" t="s">
        <v>18</v>
      </c>
      <c r="D10" s="4">
        <v>3</v>
      </c>
    </row>
    <row r="11" spans="1:4" ht="33.75" customHeight="1" x14ac:dyDescent="0.3">
      <c r="A11" s="83">
        <v>5</v>
      </c>
      <c r="B11" s="82" t="s">
        <v>15</v>
      </c>
      <c r="C11" s="14" t="s">
        <v>11</v>
      </c>
      <c r="D11" s="4">
        <v>2</v>
      </c>
    </row>
    <row r="12" spans="1:4" ht="39" customHeight="1" x14ac:dyDescent="0.3">
      <c r="A12" s="83"/>
      <c r="B12" s="82"/>
      <c r="C12" s="14" t="s">
        <v>18</v>
      </c>
      <c r="D12" s="4">
        <v>1</v>
      </c>
    </row>
    <row r="13" spans="1:4" ht="27.6" x14ac:dyDescent="0.3">
      <c r="A13" s="83">
        <v>6</v>
      </c>
      <c r="B13" s="82" t="s">
        <v>16</v>
      </c>
      <c r="C13" s="14" t="s">
        <v>11</v>
      </c>
      <c r="D13" s="4">
        <v>2</v>
      </c>
    </row>
    <row r="14" spans="1:4" ht="27.6" x14ac:dyDescent="0.3">
      <c r="A14" s="83"/>
      <c r="B14" s="82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09375" defaultRowHeight="13.8" x14ac:dyDescent="0.25"/>
  <cols>
    <col min="1" max="1" width="6.44140625" style="2" customWidth="1"/>
    <col min="2" max="2" width="73.6640625" style="2" customWidth="1"/>
    <col min="3" max="3" width="46.109375" style="2" customWidth="1"/>
    <col min="4" max="4" width="37.6640625" style="2" customWidth="1"/>
    <col min="5" max="5" width="15.33203125" style="2" customWidth="1"/>
    <col min="6" max="23" width="9.109375" style="2"/>
    <col min="24" max="24" width="0" style="2" hidden="1" customWidth="1"/>
    <col min="25" max="25" width="9.109375" style="2"/>
    <col min="26" max="27" width="0" style="2" hidden="1" customWidth="1"/>
    <col min="28" max="16384" width="9.109375" style="2"/>
  </cols>
  <sheetData>
    <row r="1" spans="1:27" ht="39.9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3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8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t="15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4.4" x14ac:dyDescent="0.3"/>
  <cols>
    <col min="1" max="1" width="5.5546875" customWidth="1"/>
    <col min="2" max="2" width="94" customWidth="1"/>
  </cols>
  <sheetData>
    <row r="1" spans="1:2" ht="51.75" customHeight="1" x14ac:dyDescent="0.3">
      <c r="A1" s="68" t="s">
        <v>50</v>
      </c>
      <c r="B1" s="68"/>
    </row>
    <row r="2" spans="1:2" ht="18" customHeight="1" x14ac:dyDescent="0.3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6" x14ac:dyDescent="0.3">
      <c r="A4" s="9">
        <v>1</v>
      </c>
      <c r="B4" s="9" t="s">
        <v>10</v>
      </c>
    </row>
    <row r="5" spans="1:2" ht="36.75" customHeight="1" x14ac:dyDescent="0.3">
      <c r="A5" s="9">
        <v>2</v>
      </c>
      <c r="B5" s="9" t="s">
        <v>12</v>
      </c>
    </row>
    <row r="6" spans="1:2" ht="54" customHeight="1" x14ac:dyDescent="0.3">
      <c r="A6" s="9">
        <v>3</v>
      </c>
      <c r="B6" s="9" t="s">
        <v>13</v>
      </c>
    </row>
    <row r="7" spans="1:2" ht="15.6" x14ac:dyDescent="0.3">
      <c r="A7" s="9">
        <v>4</v>
      </c>
      <c r="B7" s="9" t="s">
        <v>14</v>
      </c>
    </row>
    <row r="8" spans="1:2" ht="15.6" x14ac:dyDescent="0.3">
      <c r="A8" s="9">
        <v>5</v>
      </c>
      <c r="B8" s="9" t="s">
        <v>15</v>
      </c>
    </row>
    <row r="9" spans="1:2" ht="15.6" x14ac:dyDescent="0.3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4.4" x14ac:dyDescent="0.3"/>
  <cols>
    <col min="2" max="2" width="35.88671875" customWidth="1"/>
  </cols>
  <sheetData>
    <row r="1" spans="1:2" ht="30" customHeight="1" x14ac:dyDescent="0.3">
      <c r="A1" s="68" t="s">
        <v>9</v>
      </c>
      <c r="B1" s="69"/>
    </row>
    <row r="2" spans="1:2" x14ac:dyDescent="0.3">
      <c r="A2" s="16" t="s">
        <v>0</v>
      </c>
      <c r="B2" s="12" t="s">
        <v>52</v>
      </c>
    </row>
    <row r="3" spans="1:2" ht="15" x14ac:dyDescent="0.25">
      <c r="A3" s="16"/>
      <c r="B3" s="12"/>
    </row>
    <row r="4" spans="1:2" ht="33.75" customHeight="1" x14ac:dyDescent="0.3">
      <c r="A4" s="14">
        <v>1</v>
      </c>
      <c r="B4" s="14" t="s">
        <v>11</v>
      </c>
    </row>
    <row r="5" spans="1:2" ht="42.75" customHeight="1" x14ac:dyDescent="0.3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3">
      <c r="A6" s="72" t="s">
        <v>395</v>
      </c>
      <c r="B6" s="72"/>
      <c r="C6" s="72"/>
      <c r="D6" s="72"/>
    </row>
    <row r="7" spans="1:5" ht="30" customHeight="1" x14ac:dyDescent="0.3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3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3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3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3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3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3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3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3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3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3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3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3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3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3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3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3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3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3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3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3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3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3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3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3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3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3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3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3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3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3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3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3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3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3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3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3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3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3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3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3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3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3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3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3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3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3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3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3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3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3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3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3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3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3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7620</xdr:rowOff>
                  </from>
                  <to>
                    <xdr:col>3</xdr:col>
                    <xdr:colOff>350520</xdr:colOff>
                    <xdr:row>60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3.2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3">
      <c r="A6" s="72" t="s">
        <v>395</v>
      </c>
      <c r="B6" s="72"/>
      <c r="C6" s="72"/>
      <c r="D6" s="72"/>
    </row>
    <row r="7" spans="1:5" ht="30" customHeight="1" x14ac:dyDescent="0.3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3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3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3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3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3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3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3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3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3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3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3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3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3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3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3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3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3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3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3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3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3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3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3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3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3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3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3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3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3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3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3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3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3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3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3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3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3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3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3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3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3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3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3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3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3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3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3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3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3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3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3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3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3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3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7620</xdr:rowOff>
                  </from>
                  <to>
                    <xdr:col>3</xdr:col>
                    <xdr:colOff>350520</xdr:colOff>
                    <xdr:row>60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3.2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3">
      <c r="A6" s="72" t="s">
        <v>395</v>
      </c>
      <c r="B6" s="72"/>
      <c r="C6" s="72"/>
      <c r="D6" s="72"/>
    </row>
    <row r="7" spans="1:5" ht="30" customHeight="1" x14ac:dyDescent="0.3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3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3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3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3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3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3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3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3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3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3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3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3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3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3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3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3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3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3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3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3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3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3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3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3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3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3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3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3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3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3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3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3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3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3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3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3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3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3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3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3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3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3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3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3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3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3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3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3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3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3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3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3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3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3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7620</xdr:rowOff>
                  </from>
                  <to>
                    <xdr:col>3</xdr:col>
                    <xdr:colOff>350520</xdr:colOff>
                    <xdr:row>60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Татьяна</cp:lastModifiedBy>
  <dcterms:created xsi:type="dcterms:W3CDTF">2023-11-20T08:23:11Z</dcterms:created>
  <dcterms:modified xsi:type="dcterms:W3CDTF">2024-09-25T14:14:00Z</dcterms:modified>
</cp:coreProperties>
</file>