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3945" yWindow="465" windowWidth="19200" windowHeight="1494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44" i="45"/>
  <c r="E15" i="39"/>
  <c r="E44" i="44"/>
  <c r="E15" i="50"/>
  <c r="E11" i="57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<sst xmlns="http://schemas.openxmlformats.org/spreadsheetml/2006/main" count="1278" uniqueCount="406">
  <si>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</si>
  <si>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</si>
  <si>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</si>
  <si>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</si>
  <si>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</si>
  <si>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</si>
  <si>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</si>
  <si>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</si>
  <si>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</si>
  <si>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</si>
  <si>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</si>
  <si>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</si>
  <si>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</si>
  <si>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</si>
  <si>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</si>
  <si>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</si>
  <si>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</si>
  <si>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</si>
  <si>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</si>
  <si>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</si>
  <si>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</si>
  <si>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</si>
  <si>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</si>
  <si>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</si>
  <si>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</si>
  <si>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</si>
  <si>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</si>
  <si>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</si>
  <si>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</si>
  <si>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</si>
  <si>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</si>
  <si>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</si>
  <si>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</si>
  <si>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</si>
  <si>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</si>
  <si>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</si>
  <si>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</si>
  <si>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</si>
  <si>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</si>
  <si>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</si>
  <si>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</si>
  <si>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</si>
  <si>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</si>
  <si>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</si>
  <si>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</si>
  <si>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</si>
  <si>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</si>
  <si>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</si>
  <si>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</si>
  <si>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</si>
  <si>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</si>
  <si>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</si>
  <si>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</si>
  <si>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</si>
  <si>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</si>
  <si>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</si>
  <si>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</si>
  <si>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</si>
  <si>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</si>
  <si>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</si>
  <si>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</si>
  <si>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</si>
  <si>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</si>
  <si>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</si>
  <si>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</si>
  <si>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</si>
  <si>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</si>
  <si>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</si>
  <si>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</si>
  <si>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</si>
  <si>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</si>
  <si>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</si>
  <si>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</si>
  <si>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</si>
  <si>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</si>
  <si>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</si>
  <si>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</si>
  <si>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</si>
  <si>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</si>
  <si>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</si>
  <si>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</si>
  <si>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</si>
  <si>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</si>
  <si>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</si>
  <si>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</si>
  <si>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</si>
  <si>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</si>
  <si>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</si>
  <si>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</si>
  <si>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</si>
  <si>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</si>
  <si>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</si>
  <si>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</si>
  <si>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</si>
  <si>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</si>
  <si>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</si>
  <si>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</si>
  <si>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</si>
  <si>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</si>
  <si>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</si>
  <si>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</si>
  <si>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</si>
  <si>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</si>
  <si>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</si>
  <si>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</si>
  <si>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</si>
  <si>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</si>
  <si>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</si>
  <si>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</si>
  <si>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</si>
  <si>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</si>
  <si>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</si>
  <si>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</si>
  <si>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</si>
  <si>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</si>
  <si>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</si>
  <si>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</si>
  <si>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</si>
  <si>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</si>
  <si>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</si>
  <si>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</si>
  <si>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</si>
  <si>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</si>
  <si>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</si>
  <si>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</si>
  <si>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</si>
  <si>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</si>
  <si>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</si>
  <si>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</si>
  <si>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</si>
  <si>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</si>
  <si>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</si>
  <si>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</si>
  <si>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</si>
  <si>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</si>
  <si>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</si>
  <si>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</si>
  <si>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</si>
  <si>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</si>
  <si>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</si>
  <si>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</si>
  <si>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</si>
  <si>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</si>
  <si>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</si>
  <si>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</si>
  <si>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</si>
  <si>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</si>
  <si>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</si>
  <si>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</si>
  <si>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</si>
  <si>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</si>
  <si>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</si>
  <si>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</si>
  <si>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</si>
  <si>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</si>
  <si>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</si>
  <si>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</si>
  <si>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</si>
  <si>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</si>
  <si>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</si>
  <si>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</si>
  <si>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</si>
  <si>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</si>
  <si>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</si>
  <si>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</si>
  <si>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</si>
  <si>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</si>
  <si>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</si>
  <si>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</si>
  <si>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</si>
  <si>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</si>
  <si>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</si>
  <si>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</si>
  <si>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</si>
  <si>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</si>
  <si>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</si>
  <si>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</si>
  <si>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</si>
  <si>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</si>
  <si>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</si>
  <si>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</si>
  <si>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</si>
  <si>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</si>
  <si>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</si>
  <si>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</si>
  <si>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</si>
  <si>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</si>
  <si>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</si>
  <si>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</si>
  <si>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</si>
  <si>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</si>
  <si>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</si>
  <si>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</si>
  <si>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</si>
  <si>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</si>
  <si>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</si>
  <si>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</si>
  <si>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</si>
  <si>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</si>
  <si>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</si>
  <si>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</si>
  <si>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</si>
  <si>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</si>
  <si>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</si>
  <si>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</si>
  <si>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</si>
  <si>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</si>
  <si>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</si>
  <si>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</si>
  <si>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</si>
  <si>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</si>
  <si>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</si>
  <si>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</si>
  <si>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</si>
  <si>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</si>
  <si>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</si>
  <si>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</si>
  <si>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</si>
  <si>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</si>
  <si>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</si>
  <si>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</si>
  <si>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</si>
  <si>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</si>
  <si>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</si>
  <si>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</si>
  <si>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</si>
  <si>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</si>
  <si>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</si>
  <si>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</si>
  <si>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</si>
  <si>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</si>
  <si>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</si>
  <si>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</si>
  <si>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</si>
  <si>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</si>
  <si>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</si>
  <si>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</si>
  <si>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</si>
  <si>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</si>
  <si>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</si>
  <si>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</si>
  <si>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</si>
  <si>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</si>
  <si>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</si>
  <si>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</si>
  <si>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</si>
  <si>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</si>
  <si>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</si>
  <si>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</si>
  <si>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</si>
  <si>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</si>
  <si>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</si>
  <si>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</si>
  <si>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</si>
  <si>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</si>
  <si>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</si>
  <si>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</si>
  <si>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</si>
  <si>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</si>
  <si>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</si>
  <si>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</si>
  <si>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</si>
  <si>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</si>
  <si>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</si>
  <si>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</si>
  <si>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</si>
  <si>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</si>
  <si>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</si>
  <si>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</si>
  <si>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</si>
  <si>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</si>
  <si>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</si>
  <si>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</si>
  <si>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</si>
  <si>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</si>
  <si>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</si>
  <si>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</si>
  <si>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</si>
  <si>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</si>
  <si>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</si>
  <si>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</si>
  <si>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</si>
  <si>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</si>
  <si>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</si>
  <si>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</si>
  <si>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</si>
  <si>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</si>
  <si>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</si>
  <si>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</si>
  <si>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</si>
  <si>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</si>
  <si>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</si>
  <si>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</si>
  <si>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</si>
  <si>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</si>
  <si>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</si>
  <si>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</si>
  <si>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</si>
  <si>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</si>
  <si>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</si>
  <si>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</si>
  <si>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</si>
  <si>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</si>
  <si>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</si>
  <si>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</si>
  <si>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</si>
  <si>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</si>
  <si>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</si>
  <si>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</si>
  <si>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</si>
  <si>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</si>
  <si>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</si>
  <si>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</si>
  <si>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</si>
  <si>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</si>
  <si>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</si>
  <si>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</si>
  <si>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</si>
  <si>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</si>
  <si>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</si>
  <si>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</si>
  <si>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</si>
  <si>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</si>
  <si>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</si>
  <si>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</si>
  <si>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</si>
  <si>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</si>
  <si>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</si>
  <si>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</si>
  <si>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</si>
  <si>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</si>
  <si>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</si>
  <si>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</si>
  <si>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</si>
  <si>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</si>
  <si>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</si>
  <si>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</si>
  <si>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</si>
  <si>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</si>
  <si>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</si>
  <si>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</si>
  <si>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</si>
  <si>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</si>
  <si>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</si>
  <si>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</si>
  <si>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</si>
  <si>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</si>
  <si>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</si>
  <si>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</si>
  <si>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</si>
  <si>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</si>
  <si>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</si>
  <si>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</si>
  <si>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</si>
  <si>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</si>
  <si>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</si>
  <si>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</si>
  <si>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</si>
  <si>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</si>
  <si>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</si>
  <si>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</si>
  <si>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</si>
  <si>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</si>
  <si>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</si>
  <si>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</si>
  <si>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</si>
  <si>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</si>
  <si>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</si>
  <si>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</si>
  <si>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</si>
  <si>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</si>
  <si>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</si>
  <si>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</si>
  <si>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</si>
  <si>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</si>
  <si>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</si>
  <si>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</si>
  <si>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</si>
  <si>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</si>
  <si>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</si>
  <si>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</si>
  <si>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</si>
  <si>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</si>
  <si>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</si>
  <si>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</si>
  <si>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</si>
  <si>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</si>
  <si>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</si>
  <si>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</si>
  <si>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</si>
  <si>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</si>
  <si>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</si>
  <si>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</si>
  <si>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</si>
  <si>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</si>
  <si>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</si>
  <si>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</si>
  <si>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</si>
  <si>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</si>
  <si>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</si>
  <si>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</si>
  <si>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</si>
  <si>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КПМ-0341</t>
  </si>
  <si>
    <t>Разработка системы мониторинга тяжести состояния при иммуновоспалительных болезнях желудочно-кишечного тракта у детей для оптимизации выбора патогенетической терапии</t>
  </si>
  <si>
    <t>FURG-2023-0043</t>
  </si>
  <si>
    <t>Цель и задачи первого этапа НИР выполнены полностью, критерии эффективности достигнуты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</si>
</sst>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checked="Checked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checked="Checked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checked="Checked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H8" sqref="H8"/>
    </sheetView>
  </sheetViews>
  <sheetFormatPr defaultColWidth="9.140625" defaultRowHeight="15" x14ac:dyDescent="0.25"/>
  <cols>
    <col min="1" max="1" width="3.7109375" style="1" customWidth="1"/>
    <col min="2" max="2" width="29.7109375" style="1" customWidth="1"/>
    <col min="3" max="3" width="26.28515625" style="1" customWidth="1"/>
    <col min="4" max="5" width="29.7109375" style="1" customWidth="1"/>
    <col min="6" max="6" width="28.28515625" style="1" customWidth="1"/>
    <col min="7" max="9" width="33.7109375" style="1" customWidth="1"/>
    <col min="10" max="10" width="18.710937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05" x14ac:dyDescent="0.25">
      <c r="A8" s="23">
        <v>1</v>
      </c>
      <c r="B8" s="41" t="s">
        <v>65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389</v>
      </c>
      <c r="J8" s="41" t="s">
        <v>405</v>
      </c>
      <c r="K8" s="3"/>
      <c r="L8" s="3"/>
    </row>
    <row r="9" spans="1:48" x14ac:dyDescent="0.25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5">
      <c r="A12" s="65" t="s">
        <v>229</v>
      </c>
      <c r="B12" s="65"/>
      <c r="C12" s="65"/>
      <c r="D12" s="39" t="b">
        <v>1</v>
      </c>
      <c r="E12">
        <f t="shared" si="0"/>
        <v>1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1</v>
      </c>
      <c r="E15">
        <f t="shared" si="0"/>
        <v>1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1</v>
      </c>
      <c r="E17">
        <f t="shared" si="0"/>
        <v>1</v>
      </c>
    </row>
    <row r="18" spans="1:5" ht="34.5" customHeight="1" x14ac:dyDescent="0.25">
      <c r="A18" s="65" t="s">
        <v>233</v>
      </c>
      <c r="B18" s="65"/>
      <c r="C18" s="65"/>
      <c r="D18" s="39" t="b">
        <v>1</v>
      </c>
      <c r="E18">
        <f t="shared" si="0"/>
        <v>1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1</v>
      </c>
      <c r="E20">
        <f t="shared" si="0"/>
        <v>1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1</v>
      </c>
      <c r="E23">
        <f t="shared" si="0"/>
        <v>1</v>
      </c>
    </row>
    <row r="24" spans="1:5" ht="34.5" customHeight="1" x14ac:dyDescent="0.25">
      <c r="A24" s="65" t="s">
        <v>239</v>
      </c>
      <c r="B24" s="65"/>
      <c r="C24" s="65"/>
      <c r="D24" s="39" t="b">
        <v>1</v>
      </c>
      <c r="E24">
        <f t="shared" si="0"/>
        <v>1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1</v>
      </c>
      <c r="E28">
        <f t="shared" si="0"/>
        <v>1</v>
      </c>
    </row>
    <row r="29" spans="1:5" ht="34.5" customHeight="1" x14ac:dyDescent="0.25">
      <c r="A29" s="65" t="s">
        <v>243</v>
      </c>
      <c r="B29" s="65"/>
      <c r="C29" s="65"/>
      <c r="D29" s="39" t="b">
        <v>1</v>
      </c>
      <c r="E29">
        <f t="shared" si="0"/>
        <v>1</v>
      </c>
    </row>
    <row r="30" spans="1:5" ht="34.5" customHeight="1" x14ac:dyDescent="0.25">
      <c r="A30" s="65" t="s">
        <v>244</v>
      </c>
      <c r="B30" s="65"/>
      <c r="C30" s="65"/>
      <c r="D30" s="39" t="b">
        <v>1</v>
      </c>
      <c r="E30">
        <f t="shared" si="0"/>
        <v>1</v>
      </c>
    </row>
    <row r="31" spans="1:5" ht="34.5" customHeight="1" x14ac:dyDescent="0.25">
      <c r="A31" s="65" t="s">
        <v>245</v>
      </c>
      <c r="B31" s="65"/>
      <c r="C31" s="65"/>
      <c r="D31" s="39" t="b">
        <v>1</v>
      </c>
      <c r="E31">
        <f t="shared" si="0"/>
        <v>1</v>
      </c>
    </row>
    <row r="32" spans="1:5" ht="34.5" customHeight="1" x14ac:dyDescent="0.25">
      <c r="A32" s="65" t="s">
        <v>246</v>
      </c>
      <c r="B32" s="65"/>
      <c r="C32" s="65"/>
      <c r="D32" s="39" t="b">
        <v>1</v>
      </c>
      <c r="E32">
        <f t="shared" si="0"/>
        <v>1</v>
      </c>
    </row>
    <row r="33" spans="1:5" ht="34.5" customHeight="1" x14ac:dyDescent="0.25">
      <c r="A33" s="65" t="s">
        <v>247</v>
      </c>
      <c r="B33" s="65"/>
      <c r="C33" s="65"/>
      <c r="D33" s="39" t="b">
        <v>1</v>
      </c>
      <c r="E33">
        <f t="shared" si="0"/>
        <v>1</v>
      </c>
    </row>
    <row r="34" spans="1:5" ht="34.5" customHeight="1" x14ac:dyDescent="0.25">
      <c r="A34" s="65" t="s">
        <v>248</v>
      </c>
      <c r="B34" s="65"/>
      <c r="C34" s="65"/>
      <c r="D34" s="39" t="b">
        <v>1</v>
      </c>
      <c r="E34">
        <f t="shared" si="0"/>
        <v>1</v>
      </c>
    </row>
    <row r="35" spans="1:5" ht="34.5" customHeight="1" x14ac:dyDescent="0.25">
      <c r="A35" s="65" t="s">
        <v>249</v>
      </c>
      <c r="B35" s="65"/>
      <c r="C35" s="65"/>
      <c r="D35" s="39" t="b">
        <v>1</v>
      </c>
      <c r="E35">
        <f t="shared" si="0"/>
        <v>1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20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0</v>
      </c>
      <c r="E9">
        <f t="shared" si="0"/>
        <v>0</v>
      </c>
    </row>
    <row r="10" spans="1:5" ht="34.5" customHeight="1" x14ac:dyDescent="0.25">
      <c r="A10" s="68" t="s">
        <v>257</v>
      </c>
      <c r="B10" s="68"/>
      <c r="C10" s="68"/>
      <c r="D10" s="39" t="b">
        <v>0</v>
      </c>
      <c r="E10">
        <f t="shared" si="0"/>
        <v>0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0</v>
      </c>
      <c r="E9">
        <f t="shared" si="0"/>
        <v>0</v>
      </c>
    </row>
    <row r="10" spans="1:5" ht="34.5" customHeight="1" x14ac:dyDescent="0.25">
      <c r="A10" s="68" t="s">
        <v>257</v>
      </c>
      <c r="B10" s="68"/>
      <c r="C10" s="68"/>
      <c r="D10" s="39" t="b">
        <v>0</v>
      </c>
      <c r="E10">
        <f t="shared" si="0"/>
        <v>0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0</v>
      </c>
      <c r="E9">
        <f t="shared" si="0"/>
        <v>0</v>
      </c>
    </row>
    <row r="10" spans="1:5" ht="34.5" customHeight="1" x14ac:dyDescent="0.25">
      <c r="A10" s="68" t="s">
        <v>257</v>
      </c>
      <c r="B10" s="68"/>
      <c r="C10" s="68"/>
      <c r="D10" s="39" t="b">
        <v>0</v>
      </c>
      <c r="E10">
        <f t="shared" si="0"/>
        <v>0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285156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/>
      <c r="D7" s="38"/>
      <c r="X7" s="2">
        <f>SUM(C50:D50)</f>
        <v>1</v>
      </c>
      <c r="Z7" s="2">
        <f>COUNTA(C7:C49)</f>
        <v>1</v>
      </c>
      <c r="AA7" s="2">
        <f>COUNTA(D7:D49)</f>
        <v>0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/>
      <c r="D25" s="38"/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/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/>
      <c r="D42" s="38"/>
    </row>
    <row r="43" spans="1:4" ht="80.25" customHeight="1" x14ac:dyDescent="0.25">
      <c r="A43" s="18">
        <v>37</v>
      </c>
      <c r="B43" s="18" t="s">
        <v>164</v>
      </c>
      <c r="C43" s="38" t="s">
        <v>12</v>
      </c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349</v>
      </c>
      <c r="B8" s="68"/>
      <c r="C8" s="68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40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40" t="b">
        <v>1</v>
      </c>
      <c r="E15" s="1">
        <f t="shared" si="0"/>
        <v>1</v>
      </c>
    </row>
    <row r="16" spans="1:5" s="1" customFormat="1" ht="29.25" customHeight="1" x14ac:dyDescent="0.25">
      <c r="A16" s="68" t="s">
        <v>356</v>
      </c>
      <c r="B16" s="68"/>
      <c r="C16" s="68"/>
      <c r="D16" s="40" t="b">
        <v>1</v>
      </c>
      <c r="E16" s="1">
        <f t="shared" si="0"/>
        <v>1</v>
      </c>
    </row>
    <row r="17" spans="1:5" s="1" customFormat="1" ht="29.25" customHeight="1" x14ac:dyDescent="0.25">
      <c r="A17" s="68" t="s">
        <v>357</v>
      </c>
      <c r="B17" s="68"/>
      <c r="C17" s="68"/>
      <c r="D17" s="40" t="b">
        <v>1</v>
      </c>
      <c r="E17" s="1">
        <f t="shared" si="0"/>
        <v>1</v>
      </c>
    </row>
    <row r="18" spans="1:5" s="1" customFormat="1" ht="29.25" customHeight="1" x14ac:dyDescent="0.25">
      <c r="A18" s="68" t="s">
        <v>358</v>
      </c>
      <c r="B18" s="68"/>
      <c r="C18" s="68"/>
      <c r="D18" s="40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40" t="b">
        <v>1</v>
      </c>
      <c r="E28" s="1">
        <f t="shared" si="0"/>
        <v>1</v>
      </c>
    </row>
    <row r="29" spans="1:5" s="1" customFormat="1" ht="29.25" customHeight="1" x14ac:dyDescent="0.25">
      <c r="A29" s="68" t="s">
        <v>365</v>
      </c>
      <c r="B29" s="68"/>
      <c r="C29" s="68"/>
      <c r="D29" s="40" t="b">
        <v>1</v>
      </c>
      <c r="E29" s="1">
        <f t="shared" si="0"/>
        <v>1</v>
      </c>
    </row>
    <row r="30" spans="1:5" s="1" customFormat="1" ht="29.25" customHeight="1" x14ac:dyDescent="0.25">
      <c r="A30" s="68" t="s">
        <v>366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40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349</v>
      </c>
      <c r="B8" s="68"/>
      <c r="C8" s="68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40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356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357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358</v>
      </c>
      <c r="B18" s="68"/>
      <c r="C18" s="68"/>
      <c r="D18" s="40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365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366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8" t="s">
        <v>349</v>
      </c>
      <c r="B8" s="68"/>
      <c r="C8" s="68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7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37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8" t="s">
        <v>356</v>
      </c>
      <c r="B16" s="68"/>
      <c r="C16" s="68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8" t="s">
        <v>357</v>
      </c>
      <c r="B17" s="68"/>
      <c r="C17" s="68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8" t="s">
        <v>358</v>
      </c>
      <c r="B18" s="68"/>
      <c r="C18" s="68"/>
      <c r="D18" s="37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8" t="s">
        <v>365</v>
      </c>
      <c r="B29" s="68"/>
      <c r="C29" s="68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8" t="s">
        <v>366</v>
      </c>
      <c r="B30" s="68"/>
      <c r="C30" s="68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285156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Форма!C9</f>
        <v>0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/>
      <c r="D42" s="38"/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1</v>
      </c>
      <c r="E9" s="1">
        <f t="shared" si="0"/>
        <v>1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ColWidth="8.85546875"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ColWidth="8.85546875" defaultRowHeight="15" x14ac:dyDescent="0.25"/>
  <cols>
    <col min="1" max="1" width="5.7109375" customWidth="1"/>
    <col min="2" max="2" width="42" customWidth="1"/>
    <col min="3" max="3" width="38.285156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3">
        <v>1</v>
      </c>
      <c r="B3" s="74" t="s">
        <v>10</v>
      </c>
      <c r="C3" s="13" t="s">
        <v>11</v>
      </c>
      <c r="D3" s="4">
        <v>10</v>
      </c>
    </row>
    <row r="4" spans="1:4" ht="44.25" customHeight="1" x14ac:dyDescent="0.25">
      <c r="A4" s="73"/>
      <c r="B4" s="74"/>
      <c r="C4" s="13" t="s">
        <v>18</v>
      </c>
      <c r="D4" s="4">
        <v>9</v>
      </c>
    </row>
    <row r="5" spans="1:4" ht="80.25" customHeight="1" x14ac:dyDescent="0.25">
      <c r="A5" s="73">
        <v>2</v>
      </c>
      <c r="B5" s="74" t="s">
        <v>12</v>
      </c>
      <c r="C5" s="13" t="s">
        <v>11</v>
      </c>
      <c r="D5" s="4">
        <v>8</v>
      </c>
    </row>
    <row r="6" spans="1:4" ht="33.75" customHeight="1" x14ac:dyDescent="0.25">
      <c r="A6" s="73"/>
      <c r="B6" s="74"/>
      <c r="C6" s="13" t="s">
        <v>18</v>
      </c>
      <c r="D6" s="4">
        <v>7</v>
      </c>
    </row>
    <row r="7" spans="1:4" ht="91.5" customHeight="1" x14ac:dyDescent="0.25">
      <c r="A7" s="73">
        <v>3</v>
      </c>
      <c r="B7" s="74" t="s">
        <v>13</v>
      </c>
      <c r="C7" s="13" t="s">
        <v>11</v>
      </c>
      <c r="D7" s="4">
        <v>6</v>
      </c>
    </row>
    <row r="8" spans="1:4" ht="36" customHeight="1" x14ac:dyDescent="0.25">
      <c r="A8" s="73"/>
      <c r="B8" s="74"/>
      <c r="C8" s="13" t="s">
        <v>18</v>
      </c>
      <c r="D8" s="4">
        <v>5</v>
      </c>
    </row>
    <row r="9" spans="1:4" ht="38.25" customHeight="1" x14ac:dyDescent="0.25">
      <c r="A9" s="73">
        <v>4</v>
      </c>
      <c r="B9" s="74" t="s">
        <v>14</v>
      </c>
      <c r="C9" s="13" t="s">
        <v>11</v>
      </c>
      <c r="D9" s="4">
        <v>4</v>
      </c>
    </row>
    <row r="10" spans="1:4" ht="30" x14ac:dyDescent="0.25">
      <c r="A10" s="73"/>
      <c r="B10" s="74"/>
      <c r="C10" s="13" t="s">
        <v>18</v>
      </c>
      <c r="D10" s="4">
        <v>3</v>
      </c>
    </row>
    <row r="11" spans="1:4" ht="33.75" customHeight="1" x14ac:dyDescent="0.25">
      <c r="A11" s="73">
        <v>5</v>
      </c>
      <c r="B11" s="74" t="s">
        <v>15</v>
      </c>
      <c r="C11" s="13" t="s">
        <v>11</v>
      </c>
      <c r="D11" s="4">
        <v>2</v>
      </c>
    </row>
    <row r="12" spans="1:4" ht="39" customHeight="1" x14ac:dyDescent="0.25">
      <c r="A12" s="73"/>
      <c r="B12" s="74"/>
      <c r="C12" s="13" t="s">
        <v>18</v>
      </c>
      <c r="D12" s="4">
        <v>1</v>
      </c>
    </row>
    <row r="13" spans="1:4" ht="30" x14ac:dyDescent="0.25">
      <c r="A13" s="73">
        <v>6</v>
      </c>
      <c r="B13" s="74" t="s">
        <v>16</v>
      </c>
      <c r="C13" s="13" t="s">
        <v>11</v>
      </c>
      <c r="D13" s="4">
        <v>2</v>
      </c>
    </row>
    <row r="14" spans="1:4" ht="30" x14ac:dyDescent="0.25">
      <c r="A14" s="73"/>
      <c r="B14" s="74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285156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ColWidth="8.85546875" defaultRowHeight="15" x14ac:dyDescent="0.25"/>
  <cols>
    <col min="1" max="1" width="5.710937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ColWidth="8.85546875"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73.7109375" customWidth="1"/>
    <col min="3" max="3" width="46.140625" customWidth="1"/>
    <col min="4" max="4" width="5.285156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2024-09-30T10:09:15Z</dcterms:modified>
</cp:coreProperties>
</file>