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28680" yWindow="-120" windowWidth="29040" windowHeight="1584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X7" i="22" l="1"/>
  <c r="E15" i="51"/>
  <c r="E33" i="47"/>
  <c r="E44" i="45"/>
  <c r="E15" i="52"/>
  <c r="E59" i="42"/>
  <c r="E40" i="34"/>
  <c r="E11" i="58"/>
  <c r="E15" i="38"/>
  <c r="E15" i="39"/>
  <c r="E11" i="59"/>
  <c r="E44" i="44"/>
  <c r="E15" i="50"/>
  <c r="E11" i="57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<sst xmlns="http://schemas.openxmlformats.org/spreadsheetml/2006/main" count="1285" uniqueCount="407">
  <si>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</si>
  <si>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</si>
  <si>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</si>
  <si>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</si>
  <si>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</si>
  <si>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</si>
  <si>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</si>
  <si>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</si>
  <si>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</si>
  <si>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</si>
  <si>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</si>
  <si>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</si>
  <si>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</si>
  <si>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</si>
  <si>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</si>
  <si>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</si>
  <si>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</si>
  <si>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</si>
  <si>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</si>
  <si>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</si>
  <si>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</si>
  <si>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</si>
  <si>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</si>
  <si>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</si>
  <si>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</si>
  <si>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</si>
  <si>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</si>
  <si>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</si>
  <si>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</si>
  <si>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</si>
  <si>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</si>
  <si>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</si>
  <si>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</si>
  <si>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</si>
  <si>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</si>
  <si>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</si>
  <si>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</si>
  <si>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</si>
  <si>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</si>
  <si>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</si>
  <si>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</si>
  <si>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</si>
  <si>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</si>
  <si>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</si>
  <si>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</si>
  <si>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</si>
  <si>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</si>
  <si>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</si>
  <si>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</si>
  <si>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</si>
  <si>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</si>
  <si>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</si>
  <si>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</si>
  <si>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</si>
  <si>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</si>
  <si>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</si>
  <si>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</si>
  <si>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</si>
  <si>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</si>
  <si>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</si>
  <si>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</si>
  <si>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</si>
  <si>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</si>
  <si>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</si>
  <si>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</si>
  <si>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</si>
  <si>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</si>
  <si>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</si>
  <si>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</si>
  <si>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</si>
  <si>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</si>
  <si>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</si>
  <si>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</si>
  <si>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</si>
  <si>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</si>
  <si>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</si>
  <si>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</si>
  <si>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</si>
  <si>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</si>
  <si>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</si>
  <si>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</si>
  <si>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</si>
  <si>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</si>
  <si>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</si>
  <si>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</si>
  <si>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</si>
  <si>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</si>
  <si>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</si>
  <si>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</si>
  <si>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</si>
  <si>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</si>
  <si>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</si>
  <si>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</si>
  <si>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</si>
  <si>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</si>
  <si>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</si>
  <si>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</si>
  <si>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</si>
  <si>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</si>
  <si>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</si>
  <si>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</si>
  <si>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</si>
  <si>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</si>
  <si>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</si>
  <si>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</si>
  <si>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</si>
  <si>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</si>
  <si>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</si>
  <si>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</si>
  <si>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</si>
  <si>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</si>
  <si>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</si>
  <si>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</si>
  <si>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</si>
  <si>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</si>
  <si>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</si>
  <si>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</si>
  <si>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</si>
  <si>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</si>
  <si>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</si>
  <si>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</si>
  <si>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</si>
  <si>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</si>
  <si>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</si>
  <si>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</si>
  <si>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</si>
  <si>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</si>
  <si>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</si>
  <si>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</si>
  <si>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</si>
  <si>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</si>
  <si>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</si>
  <si>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</si>
  <si>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</si>
  <si>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</si>
  <si>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</si>
  <si>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</si>
  <si>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</si>
  <si>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</si>
  <si>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</si>
  <si>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</si>
  <si>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</si>
  <si>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</si>
  <si>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</si>
  <si>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</si>
  <si>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</si>
  <si>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</si>
  <si>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</si>
  <si>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</si>
  <si>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</si>
  <si>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</si>
  <si>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</si>
  <si>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</si>
  <si>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</si>
  <si>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</si>
  <si>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</si>
  <si>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</si>
  <si>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</si>
  <si>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</si>
  <si>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</si>
  <si>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</si>
  <si>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</si>
  <si>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</si>
  <si>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</si>
  <si>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</si>
  <si>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</si>
  <si>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</si>
  <si>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</si>
  <si>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</si>
  <si>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</si>
  <si>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</si>
  <si>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</si>
  <si>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</si>
  <si>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</si>
  <si>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</si>
  <si>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</si>
  <si>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</si>
  <si>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</si>
  <si>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</si>
  <si>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</si>
  <si>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</si>
  <si>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</si>
  <si>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</si>
  <si>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</si>
  <si>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</si>
  <si>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</si>
  <si>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</si>
  <si>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</si>
  <si>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</si>
  <si>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</si>
  <si>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</si>
  <si>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</si>
  <si>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</si>
  <si>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</si>
  <si>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</si>
  <si>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</si>
  <si>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</si>
  <si>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</si>
  <si>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</si>
  <si>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</si>
  <si>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</si>
  <si>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</si>
  <si>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</si>
  <si>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</si>
  <si>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</si>
  <si>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</si>
  <si>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</si>
  <si>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</si>
  <si>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</si>
  <si>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</si>
  <si>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</si>
  <si>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</si>
  <si>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</si>
  <si>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</si>
  <si>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</si>
  <si>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</si>
  <si>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</si>
  <si>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</si>
  <si>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</si>
  <si>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</si>
  <si>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</si>
  <si>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</si>
  <si>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</si>
  <si>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</si>
  <si>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</si>
  <si>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</si>
  <si>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</si>
  <si>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</si>
  <si>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</si>
  <si>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</si>
  <si>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</si>
  <si>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</si>
  <si>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</si>
  <si>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</si>
  <si>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</si>
  <si>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</si>
  <si>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</si>
  <si>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</si>
  <si>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</si>
  <si>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</si>
  <si>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</si>
  <si>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</si>
  <si>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</si>
  <si>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</si>
  <si>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</si>
  <si>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</si>
  <si>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</si>
  <si>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</si>
  <si>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</si>
  <si>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</si>
  <si>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</si>
  <si>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</si>
  <si>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</si>
  <si>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</si>
  <si>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</si>
  <si>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</si>
  <si>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</si>
  <si>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</si>
  <si>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</si>
  <si>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</si>
  <si>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</si>
  <si>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</si>
  <si>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</si>
  <si>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</si>
  <si>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</si>
  <si>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</si>
  <si>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</si>
  <si>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</si>
  <si>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</si>
  <si>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</si>
  <si>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</si>
  <si>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</si>
  <si>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</si>
  <si>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</si>
  <si>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</si>
  <si>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</si>
  <si>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</si>
  <si>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</si>
  <si>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</si>
  <si>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</si>
  <si>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</si>
  <si>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</si>
  <si>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</si>
  <si>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</si>
  <si>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</si>
  <si>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</si>
  <si>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</si>
  <si>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</si>
  <si>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</si>
  <si>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</si>
  <si>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</si>
  <si>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</si>
  <si>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</si>
  <si>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</si>
  <si>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</si>
  <si>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</si>
  <si>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</si>
  <si>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</si>
  <si>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</si>
  <si>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</si>
  <si>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</si>
  <si>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</si>
  <si>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</si>
  <si>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</si>
  <si>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</si>
  <si>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</si>
  <si>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</si>
  <si>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</si>
  <si>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</si>
  <si>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</si>
  <si>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</si>
  <si>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</si>
  <si>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</si>
  <si>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</si>
  <si>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</si>
  <si>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</si>
  <si>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</si>
  <si>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</si>
  <si>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</si>
  <si>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</si>
  <si>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</si>
  <si>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</si>
  <si>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</si>
  <si>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</si>
  <si>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</si>
  <si>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</si>
  <si>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</si>
  <si>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</si>
  <si>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</si>
  <si>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</si>
  <si>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</si>
  <si>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</si>
  <si>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</si>
  <si>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</si>
  <si>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</si>
  <si>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</si>
  <si>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</si>
  <si>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</si>
  <si>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</si>
  <si>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</si>
  <si>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</si>
  <si>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</si>
  <si>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</si>
  <si>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</si>
  <si>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</si>
  <si>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</si>
  <si>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</si>
  <si>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</si>
  <si>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</si>
  <si>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</si>
  <si>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</si>
  <si>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</si>
  <si>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</si>
  <si>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</si>
  <si>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</si>
  <si>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</si>
  <si>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</si>
  <si>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</si>
  <si>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</si>
  <si>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</si>
  <si>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</si>
  <si>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</si>
  <si>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</si>
  <si>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</si>
  <si>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</si>
  <si>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</si>
  <si>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</si>
  <si>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</si>
  <si>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</si>
  <si>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</si>
  <si>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</si>
  <si>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</si>
  <si>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</si>
  <si>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</si>
  <si>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</si>
  <si>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</si>
  <si>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</si>
  <si>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</si>
  <si>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</si>
  <si>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</si>
  <si>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</si>
  <si>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</si>
  <si>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</si>
  <si>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</si>
  <si>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</si>
  <si>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</si>
  <si>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</si>
  <si>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</si>
  <si>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</si>
  <si>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</si>
  <si>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</si>
  <si>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</si>
  <si>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</si>
  <si>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</si>
  <si>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</si>
  <si>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</si>
  <si>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</si>
  <si>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</si>
  <si>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</si>
  <si>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</si>
  <si>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</si>
  <si>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неврологии"</t>
  </si>
  <si>
    <t>КПМ-0369</t>
  </si>
  <si>
    <t>Поражение нервной системы при COVID -19: клинико-диагностические, морфологические и патогенетические аспекты</t>
  </si>
  <si>
    <t>FURZ-2023-0003</t>
  </si>
  <si>
    <t>Создание лектронной базы данных, включающей в себя информацию о пациентах с различными заболеваниями центральной нервной системы, ассоциированных с перенесенным COVID-19, позволит сделать выводы о роли разных факторов в развитии.  неврологических нарушений и принять управленческие решения. собраны данные 146 пациентов.</t>
  </si>
  <si>
    <t>Разрабатываются алгоритмы диагностики нарушений гемостаза при цереброваскулярной патологии, ассоциированной с новой коронавирусной инфекцией, феномена “brain fog” у пациентов с постковидным синдромом, иммуноопосредованных нейроофтальмологических поражений и миелитов, ассоциированных с новой коронавирусной инфекцией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</si>
</sst>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checked="Checked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checked="Checked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checked="Checked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6" zoomScale="90" zoomScaleNormal="90" workbookViewId="0">
      <selection activeCell="H9" sqref="H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60" x14ac:dyDescent="0.25">
      <c r="A8" s="23">
        <v>1</v>
      </c>
      <c r="B8" s="41" t="s">
        <v>65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389</v>
      </c>
      <c r="J8" s="41" t="s">
        <v>406</v>
      </c>
      <c r="K8" s="3"/>
      <c r="L8" s="3"/>
    </row>
    <row r="9" spans="1:48" ht="360" x14ac:dyDescent="0.25">
      <c r="A9" s="23">
        <v>2</v>
      </c>
      <c r="B9" s="41" t="s">
        <v>71</v>
      </c>
      <c r="C9" s="41" t="s">
        <v>58</v>
      </c>
      <c r="D9" s="42" t="str">
        <f>IF(OR(B9=M9,C9=M9),"",HYPERLINK("#Р2!A6","переход на форму"))</f>
        <v>переход на форму</v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2" t="str">
        <f>IF(OR(B9=M9,C9=M9),"",HYPERLINK("#Р2_КТ!A6","переход на форму"))</f>
        <v>переход на форму</v>
      </c>
      <c r="H9" s="42" t="str">
        <f>IF(OR(B9=M9,C9=M9),"",HYPERLINK("#Р2_СТ!A6","переход на форму"))</f>
        <v>переход на форму</v>
      </c>
      <c r="I9" s="41" t="s">
        <v>389</v>
      </c>
      <c r="J9" s="41" t="s">
        <v>405</v>
      </c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1</v>
      </c>
      <c r="E18">
        <f t="shared" si="0"/>
        <v>1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5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1</v>
      </c>
      <c r="E9">
        <f t="shared" si="0"/>
        <v>1</v>
      </c>
    </row>
    <row r="10" spans="1:5" ht="34.5" customHeight="1" x14ac:dyDescent="0.25">
      <c r="A10" s="68" t="s">
        <v>257</v>
      </c>
      <c r="B10" s="68"/>
      <c r="C10" s="68"/>
      <c r="D10" s="39" t="b">
        <v>1</v>
      </c>
      <c r="E10">
        <f t="shared" si="0"/>
        <v>1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8" t="s">
        <v>254</v>
      </c>
      <c r="B7" s="68"/>
      <c r="C7" s="68"/>
      <c r="D7" s="39" t="b">
        <v>0</v>
      </c>
      <c r="E7">
        <f>IF(LEN(D7)&gt;4,1,0)</f>
        <v>0</v>
      </c>
    </row>
    <row r="8" spans="1:5" ht="34.5" customHeight="1" x14ac:dyDescent="0.25">
      <c r="A8" s="68" t="s">
        <v>255</v>
      </c>
      <c r="B8" s="68"/>
      <c r="C8" s="68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8" t="s">
        <v>256</v>
      </c>
      <c r="B9" s="68"/>
      <c r="C9" s="68"/>
      <c r="D9" s="39" t="b">
        <v>0</v>
      </c>
      <c r="E9">
        <f t="shared" si="0"/>
        <v>0</v>
      </c>
    </row>
    <row r="10" spans="1:5" ht="34.5" customHeight="1" x14ac:dyDescent="0.25">
      <c r="A10" s="68" t="s">
        <v>257</v>
      </c>
      <c r="B10" s="68"/>
      <c r="C10" s="68"/>
      <c r="D10" s="39" t="b">
        <v>0</v>
      </c>
      <c r="E10">
        <f t="shared" si="0"/>
        <v>0</v>
      </c>
    </row>
    <row r="11" spans="1:5" ht="34.5" customHeight="1" x14ac:dyDescent="0.25">
      <c r="A11" s="68" t="s">
        <v>258</v>
      </c>
      <c r="B11" s="68"/>
      <c r="C11" s="68"/>
      <c r="D11" s="39" t="b">
        <v>0</v>
      </c>
      <c r="E11">
        <f t="shared" si="0"/>
        <v>0</v>
      </c>
    </row>
    <row r="12" spans="1:5" ht="34.5" customHeight="1" x14ac:dyDescent="0.25">
      <c r="A12" s="68" t="s">
        <v>259</v>
      </c>
      <c r="B12" s="68"/>
      <c r="C12" s="68"/>
      <c r="D12" s="39" t="b">
        <v>0</v>
      </c>
      <c r="E12">
        <f t="shared" si="0"/>
        <v>0</v>
      </c>
    </row>
    <row r="13" spans="1:5" ht="34.5" customHeight="1" x14ac:dyDescent="0.25">
      <c r="A13" s="68" t="s">
        <v>260</v>
      </c>
      <c r="B13" s="68"/>
      <c r="C13" s="68"/>
      <c r="D13" s="39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 t="s">
        <v>13</v>
      </c>
      <c r="D7" s="38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/>
      <c r="D42" s="38"/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8" t="s">
        <v>265</v>
      </c>
      <c r="B7" s="68"/>
      <c r="C7" s="68"/>
      <c r="D7" s="39" t="b">
        <v>0</v>
      </c>
      <c r="E7">
        <f>IF(LEN(D7)&gt;4,1,0)</f>
        <v>0</v>
      </c>
    </row>
    <row r="8" spans="1:5" ht="26.25" customHeight="1" x14ac:dyDescent="0.25">
      <c r="A8" s="68" t="s">
        <v>266</v>
      </c>
      <c r="B8" s="68"/>
      <c r="C8" s="68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8" t="s">
        <v>267</v>
      </c>
      <c r="B9" s="68"/>
      <c r="C9" s="68"/>
      <c r="D9" s="39" t="b">
        <v>0</v>
      </c>
      <c r="E9">
        <f t="shared" si="0"/>
        <v>0</v>
      </c>
    </row>
    <row r="10" spans="1:5" ht="26.25" customHeight="1" x14ac:dyDescent="0.25">
      <c r="A10" s="68" t="s">
        <v>268</v>
      </c>
      <c r="B10" s="68"/>
      <c r="C10" s="68"/>
      <c r="D10" s="39" t="b">
        <v>0</v>
      </c>
      <c r="E10">
        <f t="shared" si="0"/>
        <v>0</v>
      </c>
    </row>
    <row r="11" spans="1:5" ht="26.25" customHeight="1" x14ac:dyDescent="0.25">
      <c r="A11" s="68" t="s">
        <v>269</v>
      </c>
      <c r="B11" s="68"/>
      <c r="C11" s="68"/>
      <c r="D11" s="39" t="b">
        <v>0</v>
      </c>
      <c r="E11">
        <f t="shared" si="0"/>
        <v>0</v>
      </c>
    </row>
    <row r="12" spans="1:5" ht="26.25" customHeight="1" x14ac:dyDescent="0.25">
      <c r="A12" s="68" t="s">
        <v>270</v>
      </c>
      <c r="B12" s="68"/>
      <c r="C12" s="68"/>
      <c r="D12" s="39" t="b">
        <v>0</v>
      </c>
      <c r="E12">
        <f t="shared" si="0"/>
        <v>0</v>
      </c>
    </row>
    <row r="13" spans="1:5" ht="29.25" customHeight="1" x14ac:dyDescent="0.25">
      <c r="A13" s="68" t="s">
        <v>271</v>
      </c>
      <c r="B13" s="68"/>
      <c r="C13" s="68"/>
      <c r="D13" s="39" t="b">
        <v>0</v>
      </c>
      <c r="E13">
        <f t="shared" si="0"/>
        <v>0</v>
      </c>
    </row>
    <row r="14" spans="1:5" ht="26.25" customHeight="1" x14ac:dyDescent="0.25">
      <c r="A14" s="68" t="s">
        <v>272</v>
      </c>
      <c r="B14" s="68"/>
      <c r="C14" s="68"/>
      <c r="D14" s="39" t="b">
        <v>0</v>
      </c>
      <c r="E14">
        <f t="shared" si="0"/>
        <v>0</v>
      </c>
    </row>
    <row r="15" spans="1:5" ht="26.25" customHeight="1" x14ac:dyDescent="0.25">
      <c r="A15" s="68" t="s">
        <v>273</v>
      </c>
      <c r="B15" s="68"/>
      <c r="C15" s="68"/>
      <c r="D15" s="39" t="b">
        <v>0</v>
      </c>
      <c r="E15">
        <f t="shared" si="0"/>
        <v>0</v>
      </c>
    </row>
    <row r="16" spans="1:5" ht="30" customHeight="1" x14ac:dyDescent="0.25">
      <c r="A16" s="68" t="s">
        <v>274</v>
      </c>
      <c r="B16" s="68"/>
      <c r="C16" s="68"/>
      <c r="D16" s="39" t="b">
        <v>0</v>
      </c>
      <c r="E16">
        <f t="shared" si="0"/>
        <v>0</v>
      </c>
    </row>
    <row r="17" spans="1:5" ht="26.25" customHeight="1" x14ac:dyDescent="0.25">
      <c r="A17" s="68" t="s">
        <v>275</v>
      </c>
      <c r="B17" s="68"/>
      <c r="C17" s="68"/>
      <c r="D17" s="39" t="b">
        <v>0</v>
      </c>
      <c r="E17">
        <f t="shared" si="0"/>
        <v>0</v>
      </c>
    </row>
    <row r="18" spans="1:5" ht="26.25" customHeight="1" x14ac:dyDescent="0.25">
      <c r="A18" s="68" t="s">
        <v>276</v>
      </c>
      <c r="B18" s="68"/>
      <c r="C18" s="68"/>
      <c r="D18" s="39" t="b">
        <v>0</v>
      </c>
      <c r="E18">
        <f t="shared" si="0"/>
        <v>0</v>
      </c>
    </row>
    <row r="19" spans="1:5" ht="30" customHeight="1" x14ac:dyDescent="0.25">
      <c r="A19" s="68" t="s">
        <v>277</v>
      </c>
      <c r="B19" s="68"/>
      <c r="C19" s="68"/>
      <c r="D19" s="39" t="b">
        <v>0</v>
      </c>
      <c r="E19">
        <f t="shared" si="0"/>
        <v>0</v>
      </c>
    </row>
    <row r="20" spans="1:5" ht="26.25" customHeight="1" x14ac:dyDescent="0.25">
      <c r="A20" s="68" t="s">
        <v>278</v>
      </c>
      <c r="B20" s="68"/>
      <c r="C20" s="68"/>
      <c r="D20" s="39" t="b">
        <v>0</v>
      </c>
      <c r="E20">
        <f t="shared" si="0"/>
        <v>0</v>
      </c>
    </row>
    <row r="21" spans="1:5" ht="26.25" customHeight="1" x14ac:dyDescent="0.25">
      <c r="A21" s="68" t="s">
        <v>279</v>
      </c>
      <c r="B21" s="68"/>
      <c r="C21" s="68"/>
      <c r="D21" s="39" t="b">
        <v>0</v>
      </c>
      <c r="E21">
        <f t="shared" si="0"/>
        <v>0</v>
      </c>
    </row>
    <row r="22" spans="1:5" ht="26.25" customHeight="1" x14ac:dyDescent="0.25">
      <c r="A22" s="68" t="s">
        <v>280</v>
      </c>
      <c r="B22" s="68"/>
      <c r="C22" s="68"/>
      <c r="D22" s="39" t="b">
        <v>0</v>
      </c>
      <c r="E22">
        <f t="shared" si="0"/>
        <v>0</v>
      </c>
    </row>
    <row r="23" spans="1:5" ht="26.25" customHeight="1" x14ac:dyDescent="0.25">
      <c r="A23" s="68" t="s">
        <v>281</v>
      </c>
      <c r="B23" s="68"/>
      <c r="C23" s="68"/>
      <c r="D23" s="39" t="b">
        <v>0</v>
      </c>
      <c r="E23">
        <f t="shared" si="0"/>
        <v>0</v>
      </c>
    </row>
    <row r="24" spans="1:5" ht="32.25" customHeight="1" x14ac:dyDescent="0.25">
      <c r="A24" s="68" t="s">
        <v>282</v>
      </c>
      <c r="B24" s="68"/>
      <c r="C24" s="68"/>
      <c r="D24" s="39" t="b">
        <v>0</v>
      </c>
      <c r="E24">
        <f t="shared" si="0"/>
        <v>0</v>
      </c>
    </row>
    <row r="25" spans="1:5" ht="31.5" customHeight="1" x14ac:dyDescent="0.25">
      <c r="A25" s="68" t="s">
        <v>283</v>
      </c>
      <c r="B25" s="68"/>
      <c r="C25" s="68"/>
      <c r="D25" s="39" t="b">
        <v>0</v>
      </c>
      <c r="E25">
        <f t="shared" si="0"/>
        <v>0</v>
      </c>
    </row>
    <row r="26" spans="1:5" ht="31.5" customHeight="1" x14ac:dyDescent="0.25">
      <c r="A26" s="68" t="s">
        <v>284</v>
      </c>
      <c r="B26" s="68"/>
      <c r="C26" s="68"/>
      <c r="D26" s="39" t="b">
        <v>0</v>
      </c>
      <c r="E26">
        <f t="shared" si="0"/>
        <v>0</v>
      </c>
    </row>
    <row r="27" spans="1:5" ht="29.25" customHeight="1" x14ac:dyDescent="0.25">
      <c r="A27" s="68" t="s">
        <v>285</v>
      </c>
      <c r="B27" s="68"/>
      <c r="C27" s="68"/>
      <c r="D27" s="39" t="b">
        <v>0</v>
      </c>
      <c r="E27">
        <f t="shared" si="0"/>
        <v>0</v>
      </c>
    </row>
    <row r="28" spans="1:5" ht="26.25" customHeight="1" x14ac:dyDescent="0.25">
      <c r="A28" s="68" t="s">
        <v>286</v>
      </c>
      <c r="B28" s="68"/>
      <c r="C28" s="68"/>
      <c r="D28" s="39" t="b">
        <v>0</v>
      </c>
      <c r="E28">
        <f t="shared" si="0"/>
        <v>0</v>
      </c>
    </row>
    <row r="29" spans="1:5" ht="26.25" customHeight="1" x14ac:dyDescent="0.25">
      <c r="A29" s="68" t="s">
        <v>287</v>
      </c>
      <c r="B29" s="68"/>
      <c r="C29" s="68"/>
      <c r="D29" s="39" t="b">
        <v>0</v>
      </c>
      <c r="E29">
        <f t="shared" si="0"/>
        <v>0</v>
      </c>
    </row>
    <row r="30" spans="1:5" ht="26.25" customHeight="1" x14ac:dyDescent="0.25">
      <c r="A30" s="68" t="s">
        <v>288</v>
      </c>
      <c r="B30" s="68"/>
      <c r="C30" s="68"/>
      <c r="D30" s="39" t="b">
        <v>0</v>
      </c>
      <c r="E30">
        <f t="shared" si="0"/>
        <v>0</v>
      </c>
    </row>
    <row r="31" spans="1:5" ht="26.25" customHeight="1" x14ac:dyDescent="0.25">
      <c r="A31" s="68" t="s">
        <v>289</v>
      </c>
      <c r="B31" s="68"/>
      <c r="C31" s="68"/>
      <c r="D31" s="39" t="b">
        <v>0</v>
      </c>
      <c r="E31">
        <f t="shared" si="0"/>
        <v>0</v>
      </c>
    </row>
    <row r="32" spans="1:5" ht="26.25" customHeight="1" x14ac:dyDescent="0.25">
      <c r="A32" s="68" t="s">
        <v>290</v>
      </c>
      <c r="B32" s="68"/>
      <c r="C32" s="68"/>
      <c r="D32" s="39" t="b">
        <v>0</v>
      </c>
      <c r="E32">
        <f t="shared" si="0"/>
        <v>0</v>
      </c>
    </row>
    <row r="33" spans="1:5" ht="26.25" customHeight="1" x14ac:dyDescent="0.25">
      <c r="A33" s="68" t="s">
        <v>291</v>
      </c>
      <c r="B33" s="68"/>
      <c r="C33" s="68"/>
      <c r="D33" s="39" t="b">
        <v>0</v>
      </c>
      <c r="E33">
        <f t="shared" si="0"/>
        <v>0</v>
      </c>
    </row>
    <row r="34" spans="1:5" ht="26.25" customHeight="1" x14ac:dyDescent="0.25">
      <c r="A34" s="68" t="s">
        <v>292</v>
      </c>
      <c r="B34" s="68"/>
      <c r="C34" s="68"/>
      <c r="D34" s="39" t="b">
        <v>0</v>
      </c>
      <c r="E34">
        <f t="shared" si="0"/>
        <v>0</v>
      </c>
    </row>
    <row r="35" spans="1:5" ht="26.25" customHeight="1" x14ac:dyDescent="0.25">
      <c r="A35" s="68" t="s">
        <v>293</v>
      </c>
      <c r="B35" s="68"/>
      <c r="C35" s="68"/>
      <c r="D35" s="39" t="b">
        <v>0</v>
      </c>
      <c r="E35">
        <f t="shared" si="0"/>
        <v>0</v>
      </c>
    </row>
    <row r="36" spans="1:5" ht="26.25" customHeight="1" x14ac:dyDescent="0.25">
      <c r="A36" s="68" t="s">
        <v>294</v>
      </c>
      <c r="B36" s="68"/>
      <c r="C36" s="68"/>
      <c r="D36" s="39" t="b">
        <v>0</v>
      </c>
      <c r="E36">
        <f t="shared" si="0"/>
        <v>0</v>
      </c>
    </row>
    <row r="37" spans="1:5" ht="26.25" customHeight="1" x14ac:dyDescent="0.25">
      <c r="A37" s="68" t="s">
        <v>295</v>
      </c>
      <c r="B37" s="68"/>
      <c r="C37" s="68"/>
      <c r="D37" s="39" t="b">
        <v>0</v>
      </c>
      <c r="E37">
        <f t="shared" si="0"/>
        <v>0</v>
      </c>
    </row>
    <row r="38" spans="1:5" ht="26.25" customHeight="1" x14ac:dyDescent="0.25">
      <c r="A38" s="68" t="s">
        <v>296</v>
      </c>
      <c r="B38" s="68"/>
      <c r="C38" s="68"/>
      <c r="D38" s="39" t="b">
        <v>0</v>
      </c>
      <c r="E38">
        <f t="shared" si="0"/>
        <v>0</v>
      </c>
    </row>
    <row r="39" spans="1:5" ht="26.25" customHeight="1" x14ac:dyDescent="0.25">
      <c r="A39" s="68" t="s">
        <v>297</v>
      </c>
      <c r="B39" s="68"/>
      <c r="C39" s="68"/>
      <c r="D39" s="39" t="b">
        <v>0</v>
      </c>
      <c r="E39">
        <f t="shared" si="0"/>
        <v>0</v>
      </c>
    </row>
    <row r="40" spans="1:5" ht="26.25" customHeight="1" x14ac:dyDescent="0.25">
      <c r="A40" s="68" t="s">
        <v>298</v>
      </c>
      <c r="B40" s="68"/>
      <c r="C40" s="68"/>
      <c r="D40" s="39" t="b">
        <v>0</v>
      </c>
      <c r="E40">
        <f t="shared" si="0"/>
        <v>0</v>
      </c>
    </row>
    <row r="41" spans="1:5" ht="26.25" customHeight="1" x14ac:dyDescent="0.25">
      <c r="A41" s="68" t="s">
        <v>299</v>
      </c>
      <c r="B41" s="68"/>
      <c r="C41" s="68"/>
      <c r="D41" s="39" t="b">
        <v>0</v>
      </c>
      <c r="E41">
        <f t="shared" si="0"/>
        <v>0</v>
      </c>
    </row>
    <row r="42" spans="1:5" ht="26.25" customHeight="1" x14ac:dyDescent="0.25">
      <c r="A42" s="68" t="s">
        <v>300</v>
      </c>
      <c r="B42" s="68"/>
      <c r="C42" s="68"/>
      <c r="D42" s="39" t="b">
        <v>0</v>
      </c>
      <c r="E42">
        <f t="shared" si="0"/>
        <v>0</v>
      </c>
    </row>
    <row r="43" spans="1:5" ht="74.25" customHeight="1" x14ac:dyDescent="0.25">
      <c r="A43" s="68" t="s">
        <v>301</v>
      </c>
      <c r="B43" s="68"/>
      <c r="C43" s="68"/>
      <c r="D43" s="39" t="b">
        <v>0</v>
      </c>
      <c r="E43">
        <f t="shared" si="0"/>
        <v>0</v>
      </c>
    </row>
    <row r="44" spans="1:5" ht="26.25" customHeight="1" x14ac:dyDescent="0.25">
      <c r="A44" s="68" t="s">
        <v>302</v>
      </c>
      <c r="B44" s="68"/>
      <c r="C44" s="68"/>
      <c r="D44" s="39" t="b">
        <v>0</v>
      </c>
      <c r="E44">
        <f t="shared" si="0"/>
        <v>0</v>
      </c>
    </row>
    <row r="45" spans="1:5" ht="26.25" customHeight="1" x14ac:dyDescent="0.25">
      <c r="A45" s="68" t="s">
        <v>303</v>
      </c>
      <c r="B45" s="68"/>
      <c r="C45" s="68"/>
      <c r="D45" s="39" t="b">
        <v>0</v>
      </c>
      <c r="E45">
        <f t="shared" si="0"/>
        <v>0</v>
      </c>
    </row>
    <row r="46" spans="1:5" ht="26.25" customHeight="1" x14ac:dyDescent="0.25">
      <c r="A46" s="68" t="s">
        <v>304</v>
      </c>
      <c r="B46" s="68"/>
      <c r="C46" s="68"/>
      <c r="D46" s="39" t="b">
        <v>0</v>
      </c>
      <c r="E46">
        <f t="shared" si="0"/>
        <v>0</v>
      </c>
    </row>
    <row r="47" spans="1:5" ht="26.25" customHeight="1" x14ac:dyDescent="0.25">
      <c r="A47" s="68" t="s">
        <v>305</v>
      </c>
      <c r="B47" s="68"/>
      <c r="C47" s="68"/>
      <c r="D47" s="39" t="b">
        <v>0</v>
      </c>
      <c r="E47">
        <f t="shared" si="0"/>
        <v>0</v>
      </c>
    </row>
    <row r="48" spans="1:5" ht="26.25" customHeight="1" x14ac:dyDescent="0.25">
      <c r="A48" s="68" t="s">
        <v>306</v>
      </c>
      <c r="B48" s="68"/>
      <c r="C48" s="68"/>
      <c r="D48" s="39" t="b">
        <v>0</v>
      </c>
      <c r="E48">
        <f t="shared" si="0"/>
        <v>0</v>
      </c>
    </row>
    <row r="49" spans="1:5" ht="26.25" customHeight="1" x14ac:dyDescent="0.25">
      <c r="A49" s="68" t="s">
        <v>307</v>
      </c>
      <c r="B49" s="68"/>
      <c r="C49" s="68"/>
      <c r="D49" s="39" t="b">
        <v>0</v>
      </c>
      <c r="E49">
        <f t="shared" si="0"/>
        <v>0</v>
      </c>
    </row>
    <row r="50" spans="1:5" ht="26.25" customHeight="1" x14ac:dyDescent="0.25">
      <c r="A50" s="68" t="s">
        <v>308</v>
      </c>
      <c r="B50" s="68"/>
      <c r="C50" s="68"/>
      <c r="D50" s="39" t="b">
        <v>0</v>
      </c>
      <c r="E50">
        <f t="shared" si="0"/>
        <v>0</v>
      </c>
    </row>
    <row r="51" spans="1:5" ht="30" customHeight="1" x14ac:dyDescent="0.25">
      <c r="A51" s="68" t="s">
        <v>309</v>
      </c>
      <c r="B51" s="68"/>
      <c r="C51" s="68"/>
      <c r="D51" s="39" t="b">
        <v>0</v>
      </c>
      <c r="E51">
        <f t="shared" si="0"/>
        <v>0</v>
      </c>
    </row>
    <row r="52" spans="1:5" ht="46.5" customHeight="1" x14ac:dyDescent="0.25">
      <c r="A52" s="68" t="s">
        <v>310</v>
      </c>
      <c r="B52" s="68"/>
      <c r="C52" s="68"/>
      <c r="D52" s="39" t="b">
        <v>0</v>
      </c>
      <c r="E52">
        <f t="shared" si="0"/>
        <v>0</v>
      </c>
    </row>
    <row r="53" spans="1:5" ht="26.25" customHeight="1" x14ac:dyDescent="0.25">
      <c r="A53" s="68" t="s">
        <v>311</v>
      </c>
      <c r="B53" s="68"/>
      <c r="C53" s="68"/>
      <c r="D53" s="39" t="b">
        <v>0</v>
      </c>
      <c r="E53">
        <f t="shared" si="0"/>
        <v>0</v>
      </c>
    </row>
    <row r="54" spans="1:5" ht="26.25" customHeight="1" x14ac:dyDescent="0.25">
      <c r="A54" s="68" t="s">
        <v>312</v>
      </c>
      <c r="B54" s="68"/>
      <c r="C54" s="68"/>
      <c r="D54" s="39" t="b">
        <v>0</v>
      </c>
      <c r="E54">
        <f t="shared" si="0"/>
        <v>0</v>
      </c>
    </row>
    <row r="55" spans="1:5" ht="26.25" customHeight="1" x14ac:dyDescent="0.25">
      <c r="A55" s="68" t="s">
        <v>313</v>
      </c>
      <c r="B55" s="68"/>
      <c r="C55" s="68"/>
      <c r="D55" s="39" t="b">
        <v>0</v>
      </c>
      <c r="E55">
        <f t="shared" si="0"/>
        <v>0</v>
      </c>
    </row>
    <row r="56" spans="1:5" ht="26.25" customHeight="1" x14ac:dyDescent="0.25">
      <c r="A56" s="68" t="s">
        <v>314</v>
      </c>
      <c r="B56" s="68"/>
      <c r="C56" s="68"/>
      <c r="D56" s="39" t="b">
        <v>0</v>
      </c>
      <c r="E56">
        <f t="shared" si="0"/>
        <v>0</v>
      </c>
    </row>
    <row r="57" spans="1:5" ht="26.25" customHeight="1" x14ac:dyDescent="0.25">
      <c r="A57" s="68" t="s">
        <v>315</v>
      </c>
      <c r="B57" s="68"/>
      <c r="C57" s="68"/>
      <c r="D57" s="39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8" t="s">
        <v>317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318</v>
      </c>
      <c r="B8" s="68"/>
      <c r="C8" s="68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8" t="s">
        <v>319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320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275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321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322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323</v>
      </c>
      <c r="B14" s="68"/>
      <c r="C14" s="68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8" t="s">
        <v>324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325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326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327</v>
      </c>
      <c r="B18" s="68"/>
      <c r="C18" s="68"/>
      <c r="D18" s="40" t="b">
        <v>0</v>
      </c>
      <c r="E18" s="1">
        <f t="shared" si="0"/>
        <v>0</v>
      </c>
    </row>
    <row r="19" spans="1:5" s="1" customFormat="1" ht="45" customHeight="1" x14ac:dyDescent="0.25">
      <c r="A19" s="68" t="s">
        <v>328</v>
      </c>
      <c r="B19" s="68"/>
      <c r="C19" s="68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8" t="s">
        <v>329</v>
      </c>
      <c r="B20" s="68"/>
      <c r="C20" s="68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8" t="s">
        <v>330</v>
      </c>
      <c r="B21" s="68"/>
      <c r="C21" s="68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8" t="s">
        <v>331</v>
      </c>
      <c r="B22" s="68"/>
      <c r="C22" s="68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8" t="s">
        <v>332</v>
      </c>
      <c r="B23" s="68"/>
      <c r="C23" s="68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8" t="s">
        <v>333</v>
      </c>
      <c r="B24" s="68"/>
      <c r="C24" s="68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8" t="s">
        <v>334</v>
      </c>
      <c r="B25" s="68"/>
      <c r="C25" s="68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8" t="s">
        <v>335</v>
      </c>
      <c r="B26" s="68"/>
      <c r="C26" s="68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8" t="s">
        <v>294</v>
      </c>
      <c r="B27" s="68"/>
      <c r="C27" s="68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8" t="s">
        <v>295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296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336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337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338</v>
      </c>
      <c r="B32" s="68"/>
      <c r="C32" s="68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8" t="s">
        <v>339</v>
      </c>
      <c r="B33" s="68"/>
      <c r="C33" s="68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8" t="s">
        <v>340</v>
      </c>
      <c r="B34" s="68"/>
      <c r="C34" s="68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8" t="s">
        <v>341</v>
      </c>
      <c r="B35" s="68"/>
      <c r="C35" s="68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8" t="s">
        <v>305</v>
      </c>
      <c r="B36" s="68"/>
      <c r="C36" s="68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8" t="s">
        <v>306</v>
      </c>
      <c r="B37" s="68"/>
      <c r="C37" s="68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8" t="s">
        <v>342</v>
      </c>
      <c r="B38" s="68"/>
      <c r="C38" s="68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8" t="s">
        <v>343</v>
      </c>
      <c r="B39" s="68"/>
      <c r="C39" s="68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8" t="s">
        <v>344</v>
      </c>
      <c r="B40" s="68"/>
      <c r="C40" s="68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8" t="s">
        <v>345</v>
      </c>
      <c r="B41" s="68"/>
      <c r="C41" s="68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8" t="s">
        <v>346</v>
      </c>
      <c r="B42" s="68"/>
      <c r="C42" s="68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349</v>
      </c>
      <c r="B8" s="68"/>
      <c r="C8" s="68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40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8" t="s">
        <v>356</v>
      </c>
      <c r="B16" s="68"/>
      <c r="C16" s="68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8" t="s">
        <v>357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40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40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349</v>
      </c>
      <c r="B8" s="68"/>
      <c r="C8" s="68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40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8" t="s">
        <v>356</v>
      </c>
      <c r="B16" s="68"/>
      <c r="C16" s="68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8" t="s">
        <v>357</v>
      </c>
      <c r="B17" s="68"/>
      <c r="C17" s="68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40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8" t="s">
        <v>348</v>
      </c>
      <c r="B7" s="68"/>
      <c r="C7" s="68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8" t="s">
        <v>349</v>
      </c>
      <c r="B8" s="68"/>
      <c r="C8" s="68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7" t="b">
        <v>0</v>
      </c>
      <c r="E9" s="1">
        <f t="shared" si="0"/>
        <v>0</v>
      </c>
    </row>
    <row r="10" spans="1:5" s="1" customFormat="1" ht="29.25" customHeight="1" x14ac:dyDescent="0.25">
      <c r="A10" s="68" t="s">
        <v>275</v>
      </c>
      <c r="B10" s="68"/>
      <c r="C10" s="68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8" t="s">
        <v>351</v>
      </c>
      <c r="B11" s="68"/>
      <c r="C11" s="68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8" t="s">
        <v>352</v>
      </c>
      <c r="B12" s="68"/>
      <c r="C12" s="68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8" t="s">
        <v>353</v>
      </c>
      <c r="B13" s="68"/>
      <c r="C13" s="68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8" t="s">
        <v>354</v>
      </c>
      <c r="B14" s="68"/>
      <c r="C14" s="68"/>
      <c r="D14" s="37" t="b">
        <v>0</v>
      </c>
      <c r="E14" s="1">
        <f t="shared" si="0"/>
        <v>0</v>
      </c>
    </row>
    <row r="15" spans="1:5" s="1" customFormat="1" ht="30" customHeight="1" x14ac:dyDescent="0.25">
      <c r="A15" s="68" t="s">
        <v>355</v>
      </c>
      <c r="B15" s="68"/>
      <c r="C15" s="68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8" t="s">
        <v>356</v>
      </c>
      <c r="B16" s="68"/>
      <c r="C16" s="68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8" t="s">
        <v>357</v>
      </c>
      <c r="B17" s="68"/>
      <c r="C17" s="68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8" t="s">
        <v>358</v>
      </c>
      <c r="B18" s="68"/>
      <c r="C18" s="68"/>
      <c r="D18" s="37" t="b">
        <v>0</v>
      </c>
      <c r="E18" s="1">
        <f t="shared" si="0"/>
        <v>0</v>
      </c>
    </row>
    <row r="19" spans="1:5" s="1" customFormat="1" ht="24" customHeight="1" x14ac:dyDescent="0.25">
      <c r="A19" s="68" t="s">
        <v>294</v>
      </c>
      <c r="B19" s="68"/>
      <c r="C19" s="68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8" t="s">
        <v>359</v>
      </c>
      <c r="B20" s="68"/>
      <c r="C20" s="68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8" t="s">
        <v>360</v>
      </c>
      <c r="B21" s="68"/>
      <c r="C21" s="68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8" t="s">
        <v>305</v>
      </c>
      <c r="B22" s="68"/>
      <c r="C22" s="68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8" t="s">
        <v>306</v>
      </c>
      <c r="B23" s="68"/>
      <c r="C23" s="68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8" t="s">
        <v>361</v>
      </c>
      <c r="B24" s="68"/>
      <c r="C24" s="68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8" t="s">
        <v>296</v>
      </c>
      <c r="B25" s="68"/>
      <c r="C25" s="68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8" t="s">
        <v>362</v>
      </c>
      <c r="B26" s="68"/>
      <c r="C26" s="68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8" t="s">
        <v>363</v>
      </c>
      <c r="B27" s="68"/>
      <c r="C27" s="68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8" t="s">
        <v>364</v>
      </c>
      <c r="B28" s="68"/>
      <c r="C28" s="68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8" t="s">
        <v>365</v>
      </c>
      <c r="B29" s="68"/>
      <c r="C29" s="68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8" t="s">
        <v>366</v>
      </c>
      <c r="B30" s="68"/>
      <c r="C30" s="68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8" t="s">
        <v>367</v>
      </c>
      <c r="B31" s="68"/>
      <c r="C31" s="68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1</v>
      </c>
      <c r="E10" s="1">
        <f t="shared" si="0"/>
        <v>1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 t="str">
        <f>Форма!C9</f>
        <v>Иное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 t="s">
        <v>16</v>
      </c>
      <c r="D7" s="38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/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70" t="s">
        <v>369</v>
      </c>
      <c r="B7" s="70"/>
      <c r="C7" s="70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0" t="s">
        <v>352</v>
      </c>
      <c r="B8" s="70"/>
      <c r="C8" s="70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0" t="s">
        <v>350</v>
      </c>
      <c r="B9" s="70"/>
      <c r="C9" s="70"/>
      <c r="D9" s="40" t="b">
        <v>0</v>
      </c>
      <c r="E9" s="1">
        <f t="shared" si="0"/>
        <v>0</v>
      </c>
    </row>
    <row r="10" spans="1:5" s="1" customFormat="1" ht="29.25" customHeight="1" x14ac:dyDescent="0.25">
      <c r="A10" s="70" t="s">
        <v>370</v>
      </c>
      <c r="B10" s="70"/>
      <c r="C10" s="70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0" t="s">
        <v>371</v>
      </c>
      <c r="B11" s="70"/>
      <c r="C11" s="70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0" t="s">
        <v>353</v>
      </c>
      <c r="B12" s="70"/>
      <c r="C12" s="70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0" t="s">
        <v>372</v>
      </c>
      <c r="B13" s="70"/>
      <c r="C13" s="70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8" t="s">
        <v>378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379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380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8" t="s">
        <v>383</v>
      </c>
      <c r="B7" s="68"/>
      <c r="C7" s="68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8" t="s">
        <v>384</v>
      </c>
      <c r="B8" s="68"/>
      <c r="C8" s="68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8" t="s">
        <v>385</v>
      </c>
      <c r="B9" s="68"/>
      <c r="C9" s="68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3">
        <v>1</v>
      </c>
      <c r="B3" s="74" t="s">
        <v>10</v>
      </c>
      <c r="C3" s="13" t="s">
        <v>11</v>
      </c>
      <c r="D3" s="4">
        <v>10</v>
      </c>
    </row>
    <row r="4" spans="1:4" ht="44.25" customHeight="1" x14ac:dyDescent="0.25">
      <c r="A4" s="73"/>
      <c r="B4" s="74"/>
      <c r="C4" s="13" t="s">
        <v>18</v>
      </c>
      <c r="D4" s="4">
        <v>9</v>
      </c>
    </row>
    <row r="5" spans="1:4" ht="80.25" customHeight="1" x14ac:dyDescent="0.25">
      <c r="A5" s="73">
        <v>2</v>
      </c>
      <c r="B5" s="74" t="s">
        <v>12</v>
      </c>
      <c r="C5" s="13" t="s">
        <v>11</v>
      </c>
      <c r="D5" s="4">
        <v>8</v>
      </c>
    </row>
    <row r="6" spans="1:4" ht="33.75" customHeight="1" x14ac:dyDescent="0.25">
      <c r="A6" s="73"/>
      <c r="B6" s="74"/>
      <c r="C6" s="13" t="s">
        <v>18</v>
      </c>
      <c r="D6" s="4">
        <v>7</v>
      </c>
    </row>
    <row r="7" spans="1:4" ht="91.5" customHeight="1" x14ac:dyDescent="0.25">
      <c r="A7" s="73">
        <v>3</v>
      </c>
      <c r="B7" s="74" t="s">
        <v>13</v>
      </c>
      <c r="C7" s="13" t="s">
        <v>11</v>
      </c>
      <c r="D7" s="4">
        <v>6</v>
      </c>
    </row>
    <row r="8" spans="1:4" ht="36" customHeight="1" x14ac:dyDescent="0.25">
      <c r="A8" s="73"/>
      <c r="B8" s="74"/>
      <c r="C8" s="13" t="s">
        <v>18</v>
      </c>
      <c r="D8" s="4">
        <v>5</v>
      </c>
    </row>
    <row r="9" spans="1:4" ht="38.25" customHeight="1" x14ac:dyDescent="0.25">
      <c r="A9" s="73">
        <v>4</v>
      </c>
      <c r="B9" s="74" t="s">
        <v>14</v>
      </c>
      <c r="C9" s="13" t="s">
        <v>11</v>
      </c>
      <c r="D9" s="4">
        <v>4</v>
      </c>
    </row>
    <row r="10" spans="1:4" ht="30" x14ac:dyDescent="0.25">
      <c r="A10" s="73"/>
      <c r="B10" s="74"/>
      <c r="C10" s="13" t="s">
        <v>18</v>
      </c>
      <c r="D10" s="4">
        <v>3</v>
      </c>
    </row>
    <row r="11" spans="1:4" ht="33.75" customHeight="1" x14ac:dyDescent="0.25">
      <c r="A11" s="73">
        <v>5</v>
      </c>
      <c r="B11" s="74" t="s">
        <v>15</v>
      </c>
      <c r="C11" s="13" t="s">
        <v>11</v>
      </c>
      <c r="D11" s="4">
        <v>2</v>
      </c>
    </row>
    <row r="12" spans="1:4" ht="39" customHeight="1" x14ac:dyDescent="0.25">
      <c r="A12" s="73"/>
      <c r="B12" s="74"/>
      <c r="C12" s="13" t="s">
        <v>18</v>
      </c>
      <c r="D12" s="4">
        <v>1</v>
      </c>
    </row>
    <row r="13" spans="1:4" ht="30" x14ac:dyDescent="0.25">
      <c r="A13" s="73">
        <v>6</v>
      </c>
      <c r="B13" s="74" t="s">
        <v>16</v>
      </c>
      <c r="C13" s="13" t="s">
        <v>11</v>
      </c>
      <c r="D13" s="4">
        <v>2</v>
      </c>
    </row>
    <row r="14" spans="1:4" ht="30" x14ac:dyDescent="0.25">
      <c r="A14" s="73"/>
      <c r="B14" s="74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Выводы (рекомендации) для принятия управленческих решений на основании популяционных данных, эпидемиологических данных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2024-10-01T07:50:54Z</dcterms:modified>
</cp:coreProperties>
</file>