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28680" yWindow="-120" windowWidth="29040" windowHeight="1584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33" i="49" s="1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33" i="47" s="1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62" i="29" s="1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6" l="1"/>
  <c r="E15" i="38"/>
  <c r="X7" i="22"/>
  <c r="E44" i="45"/>
  <c r="E15" i="52"/>
  <c r="X7" i="23"/>
  <c r="E40" i="34"/>
  <c r="E59" i="42"/>
  <c r="E11" i="58"/>
  <c r="E11" i="59"/>
  <c r="E44" i="44"/>
  <c r="E15" i="50"/>
  <c r="E11" i="57"/>
  <c r="E33" i="48"/>
  <c r="E15" i="3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<sst xmlns="http://schemas.openxmlformats.org/spreadsheetml/2006/main" count="1291" uniqueCount="408">
  <si>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</si>
  <si>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</si>
  <si>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</si>
  <si>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</si>
  <si>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</si>
  <si>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</si>
  <si>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</si>
  <si>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</si>
  <si>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</si>
  <si>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</si>
  <si>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</si>
  <si>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</si>
  <si>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</si>
  <si>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</si>
  <si>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</si>
  <si>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</si>
  <si>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</si>
  <si>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</si>
  <si>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</si>
  <si>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</si>
  <si>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</si>
  <si>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</si>
  <si>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</si>
  <si>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</si>
  <si>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</si>
  <si>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</si>
  <si>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</si>
  <si>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</si>
  <si>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</si>
  <si>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</si>
  <si>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</si>
  <si>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</si>
  <si>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</si>
  <si>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</si>
  <si>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</si>
  <si>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</si>
  <si>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</si>
  <si>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</si>
  <si>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</si>
  <si>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</si>
  <si>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</si>
  <si>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</si>
  <si>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</si>
  <si>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</si>
  <si>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</si>
  <si>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</si>
  <si>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</si>
  <si>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</si>
  <si>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</si>
  <si>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</si>
  <si>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</si>
  <si>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</si>
  <si>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</si>
  <si>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</si>
  <si>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</si>
  <si>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</si>
  <si>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</si>
  <si>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</si>
  <si>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</si>
  <si>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</si>
  <si>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</si>
  <si>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</si>
  <si>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</si>
  <si>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</si>
  <si>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</si>
  <si>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</si>
  <si>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</si>
  <si>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</si>
  <si>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</si>
  <si>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</si>
  <si>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</si>
  <si>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</si>
  <si>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</si>
  <si>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</si>
  <si>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</si>
  <si>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</si>
  <si>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</si>
  <si>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</si>
  <si>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</si>
  <si>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</si>
  <si>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</si>
  <si>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</si>
  <si>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</si>
  <si>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</si>
  <si>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</si>
  <si>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</si>
  <si>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</si>
  <si>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</si>
  <si>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</si>
  <si>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</si>
  <si>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</si>
  <si>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</si>
  <si>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</si>
  <si>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</si>
  <si>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</si>
  <si>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</si>
  <si>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</si>
  <si>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</si>
  <si>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</si>
  <si>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</si>
  <si>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</si>
  <si>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</si>
  <si>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</si>
  <si>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</si>
  <si>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</si>
  <si>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</si>
  <si>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</si>
  <si>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</si>
  <si>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</si>
  <si>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</si>
  <si>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</si>
  <si>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</si>
  <si>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</si>
  <si>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</si>
  <si>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</si>
  <si>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</si>
  <si>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</si>
  <si>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</si>
  <si>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</si>
  <si>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</si>
  <si>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</si>
  <si>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</si>
  <si>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</si>
  <si>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</si>
  <si>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</si>
  <si>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</si>
  <si>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</si>
  <si>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</si>
  <si>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</si>
  <si>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</si>
  <si>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</si>
  <si>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</si>
  <si>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</si>
  <si>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</si>
  <si>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</si>
  <si>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</si>
  <si>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</si>
  <si>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</si>
  <si>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</si>
  <si>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</si>
  <si>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</si>
  <si>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</si>
  <si>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</si>
  <si>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</si>
  <si>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</si>
  <si>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</si>
  <si>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</si>
  <si>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</si>
  <si>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</si>
  <si>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</si>
  <si>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</si>
  <si>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</si>
  <si>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</si>
  <si>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</si>
  <si>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</si>
  <si>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</si>
  <si>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</si>
  <si>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</si>
  <si>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</si>
  <si>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</si>
  <si>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</si>
  <si>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</si>
  <si>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</si>
  <si>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</si>
  <si>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</si>
  <si>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</si>
  <si>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</si>
  <si>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</si>
  <si>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</si>
  <si>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</si>
  <si>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</si>
  <si>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</si>
  <si>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</si>
  <si>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</si>
  <si>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</si>
  <si>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</si>
  <si>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</si>
  <si>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</si>
  <si>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</si>
  <si>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</si>
  <si>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</si>
  <si>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</si>
  <si>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</si>
  <si>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</si>
  <si>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</si>
  <si>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</si>
  <si>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</si>
  <si>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</si>
  <si>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</si>
  <si>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</si>
  <si>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</si>
  <si>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</si>
  <si>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</si>
  <si>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</si>
  <si>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</si>
  <si>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</si>
  <si>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</si>
  <si>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</si>
  <si>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</si>
  <si>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</si>
  <si>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</si>
  <si>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</si>
  <si>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</si>
  <si>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</si>
  <si>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</si>
  <si>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</si>
  <si>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</si>
  <si>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</si>
  <si>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</si>
  <si>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</si>
  <si>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</si>
  <si>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</si>
  <si>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</si>
  <si>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</si>
  <si>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</si>
  <si>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</si>
  <si>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</si>
  <si>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</si>
  <si>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</si>
  <si>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</si>
  <si>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</si>
  <si>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</si>
  <si>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</si>
  <si>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</si>
  <si>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</si>
  <si>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</si>
  <si>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</si>
  <si>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</si>
  <si>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</si>
  <si>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</si>
  <si>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</si>
  <si>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</si>
  <si>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</si>
  <si>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</si>
  <si>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</si>
  <si>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</si>
  <si>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</si>
  <si>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</si>
  <si>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</si>
  <si>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</si>
  <si>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</si>
  <si>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</si>
  <si>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</si>
  <si>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</si>
  <si>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</si>
  <si>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</si>
  <si>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</si>
  <si>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</si>
  <si>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</si>
  <si>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</si>
  <si>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</si>
  <si>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</si>
  <si>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</si>
  <si>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</si>
  <si>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</si>
  <si>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</si>
  <si>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</si>
  <si>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</si>
  <si>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</si>
  <si>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</si>
  <si>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</si>
  <si>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</si>
  <si>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</si>
  <si>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</si>
  <si>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</si>
  <si>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</si>
  <si>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</si>
  <si>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</si>
  <si>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</si>
  <si>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</si>
  <si>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</si>
  <si>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</si>
  <si>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</si>
  <si>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</si>
  <si>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</si>
  <si>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</si>
  <si>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</si>
  <si>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</si>
  <si>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</si>
  <si>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</si>
  <si>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</si>
  <si>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</si>
  <si>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</si>
  <si>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</si>
  <si>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</si>
  <si>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</si>
  <si>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</si>
  <si>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</si>
  <si>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</si>
  <si>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</si>
  <si>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</si>
  <si>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</si>
  <si>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</si>
  <si>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</si>
  <si>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</si>
  <si>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</si>
  <si>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</si>
  <si>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</si>
  <si>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</si>
  <si>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</si>
  <si>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</si>
  <si>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</si>
  <si>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</si>
  <si>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</si>
  <si>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</si>
  <si>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</si>
  <si>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</si>
  <si>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</si>
  <si>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</si>
  <si>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</si>
  <si>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</si>
  <si>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</si>
  <si>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</si>
  <si>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</si>
  <si>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</si>
  <si>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</si>
  <si>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</si>
  <si>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</si>
  <si>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</si>
  <si>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</si>
  <si>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</si>
  <si>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</si>
  <si>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</si>
  <si>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</si>
  <si>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</si>
  <si>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</si>
  <si>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</si>
  <si>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</si>
  <si>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</si>
  <si>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</si>
  <si>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</si>
  <si>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</si>
  <si>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</si>
  <si>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</si>
  <si>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</si>
  <si>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</si>
  <si>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</si>
  <si>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</si>
  <si>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</si>
  <si>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</si>
  <si>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</si>
  <si>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</si>
  <si>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</si>
  <si>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</si>
  <si>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</si>
  <si>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</si>
  <si>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</si>
  <si>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</si>
  <si>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</si>
  <si>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</si>
  <si>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</si>
  <si>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</si>
  <si>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</si>
  <si>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</si>
  <si>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</si>
  <si>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</si>
  <si>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</si>
  <si>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</si>
  <si>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</si>
  <si>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</si>
  <si>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</si>
  <si>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</si>
  <si>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</si>
  <si>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</si>
  <si>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</si>
  <si>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</si>
  <si>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</si>
  <si>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</si>
  <si>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</si>
  <si>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</si>
  <si>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</si>
  <si>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</si>
  <si>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</si>
  <si>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</si>
  <si>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</si>
  <si>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</si>
  <si>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</si>
  <si>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</si>
  <si>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</si>
  <si>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</si>
  <si>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</si>
  <si>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</si>
  <si>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</si>
  <si>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</si>
  <si>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</si>
  <si>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</si>
  <si>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</si>
  <si>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</si>
  <si>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</si>
  <si>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</si>
  <si>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</si>
  <si>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</si>
  <si>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</si>
  <si>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</si>
  <si>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</si>
  <si>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</si>
  <si>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</si>
  <si>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</si>
  <si>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</si>
  <si>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</si>
  <si>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</si>
  <si>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неврологии"</t>
  </si>
  <si>
    <t>КПМ-0371</t>
  </si>
  <si>
    <t>Расстройства движений: патогенетически обоснованные диагностические биомаркеры, возможности немедикаментозной коррекции</t>
  </si>
  <si>
    <t>FURZ-2023-0008</t>
  </si>
  <si>
    <t>Начата разработка молекулярно-генетической тест-системы для диагностики синуклеинопатий (болезни Паркинсона и мультисистемной атрофии) на основе определения уровня транскриптов SNCA</t>
  </si>
  <si>
    <t>Начата разработка протокола транскраниальной электрической стимуляции постоянным током (tDCS) для реабилитации пациентов с прогрессирующими мозжечковыми атаксиями</t>
  </si>
  <si>
    <t>Начата разработка подхода к дифференциальной диагностике прогрессирующей мозжечковой атаксии на основе постурографии, исследованы пациенты с атаксией различного генеза. Рапзрабатывается технология клинико-нейрофизиологического анализа гиперкинезов в рамках функционального неврологического расстройства для верификации диагноза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</si>
</sst>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checked="Checked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checked="Checked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checked="Checked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checked="Checked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checked="Checked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checked="Checked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checked="Checked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="90" zoomScaleNormal="90" workbookViewId="0">
      <selection activeCell="F10" sqref="F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360" x14ac:dyDescent="0.25">
      <c r="A8" s="23">
        <v>1</v>
      </c>
      <c r="B8" s="40" t="s">
        <v>65</v>
      </c>
      <c r="C8" s="40" t="s">
        <v>57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407</v>
      </c>
      <c r="K8" s="3"/>
      <c r="L8" s="3"/>
    </row>
    <row r="9" spans="1:48" ht="210" x14ac:dyDescent="0.25">
      <c r="A9" s="23">
        <v>2</v>
      </c>
      <c r="B9" s="40" t="s">
        <v>63</v>
      </c>
      <c r="C9" s="40" t="s">
        <v>56</v>
      </c>
      <c r="D9" s="41" t="str">
        <f>IF(OR(B9=M9,C9=M9),"",HYPERLINK("#Р2!A6","переход на форму"))</f>
        <v>переход на форму</v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1" t="str">
        <f>IF(OR(B9=M9,C9=M9),"",HYPERLINK("#Р2_КТ!A6","переход на форму"))</f>
        <v>переход на форму</v>
      </c>
      <c r="H9" s="41" t="str">
        <f>IF(OR(B9=M9,C9=M9),"",HYPERLINK("#Р2_СТ!A6","переход на форму"))</f>
        <v>переход на форму</v>
      </c>
      <c r="I9" s="40" t="s">
        <v>390</v>
      </c>
      <c r="J9" s="40" t="s">
        <v>405</v>
      </c>
      <c r="K9" s="3"/>
      <c r="L9" s="3"/>
    </row>
    <row r="10" spans="1:48" ht="180" x14ac:dyDescent="0.25">
      <c r="A10" s="23">
        <v>3</v>
      </c>
      <c r="B10" s="40" t="s">
        <v>68</v>
      </c>
      <c r="C10" s="40" t="s">
        <v>57</v>
      </c>
      <c r="D10" s="41" t="str">
        <f>IF(OR(B10=M10,C10=M10),"",HYPERLINK("#Р3!A6","переход на форму"))</f>
        <v>переход на форму</v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41" t="str">
        <f>IF(OR(B10=M10,C10=M10),"",HYPERLINK("#Р3_КТ!A6","переход на форму"))</f>
        <v>переход на форму</v>
      </c>
      <c r="H10" s="41" t="str">
        <f>IF(OR(B10=M10,C10=M10),"",HYPERLINK("#Р3_СТ!A6","переход на форму"))</f>
        <v>переход на форму</v>
      </c>
      <c r="I10" s="40" t="s">
        <v>390</v>
      </c>
      <c r="J10" s="40" t="s">
        <v>406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1</v>
      </c>
      <c r="E7">
        <f>IF(LEN(D7)&gt;4,1,0)</f>
        <v>1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1</v>
      </c>
      <c r="E11">
        <f t="shared" si="0"/>
        <v>1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1</v>
      </c>
      <c r="E14">
        <f t="shared" si="0"/>
        <v>1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3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1</v>
      </c>
      <c r="E7">
        <f>IF(LEN(D7)&gt;4,1,0)</f>
        <v>1</v>
      </c>
    </row>
    <row r="8" spans="1:5" ht="34.5" customHeight="1" x14ac:dyDescent="0.25">
      <c r="A8" s="64" t="s">
        <v>226</v>
      </c>
      <c r="B8" s="64"/>
      <c r="C8" s="64"/>
      <c r="D8" s="38" t="b">
        <v>1</v>
      </c>
      <c r="E8">
        <f t="shared" ref="E8:E39" si="0">IF(LEN(D8)&gt;4,1,0)</f>
        <v>1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1</v>
      </c>
      <c r="E10">
        <f t="shared" si="0"/>
        <v>1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1</v>
      </c>
      <c r="E18">
        <f t="shared" si="0"/>
        <v>1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4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1</v>
      </c>
      <c r="E8">
        <f t="shared" ref="E8:E39" si="0">IF(LEN(D8)&gt;4,1,0)</f>
        <v>1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1</v>
      </c>
      <c r="E11">
        <f t="shared" si="0"/>
        <v>1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1</v>
      </c>
      <c r="E17">
        <f t="shared" si="0"/>
        <v>1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3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Метод диагностики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Клинические рекомендации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 t="s">
        <v>16</v>
      </c>
      <c r="D34" s="37" t="s">
        <v>11</v>
      </c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1</v>
      </c>
      <c r="E9" s="1">
        <f t="shared" si="0"/>
        <v>1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1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1</v>
      </c>
      <c r="E15" s="1">
        <f t="shared" si="0"/>
        <v>1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password="843F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3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Форма!B9</f>
        <v>Тест-система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 t="s">
        <v>13</v>
      </c>
      <c r="D34" s="37" t="s">
        <v>11</v>
      </c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3">
        <v>1</v>
      </c>
      <c r="B3" s="72" t="s">
        <v>10</v>
      </c>
      <c r="C3" s="13" t="s">
        <v>11</v>
      </c>
      <c r="D3" s="4">
        <v>10</v>
      </c>
    </row>
    <row r="4" spans="1:4" ht="44.25" customHeight="1" x14ac:dyDescent="0.25">
      <c r="A4" s="73"/>
      <c r="B4" s="72"/>
      <c r="C4" s="13" t="s">
        <v>18</v>
      </c>
      <c r="D4" s="4">
        <v>9</v>
      </c>
    </row>
    <row r="5" spans="1:4" ht="80.25" customHeight="1" x14ac:dyDescent="0.25">
      <c r="A5" s="73">
        <v>2</v>
      </c>
      <c r="B5" s="72" t="s">
        <v>12</v>
      </c>
      <c r="C5" s="13" t="s">
        <v>11</v>
      </c>
      <c r="D5" s="4">
        <v>8</v>
      </c>
    </row>
    <row r="6" spans="1:4" ht="33.75" customHeight="1" x14ac:dyDescent="0.25">
      <c r="A6" s="73"/>
      <c r="B6" s="72"/>
      <c r="C6" s="13" t="s">
        <v>18</v>
      </c>
      <c r="D6" s="4">
        <v>7</v>
      </c>
    </row>
    <row r="7" spans="1:4" ht="91.5" customHeight="1" x14ac:dyDescent="0.25">
      <c r="A7" s="73">
        <v>3</v>
      </c>
      <c r="B7" s="72" t="s">
        <v>13</v>
      </c>
      <c r="C7" s="13" t="s">
        <v>11</v>
      </c>
      <c r="D7" s="4">
        <v>6</v>
      </c>
    </row>
    <row r="8" spans="1:4" ht="36" customHeight="1" x14ac:dyDescent="0.25">
      <c r="A8" s="73"/>
      <c r="B8" s="72"/>
      <c r="C8" s="13" t="s">
        <v>18</v>
      </c>
      <c r="D8" s="4">
        <v>5</v>
      </c>
    </row>
    <row r="9" spans="1:4" ht="38.25" customHeight="1" x14ac:dyDescent="0.25">
      <c r="A9" s="73">
        <v>4</v>
      </c>
      <c r="B9" s="72" t="s">
        <v>14</v>
      </c>
      <c r="C9" s="13" t="s">
        <v>11</v>
      </c>
      <c r="D9" s="4">
        <v>4</v>
      </c>
    </row>
    <row r="10" spans="1:4" ht="30" x14ac:dyDescent="0.25">
      <c r="A10" s="73"/>
      <c r="B10" s="72"/>
      <c r="C10" s="13" t="s">
        <v>18</v>
      </c>
      <c r="D10" s="4">
        <v>3</v>
      </c>
    </row>
    <row r="11" spans="1:4" ht="33.75" customHeight="1" x14ac:dyDescent="0.25">
      <c r="A11" s="73">
        <v>5</v>
      </c>
      <c r="B11" s="72" t="s">
        <v>15</v>
      </c>
      <c r="C11" s="13" t="s">
        <v>11</v>
      </c>
      <c r="D11" s="4">
        <v>2</v>
      </c>
    </row>
    <row r="12" spans="1:4" ht="39" customHeight="1" x14ac:dyDescent="0.25">
      <c r="A12" s="73"/>
      <c r="B12" s="72"/>
      <c r="C12" s="13" t="s">
        <v>18</v>
      </c>
      <c r="D12" s="4">
        <v>1</v>
      </c>
    </row>
    <row r="13" spans="1:4" ht="30" x14ac:dyDescent="0.25">
      <c r="A13" s="73">
        <v>6</v>
      </c>
      <c r="B13" s="72" t="s">
        <v>16</v>
      </c>
      <c r="C13" s="13" t="s">
        <v>11</v>
      </c>
      <c r="D13" s="4">
        <v>2</v>
      </c>
    </row>
    <row r="14" spans="1:4" ht="30" x14ac:dyDescent="0.25">
      <c r="A14" s="73"/>
      <c r="B14" s="72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3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Форма!B10</f>
        <v>Метод реабилитации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Форма!C10</f>
        <v>Клинические рекомендации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 t="s">
        <v>16</v>
      </c>
      <c r="D34" s="37" t="s">
        <v>11</v>
      </c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2024-10-01T08:56:58Z</dcterms:modified>
</cp:coreProperties>
</file>