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ks\Downloads\"/>
    </mc:Choice>
  </mc:AlternateContent>
  <xr:revisionPtr revIDLastSave="0" documentId="13_ncr:1_{CBFAE3B6-D9E1-4B52-922A-A861F52C385C}" xr6:coauthVersionLast="47" xr6:coauthVersionMax="47" xr10:uidLastSave="{00000000-0000-0000-0000-000000000000}"/>
  <bookViews>
    <workbookView showSheetTabs="0" xWindow="-120" yWindow="-120" windowWidth="29040" windowHeight="1572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11" i="55" s="1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5" i="51" s="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33" i="47" s="1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59" i="43" s="1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40" i="35" s="1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62" i="30" s="1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X7" i="23" l="1"/>
  <c r="E33" i="49"/>
  <c r="E15" i="38"/>
  <c r="E15" i="39"/>
  <c r="E15" i="52"/>
  <c r="E33" i="48"/>
  <c r="X7" i="22"/>
  <c r="E44" i="45"/>
  <c r="E40" i="34"/>
  <c r="E59" i="42"/>
  <c r="E15" i="50"/>
  <c r="E11" i="57"/>
  <c r="E11" i="58"/>
  <c r="E11" i="59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<sst xmlns="http://schemas.openxmlformats.org/spreadsheetml/2006/main" count="1291" uniqueCount="408">
  <si>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</si>
  <si>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</si>
  <si>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</si>
  <si>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</si>
  <si>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</si>
  <si>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</si>
  <si>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</si>
  <si>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</si>
  <si>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</si>
  <si>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</si>
  <si>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</si>
  <si>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</si>
  <si>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</si>
  <si>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</si>
  <si>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</si>
  <si>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</si>
  <si>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</si>
  <si>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</si>
  <si>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</si>
  <si>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</si>
  <si>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</si>
  <si>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</si>
  <si>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</si>
  <si>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</si>
  <si>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</si>
  <si>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</si>
  <si>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</si>
  <si>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</si>
  <si>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</si>
  <si>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</si>
  <si>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</si>
  <si>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</si>
  <si>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</si>
  <si>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</si>
  <si>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</si>
  <si>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</si>
  <si>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</si>
  <si>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</si>
  <si>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</si>
  <si>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</si>
  <si>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</si>
  <si>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</si>
  <si>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</si>
  <si>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</si>
  <si>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</si>
  <si>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</si>
  <si>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</si>
  <si>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</si>
  <si>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</si>
  <si>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</si>
  <si>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</si>
  <si>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</si>
  <si>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</si>
  <si>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</si>
  <si>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</si>
  <si>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</si>
  <si>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</si>
  <si>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</si>
  <si>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</si>
  <si>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</si>
  <si>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</si>
  <si>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</si>
  <si>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</si>
  <si>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</si>
  <si>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</si>
  <si>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</si>
  <si>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</si>
  <si>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</si>
  <si>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</si>
  <si>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</si>
  <si>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</si>
  <si>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</si>
  <si>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</si>
  <si>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</si>
  <si>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</si>
  <si>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</si>
  <si>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</si>
  <si>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</si>
  <si>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</si>
  <si>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</si>
  <si>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</si>
  <si>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</si>
  <si>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</si>
  <si>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</si>
  <si>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</si>
  <si>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</si>
  <si>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</si>
  <si>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</si>
  <si>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</si>
  <si>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</si>
  <si>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</si>
  <si>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</si>
  <si>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</si>
  <si>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</si>
  <si>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</si>
  <si>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</si>
  <si>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</si>
  <si>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</si>
  <si>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</si>
  <si>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</si>
  <si>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</si>
  <si>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</si>
  <si>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</si>
  <si>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</si>
  <si>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</si>
  <si>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</si>
  <si>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</si>
  <si>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</si>
  <si>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</si>
  <si>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</si>
  <si>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</si>
  <si>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</si>
  <si>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</si>
  <si>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</si>
  <si>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</si>
  <si>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</si>
  <si>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</si>
  <si>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</si>
  <si>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</si>
  <si>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</si>
  <si>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</si>
  <si>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</si>
  <si>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</si>
  <si>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</si>
  <si>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</si>
  <si>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</si>
  <si>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</si>
  <si>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</si>
  <si>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</si>
  <si>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</si>
  <si>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</si>
  <si>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</si>
  <si>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</si>
  <si>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</si>
  <si>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</si>
  <si>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</si>
  <si>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</si>
  <si>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</si>
  <si>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</si>
  <si>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</si>
  <si>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</si>
  <si>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</si>
  <si>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</si>
  <si>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</si>
  <si>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</si>
  <si>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</si>
  <si>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</si>
  <si>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</si>
  <si>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</si>
  <si>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</si>
  <si>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</si>
  <si>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</si>
  <si>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</si>
  <si>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</si>
  <si>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</si>
  <si>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</si>
  <si>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</si>
  <si>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</si>
  <si>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</si>
  <si>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</si>
  <si>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</si>
  <si>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</si>
  <si>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</si>
  <si>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</si>
  <si>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</si>
  <si>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</si>
  <si>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</si>
  <si>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</si>
  <si>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</si>
  <si>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</si>
  <si>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</si>
  <si>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</si>
  <si>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</si>
  <si>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</si>
  <si>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</si>
  <si>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</si>
  <si>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</si>
  <si>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</si>
  <si>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</si>
  <si>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</si>
  <si>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</si>
  <si>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</si>
  <si>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</si>
  <si>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</si>
  <si>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</si>
  <si>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</si>
  <si>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</si>
  <si>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</si>
  <si>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</si>
  <si>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</si>
  <si>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</si>
  <si>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</si>
  <si>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</si>
  <si>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</si>
  <si>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</si>
  <si>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</si>
  <si>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</si>
  <si>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</si>
  <si>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</si>
  <si>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</si>
  <si>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</si>
  <si>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</si>
  <si>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</si>
  <si>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</si>
  <si>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</si>
  <si>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</si>
  <si>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</si>
  <si>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</si>
  <si>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</si>
  <si>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</si>
  <si>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</si>
  <si>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</si>
  <si>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</si>
  <si>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</si>
  <si>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</si>
  <si>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</si>
  <si>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</si>
  <si>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</si>
  <si>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</si>
  <si>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</si>
  <si>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</si>
  <si>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</si>
  <si>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</si>
  <si>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</si>
  <si>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</si>
  <si>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</si>
  <si>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</si>
  <si>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</si>
  <si>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</si>
  <si>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</si>
  <si>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</si>
  <si>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</si>
  <si>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</si>
  <si>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</si>
  <si>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</si>
  <si>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</si>
  <si>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</si>
  <si>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</si>
  <si>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</si>
  <si>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</si>
  <si>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</si>
  <si>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</si>
  <si>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</si>
  <si>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</si>
  <si>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</si>
  <si>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</si>
  <si>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</si>
  <si>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</si>
  <si>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</si>
  <si>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</si>
  <si>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</si>
  <si>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</si>
  <si>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</si>
  <si>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</si>
  <si>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</si>
  <si>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</si>
  <si>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</si>
  <si>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</si>
  <si>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</si>
  <si>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</si>
  <si>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</si>
  <si>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</si>
  <si>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</si>
  <si>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</si>
  <si>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</si>
  <si>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</si>
  <si>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</si>
  <si>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</si>
  <si>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</si>
  <si>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</si>
  <si>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</si>
  <si>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</si>
  <si>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</si>
  <si>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</si>
  <si>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</si>
  <si>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</si>
  <si>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</si>
  <si>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</si>
  <si>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</si>
  <si>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</si>
  <si>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</si>
  <si>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</si>
  <si>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</si>
  <si>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</si>
  <si>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</si>
  <si>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</si>
  <si>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</si>
  <si>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</si>
  <si>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</si>
  <si>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</si>
  <si>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</si>
  <si>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</si>
  <si>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</si>
  <si>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</si>
  <si>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</si>
  <si>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</si>
  <si>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</si>
  <si>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</si>
  <si>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</si>
  <si>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</si>
  <si>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</si>
  <si>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</si>
  <si>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</si>
  <si>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</si>
  <si>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</si>
  <si>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</si>
  <si>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</si>
  <si>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</si>
  <si>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</si>
  <si>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</si>
  <si>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</si>
  <si>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</si>
  <si>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</si>
  <si>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</si>
  <si>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</si>
  <si>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</si>
  <si>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</si>
  <si>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</si>
  <si>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</si>
  <si>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</si>
  <si>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</si>
  <si>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</si>
  <si>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</si>
  <si>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</si>
  <si>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</si>
  <si>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</si>
  <si>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</si>
  <si>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</si>
  <si>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</si>
  <si>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</si>
  <si>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</si>
  <si>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</si>
  <si>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</si>
  <si>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</si>
  <si>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</si>
  <si>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</si>
  <si>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</si>
  <si>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</si>
  <si>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</si>
  <si>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</si>
  <si>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</si>
  <si>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</si>
  <si>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</si>
  <si>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</si>
  <si>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</si>
  <si>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</si>
  <si>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</si>
  <si>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</si>
  <si>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</si>
  <si>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</si>
  <si>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</si>
  <si>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</si>
  <si>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</si>
  <si>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</si>
  <si>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</si>
  <si>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</si>
  <si>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</si>
  <si>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</si>
  <si>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</si>
  <si>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</si>
  <si>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</si>
  <si>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</si>
  <si>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</si>
  <si>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</si>
  <si>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</si>
  <si>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</si>
  <si>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</si>
  <si>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</si>
  <si>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</si>
  <si>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</si>
  <si>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</si>
  <si>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</si>
  <si>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</si>
  <si>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</si>
  <si>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</si>
  <si>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</si>
  <si>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</si>
  <si>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</si>
  <si>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</si>
  <si>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</si>
  <si>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</si>
  <si>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</si>
  <si>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</si>
  <si>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</si>
  <si>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</si>
  <si>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</si>
  <si>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</si>
  <si>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</si>
  <si>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</si>
  <si>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</si>
  <si>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</si>
  <si>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</si>
  <si>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</si>
  <si>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</si>
  <si>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</si>
  <si>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</si>
  <si>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</si>
  <si>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</si>
  <si>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</si>
  <si>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</si>
  <si>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</si>
  <si>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неврологии"</t>
  </si>
  <si>
    <t>КПМ-0372</t>
  </si>
  <si>
    <t>Новые технологии нейрореабилитации</t>
  </si>
  <si>
    <t>FURZ-2023-0009</t>
  </si>
  <si>
    <t>Проведена неинвазивная оценка внутрикоркового торможения при  боковом амиотрофическом склерозе</t>
  </si>
  <si>
    <t xml:space="preserve">При разработке технологии дифференциальной диагностики ХВДП и ННСПС показано, что нейрофизиологическая картина при ННСПС представлена множественными локальными нарушения проведения возбуждения по длинным нервам конечностей в
местах, типичных для их компрессии. В рамках другого фрагмента выявлено, что нейрофизиологическая гетерогенность при остром развитии ХВДП обусловлена полиморфизмом развития механизмов аутоиммунного поражения периферических нервов при данном заболевании. </t>
  </si>
  <si>
    <t>Проверена технология лечения когнитивных нарушений при рассеянном склерозе с помощью терапевтической ТМС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</si>
</sst>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checked="Checked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checked="Checked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checked="Checked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checked="Checked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checked="Checked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checked="Checked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C8" sqref="C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20" x14ac:dyDescent="0.25">
      <c r="A8" s="23">
        <v>1</v>
      </c>
      <c r="B8" s="40" t="s">
        <v>70</v>
      </c>
      <c r="C8" s="40" t="s">
        <v>58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ht="409.5" x14ac:dyDescent="0.25">
      <c r="A9" s="23">
        <v>2</v>
      </c>
      <c r="B9" s="40" t="s">
        <v>65</v>
      </c>
      <c r="C9" s="40" t="s">
        <v>57</v>
      </c>
      <c r="D9" s="41" t="str">
        <f>IF(OR(B9=M9,C9=M9),"",HYPERLINK("#Р2!A6","переход на форму"))</f>
        <v>переход на форму</v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1" t="str">
        <f>IF(OR(B9=M9,C9=M9),"",HYPERLINK("#Р2_КТ!A6","переход на форму"))</f>
        <v>переход на форму</v>
      </c>
      <c r="H9" s="41" t="str">
        <f>IF(OR(B9=M9,C9=M9),"",HYPERLINK("#Р2_СТ!A6","переход на форму"))</f>
        <v>переход на форму</v>
      </c>
      <c r="I9" s="40" t="s">
        <v>390</v>
      </c>
      <c r="J9" s="40" t="s">
        <v>406</v>
      </c>
      <c r="K9" s="3"/>
      <c r="L9" s="3"/>
    </row>
    <row r="10" spans="1:48" ht="150" x14ac:dyDescent="0.25">
      <c r="A10" s="23">
        <v>3</v>
      </c>
      <c r="B10" s="40" t="s">
        <v>66</v>
      </c>
      <c r="C10" s="40" t="s">
        <v>57</v>
      </c>
      <c r="D10" s="41" t="str">
        <f>IF(OR(B10=M10,C10=M10),"",HYPERLINK("#Р3!A6","переход на форму"))</f>
        <v>переход на форму</v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41" t="str">
        <f>IF(OR(B10=M10,C10=M10),"",HYPERLINK("#Р3_КТ!A6","переход на форму"))</f>
        <v>переход на форму</v>
      </c>
      <c r="H10" s="41" t="str">
        <f>IF(OR(B10=M10,C10=M10),"",HYPERLINK("#Р3_СТ!A6","переход на форму"))</f>
        <v>переход на форму</v>
      </c>
      <c r="I10" s="40" t="s">
        <v>389</v>
      </c>
      <c r="J10" s="40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1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1</v>
      </c>
      <c r="E8">
        <f t="shared" ref="E8:E39" si="0">IF(LEN(D8)&gt;4,1,0)</f>
        <v>1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1</v>
      </c>
      <c r="E17">
        <f t="shared" si="0"/>
        <v>1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2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1</v>
      </c>
      <c r="E8">
        <f t="shared" ref="E8:E14" si="0">IF(LEN(D8)&gt;4,1,0)</f>
        <v>1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1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Иное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 t="s">
        <v>10</v>
      </c>
      <c r="D34" s="37" t="s">
        <v>11</v>
      </c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1</v>
      </c>
      <c r="E15" s="1">
        <f t="shared" si="0"/>
        <v>1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3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 t="s">
        <v>16</v>
      </c>
      <c r="D32" s="37" t="s">
        <v>11</v>
      </c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2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 t="str">
        <f>Форма!C10</f>
        <v>Клинические рекомендации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 t="s">
        <v>16</v>
      </c>
      <c r="D32" s="37" t="s">
        <v>11</v>
      </c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Форма!B9</f>
        <v>Метод диагностики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Форма!B10</f>
        <v>Метод лечения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Форма!C10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Aleksey Zaitsev</cp:lastModifiedBy>
  <dcterms:created xsi:type="dcterms:W3CDTF">2023-11-20T08:23:11Z</dcterms:created>
  <dcterms:modified xsi:type="dcterms:W3CDTF">2024-10-07T07:30:52Z</dcterms:modified>
</cp:coreProperties>
</file>