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Диск новый\Documents\Минобрнауки\Директция\3 Зелинского\"/>
    </mc:Choice>
  </mc:AlternateContent>
  <xr:revisionPtr revIDLastSave="0" documentId="13_ncr:1_{6BB67077-4D9B-4532-B08F-D9ECDF081EDF}" xr6:coauthVersionLast="47" xr6:coauthVersionMax="47" xr10:uidLastSave="{00000000-0000-0000-0000-000000000000}"/>
  <bookViews>
    <workbookView showSheetTabs="0" xWindow="-120" yWindow="-120" windowWidth="29040" windowHeight="1584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11" i="57" s="1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40" i="36" s="1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40" i="35" s="1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2" l="1"/>
  <c r="E15" i="38"/>
  <c r="E15" i="39"/>
  <c r="E44" i="44"/>
  <c r="E40" i="34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<sst xmlns="http://schemas.openxmlformats.org/spreadsheetml/2006/main" count="1282" uniqueCount="408">
  <si>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</si>
  <si>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</si>
  <si>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</si>
  <si>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</si>
  <si>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</si>
  <si>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</si>
  <si>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</si>
  <si>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</si>
  <si>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</si>
  <si>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</si>
  <si>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</si>
  <si>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</si>
  <si>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</si>
  <si>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</si>
  <si>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</si>
  <si>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</si>
  <si>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</si>
  <si>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</si>
  <si>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</si>
  <si>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</si>
  <si>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</si>
  <si>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</si>
  <si>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</si>
  <si>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</si>
  <si>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</si>
  <si>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</si>
  <si>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</si>
  <si>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</si>
  <si>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</si>
  <si>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</si>
  <si>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</si>
  <si>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</si>
  <si>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</si>
  <si>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</si>
  <si>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</si>
  <si>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</si>
  <si>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</si>
  <si>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</si>
  <si>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</si>
  <si>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</si>
  <si>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</si>
  <si>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</si>
  <si>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</si>
  <si>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</si>
  <si>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</si>
  <si>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</si>
  <si>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</si>
  <si>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</si>
  <si>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</si>
  <si>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</si>
  <si>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</si>
  <si>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</si>
  <si>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</si>
  <si>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</si>
  <si>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</si>
  <si>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</si>
  <si>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</si>
  <si>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</si>
  <si>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</si>
  <si>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</si>
  <si>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</si>
  <si>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</si>
  <si>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</si>
  <si>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</si>
  <si>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</si>
  <si>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</si>
  <si>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</si>
  <si>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</si>
  <si>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</si>
  <si>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</si>
  <si>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</si>
  <si>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</si>
  <si>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</si>
  <si>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</si>
  <si>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</si>
  <si>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</si>
  <si>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</si>
  <si>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</si>
  <si>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</si>
  <si>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</si>
  <si>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</si>
  <si>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</si>
  <si>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</si>
  <si>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</si>
  <si>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</si>
  <si>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</si>
  <si>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</si>
  <si>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</si>
  <si>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</si>
  <si>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</si>
  <si>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</si>
  <si>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</si>
  <si>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</si>
  <si>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</si>
  <si>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</si>
  <si>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</si>
  <si>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</si>
  <si>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</si>
  <si>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</si>
  <si>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</si>
  <si>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</si>
  <si>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</si>
  <si>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</si>
  <si>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</si>
  <si>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</si>
  <si>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</si>
  <si>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</si>
  <si>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</si>
  <si>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</si>
  <si>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</si>
  <si>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</si>
  <si>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</si>
  <si>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</si>
  <si>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</si>
  <si>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</si>
  <si>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</si>
  <si>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</si>
  <si>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</si>
  <si>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</si>
  <si>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</si>
  <si>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</si>
  <si>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</si>
  <si>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</si>
  <si>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</si>
  <si>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</si>
  <si>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</si>
  <si>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</si>
  <si>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</si>
  <si>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</si>
  <si>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</si>
  <si>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</si>
  <si>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</si>
  <si>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</si>
  <si>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</si>
  <si>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</si>
  <si>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</si>
  <si>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</si>
  <si>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</si>
  <si>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</si>
  <si>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</si>
  <si>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</si>
  <si>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</si>
  <si>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</si>
  <si>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</si>
  <si>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</si>
  <si>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</si>
  <si>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</si>
  <si>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</si>
  <si>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</si>
  <si>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</si>
  <si>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</si>
  <si>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</si>
  <si>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</si>
  <si>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</si>
  <si>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</si>
  <si>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</si>
  <si>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</si>
  <si>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</si>
  <si>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</si>
  <si>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</si>
  <si>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</si>
  <si>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</si>
  <si>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</si>
  <si>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</si>
  <si>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</si>
  <si>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</si>
  <si>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</si>
  <si>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</si>
  <si>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</si>
  <si>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</si>
  <si>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</si>
  <si>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</si>
  <si>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</si>
  <si>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</si>
  <si>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</si>
  <si>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</si>
  <si>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</si>
  <si>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</si>
  <si>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</si>
  <si>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</si>
  <si>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</si>
  <si>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</si>
  <si>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</si>
  <si>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</si>
  <si>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</si>
  <si>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</si>
  <si>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</si>
  <si>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</si>
  <si>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</si>
  <si>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</si>
  <si>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</si>
  <si>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</si>
  <si>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</si>
  <si>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</si>
  <si>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</si>
  <si>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</si>
  <si>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</si>
  <si>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</si>
  <si>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</si>
  <si>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</si>
  <si>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</si>
  <si>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</si>
  <si>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</si>
  <si>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</si>
  <si>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</si>
  <si>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</si>
  <si>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</si>
  <si>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</si>
  <si>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</si>
  <si>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</si>
  <si>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</si>
  <si>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</si>
  <si>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</si>
  <si>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</si>
  <si>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</si>
  <si>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</si>
  <si>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</si>
  <si>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</si>
  <si>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</si>
  <si>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</si>
  <si>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</si>
  <si>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</si>
  <si>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</si>
  <si>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</si>
  <si>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</si>
  <si>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</si>
  <si>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</si>
  <si>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</si>
  <si>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</si>
  <si>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</si>
  <si>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</si>
  <si>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</si>
  <si>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</si>
  <si>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</si>
  <si>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</si>
  <si>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</si>
  <si>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</si>
  <si>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</si>
  <si>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</si>
  <si>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</si>
  <si>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</si>
  <si>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</si>
  <si>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</si>
  <si>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</si>
  <si>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</si>
  <si>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</si>
  <si>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</si>
  <si>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</si>
  <si>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</si>
  <si>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</si>
  <si>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</si>
  <si>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</si>
  <si>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</si>
  <si>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</si>
  <si>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</si>
  <si>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</si>
  <si>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</si>
  <si>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</si>
  <si>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</si>
  <si>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</si>
  <si>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</si>
  <si>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</si>
  <si>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</si>
  <si>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</si>
  <si>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</si>
  <si>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</si>
  <si>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</si>
  <si>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</si>
  <si>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</si>
  <si>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</si>
  <si>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</si>
  <si>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</si>
  <si>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</si>
  <si>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</si>
  <si>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</si>
  <si>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</si>
  <si>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</si>
  <si>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</si>
  <si>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</si>
  <si>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</si>
  <si>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</si>
  <si>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</si>
  <si>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</si>
  <si>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</si>
  <si>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</si>
  <si>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</si>
  <si>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</si>
  <si>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</si>
  <si>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</si>
  <si>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</si>
  <si>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</si>
  <si>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</si>
  <si>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</si>
  <si>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</si>
  <si>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</si>
  <si>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</si>
  <si>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</si>
  <si>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</si>
  <si>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</si>
  <si>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</si>
  <si>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</si>
  <si>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</si>
  <si>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</si>
  <si>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</si>
  <si>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</si>
  <si>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</si>
  <si>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</si>
  <si>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</si>
  <si>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</si>
  <si>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</si>
  <si>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</si>
  <si>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</si>
  <si>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</si>
  <si>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</si>
  <si>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</si>
  <si>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</si>
  <si>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</si>
  <si>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</si>
  <si>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</si>
  <si>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</si>
  <si>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</si>
  <si>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</si>
  <si>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</si>
  <si>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</si>
  <si>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</si>
  <si>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</si>
  <si>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</si>
  <si>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</si>
  <si>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</si>
  <si>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</si>
  <si>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</si>
  <si>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</si>
  <si>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</si>
  <si>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</si>
  <si>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</si>
  <si>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</si>
  <si>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</si>
  <si>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</si>
  <si>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</si>
  <si>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</si>
  <si>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</si>
  <si>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</si>
  <si>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</si>
  <si>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</si>
  <si>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</si>
  <si>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</si>
  <si>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</si>
  <si>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</si>
  <si>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</si>
  <si>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</si>
  <si>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</si>
  <si>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</si>
  <si>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</si>
  <si>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</si>
  <si>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</si>
  <si>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</si>
  <si>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</si>
  <si>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</si>
  <si>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</si>
  <si>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</si>
  <si>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</si>
  <si>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</si>
  <si>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</si>
  <si>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</si>
  <si>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</si>
  <si>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</si>
  <si>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</si>
  <si>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</si>
  <si>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</si>
  <si>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</si>
  <si>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</si>
  <si>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</si>
  <si>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</si>
  <si>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</si>
  <si>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</si>
  <si>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</si>
  <si>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</si>
  <si>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</si>
  <si>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</si>
  <si>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</si>
  <si>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</si>
  <si>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</si>
  <si>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</si>
  <si>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</si>
  <si>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</si>
  <si>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</si>
  <si>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</si>
  <si>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</si>
  <si>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</si>
  <si>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</si>
  <si>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</si>
  <si>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</si>
  <si>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</si>
  <si>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</si>
  <si>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</si>
  <si>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</si>
  <si>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</si>
  <si>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</si>
  <si>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</si>
  <si>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</si>
  <si>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</si>
  <si>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Лаб-2022-10</t>
  </si>
  <si>
    <t>Разработка конъюгированных гликовакцин против антибиотикорезистентных возбудителей госпитальных инфекций.</t>
  </si>
  <si>
    <t>FFZZ-2022-0010</t>
  </si>
  <si>
    <t>Федеральное государственное бюджетное учреждение науки Институт органической химии им. Н.Д. Зелинского Российской академии наук</t>
  </si>
  <si>
    <t xml:space="preserve">Тип результата не соответствует ни одному из указанных в имеющемся списке. Работа направлена на разработку прототипа гликовакцины к возбудителям госпитальной инфекции ( K. Pneumoniae). Следует отметить, что на экспертизу представлен только реферат отчета, в котором описаны результаты работ - фактических данных экспериментов не представлено. Так как в описании проекта работы не были разделены на этапа, оценка приведена сразу по всем работам, указанным в описании проекта. В целом можно сказать, что ожидаемые результаты согласно реферата достигнуты. Приведен перечень4-х опубликованных научных статей с указанием doi. </t>
  </si>
  <si>
    <t>Полученные производные олигосахаридов оценены на наличие антигенной активности, профеден анализ их конформаций</t>
  </si>
  <si>
    <t>Непонятно, какой новый метод определения лизоцима был разработан (описание не приводится), учитывая его шировкую доступность в виде коммерческого реактива с описанием методик определения. Следует отменить, что в описании проекта такая задач отсутствует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</si>
</sst>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checked="Checked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checked="Checked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checked="Checked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checked="Checked" fmlaLink="$D$18" lockText="1" noThreeD="1"/>
</file>

<file path=xl/ctrlProps/ctrlProp461.xml><?xml version="1.0" encoding="utf-8"?>
<formControlPr xmlns="http://schemas.microsoft.com/office/spreadsheetml/2009/9/main" objectType="CheckBox" checked="Checked" fmlaLink="$D$19" lockText="1" noThreeD="1"/>
</file>

<file path=xl/ctrlProps/ctrlProp462.xml><?xml version="1.0" encoding="utf-8"?>
<formControlPr xmlns="http://schemas.microsoft.com/office/spreadsheetml/2009/9/main" objectType="CheckBox" checked="Checked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checked="Checked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checked="Checked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checked="Checked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checked="Checked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A8" zoomScaleNormal="100" workbookViewId="0">
      <selection activeCell="B8" sqref="B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401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402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403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404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409.5" x14ac:dyDescent="0.25">
      <c r="A8" s="23">
        <v>1</v>
      </c>
      <c r="B8" s="40" t="s">
        <v>59</v>
      </c>
      <c r="C8" s="40" t="s">
        <v>55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390</v>
      </c>
      <c r="J8" s="40" t="s">
        <v>405</v>
      </c>
      <c r="K8" s="3"/>
      <c r="L8" s="3"/>
    </row>
    <row r="9" spans="1:48" ht="135" x14ac:dyDescent="0.25">
      <c r="A9" s="23">
        <v>2</v>
      </c>
      <c r="B9" s="40" t="s">
        <v>70</v>
      </c>
      <c r="C9" s="40" t="s">
        <v>58</v>
      </c>
      <c r="D9" s="41" t="str">
        <f>IF(OR(B9=M9,C9=M9),"",HYPERLINK("#Р2!A6","переход на форму"))</f>
        <v>переход на форму</v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41" t="str">
        <f>IF(OR(B9=M9,C9=M9),"",HYPERLINK("#Р2_КТ!A6","переход на форму"))</f>
        <v>переход на форму</v>
      </c>
      <c r="H9" s="41" t="str">
        <f>IF(OR(B9=M9,C9=M9),"",HYPERLINK("#Р2_СТ!A6","переход на форму"))</f>
        <v>переход на форму</v>
      </c>
      <c r="I9" s="40" t="s">
        <v>389</v>
      </c>
      <c r="J9" s="40" t="s">
        <v>406</v>
      </c>
      <c r="K9" s="3"/>
      <c r="L9" s="3"/>
    </row>
    <row r="10" spans="1:48" ht="300" x14ac:dyDescent="0.25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 t="s">
        <v>407</v>
      </c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1</v>
      </c>
      <c r="E11">
        <f t="shared" si="0"/>
        <v>1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1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1</v>
      </c>
      <c r="E11">
        <f t="shared" si="0"/>
        <v>1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1</v>
      </c>
      <c r="E18">
        <f t="shared" si="0"/>
        <v>1</v>
      </c>
    </row>
    <row r="19" spans="1:5" ht="30" customHeight="1" x14ac:dyDescent="0.25">
      <c r="A19" s="67" t="s">
        <v>277</v>
      </c>
      <c r="B19" s="67"/>
      <c r="C19" s="67"/>
      <c r="D19" s="38" t="b">
        <v>1</v>
      </c>
      <c r="E19">
        <f t="shared" si="0"/>
        <v>1</v>
      </c>
    </row>
    <row r="20" spans="1:5" ht="26.25" customHeight="1" x14ac:dyDescent="0.25">
      <c r="A20" s="67" t="s">
        <v>278</v>
      </c>
      <c r="B20" s="67"/>
      <c r="C20" s="67"/>
      <c r="D20" s="38" t="b">
        <v>1</v>
      </c>
      <c r="E20">
        <f t="shared" si="0"/>
        <v>1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4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1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Лекарственный препарат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1</v>
      </c>
      <c r="E10" s="1">
        <f t="shared" si="0"/>
        <v>1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1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 t="str">
        <f>Форма!C9</f>
        <v>Иное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1</v>
      </c>
      <c r="E9" s="1">
        <f t="shared" si="0"/>
        <v>1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1</v>
      </c>
      <c r="E9" s="1">
        <f t="shared" si="0"/>
        <v>1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2"/>
      <c r="B4" s="73"/>
      <c r="C4" s="13" t="s">
        <v>18</v>
      </c>
      <c r="D4" s="4">
        <v>9</v>
      </c>
    </row>
    <row r="5" spans="1:4" ht="80.25" customHeight="1" x14ac:dyDescent="0.25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2"/>
      <c r="B6" s="73"/>
      <c r="C6" s="13" t="s">
        <v>18</v>
      </c>
      <c r="D6" s="4">
        <v>7</v>
      </c>
    </row>
    <row r="7" spans="1:4" ht="91.5" customHeight="1" x14ac:dyDescent="0.25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2"/>
      <c r="B8" s="73"/>
      <c r="C8" s="13" t="s">
        <v>18</v>
      </c>
      <c r="D8" s="4">
        <v>5</v>
      </c>
    </row>
    <row r="9" spans="1:4" ht="38.25" customHeight="1" x14ac:dyDescent="0.25">
      <c r="A9" s="72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2"/>
      <c r="B10" s="73"/>
      <c r="C10" s="13" t="s">
        <v>18</v>
      </c>
      <c r="D10" s="4">
        <v>3</v>
      </c>
    </row>
    <row r="11" spans="1:4" ht="33.75" customHeight="1" x14ac:dyDescent="0.25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2"/>
      <c r="B12" s="73"/>
      <c r="C12" s="13" t="s">
        <v>18</v>
      </c>
      <c r="D12" s="4">
        <v>1</v>
      </c>
    </row>
    <row r="13" spans="1:4" ht="30" x14ac:dyDescent="0.25">
      <c r="A13" s="72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1</v>
      </c>
      <c r="E10">
        <f t="shared" si="0"/>
        <v>1</v>
      </c>
    </row>
    <row r="11" spans="1:5" ht="23.25" customHeight="1" x14ac:dyDescent="0.25">
      <c r="A11" s="61" t="s">
        <v>77</v>
      </c>
      <c r="B11" s="62"/>
      <c r="C11" s="62"/>
      <c r="D11" s="38" t="b">
        <v>1</v>
      </c>
      <c r="E11">
        <f t="shared" si="0"/>
        <v>1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1</v>
      </c>
      <c r="E20">
        <f t="shared" si="0"/>
        <v>1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1</v>
      </c>
      <c r="E23">
        <f t="shared" si="0"/>
        <v>1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4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Zhanna Aladysheva</cp:lastModifiedBy>
  <dcterms:created xsi:type="dcterms:W3CDTF">2023-11-20T08:23:11Z</dcterms:created>
  <dcterms:modified xsi:type="dcterms:W3CDTF">2024-10-09T13:34:43Z</dcterms:modified>
</cp:coreProperties>
</file>