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Farma-Expertiza\Farma-Expertiza\Raw\"/>
    </mc:Choice>
  </mc:AlternateContent>
  <bookViews>
    <workbookView showSheetTabs="0" xWindow="0" yWindow="0" windowWidth="20730" windowHeight="11370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11" i="57" s="1"/>
  <c r="E8" i="55"/>
  <c r="E11" i="55" s="1"/>
  <c r="E9" i="55"/>
  <c r="E10" i="55"/>
  <c r="E7" i="55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5" i="39" s="1"/>
  <c r="E10" i="39"/>
  <c r="E11" i="39"/>
  <c r="E12" i="39"/>
  <c r="E13" i="39"/>
  <c r="E14" i="39"/>
  <c r="E7" i="39"/>
  <c r="E8" i="38"/>
  <c r="E9" i="38"/>
  <c r="E10" i="38"/>
  <c r="E11" i="38"/>
  <c r="E12" i="38"/>
  <c r="E13" i="38"/>
  <c r="E15" i="38" s="1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40" i="36" s="1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30" s="1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62" i="29" s="1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X7" i="23" s="1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15" i="52" l="1"/>
  <c r="E44" i="45"/>
  <c r="E11" i="59"/>
  <c r="E11" i="58"/>
  <c r="E59" i="42"/>
  <c r="E44" i="44"/>
  <c r="E33" i="48"/>
  <c r="E33" i="49"/>
  <c r="E33" i="47"/>
  <c r="E40" i="34"/>
  <c r="E15" i="50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<sst xmlns="http://schemas.openxmlformats.org/spreadsheetml/2006/main" count="1279" uniqueCount="407">
  <si>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</si>
  <si>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</si>
  <si>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</si>
  <si>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</si>
  <si>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</si>
  <si>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</si>
  <si>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</si>
  <si>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</si>
  <si>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</si>
  <si>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</si>
  <si>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</si>
  <si>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</si>
  <si>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</si>
  <si>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</si>
  <si>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</si>
  <si>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</si>
  <si>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</si>
  <si>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</si>
  <si>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</si>
  <si>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</si>
  <si>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</si>
  <si>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</si>
  <si>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</si>
  <si>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</si>
  <si>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</si>
  <si>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</si>
  <si>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</si>
  <si>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</si>
  <si>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</si>
  <si>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</si>
  <si>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</si>
  <si>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</si>
  <si>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</si>
  <si>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</si>
  <si>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</si>
  <si>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</si>
  <si>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</si>
  <si>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</si>
  <si>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</si>
  <si>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</si>
  <si>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</si>
  <si>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</si>
  <si>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</si>
  <si>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</si>
  <si>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</si>
  <si>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</si>
  <si>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</si>
  <si>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</si>
  <si>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</si>
  <si>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</si>
  <si>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</si>
  <si>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</si>
  <si>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</si>
  <si>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</si>
  <si>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</si>
  <si>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</si>
  <si>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</si>
  <si>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</si>
  <si>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</si>
  <si>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</si>
  <si>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</si>
  <si>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</si>
  <si>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</si>
  <si>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</si>
  <si>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</si>
  <si>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</si>
  <si>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</si>
  <si>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</si>
  <si>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</si>
  <si>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</si>
  <si>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</si>
  <si>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</si>
  <si>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</si>
  <si>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</si>
  <si>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</si>
  <si>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</si>
  <si>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</si>
  <si>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</si>
  <si>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</si>
  <si>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</si>
  <si>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</si>
  <si>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</si>
  <si>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</si>
  <si>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</si>
  <si>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</si>
  <si>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</si>
  <si>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</si>
  <si>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</si>
  <si>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</si>
  <si>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</si>
  <si>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</si>
  <si>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</si>
  <si>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</si>
  <si>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</si>
  <si>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</si>
  <si>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</si>
  <si>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</si>
  <si>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</si>
  <si>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</si>
  <si>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</si>
  <si>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</si>
  <si>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</si>
  <si>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</si>
  <si>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</si>
  <si>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</si>
  <si>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</si>
  <si>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</si>
  <si>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</si>
  <si>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</si>
  <si>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</si>
  <si>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</si>
  <si>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</si>
  <si>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</si>
  <si>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</si>
  <si>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</si>
  <si>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</si>
  <si>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</si>
  <si>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</si>
  <si>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</si>
  <si>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</si>
  <si>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</si>
  <si>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</si>
  <si>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</si>
  <si>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</si>
  <si>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</si>
  <si>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</si>
  <si>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</si>
  <si>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</si>
  <si>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</si>
  <si>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</si>
  <si>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</si>
  <si>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</si>
  <si>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</si>
  <si>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</si>
  <si>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</si>
  <si>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</si>
  <si>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</si>
  <si>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</si>
  <si>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</si>
  <si>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</si>
  <si>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</si>
  <si>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</si>
  <si>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</si>
  <si>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</si>
  <si>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</si>
  <si>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</si>
  <si>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</si>
  <si>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</si>
  <si>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</si>
  <si>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</si>
  <si>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</si>
  <si>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</si>
  <si>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</si>
  <si>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</si>
  <si>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</si>
  <si>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</si>
  <si>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</si>
  <si>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</si>
  <si>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</si>
  <si>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</si>
  <si>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</si>
  <si>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</si>
  <si>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</si>
  <si>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</si>
  <si>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</si>
  <si>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</si>
  <si>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</si>
  <si>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</si>
  <si>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</si>
  <si>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</si>
  <si>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</si>
  <si>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</si>
  <si>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</si>
  <si>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</si>
  <si>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</si>
  <si>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</si>
  <si>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</si>
  <si>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</si>
  <si>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</si>
  <si>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</si>
  <si>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</si>
  <si>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</si>
  <si>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</si>
  <si>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</si>
  <si>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</si>
  <si>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</si>
  <si>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</si>
  <si>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</si>
  <si>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</si>
  <si>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</si>
  <si>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</si>
  <si>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</si>
  <si>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</si>
  <si>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</si>
  <si>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</si>
  <si>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</si>
  <si>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</si>
  <si>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</si>
  <si>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</si>
  <si>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</si>
  <si>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</si>
  <si>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</si>
  <si>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</si>
  <si>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</si>
  <si>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</si>
  <si>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</si>
  <si>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</si>
  <si>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</si>
  <si>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</si>
  <si>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</si>
  <si>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</si>
  <si>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</si>
  <si>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</si>
  <si>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</si>
  <si>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</si>
  <si>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</si>
  <si>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</si>
  <si>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</si>
  <si>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</si>
  <si>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</si>
  <si>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</si>
  <si>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</si>
  <si>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</si>
  <si>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</si>
  <si>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</si>
  <si>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</si>
  <si>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</si>
  <si>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</si>
  <si>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</si>
  <si>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</si>
  <si>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</si>
  <si>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</si>
  <si>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</si>
  <si>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</si>
  <si>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</si>
  <si>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</si>
  <si>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</si>
  <si>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</si>
  <si>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</si>
  <si>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</si>
  <si>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</si>
  <si>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</si>
  <si>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</si>
  <si>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</si>
  <si>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</si>
  <si>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</si>
  <si>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</si>
  <si>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</si>
  <si>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</si>
  <si>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</si>
  <si>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</si>
  <si>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</si>
  <si>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</si>
  <si>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</si>
  <si>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</si>
  <si>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</si>
  <si>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</si>
  <si>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</si>
  <si>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</si>
  <si>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</si>
  <si>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</si>
  <si>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</si>
  <si>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</si>
  <si>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</si>
  <si>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</si>
  <si>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</si>
  <si>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</si>
  <si>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</si>
  <si>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</si>
  <si>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</si>
  <si>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</si>
  <si>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</si>
  <si>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</si>
  <si>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</si>
  <si>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</si>
  <si>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</si>
  <si>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</si>
  <si>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</si>
  <si>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</si>
  <si>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</si>
  <si>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</si>
  <si>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</si>
  <si>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</si>
  <si>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</si>
  <si>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</si>
  <si>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</si>
  <si>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</si>
  <si>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</si>
  <si>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</si>
  <si>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</si>
  <si>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</si>
  <si>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</si>
  <si>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</si>
  <si>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</si>
  <si>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</si>
  <si>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</si>
  <si>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</si>
  <si>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</si>
  <si>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</si>
  <si>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</si>
  <si>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</si>
  <si>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</si>
  <si>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</si>
  <si>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</si>
  <si>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</si>
  <si>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</si>
  <si>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</si>
  <si>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</si>
  <si>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</si>
  <si>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</si>
  <si>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</si>
  <si>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</si>
  <si>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</si>
  <si>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</si>
  <si>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</si>
  <si>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</si>
  <si>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</si>
  <si>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</si>
  <si>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</si>
  <si>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</si>
  <si>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</si>
  <si>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</si>
  <si>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</si>
  <si>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</si>
  <si>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</si>
  <si>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</si>
  <si>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</si>
  <si>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</si>
  <si>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</si>
  <si>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</si>
  <si>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</si>
  <si>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</si>
  <si>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</si>
  <si>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</si>
  <si>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</si>
  <si>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</si>
  <si>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</si>
  <si>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</si>
  <si>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</si>
  <si>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</si>
  <si>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</si>
  <si>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</si>
  <si>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</si>
  <si>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</si>
  <si>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</si>
  <si>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</si>
  <si>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</si>
  <si>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</si>
  <si>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</si>
  <si>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</si>
  <si>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</si>
  <si>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</si>
  <si>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</si>
  <si>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</si>
  <si>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</si>
  <si>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</si>
  <si>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</si>
  <si>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</si>
  <si>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</si>
  <si>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</si>
  <si>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</si>
  <si>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</si>
  <si>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</si>
  <si>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</si>
  <si>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</si>
  <si>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</si>
  <si>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</si>
  <si>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</si>
  <si>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</si>
  <si>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</si>
  <si>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</si>
  <si>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</si>
  <si>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</si>
  <si>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</si>
  <si>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</si>
  <si>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</si>
  <si>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</si>
  <si>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</si>
  <si>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</si>
  <si>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</si>
  <si>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</si>
  <si>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</si>
  <si>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</si>
  <si>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</si>
  <si>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</si>
  <si>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</si>
  <si>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</si>
  <si>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</si>
  <si>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</si>
  <si>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</si>
  <si>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</si>
  <si>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</si>
  <si>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</si>
  <si>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</si>
  <si>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</si>
  <si>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</si>
  <si>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</si>
  <si>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</si>
  <si>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</si>
  <si>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</si>
  <si>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</si>
  <si>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"Научно-исследовательский институт медицины труда имени академика Н.Ф.Измерова"</t>
  </si>
  <si>
    <t>КПМ-0244</t>
  </si>
  <si>
    <t>Определение критериев профпригодности в условиях воздействия вредных производственных факторов работников, перенесших новую коронавирусную инфекцию (COVID-19).</t>
  </si>
  <si>
    <t>FGFE-2023-0008</t>
  </si>
  <si>
    <t>Достигнутый научный результат не может рассматриваться как основа для разработки научно обоснованной системы управления риском развития нейросенсорной тугоухости и внедрения в практику критериев профпригодности к работе в условиях воздействия вредных производственных факторов работников различных профессий, перенесших новую коронавирусную инфекцию (COVID-19).</t>
  </si>
  <si>
    <t xml:space="preserve">Проведенный анализ литературных и данных и отчетов Роспотребнадзора не позволяет объективизировать критерии включения работников в группу сранвнения и группу с риском развития тугоухости Кроме того, авторами сделан вывод о том, что врачи со снижением слуха в результате перенесенной коронавирусной инфекции не могут считаться профнепригодными, то есть критерии профнепригодности в данной области не могут быть разработаны на данной выборке пациентов. Дальнейшие работы не дадут результатов, в которых были бы заинтересованы потребители продукта;  дальнейшее финансирование проекта считаю необоснованным.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</si>
</sst>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checked="Checked" fmlaLink="$D$10" lockText="1" noThreeD="1"/>
</file>

<file path=xl/ctrlProps/ctrlProp330.xml><?xml version="1.0" encoding="utf-8"?>
<formControlPr xmlns="http://schemas.microsoft.com/office/spreadsheetml/2009/9/main" objectType="CheckBox" checked="Checked" fmlaLink="$D$11" lockText="1" noThreeD="1"/>
</file>

<file path=xl/ctrlProps/ctrlProp331.xml><?xml version="1.0" encoding="utf-8"?>
<formControlPr xmlns="http://schemas.microsoft.com/office/spreadsheetml/2009/9/main" objectType="CheckBox" fmlaLink="$D$12" lockText="1" noThreeD="1"/>
</file>

<file path=xl/ctrlProps/ctrlProp332.xml><?xml version="1.0" encoding="utf-8"?>
<formControlPr xmlns="http://schemas.microsoft.com/office/spreadsheetml/2009/9/main" objectType="CheckBox" checked="Checked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fmlaLink="$D$29" lockText="1" noThreeD="1"/>
</file>

<file path=xl/ctrlProps/ctrlProp351.xml><?xml version="1.0" encoding="utf-8"?>
<formControlPr xmlns="http://schemas.microsoft.com/office/spreadsheetml/2009/9/main" objectType="CheckBox" fmlaLink="$D$30" lockText="1" noThreeD="1"/>
</file>

<file path=xl/ctrlProps/ctrlProp352.xml><?xml version="1.0" encoding="utf-8"?>
<formControlPr xmlns="http://schemas.microsoft.com/office/spreadsheetml/2009/9/main" objectType="CheckBox" fmlaLink="$D$31" lockText="1" noThreeD="1"/>
</file>

<file path=xl/ctrlProps/ctrlProp353.xml><?xml version="1.0" encoding="utf-8"?>
<formControlPr xmlns="http://schemas.microsoft.com/office/spreadsheetml/2009/9/main" objectType="CheckBox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checked="Checked" fmlaLink="$D$7" lockText="1" noThreeD="1"/>
</file>

<file path=xl/ctrlProps/ctrlProp428.xml><?xml version="1.0" encoding="utf-8"?>
<formControlPr xmlns="http://schemas.microsoft.com/office/spreadsheetml/2009/9/main" objectType="CheckBox" checked="Checked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checked="Checked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checked="Checked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checked="Checked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checked="Checked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13"/>
  <sheetViews>
    <sheetView showGridLines="0" tabSelected="1" topLeftCell="A8" zoomScaleNormal="100" workbookViewId="0">
      <selection activeCell="B8" sqref="B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409.5" x14ac:dyDescent="0.25">
      <c r="A8" s="24">
        <v>1</v>
      </c>
      <c r="B8" s="49" t="s">
        <v>69</v>
      </c>
      <c r="C8" s="49" t="s">
        <v>57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405</v>
      </c>
      <c r="J8" s="47" t="s">
        <v>406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Клинические рекомендации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 t="s">
        <v>13</v>
      </c>
      <c r="D7" s="44" t="s">
        <v>11</v>
      </c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9">
        <v>2</v>
      </c>
      <c r="B8" s="19" t="s">
        <v>129</v>
      </c>
      <c r="C8" s="44"/>
      <c r="D8" s="44"/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1</v>
      </c>
      <c r="E7">
        <f>IF(LEN(D7)&gt;4,1,0)</f>
        <v>1</v>
      </c>
    </row>
    <row r="8" spans="1:5" ht="34.5" customHeight="1" x14ac:dyDescent="0.25">
      <c r="A8" s="73" t="s">
        <v>226</v>
      </c>
      <c r="B8" s="73"/>
      <c r="C8" s="73"/>
      <c r="D8" s="45" t="b">
        <v>1</v>
      </c>
      <c r="E8">
        <f t="shared" ref="E8:E39" si="0">IF(LEN(D8)&gt;4,1,0)</f>
        <v>1</v>
      </c>
    </row>
    <row r="9" spans="1:5" ht="34.5" customHeight="1" x14ac:dyDescent="0.25">
      <c r="A9" s="73" t="s">
        <v>227</v>
      </c>
      <c r="B9" s="73"/>
      <c r="C9" s="73"/>
      <c r="D9" s="45" t="b">
        <v>1</v>
      </c>
      <c r="E9">
        <f t="shared" si="0"/>
        <v>1</v>
      </c>
    </row>
    <row r="10" spans="1:5" ht="34.5" customHeight="1" x14ac:dyDescent="0.25">
      <c r="A10" s="73" t="s">
        <v>79</v>
      </c>
      <c r="B10" s="73"/>
      <c r="C10" s="73"/>
      <c r="D10" s="45" t="b">
        <v>1</v>
      </c>
      <c r="E10">
        <f t="shared" si="0"/>
        <v>1</v>
      </c>
    </row>
    <row r="11" spans="1:5" ht="34.5" customHeight="1" x14ac:dyDescent="0.25">
      <c r="A11" s="73" t="s">
        <v>228</v>
      </c>
      <c r="B11" s="73"/>
      <c r="C11" s="73"/>
      <c r="D11" s="45" t="b">
        <v>1</v>
      </c>
      <c r="E11">
        <f t="shared" si="0"/>
        <v>1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1</v>
      </c>
      <c r="E13">
        <f t="shared" si="0"/>
        <v>1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6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1</v>
      </c>
      <c r="E7">
        <f>IF(LEN(D7)&gt;4,1,0)</f>
        <v>1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1</v>
      </c>
      <c r="E9">
        <f t="shared" si="0"/>
        <v>1</v>
      </c>
    </row>
    <row r="10" spans="1:5" ht="34.5" customHeight="1" x14ac:dyDescent="0.25">
      <c r="A10" s="76" t="s">
        <v>257</v>
      </c>
      <c r="B10" s="76"/>
      <c r="C10" s="76"/>
      <c r="D10" s="45" t="b">
        <v>1</v>
      </c>
      <c r="E10">
        <f t="shared" si="0"/>
        <v>1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1</v>
      </c>
      <c r="E14">
        <f t="shared" si="0"/>
        <v>1</v>
      </c>
    </row>
    <row r="15" spans="1:5" x14ac:dyDescent="0.25">
      <c r="E15">
        <f>SUM(E7:E14)</f>
        <v>4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1</v>
      </c>
      <c r="E15" s="1">
        <f t="shared" si="0"/>
        <v>1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3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1</v>
      </c>
      <c r="E10" s="1">
        <f t="shared" si="0"/>
        <v>1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1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прогнозирования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2">
        <v>1</v>
      </c>
      <c r="B3" s="83" t="s">
        <v>10</v>
      </c>
      <c r="C3" s="14" t="s">
        <v>11</v>
      </c>
      <c r="D3" s="4">
        <v>10</v>
      </c>
    </row>
    <row r="4" spans="1:4" ht="44.25" customHeight="1" x14ac:dyDescent="0.25">
      <c r="A4" s="82"/>
      <c r="B4" s="83"/>
      <c r="C4" s="14" t="s">
        <v>18</v>
      </c>
      <c r="D4" s="4">
        <v>9</v>
      </c>
    </row>
    <row r="5" spans="1:4" ht="80.25" customHeight="1" x14ac:dyDescent="0.25">
      <c r="A5" s="82">
        <v>2</v>
      </c>
      <c r="B5" s="83" t="s">
        <v>12</v>
      </c>
      <c r="C5" s="14" t="s">
        <v>11</v>
      </c>
      <c r="D5" s="4">
        <v>8</v>
      </c>
    </row>
    <row r="6" spans="1:4" ht="33.75" customHeight="1" x14ac:dyDescent="0.25">
      <c r="A6" s="82"/>
      <c r="B6" s="83"/>
      <c r="C6" s="14" t="s">
        <v>18</v>
      </c>
      <c r="D6" s="4">
        <v>7</v>
      </c>
    </row>
    <row r="7" spans="1:4" ht="91.5" customHeight="1" x14ac:dyDescent="0.25">
      <c r="A7" s="82">
        <v>3</v>
      </c>
      <c r="B7" s="83" t="s">
        <v>13</v>
      </c>
      <c r="C7" s="14" t="s">
        <v>11</v>
      </c>
      <c r="D7" s="4">
        <v>6</v>
      </c>
    </row>
    <row r="8" spans="1:4" ht="36" customHeight="1" x14ac:dyDescent="0.25">
      <c r="A8" s="82"/>
      <c r="B8" s="83"/>
      <c r="C8" s="14" t="s">
        <v>18</v>
      </c>
      <c r="D8" s="4">
        <v>5</v>
      </c>
    </row>
    <row r="9" spans="1:4" ht="38.25" customHeight="1" x14ac:dyDescent="0.25">
      <c r="A9" s="82">
        <v>4</v>
      </c>
      <c r="B9" s="83" t="s">
        <v>14</v>
      </c>
      <c r="C9" s="14" t="s">
        <v>11</v>
      </c>
      <c r="D9" s="4">
        <v>4</v>
      </c>
    </row>
    <row r="10" spans="1:4" ht="30" x14ac:dyDescent="0.25">
      <c r="A10" s="82"/>
      <c r="B10" s="83"/>
      <c r="C10" s="14" t="s">
        <v>18</v>
      </c>
      <c r="D10" s="4">
        <v>3</v>
      </c>
    </row>
    <row r="11" spans="1:4" ht="33.75" customHeight="1" x14ac:dyDescent="0.25">
      <c r="A11" s="82">
        <v>5</v>
      </c>
      <c r="B11" s="83" t="s">
        <v>15</v>
      </c>
      <c r="C11" s="14" t="s">
        <v>11</v>
      </c>
      <c r="D11" s="4">
        <v>2</v>
      </c>
    </row>
    <row r="12" spans="1:4" ht="39" customHeight="1" x14ac:dyDescent="0.25">
      <c r="A12" s="82"/>
      <c r="B12" s="83"/>
      <c r="C12" s="14" t="s">
        <v>18</v>
      </c>
      <c r="D12" s="4">
        <v>1</v>
      </c>
    </row>
    <row r="13" spans="1:4" ht="30" x14ac:dyDescent="0.25">
      <c r="A13" s="82">
        <v>6</v>
      </c>
      <c r="B13" s="83" t="s">
        <v>16</v>
      </c>
      <c r="C13" s="14" t="s">
        <v>11</v>
      </c>
      <c r="D13" s="4">
        <v>2</v>
      </c>
    </row>
    <row r="14" spans="1:4" ht="30" x14ac:dyDescent="0.25">
      <c r="A14" s="82"/>
      <c r="B14" s="83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Cash</cp:lastModifiedBy>
  <dcterms:created xsi:type="dcterms:W3CDTF">2023-11-20T08:23:11Z</dcterms:created>
  <dcterms:modified xsi:type="dcterms:W3CDTF">2024-11-03T11:39:05Z</dcterms:modified>
</cp:coreProperties>
</file>