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hidePivotFieldList="1"/>
  <mc:AlternateContent xmlns:mc="http://schemas.openxmlformats.org/markup-compatibility/2006">
    <mc:Choice Requires="x15">
      <x15ac:absPath xmlns:x15ac="http://schemas.microsoft.com/office/spreadsheetml/2010/11/ac" url="C:\Users\shano\Desktop\Tower software\"/>
    </mc:Choice>
  </mc:AlternateContent>
  <xr:revisionPtr revIDLastSave="0" documentId="13_ncr:1_{04B16B0D-6A78-4AA7-8782-8CD95B1B7317}" xr6:coauthVersionLast="36" xr6:coauthVersionMax="36" xr10:uidLastSave="{00000000-0000-0000-0000-000000000000}"/>
  <bookViews>
    <workbookView xWindow="0" yWindow="0" windowWidth="23040" windowHeight="9060" xr2:uid="{00000000-000D-0000-FFFF-FFFF00000000}"/>
  </bookViews>
  <sheets>
    <sheet name="raw_data" sheetId="4" r:id="rId1"/>
    <sheet name="pivot_connection_mass_total" sheetId="20" r:id="rId2"/>
    <sheet name="Instructions" sheetId="9" r:id="rId3"/>
    <sheet name="Labour cost preloading" sheetId="22" state="hidden" r:id="rId4"/>
  </sheets>
  <definedNames>
    <definedName name="names.raw_data.inputs">Table1[#Headers]</definedName>
    <definedName name="Slicer_bolt_number">#N/A</definedName>
    <definedName name="Slicer_bolt_size">#N/A</definedName>
    <definedName name="Slicer_Failure_mode">#N/A</definedName>
    <definedName name="Slicer_flange_id">#N/A</definedName>
    <definedName name="Slicer_flange_t">#N/A</definedName>
    <definedName name="Slicer_lowest_valid_thickness">#N/A</definedName>
    <definedName name="Slicer_run_id">#N/A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7" i="20" l="1"/>
  <c r="B8" i="20" s="1"/>
  <c r="B9" i="20" s="1"/>
  <c r="B10" i="20" s="1"/>
  <c r="B11" i="20" s="1"/>
  <c r="B12" i="20" s="1"/>
  <c r="B13" i="20" s="1"/>
  <c r="B14" i="20" s="1"/>
  <c r="B15" i="20" s="1"/>
  <c r="B16" i="20" s="1"/>
  <c r="B17" i="20" s="1"/>
  <c r="A3" i="9" l="1"/>
  <c r="A4" i="9" s="1"/>
  <c r="A5" i="9" s="1"/>
  <c r="J18" i="22" l="1"/>
  <c r="E18" i="22"/>
  <c r="B18" i="22"/>
  <c r="J17" i="22"/>
  <c r="E17" i="22"/>
  <c r="B17" i="22"/>
  <c r="J16" i="22"/>
  <c r="E16" i="22"/>
  <c r="B16" i="22"/>
  <c r="J15" i="22"/>
  <c r="E15" i="22"/>
  <c r="B15" i="22"/>
  <c r="J14" i="22"/>
  <c r="E14" i="22"/>
  <c r="B14" i="22"/>
  <c r="J13" i="22"/>
  <c r="E13" i="22"/>
  <c r="B13" i="22"/>
  <c r="J12" i="22"/>
  <c r="E12" i="22"/>
  <c r="B12" i="22"/>
  <c r="J11" i="22"/>
  <c r="E11" i="22"/>
  <c r="B11" i="22"/>
  <c r="J10" i="22"/>
  <c r="E10" i="22"/>
  <c r="B10" i="22"/>
  <c r="J9" i="22"/>
  <c r="E9" i="22"/>
  <c r="B9" i="22"/>
  <c r="J8" i="22"/>
  <c r="E8" i="22"/>
  <c r="B8" i="22"/>
  <c r="J7" i="22"/>
  <c r="E7" i="22"/>
  <c r="B7" i="22"/>
  <c r="J6" i="22"/>
  <c r="E6" i="22"/>
  <c r="B6" i="22"/>
  <c r="J5" i="22"/>
  <c r="E5" i="22"/>
  <c r="B5" i="22"/>
  <c r="D17" i="22" s="1"/>
  <c r="J4" i="22"/>
  <c r="E4" i="22"/>
  <c r="B4" i="22"/>
  <c r="J3" i="22"/>
  <c r="E3" i="22"/>
  <c r="B3" i="22"/>
  <c r="F17" i="22" l="1"/>
  <c r="D4" i="22"/>
  <c r="F4" i="22" s="1"/>
  <c r="D5" i="22"/>
  <c r="F5" i="22" s="1"/>
  <c r="L5" i="22" s="1"/>
  <c r="D7" i="22"/>
  <c r="F7" i="22" s="1"/>
  <c r="D8" i="22"/>
  <c r="F8" i="22" s="1"/>
  <c r="D9" i="22"/>
  <c r="F9" i="22" s="1"/>
  <c r="D10" i="22"/>
  <c r="F10" i="22" s="1"/>
  <c r="D11" i="22"/>
  <c r="F11" i="22" s="1"/>
  <c r="D12" i="22"/>
  <c r="F12" i="22" s="1"/>
  <c r="D13" i="22"/>
  <c r="F13" i="22" s="1"/>
  <c r="D14" i="22"/>
  <c r="F14" i="22" s="1"/>
  <c r="D15" i="22"/>
  <c r="F15" i="22" s="1"/>
  <c r="D16" i="22"/>
  <c r="F16" i="22" s="1"/>
  <c r="D18" i="22"/>
  <c r="F18" i="22" s="1"/>
  <c r="I3" i="22"/>
  <c r="K3" i="22" s="1"/>
  <c r="I4" i="22"/>
  <c r="K4" i="22" s="1"/>
  <c r="I5" i="22"/>
  <c r="K5" i="22" s="1"/>
  <c r="I6" i="22"/>
  <c r="K6" i="22" s="1"/>
  <c r="I7" i="22"/>
  <c r="K7" i="22" s="1"/>
  <c r="I8" i="22"/>
  <c r="K8" i="22" s="1"/>
  <c r="I9" i="22"/>
  <c r="K9" i="22" s="1"/>
  <c r="I10" i="22"/>
  <c r="K10" i="22" s="1"/>
  <c r="I11" i="22"/>
  <c r="K11" i="22" s="1"/>
  <c r="I12" i="22"/>
  <c r="K12" i="22" s="1"/>
  <c r="I13" i="22"/>
  <c r="K13" i="22" s="1"/>
  <c r="I14" i="22"/>
  <c r="K14" i="22" s="1"/>
  <c r="I15" i="22"/>
  <c r="K15" i="22" s="1"/>
  <c r="I16" i="22"/>
  <c r="K16" i="22" s="1"/>
  <c r="I17" i="22"/>
  <c r="K17" i="22" s="1"/>
  <c r="I18" i="22"/>
  <c r="K18" i="22" s="1"/>
  <c r="D3" i="22"/>
  <c r="F3" i="22" s="1"/>
  <c r="D6" i="22"/>
  <c r="F6" i="22" s="1"/>
  <c r="L9" i="22" l="1"/>
  <c r="L13" i="22"/>
  <c r="L4" i="22"/>
  <c r="L12" i="22"/>
  <c r="L17" i="22"/>
  <c r="L11" i="22"/>
  <c r="L15" i="22"/>
  <c r="L7" i="22"/>
  <c r="L3" i="22"/>
  <c r="L10" i="22"/>
  <c r="L16" i="22"/>
  <c r="L14" i="22"/>
  <c r="L18" i="22"/>
  <c r="L6" i="22"/>
  <c r="L8" i="22"/>
</calcChain>
</file>

<file path=xl/sharedStrings.xml><?xml version="1.0" encoding="utf-8"?>
<sst xmlns="http://schemas.openxmlformats.org/spreadsheetml/2006/main" count="1597" uniqueCount="473">
  <si>
    <t>bolt_size</t>
  </si>
  <si>
    <t>bolt_number</t>
  </si>
  <si>
    <t>flange_t</t>
  </si>
  <si>
    <t>flange_D</t>
  </si>
  <si>
    <t>Failure_mode</t>
  </si>
  <si>
    <t>SME_Petersen_Seidel</t>
  </si>
  <si>
    <t>connection_cost_total</t>
  </si>
  <si>
    <t>Row Labels</t>
  </si>
  <si>
    <t>fastener_mass_total</t>
  </si>
  <si>
    <t>fastener_cost_total</t>
  </si>
  <si>
    <t>flange_connection_cost_total</t>
  </si>
  <si>
    <t>preload_labour_cost_total</t>
  </si>
  <si>
    <t>Failure_mode_A_valid</t>
  </si>
  <si>
    <t>Failure_mode_B_valid</t>
  </si>
  <si>
    <t>Failure_mode_C_valid</t>
  </si>
  <si>
    <t>Failure_mode_D_valid</t>
  </si>
  <si>
    <t>Failure_mode_E_valid</t>
  </si>
  <si>
    <t>Failure_mode_A_Fu</t>
  </si>
  <si>
    <t>Failure_mode_B_Fu</t>
  </si>
  <si>
    <t>Failure_mode_C_Fu</t>
  </si>
  <si>
    <t>Failure_mode_D_Fu</t>
  </si>
  <si>
    <t>Failure_mode_E_Fu</t>
  </si>
  <si>
    <t>lowest_valid_thickness</t>
  </si>
  <si>
    <t>flange_id</t>
  </si>
  <si>
    <t>flange_connection_mass_total_machined</t>
  </si>
  <si>
    <t>connection_mass_total</t>
  </si>
  <si>
    <t>flange_d2</t>
  </si>
  <si>
    <t>Labour cost</t>
  </si>
  <si>
    <t>Inspection cost</t>
  </si>
  <si>
    <t>Combined cost</t>
  </si>
  <si>
    <t>No of man/group [no.]</t>
  </si>
  <si>
    <t>No of bolts/day [no.]</t>
  </si>
  <si>
    <t>Daily rate (+cost) [Euros]</t>
  </si>
  <si>
    <t>Cost [Euros/bolt]</t>
  </si>
  <si>
    <t>No of bolts checked [%]</t>
  </si>
  <si>
    <t>M12</t>
  </si>
  <si>
    <t>M16</t>
  </si>
  <si>
    <t>M20</t>
  </si>
  <si>
    <t>M22</t>
  </si>
  <si>
    <t>M24</t>
  </si>
  <si>
    <t>M27</t>
  </si>
  <si>
    <t>M30</t>
  </si>
  <si>
    <t>M36</t>
  </si>
  <si>
    <t>M39</t>
  </si>
  <si>
    <t>M42</t>
  </si>
  <si>
    <t>M45</t>
  </si>
  <si>
    <t>M48</t>
  </si>
  <si>
    <t>M52</t>
  </si>
  <si>
    <t>M56</t>
  </si>
  <si>
    <t>M64</t>
  </si>
  <si>
    <t>M72</t>
  </si>
  <si>
    <t>http://www.lejeunebolt.com/new/sites/default/files/hexvstccostcomparison.pdf</t>
  </si>
  <si>
    <t>http://www.appliedbolting.com/pdf/trial.pdf</t>
  </si>
  <si>
    <t>http://lejeunebolt.com/lbc/wp-content/uploads/2016/07/hexvstccostcomparison.pdf</t>
  </si>
  <si>
    <t>bolt_reserve_factor</t>
  </si>
  <si>
    <t>bolt_damage</t>
  </si>
  <si>
    <t>SN_valid</t>
  </si>
  <si>
    <t>update_fatigue</t>
  </si>
  <si>
    <t>bolt_damage_old</t>
  </si>
  <si>
    <t>update_siedel</t>
  </si>
  <si>
    <t>Petersen_a_old</t>
  </si>
  <si>
    <t>Petersen_a</t>
  </si>
  <si>
    <t>optimize_inner_diameter</t>
  </si>
  <si>
    <t>flange_d_old</t>
  </si>
  <si>
    <t>flange_d3</t>
  </si>
  <si>
    <t>bolt_PCD_inner</t>
  </si>
  <si>
    <t>wrench_size</t>
  </si>
  <si>
    <t>bolt_spacing_calculated</t>
  </si>
  <si>
    <t>The 'raw data' sheet stores the results of a parameters sweep of flange inputs, whether or not they produce valid flange designs with positive margins</t>
  </si>
  <si>
    <t>The 'pivot_connection_mass_total' sheet can be used to interogate the optimisation results to find valid designs with lowest over all mass</t>
  </si>
  <si>
    <t>Instructions for input and checking</t>
  </si>
  <si>
    <t>The parameter sweep optimisation simply runs the flange strength assessment for a wide range of flange designs, based on ranges specified in the Flange sheet of the parent tower calculation workbook</t>
  </si>
  <si>
    <t>Selete the pivot chart and press Alt+F5</t>
  </si>
  <si>
    <t>Go to the 'pivot_connection_mass_total' sheet</t>
  </si>
  <si>
    <t>Once this sheet opens, please do the following:</t>
  </si>
  <si>
    <t>From the pivot chart 'flange ID' title drop down box, select the required flange number to intorogate</t>
  </si>
  <si>
    <t>Clear any filters on the pivot chart slicer boxes</t>
  </si>
  <si>
    <t>Ensure the pivot chart title 'valid' is set to True. If set to False or blank then invalid results (e.g. with negative strength margins) will be shown</t>
  </si>
  <si>
    <t>Depending on the optimisation options, the flange optimisation tool may produce a large number of designs for a particular flange</t>
  </si>
  <si>
    <t>The slicer boxes may then be used to filter results to identify a suitable flange design with minimum mass</t>
  </si>
  <si>
    <t>positive_margin_extreme</t>
  </si>
  <si>
    <t>positive_margin_fatigue</t>
  </si>
  <si>
    <t>SN_test_value</t>
  </si>
  <si>
    <t>For each flange, it is recommended interpogate the results by using the slicer to filter by a chosen failure mode and bolt size</t>
  </si>
  <si>
    <t>It should then be easy to identify a suitable flange design with minimum mass</t>
  </si>
  <si>
    <t>The key dimensions for this chosen flange may then be extracted from the pivot chart (i.e. flange thickness, inner diameter, PCD, bolt number)</t>
  </si>
  <si>
    <t>Column Labels</t>
  </si>
  <si>
    <t>Select the pivot chart and press Alt+F5</t>
  </si>
  <si>
    <t>Ensure the pivot chart titles 'positive_margin_extreme' and 'positive_margin_fatigue' are set to True. If set to False or blank then invalid results (e.g. with negative strength margins) will be shown</t>
  </si>
  <si>
    <t>It is recommeded to choose a single failure mode in the slicer box</t>
  </si>
  <si>
    <t>Next it is usually possible to identify a bolt size that gives the lowest overall flange mass. It is recommended to choose a single bolt size in the slicer box in order to clearly view the remaining flange designs</t>
  </si>
  <si>
    <t>At this point it should then be easy to identify a suitable flange design with minimum mass</t>
  </si>
  <si>
    <t>For each flange, it is recommended to interogate the results by using the slicer boxes for filtering</t>
  </si>
  <si>
    <t>First use the 'flange id' slicer box to select a single flange to interogate</t>
  </si>
  <si>
    <t>Also initially clear any filters on the other pivot chart slicer boxes</t>
  </si>
  <si>
    <t>A pattern can often initially be seen between different failure modes. For example, Failure mode D usually gives signficiant savings in total flange mass (assuming the flange thickness is within exceptable minimum limits)</t>
  </si>
  <si>
    <t>Min of connection_mass_total</t>
  </si>
  <si>
    <t>run_id</t>
  </si>
  <si>
    <t>The key dimensions for a chosen flange design may then be from the different levels of the bottom axis titles. From bottom to top these can be read as Bolt size, Bolt number, Flange outer diameter, Flange inner PCD, Flange inner diameter, flange thickness, Extreme strength margin, Fatigue strength reserve factorf, optimisation run number as shown below</t>
  </si>
  <si>
    <t>Alternatively a chosen flange design may be identified using the 'Run ID'. Optimised flange designs may be inported directly into the main tower workbook. For each flange in the flange sheet of the main tower workbook input the run ID for a chosen optmised run ID and then click the import optimised flanges button in the tower workbook</t>
  </si>
  <si>
    <t>valid</t>
  </si>
  <si>
    <t>clamp_length_bolt_d_ratio</t>
  </si>
  <si>
    <t>2_0</t>
  </si>
  <si>
    <t>1 1/2in</t>
  </si>
  <si>
    <t>D</t>
  </si>
  <si>
    <t>OPTIMISE</t>
  </si>
  <si>
    <t>2_1</t>
  </si>
  <si>
    <t>2_2</t>
  </si>
  <si>
    <t>2_3</t>
  </si>
  <si>
    <t>2_4</t>
  </si>
  <si>
    <t>2_5</t>
  </si>
  <si>
    <t>C</t>
  </si>
  <si>
    <t>2_6</t>
  </si>
  <si>
    <t>2_7</t>
  </si>
  <si>
    <t>2_8</t>
  </si>
  <si>
    <t>2_9</t>
  </si>
  <si>
    <t>2_10</t>
  </si>
  <si>
    <t>2_11</t>
  </si>
  <si>
    <t>2_12</t>
  </si>
  <si>
    <t>2_13</t>
  </si>
  <si>
    <t>B</t>
  </si>
  <si>
    <t>2_14</t>
  </si>
  <si>
    <t>2_15</t>
  </si>
  <si>
    <t>2_16</t>
  </si>
  <si>
    <t>2_17</t>
  </si>
  <si>
    <t>2_18</t>
  </si>
  <si>
    <t>2_19</t>
  </si>
  <si>
    <t>2_20</t>
  </si>
  <si>
    <t>2_21</t>
  </si>
  <si>
    <t>2_22</t>
  </si>
  <si>
    <t>2_23</t>
  </si>
  <si>
    <t>2_24</t>
  </si>
  <si>
    <t>2_25</t>
  </si>
  <si>
    <t>2_26</t>
  </si>
  <si>
    <t>2_27</t>
  </si>
  <si>
    <t>2_28</t>
  </si>
  <si>
    <t>2_29</t>
  </si>
  <si>
    <t>2_30</t>
  </si>
  <si>
    <t>2_31</t>
  </si>
  <si>
    <t>2_32</t>
  </si>
  <si>
    <t>2_33</t>
  </si>
  <si>
    <t>2_34</t>
  </si>
  <si>
    <t>2_35</t>
  </si>
  <si>
    <t>2_36</t>
  </si>
  <si>
    <t>2_37</t>
  </si>
  <si>
    <t>2_38</t>
  </si>
  <si>
    <t>2_39</t>
  </si>
  <si>
    <t>2_40</t>
  </si>
  <si>
    <t>2_41</t>
  </si>
  <si>
    <t>2_42</t>
  </si>
  <si>
    <t>2 1/2in</t>
  </si>
  <si>
    <t>2_43</t>
  </si>
  <si>
    <t>2_44</t>
  </si>
  <si>
    <t>2_45</t>
  </si>
  <si>
    <t>2_46</t>
  </si>
  <si>
    <t>2_47</t>
  </si>
  <si>
    <t>2_48</t>
  </si>
  <si>
    <t>2_49</t>
  </si>
  <si>
    <t>2_50</t>
  </si>
  <si>
    <t>2_51</t>
  </si>
  <si>
    <t>2_52</t>
  </si>
  <si>
    <t>2_53</t>
  </si>
  <si>
    <t>2_54</t>
  </si>
  <si>
    <t>2_55</t>
  </si>
  <si>
    <t>2_56</t>
  </si>
  <si>
    <t>2_57</t>
  </si>
  <si>
    <t>2_58</t>
  </si>
  <si>
    <t>2_59</t>
  </si>
  <si>
    <t>2_60</t>
  </si>
  <si>
    <t>2_61</t>
  </si>
  <si>
    <t>2_62</t>
  </si>
  <si>
    <t>2_63</t>
  </si>
  <si>
    <t>2_64</t>
  </si>
  <si>
    <t>2_65</t>
  </si>
  <si>
    <t>2_66</t>
  </si>
  <si>
    <t>2_67</t>
  </si>
  <si>
    <t>2_68</t>
  </si>
  <si>
    <t>2_69</t>
  </si>
  <si>
    <t>3_0</t>
  </si>
  <si>
    <t>3_1</t>
  </si>
  <si>
    <t>3_2</t>
  </si>
  <si>
    <t>3_3</t>
  </si>
  <si>
    <t>3_4</t>
  </si>
  <si>
    <t>3_5</t>
  </si>
  <si>
    <t>3_6</t>
  </si>
  <si>
    <t>3_7</t>
  </si>
  <si>
    <t>3_8</t>
  </si>
  <si>
    <t>3_9</t>
  </si>
  <si>
    <t>3_10</t>
  </si>
  <si>
    <t>3_11</t>
  </si>
  <si>
    <t>3_12</t>
  </si>
  <si>
    <t>3_13</t>
  </si>
  <si>
    <t>3_14</t>
  </si>
  <si>
    <t>3_15</t>
  </si>
  <si>
    <t>3_16</t>
  </si>
  <si>
    <t>3_17</t>
  </si>
  <si>
    <t>3_18</t>
  </si>
  <si>
    <t>3_19</t>
  </si>
  <si>
    <t>3_20</t>
  </si>
  <si>
    <t>3_21</t>
  </si>
  <si>
    <t>3_22</t>
  </si>
  <si>
    <t>3_23</t>
  </si>
  <si>
    <t>3_24</t>
  </si>
  <si>
    <t>3_25</t>
  </si>
  <si>
    <t>3_26</t>
  </si>
  <si>
    <t>3_27</t>
  </si>
  <si>
    <t>3_28</t>
  </si>
  <si>
    <t>3_29</t>
  </si>
  <si>
    <t>3_30</t>
  </si>
  <si>
    <t>3_31</t>
  </si>
  <si>
    <t>3_32</t>
  </si>
  <si>
    <t>3_33</t>
  </si>
  <si>
    <t>3_34</t>
  </si>
  <si>
    <t>3_35</t>
  </si>
  <si>
    <t>3_36</t>
  </si>
  <si>
    <t>3_37</t>
  </si>
  <si>
    <t>3_38</t>
  </si>
  <si>
    <t>3_39</t>
  </si>
  <si>
    <t>3_40</t>
  </si>
  <si>
    <t>3_41</t>
  </si>
  <si>
    <t>3_42</t>
  </si>
  <si>
    <t>3_43</t>
  </si>
  <si>
    <t>3_44</t>
  </si>
  <si>
    <t>4_0</t>
  </si>
  <si>
    <t>1in</t>
  </si>
  <si>
    <t>4_1</t>
  </si>
  <si>
    <t>4_2</t>
  </si>
  <si>
    <t>4_3</t>
  </si>
  <si>
    <t>4_4</t>
  </si>
  <si>
    <t>4_5</t>
  </si>
  <si>
    <t>4_6</t>
  </si>
  <si>
    <t>4_7</t>
  </si>
  <si>
    <t>4_8</t>
  </si>
  <si>
    <t>4_9</t>
  </si>
  <si>
    <t>4_10</t>
  </si>
  <si>
    <t>4_11</t>
  </si>
  <si>
    <t>4_12</t>
  </si>
  <si>
    <t>4_13</t>
  </si>
  <si>
    <t>4_14</t>
  </si>
  <si>
    <t>4_15</t>
  </si>
  <si>
    <t>4_16</t>
  </si>
  <si>
    <t>4_17</t>
  </si>
  <si>
    <t>4_18</t>
  </si>
  <si>
    <t>4_19</t>
  </si>
  <si>
    <t>4_20</t>
  </si>
  <si>
    <t>4_21</t>
  </si>
  <si>
    <t>4_22</t>
  </si>
  <si>
    <t>4_23</t>
  </si>
  <si>
    <t>4_24</t>
  </si>
  <si>
    <t>4_25</t>
  </si>
  <si>
    <t>4_26</t>
  </si>
  <si>
    <t>4_27</t>
  </si>
  <si>
    <t>4_28</t>
  </si>
  <si>
    <t>4_29</t>
  </si>
  <si>
    <t>4_30</t>
  </si>
  <si>
    <t>4_31</t>
  </si>
  <si>
    <t>4_32</t>
  </si>
  <si>
    <t>4_33</t>
  </si>
  <si>
    <t>4_34</t>
  </si>
  <si>
    <t>4_35</t>
  </si>
  <si>
    <t>4_36</t>
  </si>
  <si>
    <t>4_37</t>
  </si>
  <si>
    <t>4_38</t>
  </si>
  <si>
    <t>4_39</t>
  </si>
  <si>
    <t>4_40</t>
  </si>
  <si>
    <t>4_41</t>
  </si>
  <si>
    <t>4_42</t>
  </si>
  <si>
    <t>4_43</t>
  </si>
  <si>
    <t>4_44</t>
  </si>
  <si>
    <t>4_45</t>
  </si>
  <si>
    <t>4_46</t>
  </si>
  <si>
    <t>4_47</t>
  </si>
  <si>
    <t>4_48</t>
  </si>
  <si>
    <t>4_49</t>
  </si>
  <si>
    <t>4_50</t>
  </si>
  <si>
    <t>4_51</t>
  </si>
  <si>
    <t>4_52</t>
  </si>
  <si>
    <t>4_53</t>
  </si>
  <si>
    <t>4_54</t>
  </si>
  <si>
    <t>4_55</t>
  </si>
  <si>
    <t>4_56</t>
  </si>
  <si>
    <t>4_57</t>
  </si>
  <si>
    <t>4_58</t>
  </si>
  <si>
    <t>4_59</t>
  </si>
  <si>
    <t>4_60</t>
  </si>
  <si>
    <t>4_61</t>
  </si>
  <si>
    <t>4_62</t>
  </si>
  <si>
    <t>4_63</t>
  </si>
  <si>
    <t>4_64</t>
  </si>
  <si>
    <t>4_65</t>
  </si>
  <si>
    <t>4_66</t>
  </si>
  <si>
    <t>4_67</t>
  </si>
  <si>
    <t>4_68</t>
  </si>
  <si>
    <t>4_69</t>
  </si>
  <si>
    <t>4_70</t>
  </si>
  <si>
    <t>4_71</t>
  </si>
  <si>
    <t>4_72</t>
  </si>
  <si>
    <t>4_73</t>
  </si>
  <si>
    <t>4_74</t>
  </si>
  <si>
    <t>4_75</t>
  </si>
  <si>
    <t>4_76</t>
  </si>
  <si>
    <t>4_77</t>
  </si>
  <si>
    <t>4_78</t>
  </si>
  <si>
    <t>4_79</t>
  </si>
  <si>
    <t>4_80</t>
  </si>
  <si>
    <t>4_81</t>
  </si>
  <si>
    <t>4_82</t>
  </si>
  <si>
    <t>4_83</t>
  </si>
  <si>
    <t>4_84</t>
  </si>
  <si>
    <t>4_85</t>
  </si>
  <si>
    <t>4_86</t>
  </si>
  <si>
    <t>4_87</t>
  </si>
  <si>
    <t>4_88</t>
  </si>
  <si>
    <t>4_89</t>
  </si>
  <si>
    <t>4_90</t>
  </si>
  <si>
    <t>4_91</t>
  </si>
  <si>
    <t>4_92</t>
  </si>
  <si>
    <t>4_93</t>
  </si>
  <si>
    <t>4_94</t>
  </si>
  <si>
    <t>4_95</t>
  </si>
  <si>
    <t>4_96</t>
  </si>
  <si>
    <t>4_97</t>
  </si>
  <si>
    <t>4_98</t>
  </si>
  <si>
    <t>4_99</t>
  </si>
  <si>
    <t>4_100</t>
  </si>
  <si>
    <t>4_101</t>
  </si>
  <si>
    <t>4_102</t>
  </si>
  <si>
    <t>4_103</t>
  </si>
  <si>
    <t>4_104</t>
  </si>
  <si>
    <t>4_105</t>
  </si>
  <si>
    <t>4_106</t>
  </si>
  <si>
    <t>4_107</t>
  </si>
  <si>
    <t>4_108</t>
  </si>
  <si>
    <t>4_109</t>
  </si>
  <si>
    <t>4_110</t>
  </si>
  <si>
    <t>4_111</t>
  </si>
  <si>
    <t>4_112</t>
  </si>
  <si>
    <t>4_113</t>
  </si>
  <si>
    <t>4_114</t>
  </si>
  <si>
    <t>4_115</t>
  </si>
  <si>
    <t>4_116</t>
  </si>
  <si>
    <t>4_117</t>
  </si>
  <si>
    <t>4_118</t>
  </si>
  <si>
    <t>4_119</t>
  </si>
  <si>
    <t>4_120</t>
  </si>
  <si>
    <t>4_121</t>
  </si>
  <si>
    <t>4_122</t>
  </si>
  <si>
    <t>4_123</t>
  </si>
  <si>
    <t>4_124</t>
  </si>
  <si>
    <t>4_125</t>
  </si>
  <si>
    <t>4_126</t>
  </si>
  <si>
    <t>4_127</t>
  </si>
  <si>
    <t>4_128</t>
  </si>
  <si>
    <t>4_129</t>
  </si>
  <si>
    <t>4_130</t>
  </si>
  <si>
    <t>4_131</t>
  </si>
  <si>
    <t>4_132</t>
  </si>
  <si>
    <t>4_133</t>
  </si>
  <si>
    <t>4_134</t>
  </si>
  <si>
    <t>4_135</t>
  </si>
  <si>
    <t>4_136</t>
  </si>
  <si>
    <t>4_137</t>
  </si>
  <si>
    <t>4_138</t>
  </si>
  <si>
    <t>4_139</t>
  </si>
  <si>
    <t>4_140</t>
  </si>
  <si>
    <t>4_141</t>
  </si>
  <si>
    <t>4_142</t>
  </si>
  <si>
    <t>4_143</t>
  </si>
  <si>
    <t>4_144</t>
  </si>
  <si>
    <t>4_145</t>
  </si>
  <si>
    <t>4_146</t>
  </si>
  <si>
    <t>4_147</t>
  </si>
  <si>
    <t>4_148</t>
  </si>
  <si>
    <t>4_149</t>
  </si>
  <si>
    <t>4_150</t>
  </si>
  <si>
    <t>4_151</t>
  </si>
  <si>
    <t>4_152</t>
  </si>
  <si>
    <t>4_153</t>
  </si>
  <si>
    <t>4_154</t>
  </si>
  <si>
    <t>4_155</t>
  </si>
  <si>
    <t>4_156</t>
  </si>
  <si>
    <t>E</t>
  </si>
  <si>
    <t>4_157</t>
  </si>
  <si>
    <t>4_158</t>
  </si>
  <si>
    <t>4_159</t>
  </si>
  <si>
    <t>4_160</t>
  </si>
  <si>
    <t>4_161</t>
  </si>
  <si>
    <t>4_162</t>
  </si>
  <si>
    <t>4_163</t>
  </si>
  <si>
    <t>4_164</t>
  </si>
  <si>
    <t>4_165</t>
  </si>
  <si>
    <t>4_166</t>
  </si>
  <si>
    <t>4_167</t>
  </si>
  <si>
    <t>4_168</t>
  </si>
  <si>
    <t>4_169</t>
  </si>
  <si>
    <t>4_170</t>
  </si>
  <si>
    <t>4_171</t>
  </si>
  <si>
    <t>4_172</t>
  </si>
  <si>
    <t>4_173</t>
  </si>
  <si>
    <t>4_174</t>
  </si>
  <si>
    <t>4_175</t>
  </si>
  <si>
    <t>4_176</t>
  </si>
  <si>
    <t>4_177</t>
  </si>
  <si>
    <t>4_178</t>
  </si>
  <si>
    <t>4_179</t>
  </si>
  <si>
    <t>4_180</t>
  </si>
  <si>
    <t>4_181</t>
  </si>
  <si>
    <t>4_182</t>
  </si>
  <si>
    <t>4_183</t>
  </si>
  <si>
    <t>4_184</t>
  </si>
  <si>
    <t>4_185</t>
  </si>
  <si>
    <t>4_186</t>
  </si>
  <si>
    <t>4_187</t>
  </si>
  <si>
    <t>4_188</t>
  </si>
  <si>
    <t>4_189</t>
  </si>
  <si>
    <t>4_190</t>
  </si>
  <si>
    <t>4_191</t>
  </si>
  <si>
    <t>4_192</t>
  </si>
  <si>
    <t>4_193</t>
  </si>
  <si>
    <t>4_194</t>
  </si>
  <si>
    <t>4_195</t>
  </si>
  <si>
    <t>4_196</t>
  </si>
  <si>
    <t>4_197</t>
  </si>
  <si>
    <t>4_198</t>
  </si>
  <si>
    <t>4_199</t>
  </si>
  <si>
    <t>4_200</t>
  </si>
  <si>
    <t>4_201</t>
  </si>
  <si>
    <t>4_202</t>
  </si>
  <si>
    <t>4_203</t>
  </si>
  <si>
    <t>4_204</t>
  </si>
  <si>
    <t>4_205</t>
  </si>
  <si>
    <t>4_206</t>
  </si>
  <si>
    <t>4_207</t>
  </si>
  <si>
    <t>4_208</t>
  </si>
  <si>
    <t>4_209</t>
  </si>
  <si>
    <t>4_210</t>
  </si>
  <si>
    <t>4_211</t>
  </si>
  <si>
    <t>4_212</t>
  </si>
  <si>
    <t>4_213</t>
  </si>
  <si>
    <t>4_214</t>
  </si>
  <si>
    <t>4_215</t>
  </si>
  <si>
    <t>4_216</t>
  </si>
  <si>
    <t>4_217</t>
  </si>
  <si>
    <t>4_218</t>
  </si>
  <si>
    <t>4_219</t>
  </si>
  <si>
    <t>4_220</t>
  </si>
  <si>
    <t>4_221</t>
  </si>
  <si>
    <t>4_222</t>
  </si>
  <si>
    <t>4_223</t>
  </si>
  <si>
    <t>4_224</t>
  </si>
  <si>
    <t>4_225</t>
  </si>
  <si>
    <t>4_226</t>
  </si>
  <si>
    <t>4_227</t>
  </si>
  <si>
    <t>4_228</t>
  </si>
  <si>
    <t>4_229</t>
  </si>
  <si>
    <t>4_230</t>
  </si>
  <si>
    <t>4_231</t>
  </si>
  <si>
    <t>4_232</t>
  </si>
  <si>
    <t>4_233</t>
  </si>
  <si>
    <t>4_234</t>
  </si>
  <si>
    <t>4_235</t>
  </si>
  <si>
    <t>4_236</t>
  </si>
  <si>
    <t>4_237</t>
  </si>
  <si>
    <t>4_238</t>
  </si>
  <si>
    <t>4_239</t>
  </si>
  <si>
    <t>4_240</t>
  </si>
  <si>
    <t>4_241</t>
  </si>
  <si>
    <t>4_242</t>
  </si>
  <si>
    <t>4_243</t>
  </si>
  <si>
    <t>4_244</t>
  </si>
  <si>
    <t>4_245</t>
  </si>
  <si>
    <t>4_246</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</si>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</sst>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0"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b/>
      <sz val="8"/>
      <color theme="3" tint="0.249977111117893"/>
      <name val="Verdana"/>
      <family val="2"/>
    </font>
    <font>
      <sz val="8"/>
      <color theme="3" tint="0.249977111117893"/>
      <name val="Verdana"/>
      <family val="2"/>
    </font>
    <font>
      <sz val="10"/>
      <color theme="3" tint="0.249977111117893"/>
      <name val="Arial"/>
      <family val="2"/>
    </font>
    <font>
      <b/>
      <sz val="11"/>
      <color rgb="FFFF0000"/>
      <name val="Calibri"/>
      <family val="2"/>
      <scheme val="minor"/>
    </font>
    <font>
      <sz val="11"/>
      <name val="Calibri"/>
      <family val="2"/>
      <scheme val="minor"/>
    </font>
    <font>
      <b/>
      <sz val="11"/>
      <color theme="3" tint="0.249977111117893"/>
      <name val="Verdana"/>
      <family val="2"/>
    </font>
  </fonts>
  <fills count="6">
    <fill>
      <patternFill patternType="none"/>
    </fill>
    <fill>
      <patternFill patternType="gray125"/>
    </fill>
    <fill>
      <patternFill patternType="solid">
        <fgColor rgb="FFFFFF99"/>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s>
  <borders count="2">
    <border>
      <left/>
      <right/>
      <top/>
      <bottom/>
      <diagonal/>
    </border>
    <border>
      <left/>
      <right/>
      <top/>
      <bottom style="medium">
        <color theme="3" tint="9.9978637043366805E-2"/>
      </bottom>
      <diagonal/>
    </border>
  </borders>
  <cellStyleXfs count="3">
    <xf numFmtId="0" fontId="0" fillId="0" borderId="0"/>
    <xf numFmtId="0" fontId="2" fillId="0" borderId="0" applyNumberFormat="0" applyFill="0" applyBorder="0" applyAlignment="0" applyProtection="0"/>
    <xf numFmtId="0" fontId="3" fillId="0" borderId="0"/>
  </cellStyleXfs>
  <cellXfs count="42">
    <xf numFmtId="0" fontId="0" fillId="0" borderId="0" xfId="0"/>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0" fontId="1" fillId="0" borderId="0" xfId="0" applyFont="1"/>
    <xf numFmtId="0" fontId="0" fillId="2" borderId="0" xfId="0" applyFill="1"/>
    <xf numFmtId="0" fontId="2" fillId="0" borderId="0" xfId="1"/>
    <xf numFmtId="12" fontId="0" fillId="0" borderId="0" xfId="0" applyNumberFormat="1"/>
    <xf numFmtId="0" fontId="4" fillId="0" borderId="1" xfId="2" applyFont="1" applyBorder="1" applyProtection="1">
      <protection locked="0"/>
    </xf>
    <xf numFmtId="0" fontId="5" fillId="0" borderId="1" xfId="2" applyFont="1" applyBorder="1" applyAlignment="1" applyProtection="1">
      <alignment horizontal="left" wrapText="1"/>
      <protection locked="0"/>
    </xf>
    <xf numFmtId="0" fontId="5" fillId="0" borderId="1" xfId="2" applyFont="1" applyBorder="1" applyAlignment="1" applyProtection="1">
      <alignment horizontal="left"/>
      <protection locked="0"/>
    </xf>
    <xf numFmtId="0" fontId="6" fillId="0" borderId="0" xfId="2" applyFont="1" applyBorder="1" applyProtection="1">
      <protection locked="0"/>
    </xf>
    <xf numFmtId="0" fontId="0" fillId="0" borderId="0" xfId="0" applyAlignment="1">
      <alignment horizontal="left" indent="3"/>
    </xf>
    <xf numFmtId="0" fontId="7" fillId="0" borderId="0" xfId="0" applyFont="1" applyAlignment="1">
      <alignment horizontal="left" indent="3"/>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4"/>
    </xf>
    <xf numFmtId="0" fontId="0" fillId="0" borderId="0" xfId="0" applyAlignment="1">
      <alignment horizontal="left" indent="5"/>
    </xf>
    <xf numFmtId="0" fontId="0" fillId="0" borderId="0" xfId="0" applyAlignment="1">
      <alignment horizontal="left" indent="6"/>
    </xf>
    <xf numFmtId="0" fontId="1" fillId="0" borderId="0" xfId="0" applyFont="1" applyAlignment="1">
      <alignment horizontal="left" indent="3"/>
    </xf>
    <xf numFmtId="0" fontId="8" fillId="0" borderId="0" xfId="0" applyFont="1" applyAlignment="1">
      <alignment horizontal="left" indent="3"/>
    </xf>
    <xf numFmtId="164" fontId="0" fillId="0" borderId="0" xfId="0" applyNumberFormat="1"/>
    <xf numFmtId="0" fontId="9" fillId="0" borderId="1" xfId="2" applyFont="1" applyBorder="1" applyProtection="1">
      <protection locked="0"/>
    </xf>
    <xf numFmtId="2" fontId="0" fillId="0" borderId="0" xfId="0" applyNumberFormat="1"/>
    <xf numFmtId="0" fontId="0" fillId="0" borderId="0" xfId="0" applyAlignment="1">
      <alignment horizontal="left" indent="8"/>
    </xf>
    <xf numFmtId="2" fontId="0" fillId="0" borderId="0" xfId="0" applyNumberFormat="1" applyAlignment="1">
      <alignment horizontal="left" indent="7"/>
    </xf>
    <xf numFmtId="2" fontId="0" fillId="3" borderId="0" xfId="0" applyNumberFormat="1" applyFill="1"/>
    <xf numFmtId="0" fontId="0" fillId="3" borderId="0" xfId="0" applyFill="1"/>
    <xf numFmtId="12" fontId="0" fillId="3" borderId="0" xfId="0" applyNumberFormat="1" applyFill="1"/>
    <xf numFmtId="1" fontId="0" fillId="3" borderId="0" xfId="0" applyNumberFormat="1" applyFill="1"/>
    <xf numFmtId="164" fontId="0" fillId="3" borderId="0" xfId="0" applyNumberFormat="1" applyFill="1"/>
    <xf numFmtId="2" fontId="0" fillId="4" borderId="0" xfId="0" applyNumberFormat="1" applyFill="1"/>
    <xf numFmtId="0" fontId="0" fillId="4" borderId="0" xfId="0" applyFill="1"/>
    <xf numFmtId="12" fontId="0" fillId="4" borderId="0" xfId="0" applyNumberFormat="1" applyFill="1"/>
    <xf numFmtId="1" fontId="0" fillId="4" borderId="0" xfId="0" applyNumberFormat="1" applyFill="1"/>
    <xf numFmtId="164" fontId="0" fillId="4" borderId="0" xfId="0" applyNumberFormat="1" applyFill="1"/>
    <xf numFmtId="2" fontId="0" fillId="5" borderId="0" xfId="0" applyNumberFormat="1" applyFill="1"/>
    <xf numFmtId="0" fontId="0" fillId="5" borderId="0" xfId="0" applyFill="1"/>
    <xf numFmtId="12" fontId="0" fillId="5" borderId="0" xfId="0" applyNumberFormat="1" applyFill="1"/>
    <xf numFmtId="1" fontId="0" fillId="5" borderId="0" xfId="0" applyNumberFormat="1" applyFill="1"/>
    <xf numFmtId="164" fontId="0" fillId="5" borderId="0" xfId="0" applyNumberFormat="1" applyFill="1"/>
  </cellXfs>
  <cellStyles count="3">
    <cellStyle name="Hyperlink" xfId="1" builtinId="8"/>
    <cellStyle name="Normal" xfId="0" builtinId="0"/>
    <cellStyle name="Normal 10" xfId="2" xr:uid="{00000000-0005-0000-0000-000002000000}"/>
  </cellStyles>
  <dxfs count="5">
    <dxf>
      <numFmt numFmtId="164" formatCode="0.000"/>
    </dxf>
    <dxf>
      <numFmt numFmtId="164" formatCode="0.000"/>
    </dxf>
    <dxf>
      <numFmt numFmtId="1" formatCode="0"/>
    </dxf>
    <dxf>
      <numFmt numFmtId="1" formatCode="0"/>
    </dxf>
    <dxf>
      <numFmt numFmtId="2" formatCode="0.0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07/relationships/slicerCache" Target="slicerCaches/slicerCache7.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[Data_Assignment.xlsx]pivot_connection_mass_total!PivotTable1</c:name>
    <c:fmtId val="4"/>
  </c:pivotSource>
  <c:chart>
    <c:autoTitleDeleted val="1"/>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marker>
          <c:symbol val="none"/>
        </c:marker>
      </c:pivotFmt>
      <c:pivotFmt>
        <c:idx val="19"/>
        <c:marker>
          <c:symbol val="none"/>
        </c:marker>
      </c:pivotFmt>
      <c:pivotFmt>
        <c:idx val="20"/>
        <c:marker>
          <c:symbol val="none"/>
        </c:marker>
      </c:pivotFmt>
      <c:pivotFmt>
        <c:idx val="21"/>
        <c:marker>
          <c:symbol val="none"/>
        </c:marker>
      </c:pivotFmt>
      <c:pivotFmt>
        <c:idx val="22"/>
        <c:marker>
          <c:symbol val="none"/>
        </c:marker>
      </c:pivotFmt>
      <c:pivotFmt>
        <c:idx val="23"/>
        <c:marker>
          <c:symbol val="none"/>
        </c:marker>
      </c:pivotFmt>
      <c:pivotFmt>
        <c:idx val="24"/>
        <c:marker>
          <c:symbol val="none"/>
        </c:marker>
      </c:pivotFmt>
      <c:pivotFmt>
        <c:idx val="25"/>
        <c:marker>
          <c:symbol val="none"/>
        </c:marker>
      </c:pivotFmt>
      <c:pivotFmt>
        <c:idx val="26"/>
        <c:marker>
          <c:symbol val="none"/>
        </c:marker>
      </c:pivotFmt>
      <c:pivotFmt>
        <c:idx val="27"/>
        <c:marker>
          <c:symbol val="none"/>
        </c:marker>
      </c:pivotFmt>
      <c:pivotFmt>
        <c:idx val="28"/>
        <c:marker>
          <c:symbol val="none"/>
        </c:marker>
      </c:pivotFmt>
      <c:pivotFmt>
        <c:idx val="29"/>
        <c:marker>
          <c:symbol val="none"/>
        </c:marker>
      </c:pivotFmt>
      <c:pivotFmt>
        <c:idx val="30"/>
        <c:marker>
          <c:symbol val="none"/>
        </c:marker>
      </c:pivotFmt>
      <c:pivotFmt>
        <c:idx val="31"/>
        <c:marker>
          <c:symbol val="none"/>
        </c:marker>
      </c:pivotFmt>
      <c:pivotFmt>
        <c:idx val="32"/>
        <c:marker>
          <c:symbol val="none"/>
        </c:marker>
      </c:pivotFmt>
      <c:pivotFmt>
        <c:idx val="33"/>
        <c:marker>
          <c:symbol val="none"/>
        </c:marker>
      </c:pivotFmt>
      <c:pivotFmt>
        <c:idx val="34"/>
        <c:marker>
          <c:symbol val="none"/>
        </c:marker>
      </c:pivotFmt>
      <c:pivotFmt>
        <c:idx val="35"/>
        <c:marker>
          <c:symbol val="none"/>
        </c:marker>
      </c:pivotFmt>
      <c:pivotFmt>
        <c:idx val="36"/>
        <c:marker>
          <c:symbol val="none"/>
        </c:marker>
      </c:pivotFmt>
      <c:pivotFmt>
        <c:idx val="37"/>
        <c:marker>
          <c:symbol val="none"/>
        </c:marker>
      </c:pivotFmt>
      <c:pivotFmt>
        <c:idx val="38"/>
        <c:marker>
          <c:symbol val="none"/>
        </c:marker>
      </c:pivotFmt>
      <c:pivotFmt>
        <c:idx val="39"/>
        <c:marker>
          <c:symbol val="none"/>
        </c:marker>
      </c:pivotFmt>
      <c:pivotFmt>
        <c:idx val="40"/>
        <c:marker>
          <c:symbol val="none"/>
        </c:marker>
      </c:pivotFmt>
      <c:pivotFmt>
        <c:idx val="41"/>
        <c:marker>
          <c:symbol val="none"/>
        </c:marker>
      </c:pivotFmt>
      <c:pivotFmt>
        <c:idx val="42"/>
        <c:marker>
          <c:symbol val="none"/>
        </c:marker>
      </c:pivotFmt>
      <c:pivotFmt>
        <c:idx val="43"/>
        <c:marker>
          <c:symbol val="none"/>
        </c:marker>
      </c:pivotFmt>
      <c:pivotFmt>
        <c:idx val="44"/>
        <c:marker>
          <c:symbol val="none"/>
        </c:marker>
      </c:pivotFmt>
      <c:pivotFmt>
        <c:idx val="45"/>
        <c:marker>
          <c:symbol val="none"/>
        </c:marker>
      </c:pivotFmt>
      <c:pivotFmt>
        <c:idx val="46"/>
        <c:marker>
          <c:symbol val="none"/>
        </c:marker>
      </c:pivotFmt>
      <c:pivotFmt>
        <c:idx val="47"/>
        <c:marker>
          <c:symbol val="none"/>
        </c:marker>
      </c:pivotFmt>
      <c:pivotFmt>
        <c:idx val="48"/>
        <c:marker>
          <c:symbol val="none"/>
        </c:marker>
      </c:pivotFmt>
      <c:pivotFmt>
        <c:idx val="49"/>
        <c:marker>
          <c:symbol val="none"/>
        </c:marker>
      </c:pivotFmt>
      <c:pivotFmt>
        <c:idx val="50"/>
        <c:marker>
          <c:symbol val="none"/>
        </c:marker>
      </c:pivotFmt>
      <c:pivotFmt>
        <c:idx val="51"/>
        <c:marker>
          <c:symbol val="none"/>
        </c:marker>
      </c:pivotFmt>
      <c:pivotFmt>
        <c:idx val="52"/>
        <c:marker>
          <c:symbol val="none"/>
        </c:marker>
      </c:pivotFmt>
      <c:pivotFmt>
        <c:idx val="53"/>
        <c:marker>
          <c:symbol val="none"/>
        </c:marker>
      </c:pivotFmt>
      <c:pivotFmt>
        <c:idx val="54"/>
        <c:marker>
          <c:symbol val="none"/>
        </c:marker>
      </c:pivotFmt>
      <c:pivotFmt>
        <c:idx val="55"/>
        <c:marker>
          <c:symbol val="none"/>
        </c:marker>
      </c:pivotFmt>
      <c:pivotFmt>
        <c:idx val="56"/>
        <c:marker>
          <c:symbol val="none"/>
        </c:marker>
      </c:pivotFmt>
      <c:pivotFmt>
        <c:idx val="57"/>
        <c:marker>
          <c:symbol val="none"/>
        </c:marker>
      </c:pivotFmt>
      <c:pivotFmt>
        <c:idx val="58"/>
        <c:marker>
          <c:symbol val="none"/>
        </c:marker>
      </c:pivotFmt>
      <c:pivotFmt>
        <c:idx val="59"/>
        <c:marker>
          <c:symbol val="none"/>
        </c:marker>
      </c:pivotFmt>
      <c:pivotFmt>
        <c:idx val="60"/>
        <c:marker>
          <c:symbol val="none"/>
        </c:marker>
      </c:pivotFmt>
      <c:pivotFmt>
        <c:idx val="61"/>
        <c:marker>
          <c:symbol val="none"/>
        </c:marker>
      </c:pivotFmt>
      <c:pivotFmt>
        <c:idx val="62"/>
        <c:marker>
          <c:symbol val="none"/>
        </c:marker>
      </c:pivotFmt>
      <c:pivotFmt>
        <c:idx val="63"/>
        <c:marker>
          <c:symbol val="none"/>
        </c:marker>
      </c:pivotFmt>
      <c:pivotFmt>
        <c:idx val="64"/>
        <c:marker>
          <c:symbol val="none"/>
        </c:marker>
      </c:pivotFmt>
      <c:pivotFmt>
        <c:idx val="65"/>
        <c:marker>
          <c:symbol val="none"/>
        </c:marker>
      </c:pivotFmt>
      <c:pivotFmt>
        <c:idx val="66"/>
        <c:marker>
          <c:symbol val="none"/>
        </c:marker>
      </c:pivotFmt>
      <c:pivotFmt>
        <c:idx val="67"/>
        <c:marker>
          <c:symbol val="none"/>
        </c:marker>
      </c:pivotFmt>
      <c:pivotFmt>
        <c:idx val="68"/>
        <c:marker>
          <c:symbol val="none"/>
        </c:marker>
      </c:pivotFmt>
      <c:pivotFmt>
        <c:idx val="69"/>
        <c:marker>
          <c:symbol val="none"/>
        </c:marker>
      </c:pivotFmt>
      <c:pivotFmt>
        <c:idx val="70"/>
        <c:marker>
          <c:symbol val="none"/>
        </c:marker>
      </c:pivotFmt>
      <c:pivotFmt>
        <c:idx val="71"/>
        <c:marker>
          <c:symbol val="none"/>
        </c:marker>
      </c:pivotFmt>
      <c:pivotFmt>
        <c:idx val="72"/>
        <c:marker>
          <c:symbol val="none"/>
        </c:marker>
      </c:pivotFmt>
    </c:pivotFmts>
    <c:plotArea>
      <c:layout>
        <c:manualLayout>
          <c:layoutTarget val="inner"/>
          <c:xMode val="edge"/>
          <c:yMode val="edge"/>
          <c:x val="0.10319602752709439"/>
          <c:y val="7.7821197236994516E-2"/>
          <c:w val="0.80358812151450743"/>
          <c:h val="0.5778490399413464"/>
        </c:manualLayout>
      </c:layout>
      <c:barChart>
        <c:barDir val="col"/>
        <c:grouping val="clustered"/>
        <c:varyColors val="0"/>
        <c:ser>
          <c:idx val="0"/>
          <c:order val="0"/>
          <c:tx>
            <c:strRef>
              <c:f>pivot_connection_mass_total!$C$84:$C$85</c:f>
              <c:strCache>
                <c:ptCount val="1"/>
                <c:pt idx="0">
                  <c:v>D</c:v>
                </c:pt>
              </c:strCache>
            </c:strRef>
          </c:tx>
          <c:invertIfNegative val="0"/>
          <c:cat>
            <c:multiLvlStrRef>
              <c:f>pivot_connection_mass_total!$B$86:$B$209</c:f>
              <c:multiLvlStrCache>
                <c:ptCount val="28"/>
                <c:lvl>
                  <c:pt idx="0">
                    <c:v>2_42</c:v>
                  </c:pt>
                  <c:pt idx="1">
                    <c:v>2_43</c:v>
                  </c:pt>
                  <c:pt idx="2">
                    <c:v>2_44</c:v>
                  </c:pt>
                  <c:pt idx="3">
                    <c:v>2_45</c:v>
                  </c:pt>
                  <c:pt idx="4">
                    <c:v>2_46</c:v>
                  </c:pt>
                  <c:pt idx="5">
                    <c:v>2_47</c:v>
                  </c:pt>
                  <c:pt idx="6">
                    <c:v>2_48</c:v>
                  </c:pt>
                  <c:pt idx="7">
                    <c:v>2_49</c:v>
                  </c:pt>
                  <c:pt idx="8">
                    <c:v>2_50</c:v>
                  </c:pt>
                  <c:pt idx="9">
                    <c:v>2_51</c:v>
                  </c:pt>
                  <c:pt idx="10">
                    <c:v>2_52</c:v>
                  </c:pt>
                  <c:pt idx="11">
                    <c:v>2_53</c:v>
                  </c:pt>
                  <c:pt idx="12">
                    <c:v>2_54</c:v>
                  </c:pt>
                  <c:pt idx="13">
                    <c:v>2_55</c:v>
                  </c:pt>
                  <c:pt idx="14">
                    <c:v>2_56</c:v>
                  </c:pt>
                  <c:pt idx="15">
                    <c:v>2_57</c:v>
                  </c:pt>
                  <c:pt idx="16">
                    <c:v>2_58</c:v>
                  </c:pt>
                  <c:pt idx="17">
                    <c:v>2_59</c:v>
                  </c:pt>
                  <c:pt idx="18">
                    <c:v>2_60</c:v>
                  </c:pt>
                  <c:pt idx="19">
                    <c:v>2_61</c:v>
                  </c:pt>
                  <c:pt idx="20">
                    <c:v>2_62</c:v>
                  </c:pt>
                  <c:pt idx="21">
                    <c:v>2_63</c:v>
                  </c:pt>
                  <c:pt idx="22">
                    <c:v>2_64</c:v>
                  </c:pt>
                  <c:pt idx="23">
                    <c:v>2_65</c:v>
                  </c:pt>
                  <c:pt idx="24">
                    <c:v>2_66</c:v>
                  </c:pt>
                  <c:pt idx="25">
                    <c:v>2_67</c:v>
                  </c:pt>
                  <c:pt idx="26">
                    <c:v>2_68</c:v>
                  </c:pt>
                  <c:pt idx="27">
                    <c:v>2_69</c:v>
                  </c:pt>
                </c:lvl>
                <c:lvl>
                  <c:pt idx="0">
                    <c:v>0.72</c:v>
                  </c:pt>
                  <c:pt idx="1">
                    <c:v>0.73</c:v>
                  </c:pt>
                  <c:pt idx="2">
                    <c:v>0.73</c:v>
                  </c:pt>
                  <c:pt idx="3">
                    <c:v>0.74</c:v>
                  </c:pt>
                  <c:pt idx="4">
                    <c:v>0.75</c:v>
                  </c:pt>
                  <c:pt idx="5">
                    <c:v>0.76</c:v>
                  </c:pt>
                  <c:pt idx="6">
                    <c:v>0.76</c:v>
                  </c:pt>
                  <c:pt idx="7">
                    <c:v>0.76</c:v>
                  </c:pt>
                  <c:pt idx="8">
                    <c:v>0.77</c:v>
                  </c:pt>
                  <c:pt idx="9">
                    <c:v>0.77</c:v>
                  </c:pt>
                  <c:pt idx="10">
                    <c:v>0.78</c:v>
                  </c:pt>
                  <c:pt idx="11">
                    <c:v>0.78</c:v>
                  </c:pt>
                  <c:pt idx="12">
                    <c:v>0.78</c:v>
                  </c:pt>
                  <c:pt idx="13">
                    <c:v>0.82</c:v>
                  </c:pt>
                  <c:pt idx="14">
                    <c:v>0.62</c:v>
                  </c:pt>
                  <c:pt idx="15">
                    <c:v>0.63</c:v>
                  </c:pt>
                  <c:pt idx="16">
                    <c:v>0.63</c:v>
                  </c:pt>
                  <c:pt idx="17">
                    <c:v>0.64</c:v>
                  </c:pt>
                  <c:pt idx="18">
                    <c:v>0.64</c:v>
                  </c:pt>
                  <c:pt idx="19">
                    <c:v>0.65</c:v>
                  </c:pt>
                  <c:pt idx="20">
                    <c:v>0.66</c:v>
                  </c:pt>
                  <c:pt idx="21">
                    <c:v>0.66</c:v>
                  </c:pt>
                  <c:pt idx="22">
                    <c:v>0.66</c:v>
                  </c:pt>
                  <c:pt idx="23">
                    <c:v>0.66</c:v>
                  </c:pt>
                  <c:pt idx="24">
                    <c:v>0.67</c:v>
                  </c:pt>
                  <c:pt idx="25">
                    <c:v>0.67</c:v>
                  </c:pt>
                  <c:pt idx="26">
                    <c:v>0.78</c:v>
                  </c:pt>
                  <c:pt idx="27">
                    <c:v>0.91</c:v>
                  </c:pt>
                </c:lvl>
                <c:lvl>
                  <c:pt idx="0">
                    <c:v>-34.09</c:v>
                  </c:pt>
                  <c:pt idx="1">
                    <c:v>-31.18</c:v>
                  </c:pt>
                  <c:pt idx="2">
                    <c:v>-28.1</c:v>
                  </c:pt>
                  <c:pt idx="3">
                    <c:v>-24.86</c:v>
                  </c:pt>
                  <c:pt idx="4">
                    <c:v>-21.46</c:v>
                  </c:pt>
                  <c:pt idx="5">
                    <c:v>-17.91</c:v>
                  </c:pt>
                  <c:pt idx="6">
                    <c:v>-14.2</c:v>
                  </c:pt>
                  <c:pt idx="7">
                    <c:v>-12.38</c:v>
                  </c:pt>
                  <c:pt idx="8">
                    <c:v>-40.38</c:v>
                  </c:pt>
                  <c:pt idx="9">
                    <c:v>-36.19</c:v>
                  </c:pt>
                  <c:pt idx="10">
                    <c:v>-31.85</c:v>
                  </c:pt>
                  <c:pt idx="11">
                    <c:v>-27.37</c:v>
                  </c:pt>
                  <c:pt idx="12">
                    <c:v>-22.75</c:v>
                  </c:pt>
                  <c:pt idx="13">
                    <c:v>-17.99</c:v>
                  </c:pt>
                  <c:pt idx="14">
                    <c:v>-34.6</c:v>
                  </c:pt>
                  <c:pt idx="15">
                    <c:v>-31.57</c:v>
                  </c:pt>
                  <c:pt idx="16">
                    <c:v>-28.36</c:v>
                  </c:pt>
                  <c:pt idx="17">
                    <c:v>-24.98</c:v>
                  </c:pt>
                  <c:pt idx="18">
                    <c:v>-21.44</c:v>
                  </c:pt>
                  <c:pt idx="19">
                    <c:v>-17.73</c:v>
                  </c:pt>
                  <c:pt idx="20">
                    <c:v>-44.6</c:v>
                  </c:pt>
                  <c:pt idx="21">
                    <c:v>-42.49</c:v>
                  </c:pt>
                  <c:pt idx="22">
                    <c:v>-38.29</c:v>
                  </c:pt>
                  <c:pt idx="23">
                    <c:v>-33.93</c:v>
                  </c:pt>
                  <c:pt idx="24">
                    <c:v>-29.42</c:v>
                  </c:pt>
                  <c:pt idx="25">
                    <c:v>-24.77</c:v>
                  </c:pt>
                  <c:pt idx="26">
                    <c:v>-19.97</c:v>
                  </c:pt>
                  <c:pt idx="27">
                    <c:v>-15.04</c:v>
                  </c:pt>
                </c:lvl>
                <c:lvl>
                  <c:pt idx="0">
                    <c:v>0.08</c:v>
                  </c:pt>
                  <c:pt idx="1">
                    <c:v>0.085</c:v>
                  </c:pt>
                  <c:pt idx="2">
                    <c:v>0.09</c:v>
                  </c:pt>
                  <c:pt idx="3">
                    <c:v>0.095</c:v>
                  </c:pt>
                  <c:pt idx="4">
                    <c:v>0.1</c:v>
                  </c:pt>
                  <c:pt idx="5">
                    <c:v>0.105</c:v>
                  </c:pt>
                  <c:pt idx="6">
                    <c:v>0.11</c:v>
                  </c:pt>
                  <c:pt idx="7">
                    <c:v>0.115</c:v>
                  </c:pt>
                  <c:pt idx="8">
                    <c:v>0.12</c:v>
                  </c:pt>
                  <c:pt idx="9">
                    <c:v>0.125</c:v>
                  </c:pt>
                  <c:pt idx="10">
                    <c:v>0.13</c:v>
                  </c:pt>
                  <c:pt idx="11">
                    <c:v>0.135</c:v>
                  </c:pt>
                  <c:pt idx="12">
                    <c:v>0.14</c:v>
                  </c:pt>
                  <c:pt idx="13">
                    <c:v>0.145</c:v>
                  </c:pt>
                  <c:pt idx="14">
                    <c:v>0.08</c:v>
                  </c:pt>
                  <c:pt idx="15">
                    <c:v>0.085</c:v>
                  </c:pt>
                  <c:pt idx="16">
                    <c:v>0.09</c:v>
                  </c:pt>
                  <c:pt idx="17">
                    <c:v>0.095</c:v>
                  </c:pt>
                  <c:pt idx="18">
                    <c:v>0.1</c:v>
                  </c:pt>
                  <c:pt idx="19">
                    <c:v>0.105</c:v>
                  </c:pt>
                  <c:pt idx="20">
                    <c:v>0.11</c:v>
                  </c:pt>
                  <c:pt idx="21">
                    <c:v>0.115</c:v>
                  </c:pt>
                  <c:pt idx="22">
                    <c:v>0.12</c:v>
                  </c:pt>
                  <c:pt idx="23">
                    <c:v>0.125</c:v>
                  </c:pt>
                  <c:pt idx="24">
                    <c:v>0.13</c:v>
                  </c:pt>
                  <c:pt idx="25">
                    <c:v>0.135</c:v>
                  </c:pt>
                  <c:pt idx="26">
                    <c:v>0.14</c:v>
                  </c:pt>
                  <c:pt idx="27">
                    <c:v>0.145</c:v>
                  </c:pt>
                </c:lvl>
                <c:lvl>
                  <c:pt idx="0">
                    <c:v>3.8103</c:v>
                  </c:pt>
                  <c:pt idx="13">
                    <c:v>3.8068</c:v>
                  </c:pt>
                  <c:pt idx="14">
                    <c:v>3.8103</c:v>
                  </c:pt>
                  <c:pt idx="26">
                    <c:v>3.7969</c:v>
                  </c:pt>
                  <c:pt idx="27">
                    <c:v>3.782</c:v>
                  </c:pt>
                </c:lvl>
                <c:lvl>
                  <c:pt idx="0">
                    <c:v>4.064</c:v>
                  </c:pt>
                  <c:pt idx="14">
                    <c:v>4.064</c:v>
                  </c:pt>
                </c:lvl>
                <c:lvl>
                  <c:pt idx="0">
                    <c:v>4.3</c:v>
                  </c:pt>
                  <c:pt idx="14">
                    <c:v>4.3</c:v>
                  </c:pt>
                </c:lvl>
                <c:lvl>
                  <c:pt idx="0">
                    <c:v>88</c:v>
                  </c:pt>
                  <c:pt idx="14">
                    <c:v>84</c:v>
                  </c:pt>
                </c:lvl>
                <c:lvl>
                  <c:pt idx="0">
                    <c:v>64</c:v>
                  </c:pt>
                </c:lvl>
              </c:multiLvlStrCache>
            </c:multiLvlStrRef>
          </c:cat>
          <c:val>
            <c:numRef>
              <c:f>pivot_connection_mass_total!$C$86:$C$209</c:f>
              <c:numCache>
                <c:formatCode>General</c:formatCode>
                <c:ptCount val="28"/>
                <c:pt idx="0">
                  <c:v>4782.5597920494329</c:v>
                </c:pt>
                <c:pt idx="1">
                  <c:v>5022.8396067820249</c:v>
                </c:pt>
                <c:pt idx="2">
                  <c:v>5263.1194215146152</c:v>
                </c:pt>
                <c:pt idx="3">
                  <c:v>5503.3992362472063</c:v>
                </c:pt>
                <c:pt idx="4">
                  <c:v>5743.6790509797984</c:v>
                </c:pt>
                <c:pt idx="5">
                  <c:v>5984.9588657123895</c:v>
                </c:pt>
                <c:pt idx="6">
                  <c:v>6225.2386804449807</c:v>
                </c:pt>
                <c:pt idx="7">
                  <c:v>6465.5184951775718</c:v>
                </c:pt>
                <c:pt idx="8">
                  <c:v>0</c:v>
                </c:pt>
                <c:pt idx="9">
                  <c:v>0</c:v>
                </c:pt>
                <c:pt idx="10">
                  <c:v>0</c:v>
                </c:pt>
                <c:pt idx="11">
                  <c:v>0</c:v>
                </c:pt>
                <c:pt idx="12">
                  <c:v>0</c:v>
                </c:pt>
                <c:pt idx="13">
                  <c:v>0</c:v>
                </c:pt>
                <c:pt idx="14">
                  <c:v>4753.894409876686</c:v>
                </c:pt>
                <c:pt idx="15">
                  <c:v>4994.3826382234802</c:v>
                </c:pt>
                <c:pt idx="16">
                  <c:v>5234.8708665702752</c:v>
                </c:pt>
                <c:pt idx="17">
                  <c:v>5476.3590949170693</c:v>
                </c:pt>
                <c:pt idx="18">
                  <c:v>5716.8473232638644</c:v>
                </c:pt>
                <c:pt idx="19">
                  <c:v>5957.3355516106594</c:v>
                </c:pt>
                <c:pt idx="20">
                  <c:v>0</c:v>
                </c:pt>
                <c:pt idx="21">
                  <c:v>0</c:v>
                </c:pt>
                <c:pt idx="22">
                  <c:v>0</c:v>
                </c:pt>
                <c:pt idx="23">
                  <c:v>0</c:v>
                </c:pt>
                <c:pt idx="24">
                  <c:v>0</c:v>
                </c:pt>
                <c:pt idx="25">
                  <c:v>0</c:v>
                </c:pt>
                <c:pt idx="26">
                  <c:v>0</c:v>
                </c:pt>
                <c:pt idx="27">
                  <c:v>0</c:v>
                </c:pt>
              </c:numCache>
            </c:numRef>
          </c:val>
          <c:extLst>
            <c:ext xmlns:c16="http://schemas.microsoft.com/office/drawing/2014/chart" uri="{C3380CC4-5D6E-409C-BE32-E72D297353CC}">
              <c16:uniqueId val="{00000003-CC34-43C0-9641-8394752090EA}"/>
            </c:ext>
          </c:extLst>
        </c:ser>
        <c:ser>
          <c:idx val="1"/>
          <c:order val="1"/>
          <c:tx>
            <c:strRef>
              <c:f>pivot_connection_mass_total!$D$84:$D$85</c:f>
              <c:strCache>
                <c:ptCount val="1"/>
                <c:pt idx="0">
                  <c:v>C</c:v>
                </c:pt>
              </c:strCache>
            </c:strRef>
          </c:tx>
          <c:invertIfNegative val="0"/>
          <c:cat>
            <c:multiLvlStrRef>
              <c:f>pivot_connection_mass_total!$B$86:$B$209</c:f>
              <c:multiLvlStrCache>
                <c:ptCount val="28"/>
                <c:lvl>
                  <c:pt idx="0">
                    <c:v>2_42</c:v>
                  </c:pt>
                  <c:pt idx="1">
                    <c:v>2_43</c:v>
                  </c:pt>
                  <c:pt idx="2">
                    <c:v>2_44</c:v>
                  </c:pt>
                  <c:pt idx="3">
                    <c:v>2_45</c:v>
                  </c:pt>
                  <c:pt idx="4">
                    <c:v>2_46</c:v>
                  </c:pt>
                  <c:pt idx="5">
                    <c:v>2_47</c:v>
                  </c:pt>
                  <c:pt idx="6">
                    <c:v>2_48</c:v>
                  </c:pt>
                  <c:pt idx="7">
                    <c:v>2_49</c:v>
                  </c:pt>
                  <c:pt idx="8">
                    <c:v>2_50</c:v>
                  </c:pt>
                  <c:pt idx="9">
                    <c:v>2_51</c:v>
                  </c:pt>
                  <c:pt idx="10">
                    <c:v>2_52</c:v>
                  </c:pt>
                  <c:pt idx="11">
                    <c:v>2_53</c:v>
                  </c:pt>
                  <c:pt idx="12">
                    <c:v>2_54</c:v>
                  </c:pt>
                  <c:pt idx="13">
                    <c:v>2_55</c:v>
                  </c:pt>
                  <c:pt idx="14">
                    <c:v>2_56</c:v>
                  </c:pt>
                  <c:pt idx="15">
                    <c:v>2_57</c:v>
                  </c:pt>
                  <c:pt idx="16">
                    <c:v>2_58</c:v>
                  </c:pt>
                  <c:pt idx="17">
                    <c:v>2_59</c:v>
                  </c:pt>
                  <c:pt idx="18">
                    <c:v>2_60</c:v>
                  </c:pt>
                  <c:pt idx="19">
                    <c:v>2_61</c:v>
                  </c:pt>
                  <c:pt idx="20">
                    <c:v>2_62</c:v>
                  </c:pt>
                  <c:pt idx="21">
                    <c:v>2_63</c:v>
                  </c:pt>
                  <c:pt idx="22">
                    <c:v>2_64</c:v>
                  </c:pt>
                  <c:pt idx="23">
                    <c:v>2_65</c:v>
                  </c:pt>
                  <c:pt idx="24">
                    <c:v>2_66</c:v>
                  </c:pt>
                  <c:pt idx="25">
                    <c:v>2_67</c:v>
                  </c:pt>
                  <c:pt idx="26">
                    <c:v>2_68</c:v>
                  </c:pt>
                  <c:pt idx="27">
                    <c:v>2_69</c:v>
                  </c:pt>
                </c:lvl>
                <c:lvl>
                  <c:pt idx="0">
                    <c:v>0.72</c:v>
                  </c:pt>
                  <c:pt idx="1">
                    <c:v>0.73</c:v>
                  </c:pt>
                  <c:pt idx="2">
                    <c:v>0.73</c:v>
                  </c:pt>
                  <c:pt idx="3">
                    <c:v>0.74</c:v>
                  </c:pt>
                  <c:pt idx="4">
                    <c:v>0.75</c:v>
                  </c:pt>
                  <c:pt idx="5">
                    <c:v>0.76</c:v>
                  </c:pt>
                  <c:pt idx="6">
                    <c:v>0.76</c:v>
                  </c:pt>
                  <c:pt idx="7">
                    <c:v>0.76</c:v>
                  </c:pt>
                  <c:pt idx="8">
                    <c:v>0.77</c:v>
                  </c:pt>
                  <c:pt idx="9">
                    <c:v>0.77</c:v>
                  </c:pt>
                  <c:pt idx="10">
                    <c:v>0.78</c:v>
                  </c:pt>
                  <c:pt idx="11">
                    <c:v>0.78</c:v>
                  </c:pt>
                  <c:pt idx="12">
                    <c:v>0.78</c:v>
                  </c:pt>
                  <c:pt idx="13">
                    <c:v>0.82</c:v>
                  </c:pt>
                  <c:pt idx="14">
                    <c:v>0.62</c:v>
                  </c:pt>
                  <c:pt idx="15">
                    <c:v>0.63</c:v>
                  </c:pt>
                  <c:pt idx="16">
                    <c:v>0.63</c:v>
                  </c:pt>
                  <c:pt idx="17">
                    <c:v>0.64</c:v>
                  </c:pt>
                  <c:pt idx="18">
                    <c:v>0.64</c:v>
                  </c:pt>
                  <c:pt idx="19">
                    <c:v>0.65</c:v>
                  </c:pt>
                  <c:pt idx="20">
                    <c:v>0.66</c:v>
                  </c:pt>
                  <c:pt idx="21">
                    <c:v>0.66</c:v>
                  </c:pt>
                  <c:pt idx="22">
                    <c:v>0.66</c:v>
                  </c:pt>
                  <c:pt idx="23">
                    <c:v>0.66</c:v>
                  </c:pt>
                  <c:pt idx="24">
                    <c:v>0.67</c:v>
                  </c:pt>
                  <c:pt idx="25">
                    <c:v>0.67</c:v>
                  </c:pt>
                  <c:pt idx="26">
                    <c:v>0.78</c:v>
                  </c:pt>
                  <c:pt idx="27">
                    <c:v>0.91</c:v>
                  </c:pt>
                </c:lvl>
                <c:lvl>
                  <c:pt idx="0">
                    <c:v>-34.09</c:v>
                  </c:pt>
                  <c:pt idx="1">
                    <c:v>-31.18</c:v>
                  </c:pt>
                  <c:pt idx="2">
                    <c:v>-28.1</c:v>
                  </c:pt>
                  <c:pt idx="3">
                    <c:v>-24.86</c:v>
                  </c:pt>
                  <c:pt idx="4">
                    <c:v>-21.46</c:v>
                  </c:pt>
                  <c:pt idx="5">
                    <c:v>-17.91</c:v>
                  </c:pt>
                  <c:pt idx="6">
                    <c:v>-14.2</c:v>
                  </c:pt>
                  <c:pt idx="7">
                    <c:v>-12.38</c:v>
                  </c:pt>
                  <c:pt idx="8">
                    <c:v>-40.38</c:v>
                  </c:pt>
                  <c:pt idx="9">
                    <c:v>-36.19</c:v>
                  </c:pt>
                  <c:pt idx="10">
                    <c:v>-31.85</c:v>
                  </c:pt>
                  <c:pt idx="11">
                    <c:v>-27.37</c:v>
                  </c:pt>
                  <c:pt idx="12">
                    <c:v>-22.75</c:v>
                  </c:pt>
                  <c:pt idx="13">
                    <c:v>-17.99</c:v>
                  </c:pt>
                  <c:pt idx="14">
                    <c:v>-34.6</c:v>
                  </c:pt>
                  <c:pt idx="15">
                    <c:v>-31.57</c:v>
                  </c:pt>
                  <c:pt idx="16">
                    <c:v>-28.36</c:v>
                  </c:pt>
                  <c:pt idx="17">
                    <c:v>-24.98</c:v>
                  </c:pt>
                  <c:pt idx="18">
                    <c:v>-21.44</c:v>
                  </c:pt>
                  <c:pt idx="19">
                    <c:v>-17.73</c:v>
                  </c:pt>
                  <c:pt idx="20">
                    <c:v>-44.6</c:v>
                  </c:pt>
                  <c:pt idx="21">
                    <c:v>-42.49</c:v>
                  </c:pt>
                  <c:pt idx="22">
                    <c:v>-38.29</c:v>
                  </c:pt>
                  <c:pt idx="23">
                    <c:v>-33.93</c:v>
                  </c:pt>
                  <c:pt idx="24">
                    <c:v>-29.42</c:v>
                  </c:pt>
                  <c:pt idx="25">
                    <c:v>-24.77</c:v>
                  </c:pt>
                  <c:pt idx="26">
                    <c:v>-19.97</c:v>
                  </c:pt>
                  <c:pt idx="27">
                    <c:v>-15.04</c:v>
                  </c:pt>
                </c:lvl>
                <c:lvl>
                  <c:pt idx="0">
                    <c:v>0.08</c:v>
                  </c:pt>
                  <c:pt idx="1">
                    <c:v>0.085</c:v>
                  </c:pt>
                  <c:pt idx="2">
                    <c:v>0.09</c:v>
                  </c:pt>
                  <c:pt idx="3">
                    <c:v>0.095</c:v>
                  </c:pt>
                  <c:pt idx="4">
                    <c:v>0.1</c:v>
                  </c:pt>
                  <c:pt idx="5">
                    <c:v>0.105</c:v>
                  </c:pt>
                  <c:pt idx="6">
                    <c:v>0.11</c:v>
                  </c:pt>
                  <c:pt idx="7">
                    <c:v>0.115</c:v>
                  </c:pt>
                  <c:pt idx="8">
                    <c:v>0.12</c:v>
                  </c:pt>
                  <c:pt idx="9">
                    <c:v>0.125</c:v>
                  </c:pt>
                  <c:pt idx="10">
                    <c:v>0.13</c:v>
                  </c:pt>
                  <c:pt idx="11">
                    <c:v>0.135</c:v>
                  </c:pt>
                  <c:pt idx="12">
                    <c:v>0.14</c:v>
                  </c:pt>
                  <c:pt idx="13">
                    <c:v>0.145</c:v>
                  </c:pt>
                  <c:pt idx="14">
                    <c:v>0.08</c:v>
                  </c:pt>
                  <c:pt idx="15">
                    <c:v>0.085</c:v>
                  </c:pt>
                  <c:pt idx="16">
                    <c:v>0.09</c:v>
                  </c:pt>
                  <c:pt idx="17">
                    <c:v>0.095</c:v>
                  </c:pt>
                  <c:pt idx="18">
                    <c:v>0.1</c:v>
                  </c:pt>
                  <c:pt idx="19">
                    <c:v>0.105</c:v>
                  </c:pt>
                  <c:pt idx="20">
                    <c:v>0.11</c:v>
                  </c:pt>
                  <c:pt idx="21">
                    <c:v>0.115</c:v>
                  </c:pt>
                  <c:pt idx="22">
                    <c:v>0.12</c:v>
                  </c:pt>
                  <c:pt idx="23">
                    <c:v>0.125</c:v>
                  </c:pt>
                  <c:pt idx="24">
                    <c:v>0.13</c:v>
                  </c:pt>
                  <c:pt idx="25">
                    <c:v>0.135</c:v>
                  </c:pt>
                  <c:pt idx="26">
                    <c:v>0.14</c:v>
                  </c:pt>
                  <c:pt idx="27">
                    <c:v>0.145</c:v>
                  </c:pt>
                </c:lvl>
                <c:lvl>
                  <c:pt idx="0">
                    <c:v>3.8103</c:v>
                  </c:pt>
                  <c:pt idx="13">
                    <c:v>3.8068</c:v>
                  </c:pt>
                  <c:pt idx="14">
                    <c:v>3.8103</c:v>
                  </c:pt>
                  <c:pt idx="26">
                    <c:v>3.7969</c:v>
                  </c:pt>
                  <c:pt idx="27">
                    <c:v>3.782</c:v>
                  </c:pt>
                </c:lvl>
                <c:lvl>
                  <c:pt idx="0">
                    <c:v>4.064</c:v>
                  </c:pt>
                  <c:pt idx="14">
                    <c:v>4.064</c:v>
                  </c:pt>
                </c:lvl>
                <c:lvl>
                  <c:pt idx="0">
                    <c:v>4.3</c:v>
                  </c:pt>
                  <c:pt idx="14">
                    <c:v>4.3</c:v>
                  </c:pt>
                </c:lvl>
                <c:lvl>
                  <c:pt idx="0">
                    <c:v>88</c:v>
                  </c:pt>
                  <c:pt idx="14">
                    <c:v>84</c:v>
                  </c:pt>
                </c:lvl>
                <c:lvl>
                  <c:pt idx="0">
                    <c:v>64</c:v>
                  </c:pt>
                </c:lvl>
              </c:multiLvlStrCache>
            </c:multiLvlStrRef>
          </c:cat>
          <c:val>
            <c:numRef>
              <c:f>pivot_connection_mass_total!$D$86:$D$209</c:f>
              <c:numCache>
                <c:formatCode>General</c:formatCode>
                <c:ptCount val="28"/>
                <c:pt idx="0">
                  <c:v>0</c:v>
                </c:pt>
                <c:pt idx="1">
                  <c:v>0</c:v>
                </c:pt>
                <c:pt idx="2">
                  <c:v>0</c:v>
                </c:pt>
                <c:pt idx="3">
                  <c:v>0</c:v>
                </c:pt>
                <c:pt idx="4">
                  <c:v>0</c:v>
                </c:pt>
                <c:pt idx="5">
                  <c:v>0</c:v>
                </c:pt>
                <c:pt idx="6">
                  <c:v>0</c:v>
                </c:pt>
                <c:pt idx="7">
                  <c:v>0</c:v>
                </c:pt>
                <c:pt idx="8">
                  <c:v>6705.798309910163</c:v>
                </c:pt>
                <c:pt idx="9">
                  <c:v>6947.078124642755</c:v>
                </c:pt>
                <c:pt idx="10">
                  <c:v>7187.3579393753471</c:v>
                </c:pt>
                <c:pt idx="11">
                  <c:v>7427.6377541079382</c:v>
                </c:pt>
                <c:pt idx="12">
                  <c:v>7667.9175688405294</c:v>
                </c:pt>
                <c:pt idx="13">
                  <c:v>7955.8641001591341</c:v>
                </c:pt>
                <c:pt idx="14">
                  <c:v>0</c:v>
                </c:pt>
                <c:pt idx="15">
                  <c:v>0</c:v>
                </c:pt>
                <c:pt idx="16">
                  <c:v>0</c:v>
                </c:pt>
                <c:pt idx="17">
                  <c:v>0</c:v>
                </c:pt>
                <c:pt idx="18">
                  <c:v>0</c:v>
                </c:pt>
                <c:pt idx="19">
                  <c:v>0</c:v>
                </c:pt>
                <c:pt idx="20">
                  <c:v>6197.8237799574536</c:v>
                </c:pt>
                <c:pt idx="21">
                  <c:v>6438.3120083042486</c:v>
                </c:pt>
                <c:pt idx="22">
                  <c:v>6679.8002366510427</c:v>
                </c:pt>
                <c:pt idx="23">
                  <c:v>6920.2884649978378</c:v>
                </c:pt>
                <c:pt idx="24">
                  <c:v>7160.7766933446328</c:v>
                </c:pt>
                <c:pt idx="25">
                  <c:v>7401.2649216914278</c:v>
                </c:pt>
                <c:pt idx="26">
                  <c:v>7818.7266217753122</c:v>
                </c:pt>
                <c:pt idx="27">
                  <c:v>8267.4059685499706</c:v>
                </c:pt>
              </c:numCache>
            </c:numRef>
          </c:val>
          <c:extLst>
            <c:ext xmlns:c16="http://schemas.microsoft.com/office/drawing/2014/chart" uri="{C3380CC4-5D6E-409C-BE32-E72D297353CC}">
              <c16:uniqueId val="{00000001-0F20-4432-BBED-B26A4C67E10F}"/>
            </c:ext>
          </c:extLst>
        </c:ser>
        <c:dLbls>
          <c:showLegendKey val="0"/>
          <c:showVal val="0"/>
          <c:showCatName val="0"/>
          <c:showSerName val="0"/>
          <c:showPercent val="0"/>
          <c:showBubbleSize val="0"/>
        </c:dLbls>
        <c:gapWidth val="150"/>
        <c:axId val="217619456"/>
        <c:axId val="217621248"/>
      </c:barChart>
      <c:catAx>
        <c:axId val="217619456"/>
        <c:scaling>
          <c:orientation val="minMax"/>
        </c:scaling>
        <c:delete val="0"/>
        <c:axPos val="b"/>
        <c:numFmt formatCode="0.00" sourceLinked="0"/>
        <c:majorTickMark val="out"/>
        <c:minorTickMark val="none"/>
        <c:tickLblPos val="nextTo"/>
        <c:txPr>
          <a:bodyPr rot="-5400000" vert="horz" anchor="t" anchorCtr="0"/>
          <a:lstStyle/>
          <a:p>
            <a:pPr>
              <a:defRPr/>
            </a:pPr>
            <a:endParaRPr lang="en-NL"/>
          </a:p>
        </c:txPr>
        <c:crossAx val="217621248"/>
        <c:crosses val="autoZero"/>
        <c:auto val="1"/>
        <c:lblAlgn val="ctr"/>
        <c:lblOffset val="100"/>
        <c:noMultiLvlLbl val="0"/>
      </c:catAx>
      <c:valAx>
        <c:axId val="217621248"/>
        <c:scaling>
          <c:orientation val="minMax"/>
          <c:min val="0"/>
        </c:scaling>
        <c:delete val="0"/>
        <c:axPos val="l"/>
        <c:majorGridlines/>
        <c:title>
          <c:tx>
            <c:rich>
              <a:bodyPr/>
              <a:lstStyle/>
              <a:p>
                <a:pPr>
                  <a:defRPr/>
                </a:pPr>
                <a:r>
                  <a:rPr lang="en-GB"/>
                  <a:t>Minimum total flange connection mass</a:t>
                </a:r>
              </a:p>
            </c:rich>
          </c:tx>
          <c:overlay val="0"/>
        </c:title>
        <c:numFmt formatCode="General" sourceLinked="1"/>
        <c:majorTickMark val="out"/>
        <c:minorTickMark val="none"/>
        <c:tickLblPos val="nextTo"/>
        <c:crossAx val="21761945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bar"/>
        <c:grouping val="clustered"/>
        <c:varyColors val="0"/>
        <c:ser>
          <c:idx val="0"/>
          <c:order val="0"/>
          <c:tx>
            <c:strRef>
              <c:f>'Labour cost preloading'!$D$2</c:f>
              <c:strCache>
                <c:ptCount val="1"/>
                <c:pt idx="0">
                  <c:v>No of bolts/day [no.]</c:v>
                </c:pt>
              </c:strCache>
            </c:strRef>
          </c:tx>
          <c:invertIfNegative val="0"/>
          <c:cat>
            <c:strRef>
              <c:f>'Labour cost preloading'!$B$3:$B$18</c:f>
              <c:strCache>
                <c:ptCount val="16"/>
                <c:pt idx="0">
                  <c:v>12</c:v>
                </c:pt>
                <c:pt idx="1">
                  <c:v>16</c:v>
                </c:pt>
                <c:pt idx="2">
                  <c:v>20</c:v>
                </c:pt>
                <c:pt idx="3">
                  <c:v>22</c:v>
                </c:pt>
                <c:pt idx="4">
                  <c:v>24</c:v>
                </c:pt>
                <c:pt idx="5">
                  <c:v>27</c:v>
                </c:pt>
                <c:pt idx="6">
                  <c:v>30</c:v>
                </c:pt>
                <c:pt idx="7">
                  <c:v>36</c:v>
                </c:pt>
                <c:pt idx="8">
                  <c:v>39</c:v>
                </c:pt>
                <c:pt idx="9">
                  <c:v>42</c:v>
                </c:pt>
                <c:pt idx="10">
                  <c:v>45</c:v>
                </c:pt>
                <c:pt idx="11">
                  <c:v>48</c:v>
                </c:pt>
                <c:pt idx="12">
                  <c:v>52</c:v>
                </c:pt>
                <c:pt idx="13">
                  <c:v>56</c:v>
                </c:pt>
                <c:pt idx="14">
                  <c:v>64</c:v>
                </c:pt>
                <c:pt idx="15">
                  <c:v>72</c:v>
                </c:pt>
              </c:strCache>
            </c:strRef>
          </c:cat>
          <c:val>
            <c:numRef>
              <c:f>'Labour cost preloading'!$D$3:$D$18</c:f>
              <c:numCache>
                <c:formatCode>General</c:formatCode>
                <c:ptCount val="16"/>
                <c:pt idx="0">
                  <c:v>833</c:v>
                </c:pt>
                <c:pt idx="1">
                  <c:v>625</c:v>
                </c:pt>
                <c:pt idx="2">
                  <c:v>500</c:v>
                </c:pt>
                <c:pt idx="3">
                  <c:v>455</c:v>
                </c:pt>
                <c:pt idx="4">
                  <c:v>417</c:v>
                </c:pt>
                <c:pt idx="5">
                  <c:v>370</c:v>
                </c:pt>
                <c:pt idx="6">
                  <c:v>333</c:v>
                </c:pt>
                <c:pt idx="7">
                  <c:v>278</c:v>
                </c:pt>
                <c:pt idx="8">
                  <c:v>256</c:v>
                </c:pt>
                <c:pt idx="9">
                  <c:v>238</c:v>
                </c:pt>
                <c:pt idx="10">
                  <c:v>222</c:v>
                </c:pt>
                <c:pt idx="11">
                  <c:v>208</c:v>
                </c:pt>
                <c:pt idx="12">
                  <c:v>192</c:v>
                </c:pt>
                <c:pt idx="13">
                  <c:v>179</c:v>
                </c:pt>
                <c:pt idx="14">
                  <c:v>156</c:v>
                </c:pt>
                <c:pt idx="15">
                  <c:v>139</c:v>
                </c:pt>
              </c:numCache>
            </c:numRef>
          </c:val>
          <c:extLst>
            <c:ext xmlns:c16="http://schemas.microsoft.com/office/drawing/2014/chart" uri="{C3380CC4-5D6E-409C-BE32-E72D297353CC}">
              <c16:uniqueId val="{00000000-7E56-4BF4-A267-BFEA16384880}"/>
            </c:ext>
          </c:extLst>
        </c:ser>
        <c:dLbls>
          <c:showLegendKey val="0"/>
          <c:showVal val="0"/>
          <c:showCatName val="0"/>
          <c:showSerName val="0"/>
          <c:showPercent val="0"/>
          <c:showBubbleSize val="0"/>
        </c:dLbls>
        <c:gapWidth val="150"/>
        <c:axId val="81589376"/>
        <c:axId val="81590912"/>
      </c:barChart>
      <c:catAx>
        <c:axId val="81589376"/>
        <c:scaling>
          <c:orientation val="minMax"/>
        </c:scaling>
        <c:delete val="0"/>
        <c:axPos val="l"/>
        <c:numFmt formatCode="General" sourceLinked="0"/>
        <c:majorTickMark val="out"/>
        <c:minorTickMark val="none"/>
        <c:tickLblPos val="nextTo"/>
        <c:crossAx val="81590912"/>
        <c:crosses val="autoZero"/>
        <c:auto val="1"/>
        <c:lblAlgn val="ctr"/>
        <c:lblOffset val="100"/>
        <c:noMultiLvlLbl val="0"/>
      </c:catAx>
      <c:valAx>
        <c:axId val="81590912"/>
        <c:scaling>
          <c:orientation val="minMax"/>
        </c:scaling>
        <c:delete val="0"/>
        <c:axPos val="b"/>
        <c:majorGridlines/>
        <c:numFmt formatCode="General" sourceLinked="1"/>
        <c:majorTickMark val="out"/>
        <c:minorTickMark val="none"/>
        <c:tickLblPos val="nextTo"/>
        <c:crossAx val="8158937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3</xdr:col>
      <xdr:colOff>692728</xdr:colOff>
      <xdr:row>2974</xdr:row>
      <xdr:rowOff>121227</xdr:rowOff>
    </xdr:from>
    <xdr:ext cx="16508494" cy="530658"/>
    <xdr:sp macro="" textlink="">
      <xdr:nvSpPr>
        <xdr:cNvPr id="2" name="TextBox 1">
          <a:extLst>
            <a:ext uri="{FF2B5EF4-FFF2-40B4-BE49-F238E27FC236}">
              <a16:creationId xmlns:a16="http://schemas.microsoft.com/office/drawing/2014/main" id="{B6D036CC-DE7D-46D3-A101-6A33553F2D4A}"/>
            </a:ext>
          </a:extLst>
        </xdr:cNvPr>
        <xdr:cNvSpPr txBox="1"/>
      </xdr:nvSpPr>
      <xdr:spPr>
        <a:xfrm>
          <a:off x="3480955" y="883227"/>
          <a:ext cx="16508494" cy="530658"/>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2800">
              <a:solidFill>
                <a:srgbClr val="FF0000"/>
              </a:solidFill>
            </a:rPr>
            <a:t>JMR: Note if filter is on when</a:t>
          </a:r>
          <a:r>
            <a:rPr lang="en-GB" sz="2800" baseline="0">
              <a:solidFill>
                <a:srgbClr val="FF0000"/>
              </a:solidFill>
            </a:rPr>
            <a:t> python is run then the results will not be written correctly. Not sure how to fix this</a:t>
          </a:r>
          <a:endParaRPr lang="en-GB" sz="2800">
            <a:solidFill>
              <a:srgbClr val="FF0000"/>
            </a:solidFill>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806823</xdr:colOff>
      <xdr:row>35</xdr:row>
      <xdr:rowOff>151982</xdr:rowOff>
    </xdr:from>
    <xdr:to>
      <xdr:col>14</xdr:col>
      <xdr:colOff>571499</xdr:colOff>
      <xdr:row>79</xdr:row>
      <xdr:rowOff>0</xdr:rowOff>
    </xdr:to>
    <xdr:graphicFrame macro="">
      <xdr:nvGraphicFramePr>
        <xdr:cNvPr id="2" name="Chart 1">
          <a:extLst>
            <a:ext uri="{FF2B5EF4-FFF2-40B4-BE49-F238E27FC236}">
              <a16:creationId xmlns:a16="http://schemas.microsoft.com/office/drawing/2014/main" id="{E0B208D4-6C17-479D-B65D-E1A27BFA4E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3</xdr:col>
      <xdr:colOff>593911</xdr:colOff>
      <xdr:row>33</xdr:row>
      <xdr:rowOff>168088</xdr:rowOff>
    </xdr:from>
    <xdr:ext cx="184731" cy="264560"/>
    <xdr:sp macro="" textlink="">
      <xdr:nvSpPr>
        <xdr:cNvPr id="3" name="TextBox 2">
          <a:extLst>
            <a:ext uri="{FF2B5EF4-FFF2-40B4-BE49-F238E27FC236}">
              <a16:creationId xmlns:a16="http://schemas.microsoft.com/office/drawing/2014/main" id="{9E7D601C-824E-4E9A-BD7C-78F6D9B9ED13}"/>
            </a:ext>
          </a:extLst>
        </xdr:cNvPr>
        <xdr:cNvSpPr txBox="1"/>
      </xdr:nvSpPr>
      <xdr:spPr>
        <a:xfrm>
          <a:off x="4740087" y="5894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twoCellAnchor>
    <xdr:from>
      <xdr:col>2</xdr:col>
      <xdr:colOff>1748117</xdr:colOff>
      <xdr:row>33</xdr:row>
      <xdr:rowOff>168088</xdr:rowOff>
    </xdr:from>
    <xdr:to>
      <xdr:col>12</xdr:col>
      <xdr:colOff>549088</xdr:colOff>
      <xdr:row>35</xdr:row>
      <xdr:rowOff>78441</xdr:rowOff>
    </xdr:to>
    <xdr:sp macro="" textlink="">
      <xdr:nvSpPr>
        <xdr:cNvPr id="16" name="TextBox 15">
          <a:extLst>
            <a:ext uri="{FF2B5EF4-FFF2-40B4-BE49-F238E27FC236}">
              <a16:creationId xmlns:a16="http://schemas.microsoft.com/office/drawing/2014/main" id="{8A27809A-C541-465C-B6C7-9A2070C104BE}"/>
            </a:ext>
          </a:extLst>
        </xdr:cNvPr>
        <xdr:cNvSpPr txBox="1"/>
      </xdr:nvSpPr>
      <xdr:spPr>
        <a:xfrm>
          <a:off x="4011705" y="5894294"/>
          <a:ext cx="7978589" cy="2913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250">
              <a:solidFill>
                <a:srgbClr val="FF0000"/>
              </a:solidFill>
            </a:rPr>
            <a:t>Remember REFRESH the pivot chart after running the flange optimisation (</a:t>
          </a:r>
          <a:r>
            <a:rPr lang="en-GB" sz="1250" baseline="0">
              <a:solidFill>
                <a:srgbClr val="FF0000"/>
              </a:solidFill>
            </a:rPr>
            <a:t>s</a:t>
          </a:r>
          <a:r>
            <a:rPr lang="en-GB" sz="1250">
              <a:solidFill>
                <a:srgbClr val="FF0000"/>
              </a:solidFill>
            </a:rPr>
            <a:t>elect the pivot chart and press Alt+F5)</a:t>
          </a:r>
        </a:p>
      </xdr:txBody>
    </xdr:sp>
    <xdr:clientData/>
  </xdr:twoCellAnchor>
  <xdr:twoCellAnchor>
    <xdr:from>
      <xdr:col>0</xdr:col>
      <xdr:colOff>0</xdr:colOff>
      <xdr:row>65</xdr:row>
      <xdr:rowOff>112057</xdr:rowOff>
    </xdr:from>
    <xdr:to>
      <xdr:col>1</xdr:col>
      <xdr:colOff>1378323</xdr:colOff>
      <xdr:row>77</xdr:row>
      <xdr:rowOff>67234</xdr:rowOff>
    </xdr:to>
    <xdr:sp macro="" textlink="">
      <xdr:nvSpPr>
        <xdr:cNvPr id="18" name="TextBox 9">
          <a:extLst>
            <a:ext uri="{FF2B5EF4-FFF2-40B4-BE49-F238E27FC236}">
              <a16:creationId xmlns:a16="http://schemas.microsoft.com/office/drawing/2014/main" id="{98934110-0FCE-4146-850D-311538E7DC5C}"/>
            </a:ext>
          </a:extLst>
        </xdr:cNvPr>
        <xdr:cNvSpPr txBox="1"/>
      </xdr:nvSpPr>
      <xdr:spPr>
        <a:xfrm>
          <a:off x="0" y="11934263"/>
          <a:ext cx="1983441" cy="2241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r"/>
          <a:r>
            <a:rPr lang="en-GB" sz="1500"/>
            <a:t>Run ID</a:t>
          </a:r>
        </a:p>
        <a:p>
          <a:pPr algn="r"/>
          <a:r>
            <a:rPr lang="en-GB" sz="1500"/>
            <a:t>Fatigue SRF</a:t>
          </a:r>
        </a:p>
        <a:p>
          <a:pPr algn="r"/>
          <a:r>
            <a:rPr lang="en-GB" sz="1500"/>
            <a:t>Extreme margin [%]</a:t>
          </a:r>
        </a:p>
        <a:p>
          <a:pPr marL="0" marR="0" lvl="0" indent="0" algn="r" defTabSz="914400" eaLnBrk="1" fontAlgn="auto" latinLnBrk="0" hangingPunct="1">
            <a:lnSpc>
              <a:spcPct val="100000"/>
            </a:lnSpc>
            <a:spcBef>
              <a:spcPts val="0"/>
            </a:spcBef>
            <a:spcAft>
              <a:spcPts val="0"/>
            </a:spcAft>
            <a:buClrTx/>
            <a:buSzTx/>
            <a:buFontTx/>
            <a:buNone/>
            <a:tabLst/>
            <a:defRPr/>
          </a:pPr>
          <a:r>
            <a:rPr lang="en-GB" sz="1500" baseline="0">
              <a:solidFill>
                <a:schemeClr val="dk1"/>
              </a:solidFill>
              <a:effectLst/>
              <a:latin typeface="+mn-lt"/>
              <a:ea typeface="+mn-ea"/>
              <a:cs typeface="+mn-cs"/>
            </a:rPr>
            <a:t>Flange thickness</a:t>
          </a:r>
          <a:endParaRPr lang="en-GB" sz="1500"/>
        </a:p>
        <a:p>
          <a:pPr algn="r"/>
          <a:r>
            <a:rPr lang="en-GB" sz="1500"/>
            <a:t>Flange</a:t>
          </a:r>
          <a:r>
            <a:rPr lang="en-GB" sz="1500" baseline="0"/>
            <a:t> inner diameter</a:t>
          </a:r>
        </a:p>
        <a:p>
          <a:pPr algn="r"/>
          <a:r>
            <a:rPr lang="en-GB" sz="1500" baseline="0"/>
            <a:t>Flange inner PCD</a:t>
          </a:r>
        </a:p>
        <a:p>
          <a:pPr algn="r"/>
          <a:r>
            <a:rPr lang="en-GB" sz="1500" baseline="0"/>
            <a:t>Flange outer diameter</a:t>
          </a:r>
        </a:p>
        <a:p>
          <a:pPr algn="r"/>
          <a:r>
            <a:rPr lang="en-GB" sz="1500" baseline="0"/>
            <a:t>Bolt number</a:t>
          </a:r>
        </a:p>
        <a:p>
          <a:pPr algn="r"/>
          <a:r>
            <a:rPr lang="en-GB" sz="1500" baseline="0"/>
            <a:t>Bolt size</a:t>
          </a:r>
          <a:endParaRPr lang="en-GB" sz="1500"/>
        </a:p>
      </xdr:txBody>
    </xdr:sp>
    <xdr:clientData/>
  </xdr:twoCellAnchor>
  <xdr:twoCellAnchor editAs="oneCell">
    <xdr:from>
      <xdr:col>15</xdr:col>
      <xdr:colOff>38660</xdr:colOff>
      <xdr:row>49</xdr:row>
      <xdr:rowOff>103094</xdr:rowOff>
    </xdr:from>
    <xdr:to>
      <xdr:col>17</xdr:col>
      <xdr:colOff>231400</xdr:colOff>
      <xdr:row>62</xdr:row>
      <xdr:rowOff>150719</xdr:rowOff>
    </xdr:to>
    <mc:AlternateContent xmlns:mc="http://schemas.openxmlformats.org/markup-compatibility/2006" xmlns:a14="http://schemas.microsoft.com/office/drawing/2010/main">
      <mc:Choice Requires="a14">
        <xdr:graphicFrame macro="">
          <xdr:nvGraphicFramePr>
            <xdr:cNvPr id="7" name="bolt_size">
              <a:extLst>
                <a:ext uri="{FF2B5EF4-FFF2-40B4-BE49-F238E27FC236}">
                  <a16:creationId xmlns:a16="http://schemas.microsoft.com/office/drawing/2014/main" id="{3379FD4F-400D-496E-88A2-6DE9E6C25BBC}"/>
                </a:ext>
              </a:extLst>
            </xdr:cNvPr>
            <xdr:cNvGraphicFramePr/>
          </xdr:nvGraphicFramePr>
          <xdr:xfrm>
            <a:off x="0" y="0"/>
            <a:ext cx="0" cy="0"/>
          </xdr:xfrm>
          <a:graphic>
            <a:graphicData uri="http://schemas.microsoft.com/office/drawing/2010/slicer">
              <sle:slicer xmlns:sle="http://schemas.microsoft.com/office/drawing/2010/slicer" name="bolt_size"/>
            </a:graphicData>
          </a:graphic>
        </xdr:graphicFrame>
      </mc:Choice>
      <mc:Fallback xmlns="">
        <xdr:sp macro="" textlink="">
          <xdr:nvSpPr>
            <xdr:cNvPr id="0" name=""/>
            <xdr:cNvSpPr>
              <a:spLocks noTextEdit="1"/>
            </xdr:cNvSpPr>
          </xdr:nvSpPr>
          <xdr:spPr>
            <a:xfrm>
              <a:off x="13362454" y="94488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346822</xdr:colOff>
      <xdr:row>49</xdr:row>
      <xdr:rowOff>119903</xdr:rowOff>
    </xdr:from>
    <xdr:to>
      <xdr:col>19</xdr:col>
      <xdr:colOff>539564</xdr:colOff>
      <xdr:row>62</xdr:row>
      <xdr:rowOff>167528</xdr:rowOff>
    </xdr:to>
    <mc:AlternateContent xmlns:mc="http://schemas.openxmlformats.org/markup-compatibility/2006" xmlns:a14="http://schemas.microsoft.com/office/drawing/2010/main">
      <mc:Choice Requires="a14">
        <xdr:graphicFrame macro="">
          <xdr:nvGraphicFramePr>
            <xdr:cNvPr id="8" name="bolt_number">
              <a:extLst>
                <a:ext uri="{FF2B5EF4-FFF2-40B4-BE49-F238E27FC236}">
                  <a16:creationId xmlns:a16="http://schemas.microsoft.com/office/drawing/2014/main" id="{3584D189-B3B7-499E-B1B4-0C58618A5FCF}"/>
                </a:ext>
              </a:extLst>
            </xdr:cNvPr>
            <xdr:cNvGraphicFramePr/>
          </xdr:nvGraphicFramePr>
          <xdr:xfrm>
            <a:off x="0" y="0"/>
            <a:ext cx="0" cy="0"/>
          </xdr:xfrm>
          <a:graphic>
            <a:graphicData uri="http://schemas.microsoft.com/office/drawing/2010/slicer">
              <sle:slicer xmlns:sle="http://schemas.microsoft.com/office/drawing/2010/slicer" name="bolt_number"/>
            </a:graphicData>
          </a:graphic>
        </xdr:graphicFrame>
      </mc:Choice>
      <mc:Fallback xmlns="">
        <xdr:sp macro="" textlink="">
          <xdr:nvSpPr>
            <xdr:cNvPr id="0" name=""/>
            <xdr:cNvSpPr>
              <a:spLocks noTextEdit="1"/>
            </xdr:cNvSpPr>
          </xdr:nvSpPr>
          <xdr:spPr>
            <a:xfrm>
              <a:off x="15306675" y="9465609"/>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711013</xdr:colOff>
      <xdr:row>49</xdr:row>
      <xdr:rowOff>114299</xdr:rowOff>
    </xdr:from>
    <xdr:to>
      <xdr:col>22</xdr:col>
      <xdr:colOff>85725</xdr:colOff>
      <xdr:row>62</xdr:row>
      <xdr:rowOff>161924</xdr:rowOff>
    </xdr:to>
    <mc:AlternateContent xmlns:mc="http://schemas.openxmlformats.org/markup-compatibility/2006" xmlns:a14="http://schemas.microsoft.com/office/drawing/2010/main">
      <mc:Choice Requires="a14">
        <xdr:graphicFrame macro="">
          <xdr:nvGraphicFramePr>
            <xdr:cNvPr id="9" name="flange_t">
              <a:extLst>
                <a:ext uri="{FF2B5EF4-FFF2-40B4-BE49-F238E27FC236}">
                  <a16:creationId xmlns:a16="http://schemas.microsoft.com/office/drawing/2014/main" id="{BB7225AC-AFD5-4398-A9FF-F3CA8911EDCE}"/>
                </a:ext>
              </a:extLst>
            </xdr:cNvPr>
            <xdr:cNvGraphicFramePr/>
          </xdr:nvGraphicFramePr>
          <xdr:xfrm>
            <a:off x="0" y="0"/>
            <a:ext cx="0" cy="0"/>
          </xdr:xfrm>
          <a:graphic>
            <a:graphicData uri="http://schemas.microsoft.com/office/drawing/2010/slicer">
              <sle:slicer xmlns:sle="http://schemas.microsoft.com/office/drawing/2010/slicer" name="flange_t"/>
            </a:graphicData>
          </a:graphic>
        </xdr:graphicFrame>
      </mc:Choice>
      <mc:Fallback xmlns="">
        <xdr:sp macro="" textlink="">
          <xdr:nvSpPr>
            <xdr:cNvPr id="0" name=""/>
            <xdr:cNvSpPr>
              <a:spLocks noTextEdit="1"/>
            </xdr:cNvSpPr>
          </xdr:nvSpPr>
          <xdr:spPr>
            <a:xfrm>
              <a:off x="17306925" y="946000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346821</xdr:colOff>
      <xdr:row>35</xdr:row>
      <xdr:rowOff>153520</xdr:rowOff>
    </xdr:from>
    <xdr:to>
      <xdr:col>19</xdr:col>
      <xdr:colOff>539563</xdr:colOff>
      <xdr:row>49</xdr:row>
      <xdr:rowOff>10645</xdr:rowOff>
    </xdr:to>
    <mc:AlternateContent xmlns:mc="http://schemas.openxmlformats.org/markup-compatibility/2006" xmlns:a14="http://schemas.microsoft.com/office/drawing/2010/main">
      <mc:Choice Requires="a14">
        <xdr:graphicFrame macro="">
          <xdr:nvGraphicFramePr>
            <xdr:cNvPr id="19" name="Failure_mode">
              <a:extLst>
                <a:ext uri="{FF2B5EF4-FFF2-40B4-BE49-F238E27FC236}">
                  <a16:creationId xmlns:a16="http://schemas.microsoft.com/office/drawing/2014/main" id="{1FCFAA26-AC2A-4346-B7C7-73CBC1D3978D}"/>
                </a:ext>
              </a:extLst>
            </xdr:cNvPr>
            <xdr:cNvGraphicFramePr/>
          </xdr:nvGraphicFramePr>
          <xdr:xfrm>
            <a:off x="0" y="0"/>
            <a:ext cx="0" cy="0"/>
          </xdr:xfrm>
          <a:graphic>
            <a:graphicData uri="http://schemas.microsoft.com/office/drawing/2010/slicer">
              <sle:slicer xmlns:sle="http://schemas.microsoft.com/office/drawing/2010/slicer" name="Failure_mode"/>
            </a:graphicData>
          </a:graphic>
        </xdr:graphicFrame>
      </mc:Choice>
      <mc:Fallback xmlns="">
        <xdr:sp macro="" textlink="">
          <xdr:nvSpPr>
            <xdr:cNvPr id="0" name=""/>
            <xdr:cNvSpPr>
              <a:spLocks noTextEdit="1"/>
            </xdr:cNvSpPr>
          </xdr:nvSpPr>
          <xdr:spPr>
            <a:xfrm>
              <a:off x="15306674" y="6832226"/>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33057</xdr:colOff>
      <xdr:row>35</xdr:row>
      <xdr:rowOff>153520</xdr:rowOff>
    </xdr:from>
    <xdr:to>
      <xdr:col>17</xdr:col>
      <xdr:colOff>225797</xdr:colOff>
      <xdr:row>49</xdr:row>
      <xdr:rowOff>10645</xdr:rowOff>
    </xdr:to>
    <mc:AlternateContent xmlns:mc="http://schemas.openxmlformats.org/markup-compatibility/2006" xmlns:a14="http://schemas.microsoft.com/office/drawing/2010/main">
      <mc:Choice Requires="a14">
        <xdr:graphicFrame macro="">
          <xdr:nvGraphicFramePr>
            <xdr:cNvPr id="20" name="flange_id">
              <a:extLst>
                <a:ext uri="{FF2B5EF4-FFF2-40B4-BE49-F238E27FC236}">
                  <a16:creationId xmlns:a16="http://schemas.microsoft.com/office/drawing/2014/main" id="{E725D0E5-3249-4BEC-ACE7-BECA0582B0AE}"/>
                </a:ext>
              </a:extLst>
            </xdr:cNvPr>
            <xdr:cNvGraphicFramePr/>
          </xdr:nvGraphicFramePr>
          <xdr:xfrm>
            <a:off x="0" y="0"/>
            <a:ext cx="0" cy="0"/>
          </xdr:xfrm>
          <a:graphic>
            <a:graphicData uri="http://schemas.microsoft.com/office/drawing/2010/slicer">
              <sle:slicer xmlns:sle="http://schemas.microsoft.com/office/drawing/2010/slicer" name="flange_id"/>
            </a:graphicData>
          </a:graphic>
        </xdr:graphicFrame>
      </mc:Choice>
      <mc:Fallback xmlns="">
        <xdr:sp macro="" textlink="">
          <xdr:nvSpPr>
            <xdr:cNvPr id="0" name=""/>
            <xdr:cNvSpPr>
              <a:spLocks noTextEdit="1"/>
            </xdr:cNvSpPr>
          </xdr:nvSpPr>
          <xdr:spPr>
            <a:xfrm>
              <a:off x="13356851" y="6832226"/>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223556</xdr:colOff>
      <xdr:row>35</xdr:row>
      <xdr:rowOff>142314</xdr:rowOff>
    </xdr:from>
    <xdr:to>
      <xdr:col>24</xdr:col>
      <xdr:colOff>416297</xdr:colOff>
      <xdr:row>49</xdr:row>
      <xdr:rowOff>3025</xdr:rowOff>
    </xdr:to>
    <mc:AlternateContent xmlns:mc="http://schemas.openxmlformats.org/markup-compatibility/2006" xmlns:a14="http://schemas.microsoft.com/office/drawing/2010/main">
      <mc:Choice Requires="a14">
        <xdr:graphicFrame macro="">
          <xdr:nvGraphicFramePr>
            <xdr:cNvPr id="5" name="run_id">
              <a:extLst>
                <a:ext uri="{FF2B5EF4-FFF2-40B4-BE49-F238E27FC236}">
                  <a16:creationId xmlns:a16="http://schemas.microsoft.com/office/drawing/2014/main" id="{FFCAE26B-E284-4A08-BEB7-EB7B382C47AB}"/>
                </a:ext>
              </a:extLst>
            </xdr:cNvPr>
            <xdr:cNvGraphicFramePr/>
          </xdr:nvGraphicFramePr>
          <xdr:xfrm>
            <a:off x="0" y="0"/>
            <a:ext cx="0" cy="0"/>
          </xdr:xfrm>
          <a:graphic>
            <a:graphicData uri="http://schemas.microsoft.com/office/drawing/2010/slicer">
              <sle:slicer xmlns:sle="http://schemas.microsoft.com/office/drawing/2010/slicer" name="run_id"/>
            </a:graphicData>
          </a:graphic>
        </xdr:graphicFrame>
      </mc:Choice>
      <mc:Fallback xmlns="">
        <xdr:sp macro="" textlink="">
          <xdr:nvSpPr>
            <xdr:cNvPr id="0" name=""/>
            <xdr:cNvSpPr>
              <a:spLocks noTextEdit="1"/>
            </xdr:cNvSpPr>
          </xdr:nvSpPr>
          <xdr:spPr>
            <a:xfrm>
              <a:off x="19273556" y="682102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712134</xdr:colOff>
      <xdr:row>35</xdr:row>
      <xdr:rowOff>153520</xdr:rowOff>
    </xdr:from>
    <xdr:to>
      <xdr:col>22</xdr:col>
      <xdr:colOff>86846</xdr:colOff>
      <xdr:row>49</xdr:row>
      <xdr:rowOff>10645</xdr:rowOff>
    </xdr:to>
    <mc:AlternateContent xmlns:mc="http://schemas.openxmlformats.org/markup-compatibility/2006" xmlns:a14="http://schemas.microsoft.com/office/drawing/2010/main">
      <mc:Choice Requires="a14">
        <xdr:graphicFrame macro="">
          <xdr:nvGraphicFramePr>
            <xdr:cNvPr id="4" name="lowest_valid_thickness">
              <a:extLst>
                <a:ext uri="{FF2B5EF4-FFF2-40B4-BE49-F238E27FC236}">
                  <a16:creationId xmlns:a16="http://schemas.microsoft.com/office/drawing/2014/main" id="{21E0D5F7-F4D4-445D-B179-0C0036C6101B}"/>
                </a:ext>
              </a:extLst>
            </xdr:cNvPr>
            <xdr:cNvGraphicFramePr/>
          </xdr:nvGraphicFramePr>
          <xdr:xfrm>
            <a:off x="0" y="0"/>
            <a:ext cx="0" cy="0"/>
          </xdr:xfrm>
          <a:graphic>
            <a:graphicData uri="http://schemas.microsoft.com/office/drawing/2010/slicer">
              <sle:slicer xmlns:sle="http://schemas.microsoft.com/office/drawing/2010/slicer" name="lowest_valid_thickness"/>
            </a:graphicData>
          </a:graphic>
        </xdr:graphicFrame>
      </mc:Choice>
      <mc:Fallback xmlns="">
        <xdr:sp macro="" textlink="">
          <xdr:nvSpPr>
            <xdr:cNvPr id="0" name=""/>
            <xdr:cNvSpPr>
              <a:spLocks noTextEdit="1"/>
            </xdr:cNvSpPr>
          </xdr:nvSpPr>
          <xdr:spPr>
            <a:xfrm>
              <a:off x="17308046" y="6832226"/>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12</xdr:col>
      <xdr:colOff>605790</xdr:colOff>
      <xdr:row>1</xdr:row>
      <xdr:rowOff>49530</xdr:rowOff>
    </xdr:from>
    <xdr:to>
      <xdr:col>20</xdr:col>
      <xdr:colOff>300990</xdr:colOff>
      <xdr:row>16</xdr:row>
      <xdr:rowOff>49530</xdr:rowOff>
    </xdr:to>
    <xdr:graphicFrame macro="">
      <xdr:nvGraphicFramePr>
        <xdr:cNvPr id="2" name="Chart 1">
          <a:extLst>
            <a:ext uri="{FF2B5EF4-FFF2-40B4-BE49-F238E27FC236}">
              <a16:creationId xmlns:a16="http://schemas.microsoft.com/office/drawing/2014/main" id="{5D38B57C-905B-4FBE-8159-5FD91B3DE6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22</xdr:row>
      <xdr:rowOff>0</xdr:rowOff>
    </xdr:from>
    <xdr:to>
      <xdr:col>8</xdr:col>
      <xdr:colOff>27683</xdr:colOff>
      <xdr:row>69</xdr:row>
      <xdr:rowOff>65548</xdr:rowOff>
    </xdr:to>
    <xdr:pic>
      <xdr:nvPicPr>
        <xdr:cNvPr id="3" name="Picture 2">
          <a:extLst>
            <a:ext uri="{FF2B5EF4-FFF2-40B4-BE49-F238E27FC236}">
              <a16:creationId xmlns:a16="http://schemas.microsoft.com/office/drawing/2014/main" id="{B70F79F5-19AC-4F5D-9169-ADB02CDCD890}"/>
            </a:ext>
          </a:extLst>
        </xdr:cNvPr>
        <xdr:cNvPicPr>
          <a:picLocks noChangeAspect="1"/>
        </xdr:cNvPicPr>
      </xdr:nvPicPr>
      <xdr:blipFill>
        <a:blip xmlns:r="http://schemas.openxmlformats.org/officeDocument/2006/relationships" r:embed="rId2"/>
        <a:stretch>
          <a:fillRect/>
        </a:stretch>
      </xdr:blipFill>
      <xdr:spPr>
        <a:xfrm>
          <a:off x="457200" y="4191000"/>
          <a:ext cx="7133333" cy="9019048"/>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nower Hossain" refreshedDate="43446.752117245371" createdVersion="6" refreshedVersion="6" minRefreshableVersion="3" recordCount="34293" xr:uid="{00000000-000A-0000-FFFF-FFFF00000000}">
  <cacheSource type="worksheet">
    <worksheetSource ref="A1:AT1048576" sheet="raw_data"/>
  </cacheSource>
  <cacheFields count="46">
    <cacheField name="run_id" numFmtId="2">
      <sharedItems containsBlank="1" containsMixedTypes="1" containsNumber="1" containsInteger="1" minValue="0" maxValue="0" count="364">
        <s v="2_0"/>
        <s v="2_1"/>
        <s v="2_2"/>
        <s v="2_3"/>
        <s v="2_4"/>
        <s v="2_5"/>
        <s v="2_6"/>
        <s v="2_7"/>
        <s v="2_8"/>
        <s v="2_9"/>
        <s v="2_10"/>
        <s v="2_11"/>
        <s v="2_12"/>
        <s v="2_13"/>
        <s v="2_14"/>
        <s v="2_15"/>
        <s v="2_16"/>
        <s v="2_17"/>
        <s v="2_18"/>
        <s v="2_19"/>
        <s v="2_20"/>
        <s v="2_21"/>
        <s v="2_22"/>
        <s v="2_23"/>
        <s v="2_24"/>
        <s v="2_25"/>
        <s v="2_26"/>
        <s v="2_27"/>
        <s v="2_28"/>
        <s v="2_29"/>
        <s v="2_30"/>
        <s v="2_31"/>
        <s v="2_32"/>
        <s v="2_33"/>
        <s v="2_34"/>
        <s v="2_35"/>
        <s v="2_36"/>
        <s v="2_37"/>
        <s v="2_38"/>
        <s v="2_39"/>
        <s v="2_40"/>
        <s v="2_41"/>
        <s v="2_42"/>
        <s v="2_43"/>
        <s v="2_44"/>
        <s v="2_45"/>
        <s v="2_46"/>
        <s v="2_47"/>
        <s v="2_48"/>
        <s v="2_49"/>
        <s v="2_50"/>
        <s v="2_51"/>
        <s v="2_52"/>
        <s v="2_53"/>
        <s v="2_54"/>
        <s v="2_55"/>
        <s v="2_56"/>
        <s v="2_57"/>
        <s v="2_58"/>
        <s v="2_59"/>
        <s v="2_60"/>
        <s v="2_61"/>
        <s v="2_62"/>
        <s v="2_63"/>
        <s v="2_64"/>
        <s v="2_65"/>
        <s v="2_66"/>
        <s v="2_67"/>
        <s v="2_68"/>
        <s v="2_69"/>
        <s v="3_0"/>
        <s v="3_1"/>
        <s v="3_2"/>
        <s v="3_3"/>
        <s v="3_4"/>
        <s v="3_5"/>
        <s v="3_6"/>
        <s v="3_7"/>
        <s v="3_8"/>
        <s v="3_9"/>
        <s v="3_10"/>
        <s v="3_11"/>
        <s v="3_12"/>
        <s v="3_13"/>
        <s v="3_14"/>
        <s v="3_15"/>
        <s v="3_16"/>
        <s v="3_17"/>
        <s v="3_18"/>
        <s v="3_19"/>
        <s v="3_20"/>
        <s v="3_21"/>
        <s v="3_22"/>
        <s v="3_23"/>
        <s v="3_24"/>
        <s v="3_25"/>
        <s v="3_26"/>
        <s v="3_27"/>
        <s v="3_28"/>
        <s v="3_29"/>
        <s v="3_30"/>
        <s v="3_31"/>
        <s v="3_32"/>
        <s v="3_33"/>
        <s v="3_34"/>
        <s v="3_35"/>
        <s v="3_36"/>
        <s v="3_37"/>
        <s v="3_38"/>
        <s v="3_39"/>
        <s v="3_40"/>
        <s v="3_41"/>
        <s v="3_42"/>
        <s v="3_43"/>
        <s v="3_44"/>
        <s v="4_0"/>
        <s v="4_1"/>
        <s v="4_2"/>
        <s v="4_3"/>
        <s v="4_4"/>
        <s v="4_5"/>
        <s v="4_6"/>
        <s v="4_7"/>
        <s v="4_8"/>
        <s v="4_9"/>
        <s v="4_10"/>
        <s v="4_11"/>
        <s v="4_12"/>
        <s v="4_13"/>
        <s v="4_14"/>
        <s v="4_15"/>
        <s v="4_16"/>
        <s v="4_17"/>
        <s v="4_18"/>
        <s v="4_19"/>
        <s v="4_20"/>
        <s v="4_21"/>
        <s v="4_22"/>
        <s v="4_23"/>
        <s v="4_24"/>
        <s v="4_25"/>
        <s v="4_26"/>
        <s v="4_27"/>
        <s v="4_28"/>
        <s v="4_29"/>
        <s v="4_30"/>
        <s v="4_31"/>
        <s v="4_32"/>
        <s v="4_33"/>
        <s v="4_34"/>
        <s v="4_35"/>
        <s v="4_36"/>
        <s v="4_37"/>
        <s v="4_38"/>
        <s v="4_39"/>
        <s v="4_40"/>
        <s v="4_41"/>
        <s v="4_42"/>
        <s v="4_43"/>
        <s v="4_44"/>
        <s v="4_45"/>
        <s v="4_46"/>
        <s v="4_47"/>
        <s v="4_48"/>
        <s v="4_49"/>
        <s v="4_50"/>
        <s v="4_51"/>
        <s v="4_52"/>
        <s v="4_53"/>
        <s v="4_54"/>
        <s v="4_55"/>
        <s v="4_56"/>
        <s v="4_57"/>
        <s v="4_58"/>
        <s v="4_59"/>
        <s v="4_60"/>
        <s v="4_61"/>
        <s v="4_62"/>
        <s v="4_63"/>
        <s v="4_64"/>
        <s v="4_65"/>
        <s v="4_66"/>
        <s v="4_67"/>
        <s v="4_68"/>
        <s v="4_69"/>
        <s v="4_70"/>
        <s v="4_71"/>
        <s v="4_72"/>
        <s v="4_73"/>
        <s v="4_74"/>
        <s v="4_75"/>
        <s v="4_76"/>
        <s v="4_77"/>
        <s v="4_78"/>
        <s v="4_79"/>
        <s v="4_80"/>
        <s v="4_81"/>
        <s v="4_82"/>
        <s v="4_83"/>
        <s v="4_84"/>
        <s v="4_85"/>
        <s v="4_86"/>
        <s v="4_87"/>
        <s v="4_88"/>
        <s v="4_89"/>
        <s v="4_90"/>
        <s v="4_91"/>
        <s v="4_92"/>
        <s v="4_93"/>
        <s v="4_94"/>
        <s v="4_95"/>
        <s v="4_96"/>
        <s v="4_97"/>
        <s v="4_98"/>
        <s v="4_99"/>
        <s v="4_100"/>
        <s v="4_101"/>
        <s v="4_102"/>
        <s v="4_103"/>
        <s v="4_104"/>
        <s v="4_105"/>
        <s v="4_106"/>
        <s v="4_107"/>
        <s v="4_108"/>
        <s v="4_109"/>
        <s v="4_110"/>
        <s v="4_111"/>
        <s v="4_112"/>
        <s v="4_113"/>
        <s v="4_114"/>
        <s v="4_115"/>
        <s v="4_116"/>
        <s v="4_117"/>
        <s v="4_118"/>
        <s v="4_119"/>
        <s v="4_120"/>
        <s v="4_121"/>
        <s v="4_122"/>
        <s v="4_123"/>
        <s v="4_124"/>
        <s v="4_125"/>
        <s v="4_126"/>
        <s v="4_127"/>
        <s v="4_128"/>
        <s v="4_129"/>
        <s v="4_130"/>
        <s v="4_131"/>
        <s v="4_132"/>
        <s v="4_133"/>
        <s v="4_134"/>
        <s v="4_135"/>
        <s v="4_136"/>
        <s v="4_137"/>
        <s v="4_138"/>
        <s v="4_139"/>
        <s v="4_140"/>
        <s v="4_141"/>
        <s v="4_142"/>
        <s v="4_143"/>
        <s v="4_144"/>
        <s v="4_145"/>
        <s v="4_146"/>
        <s v="4_147"/>
        <s v="4_148"/>
        <s v="4_149"/>
        <s v="4_150"/>
        <s v="4_151"/>
        <s v="4_152"/>
        <s v="4_153"/>
        <s v="4_154"/>
        <s v="4_155"/>
        <s v="4_156"/>
        <s v="4_157"/>
        <s v="4_158"/>
        <s v="4_159"/>
        <s v="4_160"/>
        <s v="4_161"/>
        <s v="4_162"/>
        <s v="4_163"/>
        <s v="4_164"/>
        <s v="4_165"/>
        <s v="4_166"/>
        <s v="4_167"/>
        <s v="4_168"/>
        <s v="4_169"/>
        <s v="4_170"/>
        <s v="4_171"/>
        <s v="4_172"/>
        <s v="4_173"/>
        <s v="4_174"/>
        <s v="4_175"/>
        <s v="4_176"/>
        <s v="4_177"/>
        <s v="4_178"/>
        <s v="4_179"/>
        <s v="4_180"/>
        <s v="4_181"/>
        <s v="4_182"/>
        <s v="4_183"/>
        <s v="4_184"/>
        <s v="4_185"/>
        <s v="4_186"/>
        <s v="4_187"/>
        <s v="4_188"/>
        <s v="4_189"/>
        <s v="4_190"/>
        <s v="4_191"/>
        <s v="4_192"/>
        <s v="4_193"/>
        <s v="4_194"/>
        <s v="4_195"/>
        <s v="4_196"/>
        <s v="4_197"/>
        <s v="4_198"/>
        <s v="4_199"/>
        <s v="4_200"/>
        <s v="4_201"/>
        <s v="4_202"/>
        <s v="4_203"/>
        <s v="4_204"/>
        <s v="4_205"/>
        <s v="4_206"/>
        <s v="4_207"/>
        <s v="4_208"/>
        <s v="4_209"/>
        <s v="4_210"/>
        <s v="4_211"/>
        <s v="4_212"/>
        <s v="4_213"/>
        <s v="4_214"/>
        <s v="4_215"/>
        <s v="4_216"/>
        <s v="4_217"/>
        <s v="4_218"/>
        <s v="4_219"/>
        <s v="4_220"/>
        <s v="4_221"/>
        <s v="4_222"/>
        <s v="4_223"/>
        <s v="4_224"/>
        <s v="4_225"/>
        <s v="4_226"/>
        <s v="4_227"/>
        <s v="4_228"/>
        <s v="4_229"/>
        <s v="4_230"/>
        <s v="4_231"/>
        <s v="4_232"/>
        <s v="4_233"/>
        <s v="4_234"/>
        <s v="4_235"/>
        <s v="4_236"/>
        <s v="4_237"/>
        <s v="4_238"/>
        <s v="4_239"/>
        <s v="4_240"/>
        <s v="4_241"/>
        <s v="4_242"/>
        <s v="4_243"/>
        <s v="4_244"/>
        <s v="4_245"/>
        <s v="4_246"/>
        <m/>
        <n v="0" u="1"/>
      </sharedItems>
    </cacheField>
    <cacheField name="flange_id" numFmtId="0">
      <sharedItems containsString="0" containsBlank="1" containsNumber="1" containsInteger="1" minValue="0" maxValue="4" count="5">
        <n v="2"/>
        <n v="3"/>
        <n v="4"/>
        <m/>
        <n v="0" u="1"/>
      </sharedItems>
    </cacheField>
    <cacheField name="bolt_size" numFmtId="0">
      <sharedItems containsString="0" containsBlank="1" containsNumber="1" containsInteger="1" minValue="0" maxValue="64" count="10">
        <n v="56"/>
        <n v="64"/>
        <n v="36"/>
        <n v="39"/>
        <n v="42"/>
        <n v="45"/>
        <n v="48"/>
        <n v="52"/>
        <m/>
        <n v="0" u="1"/>
      </sharedItems>
    </cacheField>
    <cacheField name="bolt_number" numFmtId="0">
      <sharedItems containsString="0" containsBlank="1" containsNumber="1" containsInteger="1" minValue="0" maxValue="164" count="22">
        <n v="104"/>
        <n v="100"/>
        <n v="96"/>
        <n v="88"/>
        <n v="84"/>
        <n v="164"/>
        <n v="160"/>
        <n v="156"/>
        <n v="152"/>
        <n v="148"/>
        <n v="144"/>
        <n v="140"/>
        <n v="136"/>
        <n v="132"/>
        <n v="128"/>
        <n v="124"/>
        <n v="120"/>
        <n v="116"/>
        <n v="112"/>
        <n v="108"/>
        <m/>
        <n v="0" u="1"/>
      </sharedItems>
    </cacheField>
    <cacheField name="flange_t" numFmtId="0">
      <sharedItems containsString="0" containsBlank="1" containsNumber="1" minValue="0" maxValue="0.14500000000000007" count="40">
        <n v="0.08"/>
        <n v="8.5000000000000006E-2"/>
        <n v="9.0000000000000011E-2"/>
        <n v="9.5000000000000015E-2"/>
        <n v="0.10000000000000002"/>
        <n v="0.10500000000000002"/>
        <n v="0.11000000000000003"/>
        <n v="0.11500000000000003"/>
        <n v="0.12000000000000004"/>
        <n v="0.12500000000000006"/>
        <n v="0.13000000000000006"/>
        <n v="0.13500000000000006"/>
        <n v="0.14000000000000007"/>
        <n v="0.14500000000000007"/>
        <n v="0.05"/>
        <n v="5.5E-2"/>
        <n v="0.06"/>
        <n v="6.5000000000000002E-2"/>
        <n v="6.9999999999999993E-2"/>
        <n v="7.4999999999999983E-2"/>
        <n v="7.9999999999999988E-2"/>
        <n v="8.4999999999999992E-2"/>
        <n v="8.9999999999999983E-2"/>
        <n v="9.4999999999999973E-2"/>
        <n v="9.9999999999999978E-2"/>
        <n v="0.10499999999999998"/>
        <n v="0.10999999999999997"/>
        <n v="0.11499999999999998"/>
        <n v="0.11999999999999997"/>
        <n v="0.04"/>
        <n v="4.4999999999999998E-2"/>
        <n v="4.9999999999999996E-2"/>
        <n v="5.4999999999999993E-2"/>
        <n v="5.9999999999999991E-2"/>
        <n v="6.4999999999999988E-2"/>
        <n v="6.9999999999999979E-2"/>
        <n v="8.4999999999999978E-2"/>
        <n v="8.9999999999999969E-2"/>
        <m/>
        <n v="0" u="1"/>
      </sharedItems>
    </cacheField>
    <cacheField name="flange_D" numFmtId="0">
      <sharedItems containsString="0" containsBlank="1" containsNumber="1" minValue="0" maxValue="4.3" count="3">
        <n v="4.3"/>
        <m/>
        <n v="0" u="1"/>
      </sharedItems>
    </cacheField>
    <cacheField name="flange_d2" numFmtId="0">
      <sharedItems containsString="0" containsBlank="1" containsNumber="1" minValue="0" maxValue="4.0419999999999998" count="75">
        <n v="3.8513999999999999"/>
        <n v="3.8411"/>
        <n v="3.8268"/>
        <n v="3.8121"/>
        <n v="3.8498999999999999"/>
        <n v="3.8355000000000001"/>
        <n v="3.8206000000000002"/>
        <n v="3.8052000000000001"/>
        <n v="3.7892000000000001"/>
        <n v="3.8450000000000002"/>
        <n v="3.83"/>
        <n v="3.8144"/>
        <n v="3.7982999999999998"/>
        <n v="3.7814999999999999"/>
        <n v="3.7641"/>
        <n v="3.8102999999999998"/>
        <n v="3.8068"/>
        <n v="3.7968999999999999"/>
        <n v="3.782"/>
        <n v="3.976"/>
        <n v="3.9460000000000002"/>
        <n v="3.9159999999999999"/>
        <n v="3.8860000000000001"/>
        <n v="3.8742000000000001"/>
        <n v="3.8725000000000001"/>
        <n v="3.8668"/>
        <n v="4.0419999999999998"/>
        <n v="4.0119999999999996"/>
        <n v="3.9922"/>
        <n v="3.9910999999999999"/>
        <n v="3.9762"/>
        <n v="3.9605999999999999"/>
        <n v="3.9441000000000002"/>
        <n v="3.9828000000000001"/>
        <n v="3.9672000000000001"/>
        <n v="3.9508000000000001"/>
        <n v="3.9333999999999998"/>
        <n v="3.9895999999999998"/>
        <n v="3.9741"/>
        <n v="3.9577"/>
        <n v="3.9403999999999999"/>
        <n v="3.9222000000000001"/>
        <n v="3.9811999999999999"/>
        <n v="3.9649000000000001"/>
        <n v="3.9476"/>
        <n v="3.9293999999999998"/>
        <n v="3.9102999999999999"/>
        <n v="3.9820000000000002"/>
        <n v="3.9781"/>
        <n v="3.9742999999999999"/>
        <n v="3.9594"/>
        <n v="3.9437000000000002"/>
        <n v="3.9647999999999999"/>
        <n v="3.9491000000000001"/>
        <n v="3.9325000000000001"/>
        <n v="3.9704999999999999"/>
        <n v="3.9548000000000001"/>
        <n v="3.9380999999999999"/>
        <n v="3.9205999999999999"/>
        <n v="3.9641000000000002"/>
        <n v="3.9521000000000002"/>
        <n v="3.9561999999999999"/>
        <n v="3.9411"/>
        <n v="3.9605000000000001"/>
        <n v="3.9453"/>
        <n v="3.9293"/>
        <n v="3.952"/>
        <n v="3.9359999999999999"/>
        <n v="3.9314"/>
        <n v="3.9220000000000002"/>
        <n v="3.9218000000000002"/>
        <n v="3.9079000000000002"/>
        <n v="3.8936999999999999"/>
        <m/>
        <n v="0" u="1"/>
      </sharedItems>
    </cacheField>
    <cacheField name="bolt_PCD_inner" numFmtId="0">
      <sharedItems containsString="0" containsBlank="1" containsNumber="1" minValue="0" maxValue="4.1520999999999999" count="12">
        <n v="4.0823"/>
        <n v="4.0640000000000001"/>
        <n v="4.0963000000000003"/>
        <n v="4.1520999999999999"/>
        <n v="4.1458000000000004"/>
        <n v="4.1395999999999997"/>
        <n v="4.1271000000000004"/>
        <n v="4.1208"/>
        <n v="4.1146000000000003"/>
        <n v="4.1082999999999998"/>
        <m/>
        <n v="0" u="1"/>
      </sharedItems>
    </cacheField>
    <cacheField name="wrench_size" numFmtId="0">
      <sharedItems containsBlank="1"/>
    </cacheField>
    <cacheField name="bolt_spacing_calculated" numFmtId="0">
      <sharedItems containsString="0" containsBlank="1" containsNumber="1" minValue="2.2021000000000002" maxValue="2.3938000000000001"/>
    </cacheField>
    <cacheField name="Failure_mode" numFmtId="0">
      <sharedItems containsBlank="1" containsMixedTypes="1" containsNumber="1" containsInteger="1" minValue="0" maxValue="0" count="6">
        <s v="D"/>
        <s v="C"/>
        <s v="B"/>
        <s v="E"/>
        <m/>
        <n v="0" u="1"/>
      </sharedItems>
    </cacheField>
    <cacheField name="SME_Petersen_Seidel" numFmtId="0">
      <sharedItems containsString="0" containsBlank="1" containsNumber="1" minValue="-86.31" maxValue="0" count="344">
        <n v="-35.81"/>
        <n v="-32.74"/>
        <n v="-29.5"/>
        <n v="-26.09"/>
        <n v="-22.52"/>
        <n v="-47.31"/>
        <n v="-43.24"/>
        <n v="-41.15"/>
        <n v="-36.92"/>
        <n v="-32.53"/>
        <n v="-28"/>
        <n v="-23.33"/>
        <n v="-18.510000000000002"/>
        <n v="-15.4"/>
        <n v="-35.979999999999997"/>
        <n v="-32.79"/>
        <n v="-29.43"/>
        <n v="-25.89"/>
        <n v="-49.73"/>
        <n v="-45.69"/>
        <n v="-41.47"/>
        <n v="-39.299999999999997"/>
        <n v="-34.909999999999997"/>
        <n v="-30.37"/>
        <n v="-25.68"/>
        <n v="-20.84"/>
        <n v="-17.670000000000002"/>
        <n v="-16"/>
        <n v="-36.159999999999997"/>
        <n v="-32.85"/>
        <n v="-29.36"/>
        <n v="-52.26"/>
        <n v="-48.25"/>
        <n v="-44.07"/>
        <n v="-39.700000000000003"/>
        <n v="-37.450000000000003"/>
        <n v="-32.909999999999997"/>
        <n v="-28.21"/>
        <n v="-23.36"/>
        <n v="-20.03"/>
        <n v="-18.41"/>
        <n v="-16.829999999999998"/>
        <n v="-34.090000000000003"/>
        <n v="-31.18"/>
        <n v="-28.1"/>
        <n v="-24.86"/>
        <n v="-21.46"/>
        <n v="-17.91"/>
        <n v="-14.2"/>
        <n v="-12.38"/>
        <n v="-40.380000000000003"/>
        <n v="-36.19"/>
        <n v="-31.85"/>
        <n v="-27.37"/>
        <n v="-22.75"/>
        <n v="-17.989999999999998"/>
        <n v="-34.6"/>
        <n v="-31.57"/>
        <n v="-28.36"/>
        <n v="-24.98"/>
        <n v="-21.44"/>
        <n v="-17.73"/>
        <n v="-44.6"/>
        <n v="-42.49"/>
        <n v="-38.29"/>
        <n v="-33.93"/>
        <n v="-29.42"/>
        <n v="-24.77"/>
        <n v="-19.97"/>
        <n v="-15.04"/>
        <n v="-50.52"/>
        <n v="-45.79"/>
        <n v="-43.11"/>
        <n v="-42.18"/>
        <n v="-39.31"/>
        <n v="-36.270000000000003"/>
        <n v="-33.04"/>
        <n v="-29.64"/>
        <n v="-26.06"/>
        <n v="-22.3"/>
        <n v="-48.16"/>
        <n v="-43.88"/>
        <n v="-39.43"/>
        <n v="-37.1"/>
        <n v="-51.28"/>
        <n v="-48.93"/>
        <n v="-46.37"/>
        <n v="-43.59"/>
        <n v="-42.59"/>
        <n v="-39.61"/>
        <n v="-36.450000000000003"/>
        <n v="-33.1"/>
        <n v="-29.56"/>
        <n v="-25.84"/>
        <n v="-50.72"/>
        <n v="-46.46"/>
        <n v="-42.03"/>
        <n v="-37.42"/>
        <n v="-35.01"/>
        <n v="-52.05"/>
        <n v="-49.61"/>
        <n v="-46.95"/>
        <n v="-44.06"/>
        <n v="-43"/>
        <n v="-39.909999999999997"/>
        <n v="-36.630000000000003"/>
        <n v="-33.15"/>
        <n v="-29.48"/>
        <n v="-53.39"/>
        <n v="-49.17"/>
        <n v="-44.77"/>
        <n v="-40.18"/>
        <n v="-35.42"/>
        <n v="-32.92"/>
        <n v="-65.91"/>
        <n v="-63.16"/>
        <n v="-60.1"/>
        <n v="-57.58"/>
        <n v="-54.04"/>
        <n v="-50.23"/>
        <n v="-62.99"/>
        <n v="-61.21"/>
        <n v="-56.76"/>
        <n v="-52.07"/>
        <n v="-47.14"/>
        <n v="-45.2"/>
        <n v="-43.54"/>
        <n v="-66.09"/>
        <n v="-63.27"/>
        <n v="-60.14"/>
        <n v="-57.55"/>
        <n v="-53.94"/>
        <n v="-50.04"/>
        <n v="-62.27"/>
        <n v="-60.45"/>
        <n v="-55.9"/>
        <n v="-51.11"/>
        <n v="-47.16"/>
        <n v="-45.47"/>
        <n v="-43.87"/>
        <n v="-66.27"/>
        <n v="-63.38"/>
        <n v="-60.18"/>
        <n v="-57.53"/>
        <n v="-53.83"/>
        <n v="-65.97"/>
        <n v="-61.56"/>
        <n v="-59.69"/>
        <n v="-55.04"/>
        <n v="-50.15"/>
        <n v="-47.43"/>
        <n v="-45.81"/>
        <n v="-44.26"/>
        <n v="-66.44"/>
        <n v="-63.5"/>
        <n v="-60.22"/>
        <n v="-57.5"/>
        <n v="-53.72"/>
        <n v="-65.349999999999994"/>
        <n v="-60.84"/>
        <n v="-58.93"/>
        <n v="-54.19"/>
        <n v="-49.4"/>
        <n v="-47.76"/>
        <n v="-46.19"/>
        <n v="-44.71"/>
        <n v="-64.349999999999994"/>
        <n v="-61.67"/>
        <n v="-58.68"/>
        <n v="-56.21"/>
        <n v="-52.76"/>
        <n v="-49.03"/>
        <n v="-45.03"/>
        <n v="-62.14"/>
        <n v="-57.76"/>
        <n v="-53.15"/>
        <n v="-48.31"/>
        <n v="-41.08"/>
        <n v="-64.62"/>
        <n v="-61.87"/>
        <n v="-58.81"/>
        <n v="-56.27"/>
        <n v="-52.73"/>
        <n v="-48.91"/>
        <n v="-61.35"/>
        <n v="-56.88"/>
        <n v="-52.16"/>
        <n v="-47.21"/>
        <n v="-43.16"/>
        <n v="-41.44"/>
        <n v="-64.89"/>
        <n v="-62.07"/>
        <n v="-58.94"/>
        <n v="-56.33"/>
        <n v="-52.71"/>
        <n v="-48.8"/>
        <n v="-62.42"/>
        <n v="-60.56"/>
        <n v="-55.99"/>
        <n v="-51.17"/>
        <n v="-46.11"/>
        <n v="-43.53"/>
        <n v="-41.87"/>
        <n v="-62.79"/>
        <n v="-60.26"/>
        <n v="-57.45"/>
        <n v="-55.13"/>
        <n v="-51.87"/>
        <n v="-48.35"/>
        <n v="-44.57"/>
        <n v="-43.09"/>
        <n v="-60"/>
        <n v="-55.62"/>
        <n v="-51.02"/>
        <n v="-46.2"/>
        <n v="-41.16"/>
        <n v="-63.15"/>
        <n v="-60.55"/>
        <n v="-57.66"/>
        <n v="-55.27"/>
        <n v="-51.93"/>
        <n v="-44.44"/>
        <n v="-42.9"/>
        <n v="-59.08"/>
        <n v="-54.6"/>
        <n v="-49.88"/>
        <n v="-44.94"/>
        <n v="-39.79"/>
        <n v="-63.51"/>
        <n v="-57.87"/>
        <n v="-55.42"/>
        <n v="-51.98"/>
        <n v="-48.27"/>
        <n v="-44.3"/>
        <n v="-62.53"/>
        <n v="-58.17"/>
        <n v="-53.58"/>
        <n v="-48.75"/>
        <n v="-43.69"/>
        <n v="-39.86"/>
        <n v="-62.46"/>
        <n v="-60.08"/>
        <n v="-57.44"/>
        <n v="-55.25"/>
        <n v="-52.19"/>
        <n v="-48.87"/>
        <n v="-45.31"/>
        <n v="-43.9"/>
        <n v="-40.14"/>
        <n v="-58.34"/>
        <n v="-53.99"/>
        <n v="-49.42"/>
        <n v="-44.65"/>
        <n v="-62.92"/>
        <n v="-60.48"/>
        <n v="-55.5"/>
        <n v="-52.35"/>
        <n v="-48.94"/>
        <n v="-45.28"/>
        <n v="-43.82"/>
        <n v="-39.950000000000003"/>
        <n v="-57.33"/>
        <n v="-52.86"/>
        <n v="-48.17"/>
        <n v="-43.28"/>
        <n v="-61.04"/>
        <n v="-58.56"/>
        <n v="-56.06"/>
        <n v="-54"/>
        <n v="-51.1"/>
        <n v="-47.97"/>
        <n v="-43.27"/>
        <n v="-39.71"/>
        <n v="-35.950000000000003"/>
        <n v="-56.32"/>
        <n v="-86.31"/>
        <n v="-59.06"/>
        <n v="-56.49"/>
        <n v="-54.36"/>
        <n v="-51.37"/>
        <n v="-48.13"/>
        <n v="-44.66"/>
        <n v="-59.4"/>
        <n v="-55.14"/>
        <n v="-50.67"/>
        <n v="-45.99"/>
        <n v="-61.51"/>
        <n v="-55.45"/>
        <n v="-53.07"/>
        <n v="-51.12"/>
        <n v="-45.36"/>
        <n v="-42.15"/>
        <n v="-40.9"/>
        <n v="-37.5"/>
        <n v="-33.9"/>
        <n v="-30.11"/>
        <n v="-53.95"/>
        <n v="-49.58"/>
        <n v="-56.14"/>
        <n v="-53.68"/>
        <n v="-51.65"/>
        <n v="-48.79"/>
        <n v="-42.37"/>
        <n v="-41.07"/>
        <n v="-37.549999999999997"/>
        <n v="-33.83"/>
        <n v="-29.91"/>
        <n v="-52.58"/>
        <n v="-48.08"/>
        <n v="-56.83"/>
        <n v="-54.28"/>
        <n v="-52.17"/>
        <n v="-49.22"/>
        <n v="-46.02"/>
        <n v="-41.23"/>
        <n v="-37.6"/>
        <n v="-33.75"/>
        <n v="-55.66"/>
        <n v="-51.22"/>
        <n v="-46.58"/>
        <n v="-61.43"/>
        <n v="-53.77"/>
        <n v="-50.53"/>
        <n v="-48.71"/>
        <n v="-46.13"/>
        <n v="-43.34"/>
        <n v="-40.33"/>
        <n v="-39.19"/>
        <n v="-36"/>
        <n v="-32.630000000000003"/>
        <n v="-29.08"/>
        <n v="-25.34"/>
        <n v="-52.55"/>
        <n v="-51.31"/>
        <n v="-46.73"/>
        <n v="-43.83"/>
        <n v="-40.700000000000003"/>
        <n v="-39.5"/>
        <n v="-32.69"/>
        <n v="-29"/>
        <n v="-25.12"/>
        <n v="-50.94"/>
        <m/>
        <n v="0" u="1"/>
      </sharedItems>
    </cacheField>
    <cacheField name="fastener_mass_total" numFmtId="0">
      <sharedItems containsString="0" containsBlank="1" containsNumber="1" containsInteger="1" minValue="336" maxValue="1335"/>
    </cacheField>
    <cacheField name="flange_connection_mass_total_machined" numFmtId="0">
      <sharedItems containsString="0" containsBlank="1" containsNumber="1" minValue="991.02740345883672" maxValue="7310.0389981768676"/>
    </cacheField>
    <cacheField name="connection_mass_total" numFmtId="0">
      <sharedItems containsString="0" containsBlank="1" containsNumber="1" minValue="1410.1780976371435" maxValue="8380.0389981768676"/>
    </cacheField>
    <cacheField name="fastener_cost_total" numFmtId="0">
      <sharedItems containsString="0" containsBlank="1" containsNumber="1" containsInteger="1" minValue="2799" maxValue="11775"/>
    </cacheField>
    <cacheField name="flange_connection_cost_total" numFmtId="0">
      <sharedItems containsString="0" containsBlank="1" containsNumber="1" containsInteger="1" minValue="9290" maxValue="47960"/>
    </cacheField>
    <cacheField name="preload_labour_cost_total" numFmtId="0">
      <sharedItems containsString="0" containsBlank="1" containsNumber="1" containsInteger="1" minValue="2418" maxValue="2655"/>
    </cacheField>
    <cacheField name="connection_cost_total" numFmtId="0">
      <sharedItems containsString="0" containsBlank="1" containsNumber="1" containsInteger="1" minValue="14550" maxValue="60129"/>
    </cacheField>
    <cacheField name="Failure_mode_A_valid" numFmtId="0">
      <sharedItems containsBlank="1"/>
    </cacheField>
    <cacheField name="Failure_mode_B_valid" numFmtId="0">
      <sharedItems containsBlank="1"/>
    </cacheField>
    <cacheField name="Failure_mode_C_valid" numFmtId="0">
      <sharedItems containsBlank="1"/>
    </cacheField>
    <cacheField name="Failure_mode_D_valid" numFmtId="0">
      <sharedItems containsBlank="1"/>
    </cacheField>
    <cacheField name="Failure_mode_E_valid" numFmtId="0">
      <sharedItems containsBlank="1"/>
    </cacheField>
    <cacheField name="Failure_mode_A_Fu" numFmtId="0">
      <sharedItems containsString="0" containsBlank="1" containsNumber="1" minValue="588240" maxValue="1926720"/>
    </cacheField>
    <cacheField name="Failure_mode_B_Fu" numFmtId="0">
      <sharedItems containsString="0" containsBlank="1" containsNumber="1" minValue="284604.64716247126" maxValue="1131945.4423561923"/>
    </cacheField>
    <cacheField name="Failure_mode_C_Fu" numFmtId="0">
      <sharedItems containsString="0" containsBlank="1" containsNumber="1" minValue="107403.1435326529" maxValue="1094567.411817119"/>
    </cacheField>
    <cacheField name="Failure_mode_D_Fu" numFmtId="0">
      <sharedItems containsString="0" containsBlank="1" containsNumber="1" minValue="221857.74306475747" maxValue="1473465.9457269234"/>
    </cacheField>
    <cacheField name="Failure_mode_E_Fu" numFmtId="0">
      <sharedItems containsString="0" containsBlank="1" containsNumber="1" minValue="287963.06342426233" maxValue="2982972.7551629366"/>
    </cacheField>
    <cacheField name="positive_margin_extreme" numFmtId="0">
      <sharedItems containsBlank="1" count="3">
        <b v="0"/>
        <m/>
        <b v="1" u="1"/>
      </sharedItems>
    </cacheField>
    <cacheField name="bolt_reserve_factor" numFmtId="0">
      <sharedItems containsString="0" containsBlank="1" containsNumber="1" minValue="0" maxValue="1.9911029668612343" count="357">
        <n v="0.54520895376729828"/>
        <n v="0.55425473889253318"/>
        <n v="0.56249869088480975"/>
        <n v="0.56526091192170003"/>
        <n v="0.56808194705386883"/>
        <n v="0.5709492686501787"/>
        <n v="0.57385261469743509"/>
        <n v="0.57678352039313741"/>
        <n v="0.57973503579105667"/>
        <n v="0.58270132129791796"/>
        <n v="0.58567747232349221"/>
        <n v="0.65334713726361837"/>
        <n v="0.76227498168895702"/>
        <n v="0.89154464446804915"/>
        <n v="0.49396259223986461"/>
        <n v="0.50192560089253779"/>
        <n v="0.50451256683958845"/>
        <n v="0.51167520884273265"/>
        <n v="0.51425543009221919"/>
        <n v="0.51687511698772204"/>
        <n v="0.51952527051603292"/>
        <n v="0.52219848095404942"/>
        <n v="0.52488862155821736"/>
        <n v="0.53468113460034383"/>
        <n v="0.61179619375303362"/>
        <n v="0.70964867344321647"/>
        <n v="0.82668569125035585"/>
        <n v="0.95654901250312074"/>
        <n v="0.44871050939163332"/>
        <n v="0.45162681067615917"/>
        <n v="0.45823228261202215"/>
        <n v="0.46447749808897248"/>
        <n v="0.46684689400069962"/>
        <n v="0.46924995648288292"/>
        <n v="0.4716787715281624"/>
        <n v="0.4741268285020418"/>
        <n v="0.50139889432223439"/>
        <n v="0.56958211883405652"/>
        <n v="0.65613513024183545"/>
        <n v="0.76005866671534028"/>
        <n v="0.87861372589417919"/>
        <n v="1.0014649935925766"/>
        <n v="0.72104492731783254"/>
        <n v="0.72698984725184856"/>
        <n v="0.73156160716431962"/>
        <n v="0.74343452857753378"/>
        <n v="0.75443169070325455"/>
        <n v="0.75776194062729874"/>
        <n v="0.76116940253948229"/>
        <n v="0.76463986719347099"/>
        <n v="0.76816145547382708"/>
        <n v="0.771724188046082"/>
        <n v="0.77531964522815988"/>
        <n v="0.77894069589979886"/>
        <n v="0.78258127974237279"/>
        <n v="0.81926437492579052"/>
        <n v="0.62201712481716265"/>
        <n v="0.62717036184616448"/>
        <n v="0.63125752035501193"/>
        <n v="0.64094992287920394"/>
        <n v="0.64392315554658042"/>
        <n v="0.65277072315793039"/>
        <n v="0.65569443059637267"/>
        <n v="0.65866836608807011"/>
        <n v="0.66168281025754727"/>
        <n v="0.66472960419909022"/>
        <n v="0.66780189584543803"/>
        <n v="0.67089425077017295"/>
        <n v="0.77827636625935681"/>
        <n v="0.91309482559054322"/>
        <n v="0.35182880201611461"/>
        <n v="0.4284138941896341"/>
        <n v="0.6168728557356431"/>
        <n v="0.99461584605503151"/>
        <n v="1.192352461660972"/>
        <n v="1.2028682643812911"/>
        <n v="1.2267828108823786"/>
        <n v="1.2336139059430773"/>
        <n v="1.2552831119448322"/>
        <n v="1.262167721967516"/>
        <n v="1.2692125915389738"/>
        <n v="1.2763847746365367"/>
        <n v="1.2836572348898727"/>
        <n v="1.2910076579325154"/>
        <n v="1.2984175337029078"/>
        <n v="0.33956259528599908"/>
        <n v="0.40567326670688653"/>
        <n v="0.56385640571232187"/>
        <n v="0.86765638697922909"/>
        <n v="1.0440291813727918"/>
        <n v="1.0533114899513243"/>
        <n v="1.0730813265934145"/>
        <n v="1.079202965591243"/>
        <n v="1.0968880850276537"/>
        <n v="1.1028346195063388"/>
        <n v="1.1089136742016801"/>
        <n v="1.1150946402170334"/>
        <n v="1.1213551706403393"/>
        <n v="1.1276768405658859"/>
        <n v="1.134044383954717"/>
        <n v="0.32626522497238769"/>
        <n v="0.38394011051975135"/>
        <n v="0.51763329600171282"/>
        <n v="0.7583071094542756"/>
        <n v="0.90429136025309009"/>
        <n v="0.91239050121496745"/>
        <n v="0.91874508735215121"/>
        <n v="0.93407094557042869"/>
        <n v="0.94842994035904926"/>
        <n v="0.95351497098345084"/>
        <n v="0.95870279166139394"/>
        <n v="0.9639711243804816"/>
        <n v="0.96930172092330114"/>
        <n v="0.99794336731222943"/>
        <n v="1.0874931131436392"/>
        <n v="0.45487680006534653"/>
        <n v="0.67475958543040504"/>
        <n v="0.96010031146560515"/>
        <n v="0.97141970884575968"/>
        <n v="0.98893630661595711"/>
        <n v="1.0051617063505136"/>
        <n v="1.0118463882138828"/>
        <n v="1.0187955673535403"/>
        <n v="1.0259398057718265"/>
        <n v="1.0553748049192828"/>
        <n v="1.3820215885059994"/>
        <n v="1.6726051583667263"/>
        <n v="1.7722079312726022"/>
        <n v="0.44022266989215897"/>
        <n v="0.63747127483576171"/>
        <n v="0.88656193931693072"/>
        <n v="0.89711218335937892"/>
        <n v="0.91293115291166427"/>
        <n v="0.92748316831617794"/>
        <n v="0.93366148868444976"/>
        <n v="0.9400752650429669"/>
        <n v="0.94666202748785944"/>
        <n v="1.1258639512875748"/>
        <n v="1.4492462799243304"/>
        <n v="1.6854650635136437"/>
        <n v="1.7532301790915292"/>
        <n v="0.41920241617859999"/>
        <n v="0.60303478219534024"/>
        <n v="0.81952915025466333"/>
        <n v="0.82938468652428921"/>
        <n v="0.84373449022962477"/>
        <n v="0.85684310546672737"/>
        <n v="0.86257027854937862"/>
        <n v="0.86850759746276651"/>
        <n v="0.91406432099894075"/>
        <n v="1.1919696460906599"/>
        <n v="1.4985258038728881"/>
        <n v="1.6804506488756341"/>
        <n v="1.7315185699848601"/>
        <n v="0.4041083586246012"/>
        <n v="0.57102499929482309"/>
        <n v="0.7588597902889459"/>
        <n v="0.76808841123142313"/>
        <n v="0.78116544346247274"/>
        <n v="0.79302697820115819"/>
        <n v="0.79835138334416722"/>
        <n v="0.80386373566390368"/>
        <n v="0.96471785555584755"/>
        <n v="1.2498149327912169"/>
        <n v="1.5300372711788888"/>
        <n v="1.6660742031959153"/>
        <n v="1.7079951848138351"/>
        <n v="0.4227428792971783"/>
        <n v="0.61990360479896112"/>
        <n v="1.094222231001134"/>
        <n v="1.1943796338954069"/>
        <n v="1.2188252977868834"/>
        <n v="1.239851546368165"/>
        <n v="1.2479822102487204"/>
        <n v="1.2564814944496974"/>
        <n v="1.2652569708467851"/>
        <n v="1.2742377657870665"/>
        <n v="1.3727307132027935"/>
        <n v="1.6700462161872298"/>
        <n v="1.7583232605701102"/>
        <n v="0.40999162545254225"/>
        <n v="0.58608308950693322"/>
        <n v="0.99627783707538442"/>
        <n v="1.0861005744113719"/>
        <n v="1.1077085925160761"/>
        <n v="1.1154591576378117"/>
        <n v="1.1335860776563884"/>
        <n v="1.1412627098265249"/>
        <n v="1.1491784145089652"/>
        <n v="1.1572709470344975"/>
        <n v="1.4547459174582458"/>
        <n v="1.6793429218409468"/>
        <n v="1.7355992845771886"/>
        <n v="0.39719720690120769"/>
        <n v="0.55501797434220712"/>
        <n v="0.90713226855320439"/>
        <n v="0.98616457384586731"/>
        <n v="0.99568521352333828"/>
        <n v="1.0124963971147856"/>
        <n v="1.028331484947878"/>
        <n v="1.0352569529692974"/>
        <n v="1.0423890609658084"/>
        <n v="1.2017643652539822"/>
        <n v="1.5124125660355634"/>
        <n v="1.6693096686511963"/>
        <n v="1.7097727630739834"/>
        <n v="0.40630506328407184"/>
        <n v="0.57966042043295685"/>
        <n v="1.0592760217126445"/>
        <n v="1.4773615131044138"/>
        <n v="1.4941194258217489"/>
        <n v="1.5238410392834993"/>
        <n v="1.5513188776353255"/>
        <n v="1.5623934355981057"/>
        <n v="1.5738019004115658"/>
        <n v="1.5854604119780056"/>
        <n v="1.5973028038438224"/>
        <n v="1.609277350685907"/>
        <n v="1.755702070894573"/>
        <n v="0.39522832513506878"/>
        <n v="0.55043558079689936"/>
        <n v="0.96098785381683449"/>
        <n v="1.3617371126182343"/>
        <n v="1.3773541087836818"/>
        <n v="1.4038328331478873"/>
        <n v="1.4282108816632624"/>
        <n v="1.4383694680038055"/>
        <n v="1.4488185117523193"/>
        <n v="1.4594832425867739"/>
        <n v="1.4703054016914903"/>
        <n v="1.6324769970165773"/>
        <n v="1.7354641884607511"/>
        <n v="0.38417889667120203"/>
        <n v="0.52285114333938121"/>
        <n v="0.87291888325369515"/>
        <n v="1.2380600779138502"/>
        <n v="1.2523585246338136"/>
        <n v="1.2756195582064644"/>
        <n v="1.2969412139926262"/>
        <n v="1.3061076318928035"/>
        <n v="1.3155221886693134"/>
        <n v="1.325119668849978"/>
        <n v="1.4153989677080094"/>
        <n v="1.6532962596142129"/>
        <n v="1.7103590365251713"/>
        <n v="0.39752770247358354"/>
        <n v="0.47855974832104292"/>
        <n v="0.74683089135880887"/>
        <n v="1.4298393700911896"/>
        <n v="1.6914133157974414"/>
        <n v="1.7101352655943123"/>
        <n v="1.7436770717652845"/>
        <n v="1.774381321155946"/>
        <n v="1.7861149769475584"/>
        <n v="1.7982272186146757"/>
        <n v="1.8106309697778458"/>
        <n v="1.8232572390230728"/>
        <n v="1.8360509162742067"/>
        <n v="0.38581867576036399"/>
        <n v="0.46015867536715188"/>
        <n v="0.69364503343647876"/>
        <n v="1.2871928760426035"/>
        <n v="1.6154288353394961"/>
        <n v="1.6337424948426844"/>
        <n v="1.6650474952899417"/>
        <n v="1.6936826374769738"/>
        <n v="1.705003744621659"/>
        <n v="1.7166716824005772"/>
        <n v="1.728605393275128"/>
        <n v="1.7407406986278082"/>
        <n v="1.7913799824704626"/>
        <n v="0.45809377504590509"/>
        <n v="0.67253641748987247"/>
        <n v="1.3123398219525138"/>
        <n v="1.7653035702444735"/>
        <n v="1.7857464054251218"/>
        <n v="1.8227809397838366"/>
        <n v="1.8337704483463966"/>
        <n v="1.8663018493637016"/>
        <n v="1.8770759363699661"/>
        <n v="1.8882674344830055"/>
        <n v="1.8997905246044442"/>
        <n v="1.9115761869138013"/>
        <n v="0.44324750092887982"/>
        <n v="0.63043938310991909"/>
        <n v="1.1663111971328171"/>
        <n v="1.714321699293222"/>
        <n v="1.7347896551763502"/>
        <n v="1.7701292815002601"/>
        <n v="1.7813759543125787"/>
        <n v="1.812095411306706"/>
        <n v="1.8227645116462123"/>
        <n v="1.8338264073959443"/>
        <n v="1.8451993409413032"/>
        <n v="1.8568175916345013"/>
        <n v="0.45577029425362953"/>
        <n v="0.66259526738507457"/>
        <n v="1.3525541390616316"/>
        <n v="1.8375218957368591"/>
        <n v="1.86193138947252"/>
        <n v="1.9029865452916652"/>
        <n v="1.9143409062256203"/>
        <n v="1.9487661018749158"/>
        <n v="1.9586927965134764"/>
        <n v="1.9691189763684287"/>
        <n v="1.979948300160185"/>
        <n v="1.9911029668612343"/>
        <n v="0.44190515198058694"/>
        <n v="0.62234372261351811"/>
        <n v="1.1928749852164531"/>
        <n v="1.7851391039685331"/>
        <n v="1.8108684132355886"/>
        <n v="1.8261951036683819"/>
        <n v="1.861756101823042"/>
        <n v="1.8717136047098311"/>
        <n v="1.9043503291551254"/>
        <n v="1.914719616578203"/>
        <n v="1.9254687638821231"/>
        <n v="1.9365235535330518"/>
        <n v="0.42799852972237945"/>
        <n v="0.57463423648410372"/>
        <n v="1.0507997893725087"/>
        <n v="1.7252751884004209"/>
        <n v="1.7586494051593471"/>
        <n v="1.7743580304398123"/>
        <n v="1.8081550424687252"/>
        <n v="1.8185007993864066"/>
        <n v="1.8491403628865331"/>
        <n v="1.8594366791719712"/>
        <n v="1.8700899563270321"/>
        <n v="1.8810295257350738"/>
        <n v="0.42631094040194945"/>
        <n v="0.56675346797648518"/>
        <n v="1.1227445155567741"/>
        <n v="1.7682914683267204"/>
        <n v="1.8010607954348135"/>
        <n v="1.8189046518368412"/>
        <n v="1.8593751281934459"/>
        <n v="1.8704039646472104"/>
        <n v="1.9063890297013582"/>
        <n v="1.916951698900238"/>
        <n v="1.9278573689115506"/>
        <n v="1.9390388832117904"/>
        <n v="0.41373415020405868"/>
        <n v="0.53508302061215141"/>
        <n v="0.98948487019961562"/>
        <n v="1.7101295457531334"/>
        <n v="1.747261034655605"/>
        <n v="1.7652695290425537"/>
        <n v="1.8035775811417638"/>
        <n v="1.8149201681251566"/>
        <n v="1.8487223088241247"/>
        <n v="1.8592186134950228"/>
        <n v="1.8700348568246818"/>
        <n v="1.8811073736762092"/>
        <m/>
        <n v="0" u="1"/>
      </sharedItems>
    </cacheField>
    <cacheField name="bolt_damage" numFmtId="0">
      <sharedItems containsString="0" containsBlank="1" containsNumber="1" minValue="6.7143704336544027E-2" maxValue="32.274167107409319"/>
    </cacheField>
    <cacheField name="positive_margin_fatigue" numFmtId="0">
      <sharedItems containsBlank="1" count="3">
        <b v="0"/>
        <b v="1"/>
        <m/>
      </sharedItems>
    </cacheField>
    <cacheField name="SN_test_value" numFmtId="0">
      <sharedItems containsString="0" containsBlank="1" containsNumber="1" minValue="1.5686771792463965" maxValue="2.9846153846153838"/>
    </cacheField>
    <cacheField name="SN_valid" numFmtId="0">
      <sharedItems containsBlank="1"/>
    </cacheField>
    <cacheField name="clamp_length_bolt_d_ratio" numFmtId="0">
      <sharedItems containsString="0" containsBlank="1" containsNumber="1" minValue="1.7857142857142858" maxValue="5.8888888888888884"/>
    </cacheField>
    <cacheField name="optimize_inner_diameter" numFmtId="0">
      <sharedItems containsBlank="1"/>
    </cacheField>
    <cacheField name="update_fatigue" numFmtId="0">
      <sharedItems containsBlank="1"/>
    </cacheField>
    <cacheField name="bolt_damage_old" numFmtId="0">
      <sharedItems containsNonDate="0" containsString="0" containsBlank="1"/>
    </cacheField>
    <cacheField name="update_siedel" numFmtId="0">
      <sharedItems containsBlank="1"/>
    </cacheField>
    <cacheField name="flange_d_old" numFmtId="0">
      <sharedItems containsNonDate="0" containsString="0" containsBlank="1"/>
    </cacheField>
    <cacheField name="flange_d3" numFmtId="0">
      <sharedItems containsString="0" containsBlank="1" containsNumber="1" minValue="3.7641" maxValue="4.0419999999999998"/>
    </cacheField>
    <cacheField name="Petersen_a_old" numFmtId="0">
      <sharedItems containsNonDate="0" containsString="0" containsBlank="1"/>
    </cacheField>
    <cacheField name="Petersen_a" numFmtId="0">
      <sharedItems containsString="0" containsBlank="1" containsNumber="1" minValue="3.3149999999999791E-2" maxValue="0.15908165413320396"/>
    </cacheField>
    <cacheField name="valid" numFmtId="0">
      <sharedItems containsBlank="1" count="3">
        <b v="0"/>
        <m/>
        <b v="1" u="1"/>
      </sharedItems>
    </cacheField>
    <cacheField name="lowest_valid_thickness" numFmtId="0">
      <sharedItems containsBlank="1" count="3">
        <b v="0"/>
        <m/>
        <b v="1" u="1"/>
      </sharedItems>
    </cacheField>
  </cacheFields>
  <extLst>
    <ext xmlns:x14="http://schemas.microsoft.com/office/spreadsheetml/2009/9/main" uri="{725AE2AE-9491-48be-B2B4-4EB974FC3084}">
      <x14:pivotCacheDefinition pivotCacheId="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293">
  <r>
    <x v="0"/>
    <x v="0"/>
    <x v="0"/>
    <x v="0"/>
    <x v="0"/>
    <x v="0"/>
    <x v="0"/>
    <x v="0"/>
    <s v="1 1/2in"/>
    <n v="2.2021000000000002"/>
    <x v="0"/>
    <x v="0"/>
    <n v="898"/>
    <n v="3455.926104741945"/>
    <n v="4353.926104741945"/>
    <n v="7822"/>
    <n v="25925"/>
    <n v="2620"/>
    <n v="36367"/>
    <b v="0"/>
    <b v="0"/>
    <b v="1"/>
    <b v="1"/>
    <b v="0"/>
    <n v="1461600"/>
    <n v="830884.24649242731"/>
    <n v="363010.56402260688"/>
    <n v="667913.81769882236"/>
    <n v="1067184.8809659821"/>
    <x v="0"/>
    <x v="0"/>
    <n v="6.7482813560848376"/>
    <x v="0"/>
    <n v="2.5973437499999918"/>
    <b v="1"/>
    <n v="3.214285714285714"/>
    <s v="OPTIMISE"/>
    <b v="1"/>
    <m/>
    <b v="0"/>
    <m/>
    <n v="3.8513999999999999"/>
    <m/>
    <n v="0.11543749999999964"/>
    <x v="0"/>
    <x v="0"/>
  </r>
  <r>
    <x v="1"/>
    <x v="0"/>
    <x v="0"/>
    <x v="0"/>
    <x v="1"/>
    <x v="0"/>
    <x v="0"/>
    <x v="0"/>
    <s v="1 1/2in"/>
    <n v="2.2021000000000002"/>
    <x v="0"/>
    <x v="1"/>
    <n v="918"/>
    <n v="3656.7288140178184"/>
    <n v="4574.7288140178189"/>
    <n v="7996"/>
    <n v="27055"/>
    <n v="2620"/>
    <n v="37671"/>
    <b v="0"/>
    <b v="0"/>
    <b v="1"/>
    <b v="1"/>
    <b v="0"/>
    <n v="1461600"/>
    <n v="830884.24649242731"/>
    <n v="396433.30439249374"/>
    <n v="699852.93439295853"/>
    <n v="1169464.6031720701"/>
    <x v="0"/>
    <x v="1"/>
    <n v="6.4135832583172796"/>
    <x v="0"/>
    <n v="2.444558823529404"/>
    <b v="1"/>
    <n v="3.3928571428571428"/>
    <s v="OPTIMISE"/>
    <b v="1"/>
    <m/>
    <b v="0"/>
    <m/>
    <n v="3.8513999999999999"/>
    <m/>
    <n v="0.11543749999999964"/>
    <x v="0"/>
    <x v="0"/>
  </r>
  <r>
    <x v="2"/>
    <x v="0"/>
    <x v="0"/>
    <x v="0"/>
    <x v="2"/>
    <x v="0"/>
    <x v="0"/>
    <x v="0"/>
    <s v="1 1/2in"/>
    <n v="2.2021000000000002"/>
    <x v="0"/>
    <x v="2"/>
    <n v="938"/>
    <n v="3857.5315232936919"/>
    <n v="4795.5315232936919"/>
    <n v="8170"/>
    <n v="28180"/>
    <n v="2620"/>
    <n v="38970"/>
    <b v="0"/>
    <b v="0"/>
    <b v="1"/>
    <b v="1"/>
    <b v="0"/>
    <n v="1461600"/>
    <n v="830884.24649242731"/>
    <n v="431696.7129123928"/>
    <n v="733566.24501078494"/>
    <n v="1275488.0992844554"/>
    <x v="0"/>
    <x v="2"/>
    <n v="6.1275389776664477"/>
    <x v="0"/>
    <n v="2.3087499999999923"/>
    <b v="1"/>
    <n v="3.5714285714285716"/>
    <s v="OPTIMISE"/>
    <b v="1"/>
    <m/>
    <b v="0"/>
    <m/>
    <n v="3.8513999999999999"/>
    <m/>
    <n v="0.11543749999999964"/>
    <x v="0"/>
    <x v="0"/>
  </r>
  <r>
    <x v="3"/>
    <x v="0"/>
    <x v="0"/>
    <x v="0"/>
    <x v="3"/>
    <x v="0"/>
    <x v="0"/>
    <x v="0"/>
    <s v="1 1/2in"/>
    <n v="2.2021000000000002"/>
    <x v="0"/>
    <x v="3"/>
    <n v="958"/>
    <n v="4058.3342325695648"/>
    <n v="5016.3342325695648"/>
    <n v="8344"/>
    <n v="29310"/>
    <n v="2620"/>
    <n v="40274"/>
    <b v="0"/>
    <b v="0"/>
    <b v="1"/>
    <b v="1"/>
    <b v="0"/>
    <n v="1461600"/>
    <n v="830884.24649242731"/>
    <n v="468771.45024381799"/>
    <n v="769027.88308306271"/>
    <n v="1385005.4556397344"/>
    <x v="0"/>
    <x v="3"/>
    <n v="6.0353168778894766"/>
    <x v="0"/>
    <n v="2.1872368421052562"/>
    <b v="1"/>
    <n v="3.7500000000000004"/>
    <s v="OPTIMISE"/>
    <b v="1"/>
    <m/>
    <b v="0"/>
    <m/>
    <n v="3.8513999999999999"/>
    <m/>
    <n v="0.11543749999999964"/>
    <x v="0"/>
    <x v="0"/>
  </r>
  <r>
    <x v="4"/>
    <x v="0"/>
    <x v="0"/>
    <x v="0"/>
    <x v="4"/>
    <x v="0"/>
    <x v="0"/>
    <x v="0"/>
    <s v="1 1/2in"/>
    <n v="2.2021000000000002"/>
    <x v="0"/>
    <x v="4"/>
    <n v="979"/>
    <n v="4259.1369418454378"/>
    <n v="5238.1369418454378"/>
    <n v="8527"/>
    <n v="30435"/>
    <n v="2620"/>
    <n v="41582"/>
    <b v="0"/>
    <b v="0"/>
    <b v="1"/>
    <b v="1"/>
    <b v="0"/>
    <n v="1461600"/>
    <n v="830884.24649242731"/>
    <n v="507627.33836686664"/>
    <n v="806211.18035324942"/>
    <n v="1497781.3255994197"/>
    <x v="0"/>
    <x v="4"/>
    <n v="5.9429919049677036"/>
    <x v="0"/>
    <n v="2.077874999999993"/>
    <b v="1"/>
    <n v="3.9285714285714288"/>
    <s v="OPTIMISE"/>
    <b v="1"/>
    <m/>
    <b v="0"/>
    <m/>
    <n v="3.8513999999999999"/>
    <m/>
    <n v="0.11543749999999964"/>
    <x v="0"/>
    <x v="0"/>
  </r>
  <r>
    <x v="5"/>
    <x v="0"/>
    <x v="0"/>
    <x v="0"/>
    <x v="5"/>
    <x v="0"/>
    <x v="0"/>
    <x v="0"/>
    <s v="1 1/2in"/>
    <n v="2.2021000000000002"/>
    <x v="1"/>
    <x v="5"/>
    <n v="999"/>
    <n v="4459.9396511213126"/>
    <n v="5458.9396511213126"/>
    <n v="8701"/>
    <n v="31565"/>
    <n v="2620"/>
    <n v="42886"/>
    <b v="0"/>
    <b v="0"/>
    <b v="1"/>
    <b v="0"/>
    <b v="0"/>
    <n v="1461600"/>
    <n v="830884.24649242731"/>
    <n v="548233.46441699937"/>
    <n v="845088.75300655444"/>
    <n v="1613594.9267809275"/>
    <x v="0"/>
    <x v="5"/>
    <n v="5.8510405527257694"/>
    <x v="0"/>
    <n v="1.9789285714285647"/>
    <b v="1"/>
    <n v="4.1071428571428577"/>
    <s v="OPTIMISE"/>
    <b v="1"/>
    <m/>
    <b v="0"/>
    <m/>
    <n v="3.8513999999999999"/>
    <m/>
    <n v="0.11543749999999964"/>
    <x v="0"/>
    <x v="0"/>
  </r>
  <r>
    <x v="6"/>
    <x v="0"/>
    <x v="0"/>
    <x v="0"/>
    <x v="6"/>
    <x v="0"/>
    <x v="0"/>
    <x v="0"/>
    <s v="1 1/2in"/>
    <n v="2.2021000000000002"/>
    <x v="1"/>
    <x v="6"/>
    <n v="1019"/>
    <n v="4660.7423603971847"/>
    <n v="5679.7423603971847"/>
    <n v="8875"/>
    <n v="32690"/>
    <n v="2620"/>
    <n v="44185"/>
    <b v="0"/>
    <b v="0"/>
    <b v="1"/>
    <b v="0"/>
    <b v="0"/>
    <n v="1461600"/>
    <n v="830884.24649242731"/>
    <n v="590558.28254970128"/>
    <n v="885632.58682122943"/>
    <n v="1732239.7973305848"/>
    <x v="0"/>
    <x v="6"/>
    <n v="5.7598152080618235"/>
    <x v="0"/>
    <n v="1.8889772727272662"/>
    <b v="1"/>
    <n v="4.2857142857142865"/>
    <s v="OPTIMISE"/>
    <b v="1"/>
    <m/>
    <b v="0"/>
    <m/>
    <n v="3.8513999999999999"/>
    <m/>
    <n v="0.11543749999999964"/>
    <x v="0"/>
    <x v="0"/>
  </r>
  <r>
    <x v="7"/>
    <x v="0"/>
    <x v="0"/>
    <x v="0"/>
    <x v="7"/>
    <x v="0"/>
    <x v="0"/>
    <x v="0"/>
    <s v="1 1/2in"/>
    <n v="2.2021000000000002"/>
    <x v="1"/>
    <x v="7"/>
    <n v="1039"/>
    <n v="4861.5450696730586"/>
    <n v="5900.5450696730586"/>
    <n v="9050"/>
    <n v="33820"/>
    <n v="2620"/>
    <n v="45490"/>
    <b v="0"/>
    <b v="0"/>
    <b v="1"/>
    <b v="0"/>
    <b v="0"/>
    <n v="1461600"/>
    <n v="828586.85144685023"/>
    <n v="612304.10927441868"/>
    <n v="905328.5093723936"/>
    <n v="1788487.4640838897"/>
    <x v="0"/>
    <x v="7"/>
    <n v="5.6696477717119738"/>
    <x v="0"/>
    <n v="1.8068478260869503"/>
    <b v="1"/>
    <n v="4.4642857142857153"/>
    <s v="OPTIMISE"/>
    <b v="1"/>
    <m/>
    <b v="0"/>
    <m/>
    <n v="3.8513999999999999"/>
    <m/>
    <n v="0.11543749999999964"/>
    <x v="0"/>
    <x v="0"/>
  </r>
  <r>
    <x v="8"/>
    <x v="0"/>
    <x v="0"/>
    <x v="0"/>
    <x v="8"/>
    <x v="0"/>
    <x v="0"/>
    <x v="0"/>
    <s v="1 1/2in"/>
    <n v="2.2021000000000002"/>
    <x v="1"/>
    <x v="8"/>
    <n v="1059"/>
    <n v="5062.3477789489316"/>
    <n v="6121.3477789489316"/>
    <n v="9224"/>
    <n v="34945"/>
    <n v="2620"/>
    <n v="46789"/>
    <b v="0"/>
    <b v="0"/>
    <b v="1"/>
    <b v="0"/>
    <b v="0"/>
    <n v="1461600"/>
    <n v="828586.85144685023"/>
    <n v="656367.33641471213"/>
    <n v="947520.55114002503"/>
    <n v="1907888.6588288872"/>
    <x v="0"/>
    <x v="8"/>
    <n v="5.5806894040911246"/>
    <x v="0"/>
    <n v="1.7315624999999941"/>
    <b v="1"/>
    <n v="4.6428571428571441"/>
    <s v="OPTIMISE"/>
    <b v="1"/>
    <m/>
    <b v="0"/>
    <m/>
    <n v="3.8513999999999999"/>
    <m/>
    <n v="0.11543749999999964"/>
    <x v="0"/>
    <x v="0"/>
  </r>
  <r>
    <x v="9"/>
    <x v="0"/>
    <x v="0"/>
    <x v="0"/>
    <x v="9"/>
    <x v="0"/>
    <x v="0"/>
    <x v="0"/>
    <s v="1 1/2in"/>
    <n v="2.2021000000000002"/>
    <x v="1"/>
    <x v="9"/>
    <n v="1079"/>
    <n v="5263.1504882248055"/>
    <n v="6342.1504882248055"/>
    <n v="9398"/>
    <n v="36070"/>
    <n v="2620"/>
    <n v="48088"/>
    <b v="0"/>
    <b v="0"/>
    <b v="1"/>
    <b v="0"/>
    <b v="0"/>
    <n v="1461600"/>
    <n v="828586.85144685023"/>
    <n v="701994.91208689846"/>
    <n v="991235.00895136117"/>
    <n v="2029502.3612904288"/>
    <x v="0"/>
    <x v="9"/>
    <n v="5.4931312304117998"/>
    <x v="0"/>
    <n v="1.6622999999999941"/>
    <b v="1"/>
    <n v="4.8214285714285738"/>
    <s v="OPTIMISE"/>
    <b v="1"/>
    <m/>
    <b v="0"/>
    <m/>
    <n v="3.8513999999999999"/>
    <m/>
    <n v="0.11543749999999964"/>
    <x v="0"/>
    <x v="0"/>
  </r>
  <r>
    <x v="10"/>
    <x v="0"/>
    <x v="0"/>
    <x v="0"/>
    <x v="10"/>
    <x v="0"/>
    <x v="0"/>
    <x v="0"/>
    <s v="1 1/2in"/>
    <n v="2.2021000000000002"/>
    <x v="1"/>
    <x v="10"/>
    <n v="1099"/>
    <n v="5463.9531975006794"/>
    <n v="6562.9531975006794"/>
    <n v="9572"/>
    <n v="37200"/>
    <n v="2620"/>
    <n v="49392"/>
    <b v="0"/>
    <b v="0"/>
    <b v="1"/>
    <b v="0"/>
    <b v="0"/>
    <n v="1461600"/>
    <n v="828586.85144685023"/>
    <n v="749154.88073075283"/>
    <n v="1036443.3126437535"/>
    <n v="2153179.4828222212"/>
    <x v="0"/>
    <x v="10"/>
    <n v="5.4070877926024936"/>
    <x v="0"/>
    <n v="1.5983653846153789"/>
    <b v="1"/>
    <n v="5.0000000000000027"/>
    <s v="OPTIMISE"/>
    <b v="1"/>
    <m/>
    <b v="0"/>
    <m/>
    <n v="3.8513999999999999"/>
    <m/>
    <n v="0.11543749999999964"/>
    <x v="0"/>
    <x v="0"/>
  </r>
  <r>
    <x v="11"/>
    <x v="0"/>
    <x v="0"/>
    <x v="0"/>
    <x v="11"/>
    <x v="0"/>
    <x v="1"/>
    <x v="0"/>
    <s v="1 1/2in"/>
    <n v="2.2021000000000002"/>
    <x v="1"/>
    <x v="11"/>
    <n v="1119"/>
    <n v="5796.6508155699548"/>
    <n v="6915.6508155699548"/>
    <n v="9746"/>
    <n v="39155"/>
    <n v="2620"/>
    <n v="51521"/>
    <b v="0"/>
    <b v="0"/>
    <b v="1"/>
    <b v="0"/>
    <b v="0"/>
    <n v="1461600"/>
    <n v="843073.89385363297"/>
    <n v="797815.12150922325"/>
    <n v="1083116.6625601037"/>
    <n v="2278781.8276551575"/>
    <x v="0"/>
    <x v="11"/>
    <n v="3.8613612821516723"/>
    <x v="0"/>
    <n v="1.5774669135758239"/>
    <b v="1"/>
    <n v="5.1785714285714315"/>
    <s v="OPTIMISE"/>
    <b v="1"/>
    <m/>
    <b v="0"/>
    <m/>
    <n v="3.8411"/>
    <m/>
    <n v="0.12060803333273661"/>
    <x v="0"/>
    <x v="0"/>
  </r>
  <r>
    <x v="12"/>
    <x v="0"/>
    <x v="0"/>
    <x v="0"/>
    <x v="12"/>
    <x v="0"/>
    <x v="2"/>
    <x v="0"/>
    <s v="1 1/2in"/>
    <n v="2.2021000000000002"/>
    <x v="1"/>
    <x v="12"/>
    <n v="1139"/>
    <n v="6191.6295571229493"/>
    <n v="7330.6295571229493"/>
    <n v="9921"/>
    <n v="41490"/>
    <n v="2620"/>
    <n v="54031"/>
    <b v="0"/>
    <b v="0"/>
    <b v="1"/>
    <b v="0"/>
    <b v="0"/>
    <n v="1461600"/>
    <n v="861966.45910603798"/>
    <n v="847943.42566528951"/>
    <n v="1131226.0970228068"/>
    <n v="2406181.391956782"/>
    <x v="0"/>
    <x v="12"/>
    <n v="2.3962482005572641"/>
    <x v="0"/>
    <n v="1.5720317461846711"/>
    <b v="1"/>
    <n v="5.3571428571428594"/>
    <s v="OPTIMISE"/>
    <b v="1"/>
    <m/>
    <b v="0"/>
    <m/>
    <n v="3.8268"/>
    <m/>
    <n v="0.12773444446585436"/>
    <x v="0"/>
    <x v="0"/>
  </r>
  <r>
    <x v="13"/>
    <x v="0"/>
    <x v="0"/>
    <x v="0"/>
    <x v="13"/>
    <x v="0"/>
    <x v="3"/>
    <x v="0"/>
    <s v="1 1/2in"/>
    <n v="2.2021000000000002"/>
    <x v="2"/>
    <x v="13"/>
    <n v="1160"/>
    <n v="6604.8508361277827"/>
    <n v="7764.8508361277827"/>
    <n v="10104"/>
    <n v="43925"/>
    <n v="2620"/>
    <n v="56649"/>
    <b v="0"/>
    <b v="1"/>
    <b v="0"/>
    <b v="0"/>
    <b v="0"/>
    <n v="1461600"/>
    <n v="880315.01353317965"/>
    <n v="899507.56941478199"/>
    <n v="1180742.5565320048"/>
    <n v="2535259.671720909"/>
    <x v="0"/>
    <x v="13"/>
    <n v="1.45262379713279"/>
    <x v="0"/>
    <n v="1.5686771792463965"/>
    <b v="1"/>
    <n v="5.5357142857142883"/>
    <s v="OPTIMISE"/>
    <b v="1"/>
    <m/>
    <b v="0"/>
    <m/>
    <n v="3.8121"/>
    <m/>
    <n v="0.13510819099072791"/>
    <x v="0"/>
    <x v="0"/>
  </r>
  <r>
    <x v="14"/>
    <x v="0"/>
    <x v="0"/>
    <x v="1"/>
    <x v="0"/>
    <x v="0"/>
    <x v="0"/>
    <x v="0"/>
    <s v="1 1/2in"/>
    <n v="2.2902"/>
    <x v="0"/>
    <x v="14"/>
    <n v="864"/>
    <n v="3471.0939151354064"/>
    <n v="4335.0939151354069"/>
    <n v="7525"/>
    <n v="25925"/>
    <n v="2519"/>
    <n v="35969"/>
    <b v="0"/>
    <b v="0"/>
    <b v="1"/>
    <b v="1"/>
    <b v="0"/>
    <n v="1461600"/>
    <n v="833443.55374197511"/>
    <n v="388036.46827387973"/>
    <n v="692750.65623417753"/>
    <n v="1109872.2762046217"/>
    <x v="0"/>
    <x v="14"/>
    <n v="9.1501738159878769"/>
    <x v="0"/>
    <n v="2.5973437499999918"/>
    <b v="1"/>
    <n v="3.214285714285714"/>
    <s v="OPTIMISE"/>
    <b v="1"/>
    <m/>
    <b v="0"/>
    <m/>
    <n v="3.8513999999999999"/>
    <m/>
    <n v="0.11543749999999964"/>
    <x v="0"/>
    <x v="0"/>
  </r>
  <r>
    <x v="15"/>
    <x v="0"/>
    <x v="0"/>
    <x v="1"/>
    <x v="1"/>
    <x v="0"/>
    <x v="0"/>
    <x v="0"/>
    <s v="1 1/2in"/>
    <n v="2.2902"/>
    <x v="0"/>
    <x v="15"/>
    <n v="883"/>
    <n v="3672.8446125608712"/>
    <n v="4555.8446125608716"/>
    <n v="7691"/>
    <n v="27055"/>
    <n v="2519"/>
    <n v="37265"/>
    <b v="0"/>
    <b v="0"/>
    <b v="1"/>
    <b v="1"/>
    <b v="0"/>
    <n v="1461600"/>
    <n v="833443.55374197511"/>
    <n v="424088.88901607774"/>
    <n v="727265.10316024139"/>
    <n v="1216243.1872989531"/>
    <x v="0"/>
    <x v="15"/>
    <n v="8.7112641426945672"/>
    <x v="0"/>
    <n v="2.444558823529404"/>
    <b v="1"/>
    <n v="3.3928571428571428"/>
    <s v="OPTIMISE"/>
    <b v="1"/>
    <m/>
    <b v="0"/>
    <m/>
    <n v="3.8513999999999999"/>
    <m/>
    <n v="0.11543749999999964"/>
    <x v="0"/>
    <x v="0"/>
  </r>
  <r>
    <x v="16"/>
    <x v="0"/>
    <x v="0"/>
    <x v="1"/>
    <x v="2"/>
    <x v="0"/>
    <x v="0"/>
    <x v="0"/>
    <s v="1 1/2in"/>
    <n v="2.2902"/>
    <x v="0"/>
    <x v="16"/>
    <n v="902"/>
    <n v="3874.5953099863359"/>
    <n v="4776.5953099863364"/>
    <n v="7856"/>
    <n v="28180"/>
    <n v="2519"/>
    <n v="38555"/>
    <b v="0"/>
    <b v="0"/>
    <b v="1"/>
    <b v="1"/>
    <b v="0"/>
    <n v="1461600"/>
    <n v="833443.55374197511"/>
    <n v="462119.77665611176"/>
    <n v="763690.00261604495"/>
    <n v="1326507.6232558338"/>
    <x v="0"/>
    <x v="16"/>
    <n v="8.5747328640713398"/>
    <x v="0"/>
    <n v="2.3087499999999923"/>
    <b v="1"/>
    <n v="3.5714285714285716"/>
    <s v="OPTIMISE"/>
    <b v="1"/>
    <m/>
    <b v="0"/>
    <m/>
    <n v="3.8513999999999999"/>
    <m/>
    <n v="0.11543749999999964"/>
    <x v="0"/>
    <x v="0"/>
  </r>
  <r>
    <x v="17"/>
    <x v="0"/>
    <x v="0"/>
    <x v="1"/>
    <x v="3"/>
    <x v="0"/>
    <x v="0"/>
    <x v="0"/>
    <s v="1 1/2in"/>
    <n v="2.2902"/>
    <x v="0"/>
    <x v="17"/>
    <n v="922"/>
    <n v="4076.3460074118002"/>
    <n v="4998.3460074118002"/>
    <n v="8031"/>
    <n v="29310"/>
    <n v="2519"/>
    <n v="39860"/>
    <b v="0"/>
    <b v="0"/>
    <b v="1"/>
    <b v="1"/>
    <b v="0"/>
    <n v="1461600"/>
    <n v="833443.55374197511"/>
    <n v="502096.49749128229"/>
    <n v="801996.42762676813"/>
    <n v="1440405.6738653241"/>
    <x v="0"/>
    <x v="17"/>
    <n v="8.2110888830615956"/>
    <x v="0"/>
    <n v="2.1872368421052562"/>
    <b v="1"/>
    <n v="3.7500000000000004"/>
    <s v="OPTIMISE"/>
    <b v="1"/>
    <m/>
    <b v="0"/>
    <m/>
    <n v="3.8513999999999999"/>
    <m/>
    <n v="0.11543749999999964"/>
    <x v="0"/>
    <x v="0"/>
  </r>
  <r>
    <x v="18"/>
    <x v="0"/>
    <x v="0"/>
    <x v="1"/>
    <x v="4"/>
    <x v="0"/>
    <x v="0"/>
    <x v="0"/>
    <s v="1 1/2in"/>
    <n v="2.2902"/>
    <x v="1"/>
    <x v="18"/>
    <n v="941"/>
    <n v="4278.096704837265"/>
    <n v="5219.096704837265"/>
    <n v="8196"/>
    <n v="30435"/>
    <n v="2519"/>
    <n v="41150"/>
    <b v="0"/>
    <b v="0"/>
    <b v="1"/>
    <b v="0"/>
    <b v="0"/>
    <n v="1461600"/>
    <n v="833443.55374197511"/>
    <n v="543985.5170297838"/>
    <n v="842154.58340992173"/>
    <n v="1557692.5786233966"/>
    <x v="0"/>
    <x v="18"/>
    <n v="8.0850439525271423"/>
    <x v="0"/>
    <n v="2.077874999999993"/>
    <b v="1"/>
    <n v="3.9285714285714288"/>
    <s v="OPTIMISE"/>
    <b v="1"/>
    <m/>
    <b v="0"/>
    <m/>
    <n v="3.8513999999999999"/>
    <m/>
    <n v="0.11543749999999964"/>
    <x v="0"/>
    <x v="0"/>
  </r>
  <r>
    <x v="19"/>
    <x v="0"/>
    <x v="0"/>
    <x v="1"/>
    <x v="5"/>
    <x v="0"/>
    <x v="0"/>
    <x v="0"/>
    <s v="1 1/2in"/>
    <n v="2.2902"/>
    <x v="1"/>
    <x v="19"/>
    <n v="960"/>
    <n v="4479.8474022627306"/>
    <n v="5439.8474022627306"/>
    <n v="8362"/>
    <n v="31565"/>
    <n v="2519"/>
    <n v="42446"/>
    <b v="0"/>
    <b v="0"/>
    <b v="1"/>
    <b v="0"/>
    <b v="0"/>
    <n v="1461600"/>
    <n v="833443.55374197511"/>
    <n v="587752.51806045789"/>
    <n v="884133.906325305"/>
    <n v="1678138.7238521646"/>
    <x v="0"/>
    <x v="19"/>
    <n v="7.9597089099850695"/>
    <x v="0"/>
    <n v="1.9789285714285647"/>
    <b v="1"/>
    <n v="4.1071428571428577"/>
    <s v="OPTIMISE"/>
    <b v="1"/>
    <m/>
    <b v="0"/>
    <m/>
    <n v="3.8513999999999999"/>
    <m/>
    <n v="0.11543749999999964"/>
    <x v="0"/>
    <x v="0"/>
  </r>
  <r>
    <x v="20"/>
    <x v="0"/>
    <x v="0"/>
    <x v="1"/>
    <x v="6"/>
    <x v="0"/>
    <x v="0"/>
    <x v="0"/>
    <s v="1 1/2in"/>
    <n v="2.2902"/>
    <x v="1"/>
    <x v="20"/>
    <n v="980"/>
    <n v="4681.5980996881935"/>
    <n v="5661.5980996881935"/>
    <n v="8536"/>
    <n v="32690"/>
    <n v="2519"/>
    <n v="43745"/>
    <b v="0"/>
    <b v="0"/>
    <b v="1"/>
    <b v="0"/>
    <b v="0"/>
    <n v="1461600"/>
    <n v="833443.55374197511"/>
    <n v="633362.51616477442"/>
    <n v="927903.16132351931"/>
    <n v="1801529.3892238084"/>
    <x v="0"/>
    <x v="20"/>
    <n v="7.8355258701569825"/>
    <x v="0"/>
    <n v="1.8889772727272662"/>
    <b v="1"/>
    <n v="4.2857142857142865"/>
    <s v="OPTIMISE"/>
    <b v="1"/>
    <m/>
    <b v="0"/>
    <m/>
    <n v="3.8513999999999999"/>
    <m/>
    <n v="0.11543749999999964"/>
    <x v="0"/>
    <x v="0"/>
  </r>
  <r>
    <x v="21"/>
    <x v="0"/>
    <x v="0"/>
    <x v="1"/>
    <x v="7"/>
    <x v="0"/>
    <x v="0"/>
    <x v="0"/>
    <s v="1 1/2in"/>
    <n v="2.2902"/>
    <x v="1"/>
    <x v="21"/>
    <n v="999"/>
    <n v="4883.3487971136592"/>
    <n v="5882.3487971136592"/>
    <n v="8701"/>
    <n v="33820"/>
    <n v="2519"/>
    <n v="45040"/>
    <b v="0"/>
    <b v="0"/>
    <b v="1"/>
    <b v="0"/>
    <b v="0"/>
    <n v="1461600"/>
    <n v="831111.2002815695"/>
    <n v="656892.95544468088"/>
    <n v="949333.06077341293"/>
    <n v="1860026.9626472455"/>
    <x v="0"/>
    <x v="21"/>
    <n v="7.7128218972567035"/>
    <x v="0"/>
    <n v="1.8068478260869503"/>
    <b v="1"/>
    <n v="4.4642857142857153"/>
    <s v="OPTIMISE"/>
    <b v="1"/>
    <m/>
    <b v="0"/>
    <m/>
    <n v="3.8513999999999999"/>
    <m/>
    <n v="0.11543749999999964"/>
    <x v="0"/>
    <x v="0"/>
  </r>
  <r>
    <x v="22"/>
    <x v="0"/>
    <x v="0"/>
    <x v="1"/>
    <x v="8"/>
    <x v="0"/>
    <x v="0"/>
    <x v="0"/>
    <s v="1 1/2in"/>
    <n v="2.2902"/>
    <x v="1"/>
    <x v="22"/>
    <n v="1018"/>
    <n v="5085.099494539124"/>
    <n v="6103.099494539124"/>
    <n v="8867"/>
    <n v="34945"/>
    <n v="2519"/>
    <n v="46331"/>
    <b v="0"/>
    <b v="0"/>
    <b v="1"/>
    <b v="0"/>
    <b v="0"/>
    <n v="1461600"/>
    <n v="831111.2002815695"/>
    <n v="704355.95596393524"/>
    <n v="994864.42729115463"/>
    <n v="1984204.2051820431"/>
    <x v="0"/>
    <x v="22"/>
    <n v="7.5919090314151312"/>
    <x v="0"/>
    <n v="1.7315624999999941"/>
    <b v="1"/>
    <n v="4.6428571428571441"/>
    <s v="OPTIMISE"/>
    <b v="1"/>
    <m/>
    <b v="0"/>
    <m/>
    <n v="3.8513999999999999"/>
    <m/>
    <n v="0.11543749999999964"/>
    <x v="0"/>
    <x v="0"/>
  </r>
  <r>
    <x v="23"/>
    <x v="0"/>
    <x v="0"/>
    <x v="1"/>
    <x v="9"/>
    <x v="0"/>
    <x v="4"/>
    <x v="0"/>
    <s v="1 1/2in"/>
    <n v="2.2902"/>
    <x v="1"/>
    <x v="23"/>
    <n v="1038"/>
    <n v="5304.6557195801443"/>
    <n v="6342.6557195801443"/>
    <n v="9041"/>
    <n v="36185"/>
    <n v="2519"/>
    <n v="47745"/>
    <b v="0"/>
    <b v="0"/>
    <b v="1"/>
    <b v="0"/>
    <b v="0"/>
    <n v="1461600"/>
    <n v="833289.93043716543"/>
    <n v="753493.21819673385"/>
    <n v="1042028.0855657717"/>
    <n v="2110682.4557420462"/>
    <x v="0"/>
    <x v="23"/>
    <n v="7.1691830516882185"/>
    <x v="0"/>
    <n v="1.6684086303043537"/>
    <b v="1"/>
    <n v="4.8214285714285738"/>
    <s v="OPTIMISE"/>
    <b v="1"/>
    <m/>
    <b v="0"/>
    <m/>
    <n v="3.8498999999999999"/>
    <m/>
    <n v="0.1162010787880446"/>
    <x v="0"/>
    <x v="0"/>
  </r>
  <r>
    <x v="24"/>
    <x v="0"/>
    <x v="0"/>
    <x v="1"/>
    <x v="10"/>
    <x v="0"/>
    <x v="5"/>
    <x v="0"/>
    <s v="1 1/2in"/>
    <n v="2.2902"/>
    <x v="1"/>
    <x v="24"/>
    <n v="1057"/>
    <n v="5684.5220034816548"/>
    <n v="6741.5220034816548"/>
    <n v="9206"/>
    <n v="38445"/>
    <n v="2519"/>
    <n v="50170"/>
    <b v="0"/>
    <b v="0"/>
    <b v="1"/>
    <b v="0"/>
    <b v="0"/>
    <n v="1461600"/>
    <n v="853054.96751991485"/>
    <n v="804269.45454980223"/>
    <n v="1090792.3138950302"/>
    <n v="2239306.6621351102"/>
    <x v="0"/>
    <x v="24"/>
    <n v="4.7279444951290071"/>
    <x v="0"/>
    <n v="1.6594863550775236"/>
    <b v="1"/>
    <n v="5.0000000000000027"/>
    <s v="OPTIMISE"/>
    <b v="1"/>
    <m/>
    <b v="0"/>
    <m/>
    <n v="3.8355000000000001"/>
    <m/>
    <n v="0.12338322616007848"/>
    <x v="0"/>
    <x v="0"/>
  </r>
  <r>
    <x v="25"/>
    <x v="0"/>
    <x v="0"/>
    <x v="1"/>
    <x v="11"/>
    <x v="0"/>
    <x v="6"/>
    <x v="0"/>
    <s v="1 1/2in"/>
    <n v="2.2902"/>
    <x v="1"/>
    <x v="25"/>
    <n v="1076"/>
    <n v="6083.7047192020618"/>
    <n v="7159.7047192020618"/>
    <n v="9372"/>
    <n v="40805"/>
    <n v="2519"/>
    <n v="52696"/>
    <b v="0"/>
    <b v="0"/>
    <b v="1"/>
    <b v="0"/>
    <b v="0"/>
    <n v="1461600"/>
    <n v="872278.66562015039"/>
    <n v="856649.23430328479"/>
    <n v="1141125.1722578267"/>
    <n v="2369933.1007613647"/>
    <x v="0"/>
    <x v="25"/>
    <n v="2.996745582314241"/>
    <x v="0"/>
    <n v="1.6532614720116583"/>
    <b v="1"/>
    <n v="5.1785714285714315"/>
    <s v="OPTIMISE"/>
    <b v="1"/>
    <m/>
    <b v="0"/>
    <m/>
    <n v="3.8206000000000002"/>
    <m/>
    <n v="0.13084029872157427"/>
    <x v="0"/>
    <x v="0"/>
  </r>
  <r>
    <x v="26"/>
    <x v="0"/>
    <x v="0"/>
    <x v="1"/>
    <x v="12"/>
    <x v="0"/>
    <x v="7"/>
    <x v="0"/>
    <s v="1 1/2in"/>
    <n v="2.2902"/>
    <x v="2"/>
    <x v="26"/>
    <n v="1096"/>
    <n v="6502.7567030225782"/>
    <n v="7598.7567030225782"/>
    <n v="9546"/>
    <n v="43270"/>
    <n v="2519"/>
    <n v="55335"/>
    <b v="0"/>
    <b v="1"/>
    <b v="0"/>
    <b v="0"/>
    <b v="0"/>
    <n v="1461600"/>
    <n v="890939.01100736845"/>
    <n v="910597.06962452806"/>
    <n v="1192994.5780733635"/>
    <n v="2502428.6476350538"/>
    <x v="0"/>
    <x v="26"/>
    <n v="1.8513242552700218"/>
    <x v="0"/>
    <n v="1.6494187265247653"/>
    <b v="1"/>
    <n v="5.3571428571428594"/>
    <s v="OPTIMISE"/>
    <b v="1"/>
    <m/>
    <b v="0"/>
    <m/>
    <n v="3.8052000000000001"/>
    <m/>
    <n v="0.13856862171346754"/>
    <x v="0"/>
    <x v="0"/>
  </r>
  <r>
    <x v="27"/>
    <x v="0"/>
    <x v="0"/>
    <x v="1"/>
    <x v="13"/>
    <x v="0"/>
    <x v="8"/>
    <x v="0"/>
    <s v="1 1/2in"/>
    <n v="2.2902"/>
    <x v="2"/>
    <x v="27"/>
    <n v="1115"/>
    <n v="6943.5720902612338"/>
    <n v="8058.5720902612338"/>
    <n v="9712"/>
    <n v="45855"/>
    <n v="2519"/>
    <n v="58086"/>
    <b v="0"/>
    <b v="1"/>
    <b v="0"/>
    <b v="0"/>
    <b v="0"/>
    <n v="1461600"/>
    <n v="909022.95983285038"/>
    <n v="966077.49630035751"/>
    <n v="1246368.3780072166"/>
    <n v="2636670.0585897458"/>
    <x v="0"/>
    <x v="27"/>
    <n v="1.1562123302874805"/>
    <x v="0"/>
    <n v="1.6476912188130302"/>
    <b v="1"/>
    <n v="5.5357142857142883"/>
    <s v="OPTIMISE"/>
    <b v="1"/>
    <m/>
    <b v="0"/>
    <m/>
    <n v="3.7892000000000001"/>
    <m/>
    <n v="0.1465652267278898"/>
    <x v="0"/>
    <x v="0"/>
  </r>
  <r>
    <x v="28"/>
    <x v="0"/>
    <x v="0"/>
    <x v="2"/>
    <x v="0"/>
    <x v="0"/>
    <x v="0"/>
    <x v="0"/>
    <s v="1 1/2in"/>
    <n v="2.3856000000000002"/>
    <x v="0"/>
    <x v="28"/>
    <n v="829"/>
    <n v="3486.2617255288678"/>
    <n v="4315.2617255288678"/>
    <n v="7221"/>
    <n v="25925"/>
    <n v="2418"/>
    <n v="35564"/>
    <b v="0"/>
    <b v="0"/>
    <b v="1"/>
    <b v="1"/>
    <b v="0"/>
    <n v="1461600"/>
    <n v="836151.80149702076"/>
    <n v="415130.99151652906"/>
    <n v="719656.71335002163"/>
    <n v="1156116.9543798142"/>
    <x v="0"/>
    <x v="28"/>
    <n v="12.314898488872336"/>
    <x v="0"/>
    <n v="2.5973437499999918"/>
    <b v="1"/>
    <n v="3.214285714285714"/>
    <s v="OPTIMISE"/>
    <b v="1"/>
    <m/>
    <b v="0"/>
    <m/>
    <n v="3.8513999999999999"/>
    <m/>
    <n v="0.11543749999999964"/>
    <x v="0"/>
    <x v="0"/>
  </r>
  <r>
    <x v="29"/>
    <x v="0"/>
    <x v="0"/>
    <x v="2"/>
    <x v="1"/>
    <x v="0"/>
    <x v="0"/>
    <x v="0"/>
    <s v="1 1/2in"/>
    <n v="2.3856000000000002"/>
    <x v="0"/>
    <x v="29"/>
    <n v="848"/>
    <n v="3688.9604111039234"/>
    <n v="4536.9604111039234"/>
    <n v="7386"/>
    <n v="27055"/>
    <n v="2418"/>
    <n v="36859"/>
    <b v="0"/>
    <b v="0"/>
    <b v="1"/>
    <b v="1"/>
    <b v="0"/>
    <n v="1461600"/>
    <n v="836151.80149702076"/>
    <n v="454027.94047495013"/>
    <n v="756961.56992763374"/>
    <n v="1266919.9867697428"/>
    <x v="0"/>
    <x v="29"/>
    <n v="12.072961587853431"/>
    <x v="0"/>
    <n v="2.444558823529404"/>
    <b v="1"/>
    <n v="3.3928571428571428"/>
    <s v="OPTIMISE"/>
    <b v="1"/>
    <m/>
    <b v="0"/>
    <m/>
    <n v="3.8513999999999999"/>
    <m/>
    <n v="0.11543749999999964"/>
    <x v="0"/>
    <x v="0"/>
  </r>
  <r>
    <x v="30"/>
    <x v="0"/>
    <x v="0"/>
    <x v="2"/>
    <x v="2"/>
    <x v="0"/>
    <x v="0"/>
    <x v="0"/>
    <s v="1 1/2in"/>
    <n v="2.3856000000000002"/>
    <x v="0"/>
    <x v="30"/>
    <n v="866"/>
    <n v="3891.6590966789799"/>
    <n v="4757.6590966789799"/>
    <n v="7543"/>
    <n v="28180"/>
    <n v="2418"/>
    <n v="38141"/>
    <b v="0"/>
    <b v="0"/>
    <b v="1"/>
    <b v="1"/>
    <b v="0"/>
    <n v="1461600"/>
    <n v="836151.80149702076"/>
    <n v="495051.93242363853"/>
    <n v="796323.98483071418"/>
    <n v="1381778.7742248266"/>
    <x v="0"/>
    <x v="30"/>
    <n v="11.547920821556049"/>
    <x v="0"/>
    <n v="2.3087499999999923"/>
    <b v="1"/>
    <n v="3.5714285714285716"/>
    <s v="OPTIMISE"/>
    <b v="1"/>
    <m/>
    <b v="0"/>
    <m/>
    <n v="3.8513999999999999"/>
    <m/>
    <n v="0.11543749999999964"/>
    <x v="0"/>
    <x v="0"/>
  </r>
  <r>
    <x v="31"/>
    <x v="0"/>
    <x v="0"/>
    <x v="2"/>
    <x v="3"/>
    <x v="0"/>
    <x v="0"/>
    <x v="0"/>
    <s v="1 1/2in"/>
    <n v="2.3856000000000002"/>
    <x v="1"/>
    <x v="31"/>
    <n v="885"/>
    <n v="4094.3577822540356"/>
    <n v="4979.3577822540356"/>
    <n v="7708"/>
    <n v="29310"/>
    <n v="2418"/>
    <n v="39436"/>
    <b v="0"/>
    <b v="0"/>
    <b v="1"/>
    <b v="0"/>
    <b v="0"/>
    <n v="1461600"/>
    <n v="836151.80149702076"/>
    <n v="538166.71183094382"/>
    <n v="837711.64778169198"/>
    <n v="1500422.5769430459"/>
    <x v="0"/>
    <x v="31"/>
    <n v="11.078999132223961"/>
    <x v="0"/>
    <n v="2.1872368421052562"/>
    <b v="1"/>
    <n v="3.7500000000000004"/>
    <s v="OPTIMISE"/>
    <b v="1"/>
    <m/>
    <b v="0"/>
    <m/>
    <n v="3.8513999999999999"/>
    <m/>
    <n v="0.11543749999999964"/>
    <x v="0"/>
    <x v="0"/>
  </r>
  <r>
    <x v="32"/>
    <x v="0"/>
    <x v="0"/>
    <x v="2"/>
    <x v="4"/>
    <x v="0"/>
    <x v="0"/>
    <x v="0"/>
    <s v="1 1/2in"/>
    <n v="2.3856000000000002"/>
    <x v="1"/>
    <x v="32"/>
    <n v="903"/>
    <n v="4297.0564678290912"/>
    <n v="5200.0564678290912"/>
    <n v="7865"/>
    <n v="30435"/>
    <n v="2418"/>
    <n v="40718"/>
    <b v="0"/>
    <b v="0"/>
    <b v="1"/>
    <b v="0"/>
    <b v="0"/>
    <n v="1461600"/>
    <n v="836151.80149702076"/>
    <n v="583335.05771867267"/>
    <n v="881091.31137065415"/>
    <n v="1622596.436066038"/>
    <x v="0"/>
    <x v="32"/>
    <n v="10.907742068578274"/>
    <x v="0"/>
    <n v="2.077874999999993"/>
    <b v="1"/>
    <n v="3.9285714285714288"/>
    <s v="OPTIMISE"/>
    <b v="1"/>
    <m/>
    <b v="0"/>
    <m/>
    <n v="3.8513999999999999"/>
    <m/>
    <n v="0.11543749999999964"/>
    <x v="0"/>
    <x v="0"/>
  </r>
  <r>
    <x v="33"/>
    <x v="0"/>
    <x v="0"/>
    <x v="2"/>
    <x v="5"/>
    <x v="0"/>
    <x v="0"/>
    <x v="0"/>
    <s v="1 1/2in"/>
    <n v="2.3856000000000002"/>
    <x v="1"/>
    <x v="33"/>
    <n v="922"/>
    <n v="4499.7551534041486"/>
    <n v="5421.7551534041486"/>
    <n v="8031"/>
    <n v="31565"/>
    <n v="2418"/>
    <n v="42014"/>
    <b v="0"/>
    <b v="0"/>
    <b v="1"/>
    <b v="0"/>
    <b v="0"/>
    <n v="1461600"/>
    <n v="836151.80149702076"/>
    <n v="630518.9175696196"/>
    <n v="926428.90429346741"/>
    <n v="1748061.170679338"/>
    <x v="0"/>
    <x v="33"/>
    <n v="10.737573619761248"/>
    <x v="0"/>
    <n v="1.9789285714285647"/>
    <b v="1"/>
    <n v="4.1071428571428577"/>
    <s v="OPTIMISE"/>
    <b v="1"/>
    <m/>
    <b v="0"/>
    <m/>
    <n v="3.8513999999999999"/>
    <m/>
    <n v="0.11543749999999964"/>
    <x v="0"/>
    <x v="0"/>
  </r>
  <r>
    <x v="34"/>
    <x v="0"/>
    <x v="0"/>
    <x v="2"/>
    <x v="6"/>
    <x v="0"/>
    <x v="0"/>
    <x v="0"/>
    <s v="1 1/2in"/>
    <n v="2.3856000000000002"/>
    <x v="1"/>
    <x v="34"/>
    <n v="940"/>
    <n v="4702.4538389792033"/>
    <n v="5642.4538389792033"/>
    <n v="8187"/>
    <n v="32690"/>
    <n v="2418"/>
    <n v="43295"/>
    <b v="0"/>
    <b v="0"/>
    <b v="1"/>
    <b v="0"/>
    <b v="0"/>
    <n v="1461600"/>
    <n v="836151.80149702076"/>
    <n v="679679.5379776262"/>
    <n v="973689.64256755763"/>
    <n v="1876593.1137748004"/>
    <x v="0"/>
    <x v="34"/>
    <n v="10.56915440736946"/>
    <x v="0"/>
    <n v="1.8889772727272662"/>
    <b v="1"/>
    <n v="4.2857142857142865"/>
    <s v="OPTIMISE"/>
    <b v="1"/>
    <m/>
    <b v="0"/>
    <m/>
    <n v="3.8513999999999999"/>
    <m/>
    <n v="0.11543749999999964"/>
    <x v="0"/>
    <x v="0"/>
  </r>
  <r>
    <x v="35"/>
    <x v="0"/>
    <x v="0"/>
    <x v="2"/>
    <x v="7"/>
    <x v="0"/>
    <x v="0"/>
    <x v="0"/>
    <s v="1 1/2in"/>
    <n v="2.3856000000000002"/>
    <x v="1"/>
    <x v="35"/>
    <n v="959"/>
    <n v="4905.1525245542598"/>
    <n v="5864.1525245542598"/>
    <n v="8353"/>
    <n v="33820"/>
    <n v="2418"/>
    <n v="44591"/>
    <b v="0"/>
    <b v="0"/>
    <b v="1"/>
    <b v="0"/>
    <b v="0"/>
    <n v="1461600"/>
    <n v="833779.60101338837"/>
    <n v="705136.27229599853"/>
    <n v="996995.81023611815"/>
    <n v="1937528.0860908804"/>
    <x v="0"/>
    <x v="35"/>
    <n v="10.402882347679117"/>
    <x v="0"/>
    <n v="1.8068478260869503"/>
    <b v="1"/>
    <n v="4.4642857142857153"/>
    <s v="OPTIMISE"/>
    <b v="1"/>
    <m/>
    <b v="0"/>
    <m/>
    <n v="3.8513999999999999"/>
    <m/>
    <n v="0.11543749999999964"/>
    <x v="0"/>
    <x v="0"/>
  </r>
  <r>
    <x v="36"/>
    <x v="0"/>
    <x v="0"/>
    <x v="2"/>
    <x v="8"/>
    <x v="0"/>
    <x v="9"/>
    <x v="0"/>
    <s v="1 1/2in"/>
    <n v="2.3856000000000002"/>
    <x v="1"/>
    <x v="36"/>
    <n v="978"/>
    <n v="5180.7362481598439"/>
    <n v="6158.7362481598439"/>
    <n v="8518"/>
    <n v="35415"/>
    <n v="2418"/>
    <n v="46351"/>
    <b v="0"/>
    <b v="0"/>
    <b v="1"/>
    <b v="0"/>
    <b v="0"/>
    <n v="1461600"/>
    <n v="842814.15314617602"/>
    <n v="756272.4801238022"/>
    <n v="1046140.7150124371"/>
    <n v="2066879.3803979615"/>
    <x v="0"/>
    <x v="36"/>
    <n v="8.7440637206620391"/>
    <x v="0"/>
    <n v="1.7583049625891072"/>
    <b v="1"/>
    <n v="4.6428571428571441"/>
    <s v="OPTIMISE"/>
    <b v="1"/>
    <m/>
    <b v="0"/>
    <m/>
    <n v="3.8450000000000002"/>
    <m/>
    <n v="0.1186465955106932"/>
    <x v="0"/>
    <x v="0"/>
  </r>
  <r>
    <x v="37"/>
    <x v="0"/>
    <x v="0"/>
    <x v="2"/>
    <x v="9"/>
    <x v="0"/>
    <x v="10"/>
    <x v="0"/>
    <s v="1 1/2in"/>
    <n v="2.3856000000000002"/>
    <x v="1"/>
    <x v="37"/>
    <n v="996"/>
    <n v="5563.9190263082273"/>
    <n v="6559.9190263082273"/>
    <n v="8675"/>
    <n v="37695"/>
    <n v="2418"/>
    <n v="48788"/>
    <b v="0"/>
    <b v="0"/>
    <b v="1"/>
    <b v="0"/>
    <b v="0"/>
    <n v="1461600"/>
    <n v="862901.77333301317"/>
    <n v="809201.048769154"/>
    <n v="1097036.0591563964"/>
    <n v="2198627.5580646312"/>
    <x v="0"/>
    <x v="37"/>
    <n v="5.8938550690401597"/>
    <x v="0"/>
    <n v="1.7478867080964533"/>
    <b v="1"/>
    <n v="4.8214285714285738"/>
    <s v="OPTIMISE"/>
    <b v="1"/>
    <m/>
    <b v="0"/>
    <m/>
    <n v="3.83"/>
    <m/>
    <n v="0.12613583851205704"/>
    <x v="0"/>
    <x v="0"/>
  </r>
  <r>
    <x v="38"/>
    <x v="0"/>
    <x v="0"/>
    <x v="2"/>
    <x v="10"/>
    <x v="0"/>
    <x v="11"/>
    <x v="0"/>
    <s v="1 1/2in"/>
    <n v="2.3856000000000002"/>
    <x v="1"/>
    <x v="38"/>
    <n v="1015"/>
    <n v="5967.9141789619216"/>
    <n v="6982.9141789619216"/>
    <n v="8841"/>
    <n v="40085"/>
    <n v="2418"/>
    <n v="51344"/>
    <b v="0"/>
    <b v="0"/>
    <b v="1"/>
    <b v="0"/>
    <b v="0"/>
    <n v="1461600"/>
    <n v="882440.68260154175"/>
    <n v="863883.05388778122"/>
    <n v="1149646.6639038823"/>
    <n v="2332611.1063907398"/>
    <x v="0"/>
    <x v="38"/>
    <n v="3.8207895535402878"/>
    <x v="0"/>
    <n v="1.7406038674184772"/>
    <b v="1"/>
    <n v="5.0000000000000027"/>
    <s v="OPTIMISE"/>
    <b v="1"/>
    <m/>
    <b v="0"/>
    <m/>
    <n v="3.8144"/>
    <m/>
    <n v="0.13392850276440244"/>
    <x v="0"/>
    <x v="0"/>
  </r>
  <r>
    <x v="39"/>
    <x v="0"/>
    <x v="0"/>
    <x v="2"/>
    <x v="11"/>
    <x v="0"/>
    <x v="12"/>
    <x v="0"/>
    <s v="1 1/2in"/>
    <n v="2.3856000000000002"/>
    <x v="2"/>
    <x v="39"/>
    <n v="1033"/>
    <n v="6392.1271203824244"/>
    <n v="7425.1271203824244"/>
    <n v="8997"/>
    <n v="42585"/>
    <n v="2418"/>
    <n v="54000"/>
    <b v="0"/>
    <b v="1"/>
    <b v="0"/>
    <b v="0"/>
    <b v="0"/>
    <n v="1461600"/>
    <n v="901401.32386184111"/>
    <n v="920279.45607188484"/>
    <n v="1203937.1485520981"/>
    <n v="2468680.3132930878"/>
    <x v="0"/>
    <x v="39"/>
    <n v="2.4186825125911979"/>
    <x v="0"/>
    <n v="1.7360708798514262"/>
    <b v="1"/>
    <n v="5.1785714285714315"/>
    <s v="OPTIMISE"/>
    <b v="1"/>
    <m/>
    <b v="0"/>
    <m/>
    <n v="3.7982999999999998"/>
    <m/>
    <n v="0.14201956877994293"/>
    <x v="0"/>
    <x v="0"/>
  </r>
  <r>
    <x v="40"/>
    <x v="0"/>
    <x v="0"/>
    <x v="2"/>
    <x v="12"/>
    <x v="0"/>
    <x v="13"/>
    <x v="0"/>
    <s v="1 1/2in"/>
    <n v="2.3856000000000002"/>
    <x v="2"/>
    <x v="40"/>
    <n v="1052"/>
    <n v="6839.6983085468073"/>
    <n v="7891.6983085468073"/>
    <n v="9163"/>
    <n v="45210"/>
    <n v="2418"/>
    <n v="56791"/>
    <b v="0"/>
    <b v="1"/>
    <b v="0"/>
    <b v="0"/>
    <b v="0"/>
    <n v="1461600"/>
    <n v="919765.5811253892"/>
    <n v="978351.19623638329"/>
    <n v="1259872.0152713449"/>
    <n v="2606696.5079531809"/>
    <x v="0"/>
    <x v="40"/>
    <n v="1.5213912714563789"/>
    <x v="0"/>
    <n v="1.7339645072157828"/>
    <b v="1"/>
    <n v="5.3571428571428594"/>
    <s v="OPTIMISE"/>
    <b v="1"/>
    <m/>
    <b v="0"/>
    <m/>
    <n v="3.7814999999999999"/>
    <m/>
    <n v="0.15040503101020999"/>
    <x v="0"/>
    <x v="0"/>
  </r>
  <r>
    <x v="41"/>
    <x v="0"/>
    <x v="0"/>
    <x v="2"/>
    <x v="13"/>
    <x v="0"/>
    <x v="14"/>
    <x v="0"/>
    <s v="1 1/2in"/>
    <n v="2.3856000000000002"/>
    <x v="2"/>
    <x v="41"/>
    <n v="1070"/>
    <n v="7310.0389981768676"/>
    <n v="8380.0389981768676"/>
    <n v="9320"/>
    <n v="47960"/>
    <n v="2418"/>
    <n v="59698"/>
    <b v="0"/>
    <b v="1"/>
    <b v="0"/>
    <b v="0"/>
    <b v="0"/>
    <n v="1461600"/>
    <n v="937524.23757388396"/>
    <n v="1038059.2847935797"/>
    <n v="1317415.7291798128"/>
    <n v="2746531.3110309849"/>
    <x v="0"/>
    <x v="41"/>
    <n v="0.99519538395547058"/>
    <x v="0"/>
    <n v="1.7340114078151969"/>
    <b v="1"/>
    <n v="5.5357142857142883"/>
    <s v="OPTIMISE"/>
    <b v="1"/>
    <m/>
    <b v="0"/>
    <m/>
    <n v="3.7641"/>
    <m/>
    <n v="0.15908165413320396"/>
    <x v="0"/>
    <x v="0"/>
  </r>
  <r>
    <x v="42"/>
    <x v="0"/>
    <x v="1"/>
    <x v="3"/>
    <x v="0"/>
    <x v="0"/>
    <x v="15"/>
    <x v="1"/>
    <s v="2 1/2in"/>
    <n v="2.2669999999999999"/>
    <x v="0"/>
    <x v="42"/>
    <n v="1047"/>
    <n v="3735.5597920494329"/>
    <n v="4782.5597920494329"/>
    <n v="9235"/>
    <n v="28160"/>
    <n v="2539"/>
    <n v="39934"/>
    <b v="0"/>
    <b v="0"/>
    <b v="1"/>
    <b v="1"/>
    <b v="0"/>
    <n v="1926720"/>
    <n v="1084809.7049071584"/>
    <n v="402416.16669808555"/>
    <n v="810496.40045316028"/>
    <n v="1178269.9165771897"/>
    <x v="0"/>
    <x v="42"/>
    <n v="2.8544001112506527"/>
    <x v="0"/>
    <n v="2.8546874999999914"/>
    <b v="1"/>
    <n v="2.8125"/>
    <s v="OPTIMISE"/>
    <b v="1"/>
    <m/>
    <b v="0"/>
    <m/>
    <n v="3.8102999999999998"/>
    <m/>
    <n v="0.12687499999999963"/>
    <x v="0"/>
    <x v="0"/>
  </r>
  <r>
    <x v="43"/>
    <x v="0"/>
    <x v="1"/>
    <x v="3"/>
    <x v="1"/>
    <x v="0"/>
    <x v="15"/>
    <x v="1"/>
    <s v="2 1/2in"/>
    <n v="2.2669999999999999"/>
    <x v="0"/>
    <x v="43"/>
    <n v="1069"/>
    <n v="3953.8396067820245"/>
    <n v="5022.8396067820249"/>
    <n v="9429"/>
    <n v="29385"/>
    <n v="2539"/>
    <n v="41353"/>
    <b v="0"/>
    <b v="0"/>
    <b v="1"/>
    <b v="1"/>
    <b v="0"/>
    <n v="1926720"/>
    <n v="1084809.7049071584"/>
    <n v="439972.12547522056"/>
    <n v="846322.410892313"/>
    <n v="1293075.7302653373"/>
    <x v="0"/>
    <x v="43"/>
    <n v="2.781855960413973"/>
    <x v="0"/>
    <n v="2.6867647058823447"/>
    <b v="1"/>
    <n v="2.96875"/>
    <s v="OPTIMISE"/>
    <b v="1"/>
    <m/>
    <b v="0"/>
    <m/>
    <n v="3.8102999999999998"/>
    <m/>
    <n v="0.12687499999999963"/>
    <x v="0"/>
    <x v="0"/>
  </r>
  <r>
    <x v="44"/>
    <x v="0"/>
    <x v="1"/>
    <x v="3"/>
    <x v="2"/>
    <x v="0"/>
    <x v="15"/>
    <x v="1"/>
    <s v="2 1/2in"/>
    <n v="2.2669999999999999"/>
    <x v="0"/>
    <x v="44"/>
    <n v="1091"/>
    <n v="4172.1194215146152"/>
    <n v="5263.1194215146152"/>
    <n v="9623"/>
    <n v="30610"/>
    <n v="2539"/>
    <n v="42772"/>
    <b v="0"/>
    <b v="0"/>
    <b v="1"/>
    <b v="1"/>
    <b v="0"/>
    <n v="1926720"/>
    <n v="1084809.7049071584"/>
    <n v="479622.6998106126"/>
    <n v="884162.03813270142"/>
    <n v="1412345.3841608407"/>
    <x v="0"/>
    <x v="44"/>
    <n v="2.7276123386946267"/>
    <x v="0"/>
    <n v="2.5374999999999921"/>
    <b v="1"/>
    <n v="3.125"/>
    <s v="OPTIMISE"/>
    <b v="1"/>
    <m/>
    <b v="0"/>
    <m/>
    <n v="3.8102999999999998"/>
    <m/>
    <n v="0.12687499999999963"/>
    <x v="0"/>
    <x v="0"/>
  </r>
  <r>
    <x v="45"/>
    <x v="0"/>
    <x v="1"/>
    <x v="3"/>
    <x v="3"/>
    <x v="0"/>
    <x v="15"/>
    <x v="1"/>
    <s v="2 1/2in"/>
    <n v="2.2669999999999999"/>
    <x v="0"/>
    <x v="45"/>
    <n v="1113"/>
    <n v="4390.3992362472063"/>
    <n v="5503.3992362472063"/>
    <n v="9817"/>
    <n v="31830"/>
    <n v="2539"/>
    <n v="44186"/>
    <b v="0"/>
    <b v="0"/>
    <b v="1"/>
    <b v="1"/>
    <b v="0"/>
    <n v="1926720"/>
    <n v="1084809.7049071584"/>
    <n v="521338.69137214753"/>
    <n v="923989.70195667294"/>
    <n v="1535808.0341364201"/>
    <x v="0"/>
    <x v="45"/>
    <n v="2.5930608884964239"/>
    <x v="0"/>
    <n v="2.4039473684210453"/>
    <b v="1"/>
    <n v="3.2812500000000004"/>
    <s v="OPTIMISE"/>
    <b v="1"/>
    <m/>
    <b v="0"/>
    <m/>
    <n v="3.8102999999999998"/>
    <m/>
    <n v="0.12687499999999963"/>
    <x v="0"/>
    <x v="0"/>
  </r>
  <r>
    <x v="46"/>
    <x v="0"/>
    <x v="1"/>
    <x v="3"/>
    <x v="4"/>
    <x v="0"/>
    <x v="15"/>
    <x v="1"/>
    <s v="2 1/2in"/>
    <n v="2.2669999999999999"/>
    <x v="0"/>
    <x v="46"/>
    <n v="1135"/>
    <n v="4608.6790509797984"/>
    <n v="5743.6790509797984"/>
    <n v="10011"/>
    <n v="33055"/>
    <n v="2539"/>
    <n v="45605"/>
    <b v="0"/>
    <b v="0"/>
    <b v="1"/>
    <b v="1"/>
    <b v="0"/>
    <n v="1926720"/>
    <n v="1084809.7049071584"/>
    <n v="565089.96360612451"/>
    <n v="965778.94396983413"/>
    <n v="1663205.894371886"/>
    <x v="0"/>
    <x v="46"/>
    <n v="2.4759571999369165"/>
    <x v="0"/>
    <n v="2.2837499999999928"/>
    <b v="1"/>
    <n v="3.4375000000000004"/>
    <s v="OPTIMISE"/>
    <b v="1"/>
    <m/>
    <b v="0"/>
    <m/>
    <n v="3.8102999999999998"/>
    <m/>
    <n v="0.12687499999999963"/>
    <x v="0"/>
    <x v="0"/>
  </r>
  <r>
    <x v="47"/>
    <x v="0"/>
    <x v="1"/>
    <x v="3"/>
    <x v="5"/>
    <x v="0"/>
    <x v="15"/>
    <x v="1"/>
    <s v="2 1/2in"/>
    <n v="2.2669999999999999"/>
    <x v="0"/>
    <x v="47"/>
    <n v="1158"/>
    <n v="4826.9588657123895"/>
    <n v="5984.9588657123895"/>
    <n v="10214"/>
    <n v="34280"/>
    <n v="2539"/>
    <n v="47033"/>
    <b v="0"/>
    <b v="0"/>
    <b v="1"/>
    <b v="1"/>
    <b v="0"/>
    <n v="1926720"/>
    <n v="1084809.7049071584"/>
    <n v="610845.53607529995"/>
    <n v="1009502.5048907171"/>
    <n v="1794294.6325220217"/>
    <x v="0"/>
    <x v="47"/>
    <n v="2.4417899991574199"/>
    <x v="0"/>
    <n v="2.1749999999999932"/>
    <b v="1"/>
    <n v="3.5937500000000004"/>
    <s v="OPTIMISE"/>
    <b v="1"/>
    <m/>
    <b v="0"/>
    <m/>
    <n v="3.8102999999999998"/>
    <m/>
    <n v="0.12687499999999963"/>
    <x v="0"/>
    <x v="0"/>
  </r>
  <r>
    <x v="48"/>
    <x v="0"/>
    <x v="1"/>
    <x v="3"/>
    <x v="6"/>
    <x v="0"/>
    <x v="15"/>
    <x v="1"/>
    <s v="2 1/2in"/>
    <n v="2.2669999999999999"/>
    <x v="0"/>
    <x v="48"/>
    <n v="1180"/>
    <n v="5045.2386804449807"/>
    <n v="6225.2386804449807"/>
    <n v="10408"/>
    <n v="35505"/>
    <n v="2539"/>
    <n v="48452"/>
    <b v="0"/>
    <b v="0"/>
    <b v="1"/>
    <b v="1"/>
    <b v="0"/>
    <n v="1926720"/>
    <n v="1084809.7049071584"/>
    <n v="658573.67790357745"/>
    <n v="1055132.4015579303"/>
    <n v="1928843.4910540781"/>
    <x v="0"/>
    <x v="48"/>
    <n v="2.407486550187206"/>
    <x v="0"/>
    <n v="2.076136363636357"/>
    <b v="1"/>
    <n v="3.7500000000000004"/>
    <s v="OPTIMISE"/>
    <b v="1"/>
    <m/>
    <b v="0"/>
    <m/>
    <n v="3.8102999999999998"/>
    <m/>
    <n v="0.12687499999999963"/>
    <x v="0"/>
    <x v="0"/>
  </r>
  <r>
    <x v="49"/>
    <x v="0"/>
    <x v="1"/>
    <x v="3"/>
    <x v="7"/>
    <x v="0"/>
    <x v="15"/>
    <x v="1"/>
    <s v="2 1/2in"/>
    <n v="2.2669999999999999"/>
    <x v="0"/>
    <x v="49"/>
    <n v="1202"/>
    <n v="5263.5184951775718"/>
    <n v="6465.5184951775718"/>
    <n v="10602"/>
    <n v="36730"/>
    <n v="2539"/>
    <n v="49871"/>
    <b v="0"/>
    <b v="0"/>
    <b v="1"/>
    <b v="1"/>
    <b v="0"/>
    <n v="1926720"/>
    <n v="1082138.293638356"/>
    <n v="683391.40332087164"/>
    <n v="1077479.5973788786"/>
    <n v="1994121.6736549886"/>
    <x v="0"/>
    <x v="49"/>
    <n v="2.3732084846356445"/>
    <x v="0"/>
    <n v="1.985869565217385"/>
    <b v="1"/>
    <n v="3.9062500000000009"/>
    <s v="OPTIMISE"/>
    <b v="1"/>
    <m/>
    <b v="0"/>
    <m/>
    <n v="3.8102999999999998"/>
    <m/>
    <n v="0.12687499999999963"/>
    <x v="0"/>
    <x v="0"/>
  </r>
  <r>
    <x v="50"/>
    <x v="0"/>
    <x v="1"/>
    <x v="3"/>
    <x v="8"/>
    <x v="0"/>
    <x v="15"/>
    <x v="1"/>
    <s v="2 1/2in"/>
    <n v="2.2669999999999999"/>
    <x v="1"/>
    <x v="50"/>
    <n v="1224"/>
    <n v="5481.798309910163"/>
    <n v="6705.798309910163"/>
    <n v="10796"/>
    <n v="37955"/>
    <n v="2539"/>
    <n v="51290"/>
    <b v="0"/>
    <b v="0"/>
    <b v="1"/>
    <b v="0"/>
    <b v="0"/>
    <n v="1926720"/>
    <n v="1082138.293638356"/>
    <n v="733157.27951385768"/>
    <n v="1125031.1545435779"/>
    <n v="2130010.7176771155"/>
    <x v="0"/>
    <x v="50"/>
    <n v="2.3390658780137348"/>
    <x v="0"/>
    <n v="1.9031249999999937"/>
    <b v="1"/>
    <n v="4.0625000000000009"/>
    <s v="OPTIMISE"/>
    <b v="1"/>
    <m/>
    <b v="0"/>
    <m/>
    <n v="3.8102999999999998"/>
    <m/>
    <n v="0.12687499999999963"/>
    <x v="0"/>
    <x v="0"/>
  </r>
  <r>
    <x v="51"/>
    <x v="0"/>
    <x v="1"/>
    <x v="3"/>
    <x v="9"/>
    <x v="0"/>
    <x v="15"/>
    <x v="1"/>
    <s v="2 1/2in"/>
    <n v="2.2669999999999999"/>
    <x v="1"/>
    <x v="51"/>
    <n v="1247"/>
    <n v="5700.078124642755"/>
    <n v="6947.078124642755"/>
    <n v="10999"/>
    <n v="39180"/>
    <n v="2539"/>
    <n v="52718"/>
    <b v="0"/>
    <b v="0"/>
    <b v="1"/>
    <b v="0"/>
    <b v="0"/>
    <n v="1926720"/>
    <n v="1082138.293638356"/>
    <n v="784731.19339104532"/>
    <n v="1174335.8345210301"/>
    <n v="2268647.3500484349"/>
    <x v="0"/>
    <x v="51"/>
    <n v="2.3051959034578462"/>
    <x v="0"/>
    <n v="1.8269999999999937"/>
    <b v="1"/>
    <n v="4.2187500000000018"/>
    <s v="OPTIMISE"/>
    <b v="1"/>
    <m/>
    <b v="0"/>
    <m/>
    <n v="3.8102999999999998"/>
    <m/>
    <n v="0.12687499999999963"/>
    <x v="0"/>
    <x v="0"/>
  </r>
  <r>
    <x v="52"/>
    <x v="0"/>
    <x v="1"/>
    <x v="3"/>
    <x v="10"/>
    <x v="0"/>
    <x v="15"/>
    <x v="1"/>
    <s v="2 1/2in"/>
    <n v="2.2669999999999999"/>
    <x v="1"/>
    <x v="52"/>
    <n v="1269"/>
    <n v="5918.3579393753471"/>
    <n v="7187.3579393753471"/>
    <n v="11193"/>
    <n v="40405"/>
    <n v="2539"/>
    <n v="54137"/>
    <b v="0"/>
    <b v="0"/>
    <b v="1"/>
    <b v="0"/>
    <b v="0"/>
    <n v="1926720"/>
    <n v="1082138.293638356"/>
    <n v="838080.49875521124"/>
    <n v="1225364.6840349853"/>
    <n v="2409858.9005956287"/>
    <x v="0"/>
    <x v="52"/>
    <n v="2.2716819379967998"/>
    <x v="0"/>
    <n v="1.7567307692307632"/>
    <b v="1"/>
    <n v="4.3750000000000018"/>
    <s v="OPTIMISE"/>
    <b v="1"/>
    <m/>
    <b v="0"/>
    <m/>
    <n v="3.8102999999999998"/>
    <m/>
    <n v="0.12687499999999963"/>
    <x v="0"/>
    <x v="0"/>
  </r>
  <r>
    <x v="53"/>
    <x v="0"/>
    <x v="1"/>
    <x v="3"/>
    <x v="11"/>
    <x v="0"/>
    <x v="15"/>
    <x v="1"/>
    <s v="2 1/2in"/>
    <n v="2.2669999999999999"/>
    <x v="1"/>
    <x v="53"/>
    <n v="1291"/>
    <n v="6136.6377541079382"/>
    <n v="7427.6377541079382"/>
    <n v="11387"/>
    <n v="41625"/>
    <n v="2539"/>
    <n v="55551"/>
    <b v="0"/>
    <b v="0"/>
    <b v="1"/>
    <b v="0"/>
    <b v="0"/>
    <n v="1926720"/>
    <n v="1082138.293638356"/>
    <n v="893172.24718013429"/>
    <n v="1278088.4046897802"/>
    <n v="2553484.0458709742"/>
    <x v="0"/>
    <x v="53"/>
    <n v="2.2384340738310615"/>
    <x v="0"/>
    <n v="1.6916666666666609"/>
    <b v="1"/>
    <n v="4.5312500000000018"/>
    <s v="OPTIMISE"/>
    <b v="1"/>
    <m/>
    <b v="0"/>
    <m/>
    <n v="3.8102999999999998"/>
    <m/>
    <n v="0.12687499999999963"/>
    <x v="0"/>
    <x v="0"/>
  </r>
  <r>
    <x v="54"/>
    <x v="0"/>
    <x v="1"/>
    <x v="3"/>
    <x v="12"/>
    <x v="0"/>
    <x v="15"/>
    <x v="1"/>
    <s v="2 1/2in"/>
    <n v="2.2669999999999999"/>
    <x v="1"/>
    <x v="54"/>
    <n v="1313"/>
    <n v="6354.9175688405294"/>
    <n v="7667.9175688405294"/>
    <n v="11581"/>
    <n v="42850"/>
    <n v="2539"/>
    <n v="56970"/>
    <b v="0"/>
    <b v="0"/>
    <b v="1"/>
    <b v="0"/>
    <b v="0"/>
    <n v="1926720"/>
    <n v="1082138.293638356"/>
    <n v="949973.26405247673"/>
    <n v="1332477.4179429731"/>
    <n v="2699372.2331910669"/>
    <x v="0"/>
    <x v="54"/>
    <n v="2.2055945310166329"/>
    <x v="0"/>
    <n v="1.6312499999999943"/>
    <b v="1"/>
    <n v="4.6875000000000027"/>
    <s v="OPTIMISE"/>
    <b v="1"/>
    <m/>
    <b v="0"/>
    <m/>
    <n v="3.8102999999999998"/>
    <m/>
    <n v="0.12687499999999963"/>
    <x v="0"/>
    <x v="0"/>
  </r>
  <r>
    <x v="55"/>
    <x v="0"/>
    <x v="1"/>
    <x v="3"/>
    <x v="13"/>
    <x v="0"/>
    <x v="16"/>
    <x v="1"/>
    <s v="2 1/2in"/>
    <n v="2.2669999999999999"/>
    <x v="1"/>
    <x v="55"/>
    <n v="1335"/>
    <n v="6620.8641001591341"/>
    <n v="7955.8641001591341"/>
    <n v="11775"/>
    <n v="44370"/>
    <n v="2539"/>
    <n v="58684"/>
    <b v="0"/>
    <b v="0"/>
    <b v="1"/>
    <b v="0"/>
    <b v="0"/>
    <n v="1926720"/>
    <n v="1088146.5410522274"/>
    <n v="1008450.2212109466"/>
    <n v="1388501.9276926552"/>
    <n v="2847383.0844737124"/>
    <x v="0"/>
    <x v="55"/>
    <n v="1.9065315550477515"/>
    <x v="0"/>
    <n v="1.5869886167028409"/>
    <b v="1"/>
    <n v="4.8437500000000027"/>
    <s v="OPTIMISE"/>
    <b v="1"/>
    <m/>
    <b v="0"/>
    <m/>
    <n v="3.8068"/>
    <m/>
    <n v="0.12861334942191233"/>
    <x v="0"/>
    <x v="0"/>
  </r>
  <r>
    <x v="56"/>
    <x v="0"/>
    <x v="1"/>
    <x v="4"/>
    <x v="0"/>
    <x v="0"/>
    <x v="15"/>
    <x v="1"/>
    <s v="2 1/2in"/>
    <n v="2.3748999999999998"/>
    <x v="0"/>
    <x v="56"/>
    <n v="999"/>
    <n v="3754.894409876686"/>
    <n v="4753.894409876686"/>
    <n v="8811"/>
    <n v="28160"/>
    <n v="2423"/>
    <n v="39394"/>
    <b v="0"/>
    <b v="0"/>
    <b v="1"/>
    <b v="1"/>
    <b v="0"/>
    <n v="1926720"/>
    <n v="1088331.2360592396"/>
    <n v="434532.2092803113"/>
    <n v="842469.41308796871"/>
    <n v="1234378.0078427703"/>
    <x v="0"/>
    <x v="56"/>
    <n v="4.5066318460186272"/>
    <x v="0"/>
    <n v="2.8546874999999914"/>
    <b v="1"/>
    <n v="2.8125"/>
    <s v="OPTIMISE"/>
    <b v="1"/>
    <m/>
    <b v="0"/>
    <m/>
    <n v="3.8102999999999998"/>
    <m/>
    <n v="0.12687499999999963"/>
    <x v="0"/>
    <x v="0"/>
  </r>
  <r>
    <x v="57"/>
    <x v="0"/>
    <x v="1"/>
    <x v="4"/>
    <x v="1"/>
    <x v="0"/>
    <x v="15"/>
    <x v="1"/>
    <s v="2 1/2in"/>
    <n v="2.3748999999999998"/>
    <x v="0"/>
    <x v="57"/>
    <n v="1020"/>
    <n v="3974.3826382234806"/>
    <n v="4994.3826382234802"/>
    <n v="8996"/>
    <n v="29385"/>
    <n v="2423"/>
    <n v="40804"/>
    <b v="0"/>
    <b v="0"/>
    <b v="1"/>
    <b v="1"/>
    <b v="0"/>
    <n v="1926720"/>
    <n v="1088331.2360592396"/>
    <n v="475480.06980829494"/>
    <n v="881616.47770724911"/>
    <n v="1354650.765039877"/>
    <x v="0"/>
    <x v="57"/>
    <n v="4.3925824674783458"/>
    <x v="0"/>
    <n v="2.6867647058823447"/>
    <b v="1"/>
    <n v="2.96875"/>
    <s v="OPTIMISE"/>
    <b v="1"/>
    <m/>
    <b v="0"/>
    <m/>
    <n v="3.8102999999999998"/>
    <m/>
    <n v="0.12687499999999963"/>
    <x v="0"/>
    <x v="0"/>
  </r>
  <r>
    <x v="58"/>
    <x v="0"/>
    <x v="1"/>
    <x v="4"/>
    <x v="2"/>
    <x v="0"/>
    <x v="15"/>
    <x v="1"/>
    <s v="2 1/2in"/>
    <n v="2.3748999999999998"/>
    <x v="0"/>
    <x v="58"/>
    <n v="1041"/>
    <n v="4193.8708665702752"/>
    <n v="5234.8708665702752"/>
    <n v="9182"/>
    <n v="30610"/>
    <n v="2423"/>
    <n v="42215"/>
    <b v="0"/>
    <b v="0"/>
    <b v="1"/>
    <b v="1"/>
    <b v="0"/>
    <n v="1926720"/>
    <n v="1088331.2360592396"/>
    <n v="518704.03313605615"/>
    <n v="922956.34371134418"/>
    <n v="1479599.9262637377"/>
    <x v="0"/>
    <x v="58"/>
    <n v="4.3048171192487708"/>
    <x v="0"/>
    <n v="2.5374999999999921"/>
    <b v="1"/>
    <n v="3.125"/>
    <s v="OPTIMISE"/>
    <b v="1"/>
    <m/>
    <b v="0"/>
    <m/>
    <n v="3.8102999999999998"/>
    <m/>
    <n v="0.12687499999999963"/>
    <x v="0"/>
    <x v="0"/>
  </r>
  <r>
    <x v="59"/>
    <x v="0"/>
    <x v="1"/>
    <x v="4"/>
    <x v="3"/>
    <x v="0"/>
    <x v="15"/>
    <x v="1"/>
    <s v="2 1/2in"/>
    <n v="2.3748999999999998"/>
    <x v="0"/>
    <x v="59"/>
    <n v="1063"/>
    <n v="4413.3590949170693"/>
    <n v="5476.3590949170693"/>
    <n v="9376"/>
    <n v="31830"/>
    <n v="2423"/>
    <n v="43629"/>
    <b v="0"/>
    <b v="0"/>
    <b v="1"/>
    <b v="1"/>
    <b v="0"/>
    <n v="1926720"/>
    <n v="1088331.2360592396"/>
    <n v="564171.15017935319"/>
    <n v="966459.95639773586"/>
    <n v="1608941.7500476784"/>
    <x v="0"/>
    <x v="59"/>
    <n v="4.1057719930785099"/>
    <x v="0"/>
    <n v="2.4039473684210453"/>
    <b v="1"/>
    <n v="3.2812500000000004"/>
    <s v="OPTIMISE"/>
    <b v="1"/>
    <m/>
    <b v="0"/>
    <m/>
    <n v="3.8102999999999998"/>
    <m/>
    <n v="0.12687499999999963"/>
    <x v="0"/>
    <x v="0"/>
  </r>
  <r>
    <x v="60"/>
    <x v="0"/>
    <x v="1"/>
    <x v="4"/>
    <x v="4"/>
    <x v="0"/>
    <x v="15"/>
    <x v="1"/>
    <s v="2 1/2in"/>
    <n v="2.3748999999999998"/>
    <x v="0"/>
    <x v="60"/>
    <n v="1084"/>
    <n v="4632.8473232638644"/>
    <n v="5716.8473232638644"/>
    <n v="9561"/>
    <n v="33055"/>
    <n v="2423"/>
    <n v="45039"/>
    <b v="0"/>
    <b v="0"/>
    <b v="1"/>
    <b v="1"/>
    <b v="0"/>
    <n v="1926720"/>
    <n v="1088331.2360592396"/>
    <n v="611847.44449170225"/>
    <n v="1012097.2918463834"/>
    <n v="1742406.1750562615"/>
    <x v="0"/>
    <x v="60"/>
    <n v="4.0471422127933057"/>
    <x v="0"/>
    <n v="2.2837499999999928"/>
    <b v="1"/>
    <n v="3.4375000000000004"/>
    <s v="OPTIMISE"/>
    <b v="1"/>
    <m/>
    <b v="0"/>
    <m/>
    <n v="3.8102999999999998"/>
    <m/>
    <n v="0.12687499999999963"/>
    <x v="0"/>
    <x v="0"/>
  </r>
  <r>
    <x v="61"/>
    <x v="0"/>
    <x v="1"/>
    <x v="4"/>
    <x v="5"/>
    <x v="0"/>
    <x v="15"/>
    <x v="1"/>
    <s v="2 1/2in"/>
    <n v="2.3748999999999998"/>
    <x v="0"/>
    <x v="61"/>
    <n v="1105"/>
    <n v="4852.3355516106594"/>
    <n v="5957.3355516106594"/>
    <n v="9746"/>
    <n v="34280"/>
    <n v="2423"/>
    <n v="46449"/>
    <b v="0"/>
    <b v="0"/>
    <b v="1"/>
    <b v="1"/>
    <b v="0"/>
    <n v="1926720"/>
    <n v="1088331.2360592396"/>
    <n v="661698.02156699926"/>
    <n v="1059837.4474500897"/>
    <n v="1879737.2340706894"/>
    <x v="0"/>
    <x v="61"/>
    <n v="3.8789652705739277"/>
    <x v="0"/>
    <n v="2.1749999999999932"/>
    <b v="1"/>
    <n v="3.5937500000000004"/>
    <s v="OPTIMISE"/>
    <b v="1"/>
    <m/>
    <b v="0"/>
    <m/>
    <n v="3.8102999999999998"/>
    <m/>
    <n v="0.12687499999999963"/>
    <x v="0"/>
    <x v="0"/>
  </r>
  <r>
    <x v="62"/>
    <x v="0"/>
    <x v="1"/>
    <x v="4"/>
    <x v="6"/>
    <x v="0"/>
    <x v="15"/>
    <x v="1"/>
    <s v="2 1/2in"/>
    <n v="2.3748999999999998"/>
    <x v="1"/>
    <x v="62"/>
    <n v="1126"/>
    <n v="5071.8237799574536"/>
    <n v="6197.8237799574536"/>
    <n v="9931"/>
    <n v="35505"/>
    <n v="2423"/>
    <n v="47859"/>
    <b v="0"/>
    <b v="0"/>
    <b v="1"/>
    <b v="0"/>
    <b v="0"/>
    <n v="1926720"/>
    <n v="1088331.2360592396"/>
    <n v="713687.17682951002"/>
    <n v="1109648.7318818334"/>
    <n v="2020693.1811042721"/>
    <x v="0"/>
    <x v="62"/>
    <n v="3.8253971530441113"/>
    <x v="0"/>
    <n v="2.076136363636357"/>
    <b v="1"/>
    <n v="3.7500000000000004"/>
    <s v="OPTIMISE"/>
    <b v="1"/>
    <m/>
    <b v="0"/>
    <m/>
    <n v="3.8102999999999998"/>
    <m/>
    <n v="0.12687499999999963"/>
    <x v="0"/>
    <x v="0"/>
  </r>
  <r>
    <x v="63"/>
    <x v="0"/>
    <x v="1"/>
    <x v="4"/>
    <x v="7"/>
    <x v="0"/>
    <x v="15"/>
    <x v="1"/>
    <s v="2 1/2in"/>
    <n v="2.3748999999999998"/>
    <x v="1"/>
    <x v="63"/>
    <n v="1147"/>
    <n v="5291.3120083042486"/>
    <n v="6438.3120083042486"/>
    <n v="10117"/>
    <n v="36730"/>
    <n v="2423"/>
    <n v="49270"/>
    <b v="0"/>
    <b v="0"/>
    <b v="1"/>
    <b v="0"/>
    <b v="0"/>
    <n v="1926720"/>
    <n v="1085622.9446209122"/>
    <n v="740838.90515059326"/>
    <n v="1134264.6201503389"/>
    <n v="2089079.8485909405"/>
    <x v="0"/>
    <x v="63"/>
    <n v="3.7719115935237761"/>
    <x v="0"/>
    <n v="1.985869565217385"/>
    <b v="1"/>
    <n v="3.9062500000000009"/>
    <s v="OPTIMISE"/>
    <b v="1"/>
    <m/>
    <b v="0"/>
    <m/>
    <n v="3.8102999999999998"/>
    <m/>
    <n v="0.12687499999999963"/>
    <x v="0"/>
    <x v="0"/>
  </r>
  <r>
    <x v="64"/>
    <x v="0"/>
    <x v="1"/>
    <x v="4"/>
    <x v="8"/>
    <x v="0"/>
    <x v="15"/>
    <x v="1"/>
    <s v="2 1/2in"/>
    <n v="2.3748999999999998"/>
    <x v="1"/>
    <x v="64"/>
    <n v="1169"/>
    <n v="5510.8002366510427"/>
    <n v="6679.8002366510427"/>
    <n v="10311"/>
    <n v="37955"/>
    <n v="2423"/>
    <n v="50689"/>
    <b v="0"/>
    <b v="0"/>
    <b v="1"/>
    <b v="0"/>
    <b v="0"/>
    <n v="1926720"/>
    <n v="1085622.9446209122"/>
    <n v="795024.98764704214"/>
    <n v="1186155.0324068267"/>
    <n v="2231439.7994712638"/>
    <x v="0"/>
    <x v="64"/>
    <n v="3.7187121433788306"/>
    <x v="0"/>
    <n v="1.9031249999999937"/>
    <b v="1"/>
    <n v="4.0625000000000009"/>
    <s v="OPTIMISE"/>
    <b v="1"/>
    <m/>
    <b v="0"/>
    <m/>
    <n v="3.8102999999999998"/>
    <m/>
    <n v="0.12687499999999963"/>
    <x v="0"/>
    <x v="0"/>
  </r>
  <r>
    <x v="65"/>
    <x v="0"/>
    <x v="1"/>
    <x v="4"/>
    <x v="9"/>
    <x v="0"/>
    <x v="15"/>
    <x v="1"/>
    <s v="2 1/2in"/>
    <n v="2.3748999999999998"/>
    <x v="1"/>
    <x v="65"/>
    <n v="1190"/>
    <n v="5730.2884649978378"/>
    <n v="6920.2884649978378"/>
    <n v="10496"/>
    <n v="39180"/>
    <n v="2423"/>
    <n v="52099"/>
    <b v="0"/>
    <b v="0"/>
    <b v="1"/>
    <b v="0"/>
    <b v="0"/>
    <n v="1926720"/>
    <n v="1085622.9446209122"/>
    <n v="851167.57632722124"/>
    <n v="1239946.5654926824"/>
    <n v="2376678.1762412176"/>
    <x v="0"/>
    <x v="65"/>
    <n v="3.6659429753199264"/>
    <x v="0"/>
    <n v="1.8269999999999937"/>
    <b v="1"/>
    <n v="4.2187500000000018"/>
    <s v="OPTIMISE"/>
    <b v="1"/>
    <m/>
    <b v="0"/>
    <m/>
    <n v="3.8102999999999998"/>
    <m/>
    <n v="0.12687499999999963"/>
    <x v="0"/>
    <x v="0"/>
  </r>
  <r>
    <x v="66"/>
    <x v="0"/>
    <x v="1"/>
    <x v="4"/>
    <x v="10"/>
    <x v="0"/>
    <x v="15"/>
    <x v="1"/>
    <s v="2 1/2in"/>
    <n v="2.3748999999999998"/>
    <x v="1"/>
    <x v="66"/>
    <n v="1211"/>
    <n v="5949.7766933446328"/>
    <n v="7160.7766933446328"/>
    <n v="10681"/>
    <n v="40405"/>
    <n v="2423"/>
    <n v="53509"/>
    <b v="0"/>
    <b v="0"/>
    <b v="1"/>
    <b v="0"/>
    <b v="0"/>
    <n v="1926720"/>
    <n v="1085622.9446209122"/>
    <n v="909230.09011564811"/>
    <n v="1295606.5630779637"/>
    <n v="2524614.0863382779"/>
    <x v="0"/>
    <x v="66"/>
    <n v="3.6137311203384059"/>
    <x v="0"/>
    <n v="1.7567307692307632"/>
    <b v="1"/>
    <n v="4.3750000000000018"/>
    <s v="OPTIMISE"/>
    <b v="1"/>
    <m/>
    <b v="0"/>
    <m/>
    <n v="3.8102999999999998"/>
    <m/>
    <n v="0.12687499999999963"/>
    <x v="0"/>
    <x v="0"/>
  </r>
  <r>
    <x v="67"/>
    <x v="0"/>
    <x v="1"/>
    <x v="4"/>
    <x v="11"/>
    <x v="0"/>
    <x v="15"/>
    <x v="1"/>
    <s v="2 1/2in"/>
    <n v="2.3748999999999998"/>
    <x v="1"/>
    <x v="67"/>
    <n v="1232"/>
    <n v="6169.2649216914278"/>
    <n v="7401.2649216914278"/>
    <n v="10866"/>
    <n v="41625"/>
    <n v="2423"/>
    <n v="54914"/>
    <b v="0"/>
    <b v="0"/>
    <b v="1"/>
    <b v="0"/>
    <b v="0"/>
    <n v="1926720"/>
    <n v="1085622.9446209122"/>
    <n v="969175.64972953242"/>
    <n v="1353102.0169545489"/>
    <n v="2675078.5242457828"/>
    <x v="0"/>
    <x v="67"/>
    <n v="3.5621174923934644"/>
    <x v="0"/>
    <n v="1.6916666666666609"/>
    <b v="1"/>
    <n v="4.5312500000000018"/>
    <s v="OPTIMISE"/>
    <b v="1"/>
    <m/>
    <b v="0"/>
    <m/>
    <n v="3.8102999999999998"/>
    <m/>
    <n v="0.12687499999999963"/>
    <x v="0"/>
    <x v="0"/>
  </r>
  <r>
    <x v="68"/>
    <x v="0"/>
    <x v="1"/>
    <x v="4"/>
    <x v="12"/>
    <x v="0"/>
    <x v="17"/>
    <x v="1"/>
    <s v="2 1/2in"/>
    <n v="2.3748999999999998"/>
    <x v="1"/>
    <x v="68"/>
    <n v="1254"/>
    <n v="6564.7266217753122"/>
    <n v="7818.7266217753122"/>
    <n v="11060"/>
    <n v="43950"/>
    <n v="2423"/>
    <n v="57433"/>
    <b v="0"/>
    <b v="0"/>
    <b v="1"/>
    <b v="0"/>
    <b v="0"/>
    <n v="1926720"/>
    <n v="1108251.9609813157"/>
    <n v="1030967.1639634189"/>
    <n v="1412399.6415962991"/>
    <n v="2827913.7681049271"/>
    <x v="0"/>
    <x v="68"/>
    <n v="2.244506014179549"/>
    <x v="0"/>
    <n v="1.6790657283857522"/>
    <b v="1"/>
    <n v="4.6875000000000027"/>
    <s v="OPTIMISE"/>
    <b v="1"/>
    <m/>
    <b v="0"/>
    <m/>
    <n v="3.7968999999999999"/>
    <m/>
    <n v="0.13356920197400574"/>
    <x v="0"/>
    <x v="0"/>
  </r>
  <r>
    <x v="69"/>
    <x v="0"/>
    <x v="1"/>
    <x v="4"/>
    <x v="13"/>
    <x v="0"/>
    <x v="18"/>
    <x v="1"/>
    <s v="2 1/2in"/>
    <n v="2.3748999999999998"/>
    <x v="1"/>
    <x v="69"/>
    <n v="1275"/>
    <n v="6992.4059685499715"/>
    <n v="8267.4059685499706"/>
    <n v="11246"/>
    <n v="46460"/>
    <n v="2423"/>
    <n v="60129"/>
    <b v="0"/>
    <b v="0"/>
    <b v="1"/>
    <b v="0"/>
    <b v="0"/>
    <n v="1926720"/>
    <n v="1131945.4423561923"/>
    <n v="1094567.411817119"/>
    <n v="1473465.9457269234"/>
    <n v="2982972.7551629366"/>
    <x v="0"/>
    <x v="69"/>
    <n v="1.3441211014983259"/>
    <x v="0"/>
    <n v="1.6723825399093655"/>
    <b v="1"/>
    <n v="4.8437500000000027"/>
    <s v="OPTIMISE"/>
    <b v="1"/>
    <m/>
    <b v="0"/>
    <m/>
    <n v="3.782"/>
    <m/>
    <n v="0.14099546828685841"/>
    <x v="0"/>
    <x v="0"/>
  </r>
  <r>
    <x v="70"/>
    <x v="1"/>
    <x v="0"/>
    <x v="0"/>
    <x v="14"/>
    <x v="0"/>
    <x v="19"/>
    <x v="2"/>
    <s v="1 1/2in"/>
    <n v="2.2097000000000002"/>
    <x v="0"/>
    <x v="70"/>
    <n v="777"/>
    <n v="1576.6317434144316"/>
    <n v="2353.6317434144316"/>
    <n v="6768"/>
    <n v="13390"/>
    <n v="2620"/>
    <n v="22778"/>
    <b v="0"/>
    <b v="0"/>
    <b v="1"/>
    <b v="1"/>
    <b v="0"/>
    <n v="1461600"/>
    <n v="613024.49223728129"/>
    <n v="185795.72312549234"/>
    <n v="511354.21170490095"/>
    <n v="557404.6516904094"/>
    <x v="0"/>
    <x v="70"/>
    <n v="25.72569470955256"/>
    <x v="0"/>
    <n v="2.9800000000000004"/>
    <b v="1"/>
    <n v="2.1428571428571428"/>
    <s v="OPTIMISE"/>
    <b v="1"/>
    <m/>
    <b v="0"/>
    <m/>
    <n v="3.976"/>
    <m/>
    <n v="6.0150000000000148E-2"/>
    <x v="0"/>
    <x v="0"/>
  </r>
  <r>
    <x v="71"/>
    <x v="1"/>
    <x v="0"/>
    <x v="0"/>
    <x v="15"/>
    <x v="0"/>
    <x v="20"/>
    <x v="2"/>
    <s v="1 1/2in"/>
    <n v="2.2097000000000002"/>
    <x v="0"/>
    <x v="32"/>
    <n v="798"/>
    <n v="1878.4828597964161"/>
    <n v="2676.4828597964161"/>
    <n v="6951"/>
    <n v="15480"/>
    <n v="2620"/>
    <n v="25051"/>
    <b v="0"/>
    <b v="0"/>
    <b v="1"/>
    <b v="1"/>
    <b v="0"/>
    <n v="1461600"/>
    <n v="686568.14347012015"/>
    <n v="210320.01916048763"/>
    <n v="534720.82173803449"/>
    <n v="642097.24307446578"/>
    <x v="0"/>
    <x v="71"/>
    <n v="14.141179971089977"/>
    <x v="0"/>
    <n v="2.9818181818181806"/>
    <b v="1"/>
    <n v="2.3214285714285716"/>
    <s v="OPTIMISE"/>
    <b v="1"/>
    <m/>
    <b v="0"/>
    <m/>
    <n v="3.9460000000000002"/>
    <m/>
    <n v="7.515000000000005E-2"/>
    <x v="0"/>
    <x v="0"/>
  </r>
  <r>
    <x v="72"/>
    <x v="1"/>
    <x v="0"/>
    <x v="0"/>
    <x v="16"/>
    <x v="0"/>
    <x v="21"/>
    <x v="2"/>
    <s v="1 1/2in"/>
    <n v="2.2097000000000002"/>
    <x v="0"/>
    <x v="71"/>
    <n v="818"/>
    <n v="2208.3075182720936"/>
    <n v="3026.3075182720936"/>
    <n v="7125"/>
    <n v="17700"/>
    <n v="2620"/>
    <n v="27445"/>
    <b v="0"/>
    <b v="0"/>
    <b v="1"/>
    <b v="1"/>
    <b v="0"/>
    <n v="1461600"/>
    <n v="748072.42130222323"/>
    <n v="237075.37854432032"/>
    <n v="560222.3126724055"/>
    <n v="732851.40835487109"/>
    <x v="0"/>
    <x v="72"/>
    <n v="4.5465286438871608"/>
    <x v="0"/>
    <n v="2.9833333333333334"/>
    <b v="1"/>
    <n v="2.4999999999999996"/>
    <s v="OPTIMISE"/>
    <b v="1"/>
    <m/>
    <b v="0"/>
    <m/>
    <n v="3.9159999999999999"/>
    <m/>
    <n v="9.0150000000000119E-2"/>
    <x v="0"/>
    <x v="0"/>
  </r>
  <r>
    <x v="73"/>
    <x v="1"/>
    <x v="0"/>
    <x v="0"/>
    <x v="17"/>
    <x v="0"/>
    <x v="22"/>
    <x v="2"/>
    <s v="1 1/2in"/>
    <n v="2.2097000000000002"/>
    <x v="0"/>
    <x v="72"/>
    <n v="838"/>
    <n v="2565.7727885599952"/>
    <n v="3403.7727885599952"/>
    <n v="7299"/>
    <n v="20060"/>
    <n v="2620"/>
    <n v="29979"/>
    <b v="0"/>
    <b v="0"/>
    <b v="1"/>
    <b v="1"/>
    <b v="0"/>
    <n v="1461600"/>
    <n v="800329.30264600029"/>
    <n v="266034.78009235772"/>
    <n v="587835.18118832458"/>
    <n v="829274.36280580738"/>
    <x v="0"/>
    <x v="73"/>
    <n v="1.017690857676927"/>
    <x v="0"/>
    <n v="2.9846153846153838"/>
    <b v="1"/>
    <n v="2.6785714285714284"/>
    <s v="OPTIMISE"/>
    <b v="1"/>
    <m/>
    <b v="0"/>
    <m/>
    <n v="3.8860000000000001"/>
    <m/>
    <n v="0.10515000000000008"/>
    <x v="0"/>
    <x v="0"/>
  </r>
  <r>
    <x v="74"/>
    <x v="1"/>
    <x v="0"/>
    <x v="0"/>
    <x v="18"/>
    <x v="0"/>
    <x v="23"/>
    <x v="2"/>
    <s v="1 1/2in"/>
    <n v="2.2097000000000002"/>
    <x v="0"/>
    <x v="73"/>
    <n v="858"/>
    <n v="2829.1091144119705"/>
    <n v="3687.1091144119705"/>
    <n v="7473"/>
    <n v="21675"/>
    <n v="2620"/>
    <n v="31768"/>
    <b v="0"/>
    <b v="0"/>
    <b v="1"/>
    <b v="1"/>
    <b v="0"/>
    <n v="1461600"/>
    <n v="815420.43701064412"/>
    <n v="277682.94364611874"/>
    <n v="597533.46469642734"/>
    <n v="869936.85265991173"/>
    <x v="0"/>
    <x v="74"/>
    <n v="0.55670558676718751"/>
    <x v="1"/>
    <n v="2.8558928571428535"/>
    <b v="1"/>
    <n v="2.8571428571428568"/>
    <s v="OPTIMISE"/>
    <b v="0"/>
    <m/>
    <b v="0"/>
    <m/>
    <n v="3.8742000000000001"/>
    <m/>
    <n v="0.11106249999999984"/>
    <x v="0"/>
    <x v="0"/>
  </r>
  <r>
    <x v="75"/>
    <x v="1"/>
    <x v="0"/>
    <x v="0"/>
    <x v="19"/>
    <x v="0"/>
    <x v="23"/>
    <x v="2"/>
    <s v="1 1/2in"/>
    <n v="2.2097000000000002"/>
    <x v="0"/>
    <x v="74"/>
    <n v="878"/>
    <n v="3019.0519042507071"/>
    <n v="3897.0519042507071"/>
    <n v="7647"/>
    <n v="22745"/>
    <n v="2620"/>
    <n v="33012"/>
    <b v="0"/>
    <b v="0"/>
    <b v="1"/>
    <b v="1"/>
    <b v="0"/>
    <n v="1461600"/>
    <n v="815420.43701064412"/>
    <n v="308780.28181335377"/>
    <n v="627117.34503189905"/>
    <n v="969577.11320852686"/>
    <x v="0"/>
    <x v="75"/>
    <n v="0.54030437218165739"/>
    <x v="1"/>
    <n v="2.6654999999999966"/>
    <b v="1"/>
    <n v="3.0357142857142847"/>
    <s v="OPTIMISE"/>
    <b v="0"/>
    <m/>
    <b v="0"/>
    <m/>
    <n v="3.8742000000000001"/>
    <m/>
    <n v="0.11106249999999984"/>
    <x v="0"/>
    <x v="0"/>
  </r>
  <r>
    <x v="76"/>
    <x v="1"/>
    <x v="0"/>
    <x v="0"/>
    <x v="20"/>
    <x v="0"/>
    <x v="23"/>
    <x v="2"/>
    <s v="1 1/2in"/>
    <n v="2.2097000000000002"/>
    <x v="0"/>
    <x v="75"/>
    <n v="898"/>
    <n v="3208.9946940894438"/>
    <n v="4106.9946940894442"/>
    <n v="7822"/>
    <n v="23820"/>
    <n v="2620"/>
    <n v="34262"/>
    <b v="0"/>
    <b v="0"/>
    <b v="1"/>
    <b v="1"/>
    <b v="0"/>
    <n v="1461600"/>
    <n v="815420.43701064412"/>
    <n v="341852.14525932918"/>
    <n v="658594.91555353277"/>
    <n v="1073491.0840133454"/>
    <x v="0"/>
    <x v="76"/>
    <n v="0.50537809280939838"/>
    <x v="1"/>
    <n v="2.498906249999997"/>
    <b v="1"/>
    <n v="3.2142857142857135"/>
    <s v="OPTIMISE"/>
    <b v="0"/>
    <m/>
    <b v="0"/>
    <m/>
    <n v="3.8742000000000001"/>
    <m/>
    <n v="0.11106249999999984"/>
    <x v="0"/>
    <x v="0"/>
  </r>
  <r>
    <x v="77"/>
    <x v="1"/>
    <x v="0"/>
    <x v="0"/>
    <x v="21"/>
    <x v="0"/>
    <x v="23"/>
    <x v="2"/>
    <s v="1 1/2in"/>
    <n v="2.2097000000000002"/>
    <x v="0"/>
    <x v="76"/>
    <n v="918"/>
    <n v="3398.9374839281809"/>
    <n v="4316.9374839281809"/>
    <n v="7996"/>
    <n v="24890"/>
    <n v="2620"/>
    <n v="35506"/>
    <b v="0"/>
    <b v="0"/>
    <b v="1"/>
    <b v="1"/>
    <b v="0"/>
    <n v="1461600"/>
    <n v="815420.43701064412"/>
    <n v="376867.54169039067"/>
    <n v="691939.22882281383"/>
    <n v="1181371.2580593734"/>
    <x v="0"/>
    <x v="77"/>
    <n v="0.49591160342695317"/>
    <x v="1"/>
    <n v="2.3519117647058794"/>
    <b v="1"/>
    <n v="3.3928571428571423"/>
    <s v="OPTIMISE"/>
    <b v="0"/>
    <m/>
    <b v="0"/>
    <m/>
    <n v="3.8742000000000001"/>
    <m/>
    <n v="0.11106249999999984"/>
    <x v="0"/>
    <x v="0"/>
  </r>
  <r>
    <x v="78"/>
    <x v="1"/>
    <x v="0"/>
    <x v="0"/>
    <x v="22"/>
    <x v="0"/>
    <x v="23"/>
    <x v="2"/>
    <s v="1 1/2in"/>
    <n v="2.2097000000000002"/>
    <x v="0"/>
    <x v="77"/>
    <n v="938"/>
    <n v="3588.8802737669175"/>
    <n v="4526.8802737669175"/>
    <n v="8170"/>
    <n v="25965"/>
    <n v="2620"/>
    <n v="36755"/>
    <b v="0"/>
    <b v="0"/>
    <b v="1"/>
    <b v="1"/>
    <b v="0"/>
    <n v="1461600"/>
    <n v="815420.43701064412"/>
    <n v="413794.36012632435"/>
    <n v="727122.29392247961"/>
    <n v="1292928.7985011833"/>
    <x v="0"/>
    <x v="78"/>
    <n v="0.46737539166885922"/>
    <x v="1"/>
    <n v="2.2212499999999973"/>
    <b v="1"/>
    <n v="3.5714285714285707"/>
    <s v="OPTIMISE"/>
    <b v="0"/>
    <m/>
    <b v="0"/>
    <m/>
    <n v="3.8742000000000001"/>
    <m/>
    <n v="0.11106249999999984"/>
    <x v="0"/>
    <x v="0"/>
  </r>
  <r>
    <x v="79"/>
    <x v="1"/>
    <x v="0"/>
    <x v="0"/>
    <x v="23"/>
    <x v="0"/>
    <x v="23"/>
    <x v="2"/>
    <s v="1 1/2in"/>
    <n v="2.2097000000000002"/>
    <x v="0"/>
    <x v="78"/>
    <n v="958"/>
    <n v="3778.8230636056537"/>
    <n v="4736.8230636056542"/>
    <n v="8344"/>
    <n v="27040"/>
    <n v="2620"/>
    <n v="38004"/>
    <b v="0"/>
    <b v="0"/>
    <b v="1"/>
    <b v="1"/>
    <b v="0"/>
    <n v="1461600"/>
    <n v="815420.43701064412"/>
    <n v="452599.49824738305"/>
    <n v="764115.17967606441"/>
    <n v="1407893.7569112841"/>
    <x v="0"/>
    <x v="79"/>
    <n v="0.45877348789803069"/>
    <x v="1"/>
    <n v="2.1043421052631555"/>
    <b v="1"/>
    <n v="3.7499999999999987"/>
    <s v="OPTIMISE"/>
    <b v="0"/>
    <m/>
    <b v="0"/>
    <m/>
    <n v="3.8742000000000001"/>
    <m/>
    <n v="0.11106249999999984"/>
    <x v="0"/>
    <x v="0"/>
  </r>
  <r>
    <x v="80"/>
    <x v="1"/>
    <x v="0"/>
    <x v="0"/>
    <x v="24"/>
    <x v="0"/>
    <x v="23"/>
    <x v="2"/>
    <s v="1 1/2in"/>
    <n v="2.2097000000000002"/>
    <x v="0"/>
    <x v="79"/>
    <n v="979"/>
    <n v="3968.7658534443904"/>
    <n v="4947.7658534443908"/>
    <n v="8527"/>
    <n v="28110"/>
    <n v="2620"/>
    <n v="39257"/>
    <b v="0"/>
    <b v="0"/>
    <b v="1"/>
    <b v="1"/>
    <b v="0"/>
    <n v="1461600"/>
    <n v="815420.43701064412"/>
    <n v="493248.98823947139"/>
    <n v="802888.11736796622"/>
    <n v="1526014.8706738958"/>
    <x v="0"/>
    <x v="80"/>
    <n v="0.45011554597289122"/>
    <x v="1"/>
    <n v="1.9991249999999976"/>
    <b v="1"/>
    <n v="3.9285714285714275"/>
    <s v="OPTIMISE"/>
    <b v="0"/>
    <m/>
    <b v="0"/>
    <m/>
    <n v="3.8742000000000001"/>
    <m/>
    <n v="0.11106249999999984"/>
    <x v="0"/>
    <x v="0"/>
  </r>
  <r>
    <x v="81"/>
    <x v="1"/>
    <x v="0"/>
    <x v="0"/>
    <x v="25"/>
    <x v="0"/>
    <x v="23"/>
    <x v="2"/>
    <s v="1 1/2in"/>
    <n v="2.2097000000000002"/>
    <x v="1"/>
    <x v="80"/>
    <n v="999"/>
    <n v="4158.7086432831275"/>
    <n v="5157.7086432831275"/>
    <n v="8701"/>
    <n v="29185"/>
    <n v="2620"/>
    <n v="40506"/>
    <b v="0"/>
    <b v="0"/>
    <b v="1"/>
    <b v="0"/>
    <b v="0"/>
    <n v="1461600"/>
    <n v="815420.43701064412"/>
    <n v="535708.12025899708"/>
    <n v="843410.60227013263"/>
    <n v="1647059.0478458002"/>
    <x v="0"/>
    <x v="81"/>
    <n v="0.44147912624842578"/>
    <x v="1"/>
    <n v="1.903928571428569"/>
    <b v="1"/>
    <n v="4.1071428571428559"/>
    <s v="OPTIMISE"/>
    <b v="0"/>
    <m/>
    <b v="0"/>
    <m/>
    <n v="3.8742000000000001"/>
    <m/>
    <n v="0.11106249999999984"/>
    <x v="0"/>
    <x v="0"/>
  </r>
  <r>
    <x v="82"/>
    <x v="1"/>
    <x v="0"/>
    <x v="0"/>
    <x v="26"/>
    <x v="0"/>
    <x v="23"/>
    <x v="2"/>
    <s v="1 1/2in"/>
    <n v="2.2097000000000002"/>
    <x v="1"/>
    <x v="81"/>
    <n v="1019"/>
    <n v="4348.6514331218632"/>
    <n v="5367.6514331218632"/>
    <n v="8875"/>
    <n v="30255"/>
    <n v="2620"/>
    <n v="41750"/>
    <b v="0"/>
    <b v="0"/>
    <b v="1"/>
    <b v="0"/>
    <b v="0"/>
    <n v="1461600"/>
    <n v="815420.43701064412"/>
    <n v="579941.56273056101"/>
    <n v="885651.49334051623"/>
    <n v="1770810.6305559215"/>
    <x v="0"/>
    <x v="82"/>
    <n v="0.43294471331128587"/>
    <x v="1"/>
    <n v="1.8173863636363614"/>
    <b v="1"/>
    <n v="4.2857142857142847"/>
    <s v="OPTIMISE"/>
    <b v="0"/>
    <m/>
    <b v="0"/>
    <m/>
    <n v="3.8742000000000001"/>
    <m/>
    <n v="0.11106249999999984"/>
    <x v="0"/>
    <x v="0"/>
  </r>
  <r>
    <x v="83"/>
    <x v="1"/>
    <x v="0"/>
    <x v="0"/>
    <x v="27"/>
    <x v="0"/>
    <x v="23"/>
    <x v="2"/>
    <s v="1 1/2in"/>
    <n v="2.2097000000000002"/>
    <x v="1"/>
    <x v="82"/>
    <n v="1039"/>
    <n v="4538.5942229606007"/>
    <n v="5577.5942229606007"/>
    <n v="9050"/>
    <n v="31330"/>
    <n v="2620"/>
    <n v="43000"/>
    <b v="0"/>
    <b v="0"/>
    <b v="1"/>
    <b v="0"/>
    <b v="0"/>
    <n v="1461600"/>
    <n v="815420.43701064412"/>
    <n v="625913.47878618969"/>
    <n v="929579.11052153702"/>
    <n v="1897070.5112312664"/>
    <x v="0"/>
    <x v="83"/>
    <n v="0.42450383399067543"/>
    <x v="1"/>
    <n v="1.7383695652173892"/>
    <b v="1"/>
    <n v="4.4642857142857135"/>
    <s v="OPTIMISE"/>
    <b v="0"/>
    <m/>
    <b v="0"/>
    <m/>
    <n v="3.8742000000000001"/>
    <m/>
    <n v="0.11106249999999984"/>
    <x v="0"/>
    <x v="0"/>
  </r>
  <r>
    <x v="84"/>
    <x v="1"/>
    <x v="0"/>
    <x v="0"/>
    <x v="28"/>
    <x v="0"/>
    <x v="23"/>
    <x v="2"/>
    <s v="1 1/2in"/>
    <n v="2.2097000000000002"/>
    <x v="1"/>
    <x v="83"/>
    <n v="1059"/>
    <n v="4728.5370127993374"/>
    <n v="5787.5370127993374"/>
    <n v="9224"/>
    <n v="32405"/>
    <n v="2620"/>
    <n v="44249"/>
    <b v="0"/>
    <b v="0"/>
    <b v="1"/>
    <b v="0"/>
    <b v="0"/>
    <n v="1461600"/>
    <n v="813636.88151686557"/>
    <n v="649952.98427821207"/>
    <n v="951288.06959790387"/>
    <n v="1954579.5409321736"/>
    <x v="0"/>
    <x v="84"/>
    <n v="0.41620894468716257"/>
    <x v="1"/>
    <n v="1.6659374999999981"/>
    <b v="1"/>
    <n v="4.6428571428571423"/>
    <s v="OPTIMISE"/>
    <b v="0"/>
    <m/>
    <b v="0"/>
    <m/>
    <n v="3.8742000000000001"/>
    <m/>
    <n v="0.11106249999999984"/>
    <x v="0"/>
    <x v="0"/>
  </r>
  <r>
    <x v="85"/>
    <x v="1"/>
    <x v="0"/>
    <x v="1"/>
    <x v="14"/>
    <x v="0"/>
    <x v="19"/>
    <x v="2"/>
    <s v="1 1/2in"/>
    <n v="2.2980999999999998"/>
    <x v="0"/>
    <x v="84"/>
    <n v="748"/>
    <n v="1586.1116249103452"/>
    <n v="2334.1116249103452"/>
    <n v="6515"/>
    <n v="13390"/>
    <n v="2519"/>
    <n v="22424"/>
    <b v="0"/>
    <b v="0"/>
    <b v="1"/>
    <b v="1"/>
    <b v="0"/>
    <n v="1461600"/>
    <n v="615205.34800302412"/>
    <n v="197925.72278273187"/>
    <n v="523566.88604884798"/>
    <n v="579700.83775802574"/>
    <x v="0"/>
    <x v="85"/>
    <n v="28.623673578111951"/>
    <x v="0"/>
    <n v="2.9800000000000004"/>
    <b v="1"/>
    <n v="2.1428571428571428"/>
    <s v="OPTIMISE"/>
    <b v="1"/>
    <m/>
    <b v="0"/>
    <m/>
    <n v="3.976"/>
    <m/>
    <n v="6.0150000000000148E-2"/>
    <x v="0"/>
    <x v="0"/>
  </r>
  <r>
    <x v="86"/>
    <x v="1"/>
    <x v="0"/>
    <x v="1"/>
    <x v="15"/>
    <x v="0"/>
    <x v="20"/>
    <x v="2"/>
    <s v="1 1/2in"/>
    <n v="2.2980999999999998"/>
    <x v="0"/>
    <x v="85"/>
    <n v="767"/>
    <n v="1888.9107294419207"/>
    <n v="2655.9107294419209"/>
    <n v="6681"/>
    <n v="15480"/>
    <n v="2519"/>
    <n v="24680"/>
    <b v="0"/>
    <b v="0"/>
    <b v="1"/>
    <b v="1"/>
    <b v="0"/>
    <n v="1461600"/>
    <n v="688695.92672518012"/>
    <n v="224395.99934855205"/>
    <n v="548834.14930325793"/>
    <n v="667781.13279744436"/>
    <x v="0"/>
    <x v="86"/>
    <n v="16.716704005225537"/>
    <x v="0"/>
    <n v="2.9818181818181806"/>
    <b v="1"/>
    <n v="2.3214285714285716"/>
    <s v="OPTIMISE"/>
    <b v="1"/>
    <m/>
    <b v="0"/>
    <m/>
    <n v="3.9460000000000002"/>
    <m/>
    <n v="7.515000000000005E-2"/>
    <x v="0"/>
    <x v="0"/>
  </r>
  <r>
    <x v="87"/>
    <x v="1"/>
    <x v="0"/>
    <x v="1"/>
    <x v="16"/>
    <x v="0"/>
    <x v="21"/>
    <x v="2"/>
    <s v="1 1/2in"/>
    <n v="2.2980999999999998"/>
    <x v="0"/>
    <x v="86"/>
    <n v="786"/>
    <n v="2219.6833760671893"/>
    <n v="3005.6833760671893"/>
    <n v="6846"/>
    <n v="17700"/>
    <n v="2519"/>
    <n v="27065"/>
    <b v="0"/>
    <b v="0"/>
    <b v="1"/>
    <b v="1"/>
    <b v="0"/>
    <n v="1461600"/>
    <n v="750147.45378300059"/>
    <n v="253270.21566265207"/>
    <n v="576405.96735385829"/>
    <n v="762165.46468906582"/>
    <x v="0"/>
    <x v="87"/>
    <n v="5.9991369467832865"/>
    <x v="0"/>
    <n v="2.9833333333333334"/>
    <b v="1"/>
    <n v="2.4999999999999996"/>
    <s v="OPTIMISE"/>
    <b v="1"/>
    <m/>
    <b v="0"/>
    <m/>
    <n v="3.9159999999999999"/>
    <m/>
    <n v="9.0150000000000119E-2"/>
    <x v="0"/>
    <x v="0"/>
  </r>
  <r>
    <x v="88"/>
    <x v="1"/>
    <x v="0"/>
    <x v="1"/>
    <x v="17"/>
    <x v="0"/>
    <x v="22"/>
    <x v="2"/>
    <s v="1 1/2in"/>
    <n v="2.2980999999999998"/>
    <x v="0"/>
    <x v="87"/>
    <n v="806"/>
    <n v="2578.0966345046827"/>
    <n v="3384.0966345046827"/>
    <n v="7020"/>
    <n v="20060"/>
    <n v="2519"/>
    <n v="29599"/>
    <b v="0"/>
    <b v="0"/>
    <b v="1"/>
    <b v="1"/>
    <b v="0"/>
    <n v="1461600"/>
    <n v="802351.36027671036"/>
    <n v="284518.19387982116"/>
    <n v="606255.9455957287"/>
    <n v="862445.33731803962"/>
    <x v="0"/>
    <x v="88"/>
    <n v="1.5784344046592194"/>
    <x v="0"/>
    <n v="2.9846153846153838"/>
    <b v="1"/>
    <n v="2.6785714285714284"/>
    <s v="OPTIMISE"/>
    <b v="1"/>
    <m/>
    <b v="0"/>
    <m/>
    <n v="3.8860000000000001"/>
    <m/>
    <n v="0.10515000000000008"/>
    <x v="0"/>
    <x v="0"/>
  </r>
  <r>
    <x v="89"/>
    <x v="1"/>
    <x v="0"/>
    <x v="1"/>
    <x v="18"/>
    <x v="0"/>
    <x v="23"/>
    <x v="2"/>
    <s v="1 1/2in"/>
    <n v="2.2980999999999998"/>
    <x v="0"/>
    <x v="88"/>
    <n v="825"/>
    <n v="2842.3809485062493"/>
    <n v="3667.3809485062493"/>
    <n v="7186"/>
    <n v="21675"/>
    <n v="2519"/>
    <n v="31380"/>
    <b v="0"/>
    <b v="0"/>
    <b v="1"/>
    <b v="1"/>
    <b v="0"/>
    <n v="1461600"/>
    <n v="817391.90855202556"/>
    <n v="297248.31084410049"/>
    <n v="617001.87257139839"/>
    <n v="904734.32676630816"/>
    <x v="0"/>
    <x v="89"/>
    <n v="0.86876570796681296"/>
    <x v="1"/>
    <n v="2.8558928571428535"/>
    <b v="1"/>
    <n v="2.8571428571428568"/>
    <s v="OPTIMISE"/>
    <b v="0"/>
    <m/>
    <b v="0"/>
    <m/>
    <n v="3.8742000000000001"/>
    <m/>
    <n v="0.11106249999999984"/>
    <x v="0"/>
    <x v="0"/>
  </r>
  <r>
    <x v="90"/>
    <x v="1"/>
    <x v="0"/>
    <x v="1"/>
    <x v="19"/>
    <x v="0"/>
    <x v="23"/>
    <x v="2"/>
    <s v="1 1/2in"/>
    <n v="2.2980999999999998"/>
    <x v="0"/>
    <x v="89"/>
    <n v="844"/>
    <n v="3033.2717264945773"/>
    <n v="3877.2717264945773"/>
    <n v="7351"/>
    <n v="22745"/>
    <n v="2519"/>
    <n v="32615"/>
    <b v="0"/>
    <b v="0"/>
    <b v="1"/>
    <b v="1"/>
    <b v="0"/>
    <n v="1461600"/>
    <n v="817391.90855202556"/>
    <n v="330791.84000054444"/>
    <n v="648975.41475693765"/>
    <n v="1008360.1977368679"/>
    <x v="0"/>
    <x v="90"/>
    <n v="0.84393759376284172"/>
    <x v="1"/>
    <n v="2.6654999999999966"/>
    <b v="1"/>
    <n v="3.0357142857142847"/>
    <s v="OPTIMISE"/>
    <b v="0"/>
    <m/>
    <b v="0"/>
    <m/>
    <n v="3.8742000000000001"/>
    <m/>
    <n v="0.11106249999999984"/>
    <x v="0"/>
    <x v="0"/>
  </r>
  <r>
    <x v="91"/>
    <x v="1"/>
    <x v="0"/>
    <x v="1"/>
    <x v="20"/>
    <x v="0"/>
    <x v="23"/>
    <x v="2"/>
    <s v="1 1/2in"/>
    <n v="2.2980999999999998"/>
    <x v="0"/>
    <x v="90"/>
    <n v="864"/>
    <n v="3224.1625044829052"/>
    <n v="4088.1625044829052"/>
    <n v="7525"/>
    <n v="23820"/>
    <n v="2519"/>
    <n v="33864"/>
    <b v="0"/>
    <b v="0"/>
    <b v="1"/>
    <b v="1"/>
    <b v="0"/>
    <n v="1461600"/>
    <n v="817391.90855202556"/>
    <n v="366458.71153657121"/>
    <n v="682989.35373488558"/>
    <n v="1116430.7273738794"/>
    <x v="0"/>
    <x v="91"/>
    <n v="0.79405034598184299"/>
    <x v="1"/>
    <n v="2.498906249999997"/>
    <b v="1"/>
    <n v="3.2142857142857135"/>
    <s v="OPTIMISE"/>
    <b v="0"/>
    <m/>
    <b v="0"/>
    <m/>
    <n v="3.8742000000000001"/>
    <m/>
    <n v="0.11106249999999984"/>
    <x v="0"/>
    <x v="0"/>
  </r>
  <r>
    <x v="92"/>
    <x v="1"/>
    <x v="0"/>
    <x v="1"/>
    <x v="21"/>
    <x v="0"/>
    <x v="23"/>
    <x v="2"/>
    <s v="1 1/2in"/>
    <n v="2.2980999999999998"/>
    <x v="0"/>
    <x v="91"/>
    <n v="883"/>
    <n v="3415.0532824712336"/>
    <n v="4298.0532824712336"/>
    <n v="7691"/>
    <n v="24890"/>
    <n v="2519"/>
    <n v="35100"/>
    <b v="0"/>
    <b v="0"/>
    <b v="1"/>
    <b v="1"/>
    <b v="0"/>
    <n v="1461600"/>
    <n v="817391.90855202556"/>
    <n v="404214.42903455131"/>
    <n v="719013.51893814804"/>
    <n v="1228626.1083817482"/>
    <x v="0"/>
    <x v="92"/>
    <n v="0.77934576661058108"/>
    <x v="1"/>
    <n v="2.3519117647058794"/>
    <b v="1"/>
    <n v="3.3928571428571423"/>
    <s v="OPTIMISE"/>
    <b v="0"/>
    <m/>
    <b v="0"/>
    <m/>
    <n v="3.8742000000000001"/>
    <m/>
    <n v="0.11106249999999984"/>
    <x v="0"/>
    <x v="0"/>
  </r>
  <r>
    <x v="93"/>
    <x v="1"/>
    <x v="0"/>
    <x v="1"/>
    <x v="22"/>
    <x v="0"/>
    <x v="23"/>
    <x v="2"/>
    <s v="1 1/2in"/>
    <n v="2.2980999999999998"/>
    <x v="0"/>
    <x v="92"/>
    <n v="902"/>
    <n v="3605.9440604595616"/>
    <n v="4507.944060459562"/>
    <n v="7856"/>
    <n v="25965"/>
    <n v="2519"/>
    <n v="36340"/>
    <b v="0"/>
    <b v="0"/>
    <b v="1"/>
    <b v="1"/>
    <b v="0"/>
    <n v="1461600"/>
    <n v="817391.90855202556"/>
    <n v="444023.28487142653"/>
    <n v="757016.6016209831"/>
    <n v="1344645.9504412306"/>
    <x v="0"/>
    <x v="93"/>
    <n v="0.73882444141679871"/>
    <x v="1"/>
    <n v="2.2212499999999973"/>
    <b v="1"/>
    <n v="3.5714285714285707"/>
    <s v="OPTIMISE"/>
    <b v="0"/>
    <m/>
    <b v="0"/>
    <m/>
    <n v="3.8742000000000001"/>
    <m/>
    <n v="0.11106249999999984"/>
    <x v="0"/>
    <x v="0"/>
  </r>
  <r>
    <x v="94"/>
    <x v="1"/>
    <x v="0"/>
    <x v="1"/>
    <x v="23"/>
    <x v="0"/>
    <x v="23"/>
    <x v="2"/>
    <s v="1 1/2in"/>
    <n v="2.2980999999999998"/>
    <x v="0"/>
    <x v="93"/>
    <n v="922"/>
    <n v="3796.8348384478891"/>
    <n v="4718.8348384478886"/>
    <n v="8031"/>
    <n v="27040"/>
    <n v="2519"/>
    <n v="37590"/>
    <b v="0"/>
    <b v="0"/>
    <b v="1"/>
    <b v="1"/>
    <b v="0"/>
    <n v="1461600"/>
    <n v="817391.90855202556"/>
    <n v="485848.50538485096"/>
    <n v="796966.27368969668"/>
    <n v="1464209.5071877351"/>
    <x v="0"/>
    <x v="94"/>
    <n v="0.72580126291833269"/>
    <x v="1"/>
    <n v="2.1043421052631555"/>
    <b v="1"/>
    <n v="3.7499999999999987"/>
    <s v="OPTIMISE"/>
    <b v="0"/>
    <m/>
    <b v="0"/>
    <m/>
    <n v="3.8742000000000001"/>
    <m/>
    <n v="0.11106249999999984"/>
    <x v="0"/>
    <x v="0"/>
  </r>
  <r>
    <x v="95"/>
    <x v="1"/>
    <x v="0"/>
    <x v="1"/>
    <x v="24"/>
    <x v="0"/>
    <x v="23"/>
    <x v="2"/>
    <s v="1 1/2in"/>
    <n v="2.2980999999999998"/>
    <x v="1"/>
    <x v="94"/>
    <n v="941"/>
    <n v="3987.725616436217"/>
    <n v="4928.725616436217"/>
    <n v="8196"/>
    <n v="28110"/>
    <n v="2519"/>
    <n v="38825"/>
    <b v="0"/>
    <b v="0"/>
    <b v="1"/>
    <b v="0"/>
    <b v="0"/>
    <n v="1461600"/>
    <n v="817391.90855202556"/>
    <n v="529652.39394613425"/>
    <n v="838829.30564543628"/>
    <n v="1587055.4655008514"/>
    <x v="0"/>
    <x v="95"/>
    <n v="0.71273772939659819"/>
    <x v="1"/>
    <n v="1.9991249999999976"/>
    <b v="1"/>
    <n v="3.9285714285714275"/>
    <s v="OPTIMISE"/>
    <b v="0"/>
    <m/>
    <b v="0"/>
    <m/>
    <n v="3.8742000000000001"/>
    <m/>
    <n v="0.11106249999999984"/>
    <x v="0"/>
    <x v="0"/>
  </r>
  <r>
    <x v="96"/>
    <x v="1"/>
    <x v="0"/>
    <x v="1"/>
    <x v="25"/>
    <x v="0"/>
    <x v="23"/>
    <x v="2"/>
    <s v="1 1/2in"/>
    <n v="2.2980999999999998"/>
    <x v="1"/>
    <x v="95"/>
    <n v="960"/>
    <n v="4178.6163944245454"/>
    <n v="5138.6163944245454"/>
    <n v="8362"/>
    <n v="29185"/>
    <n v="2519"/>
    <n v="40066"/>
    <b v="0"/>
    <b v="0"/>
    <b v="1"/>
    <b v="0"/>
    <b v="0"/>
    <n v="1461600"/>
    <n v="817391.90855202556"/>
    <n v="575396.47093259811"/>
    <n v="882571.68283096096"/>
    <n v="1712941.4097596323"/>
    <x v="0"/>
    <x v="96"/>
    <n v="0.69975532448076716"/>
    <x v="1"/>
    <n v="1.903928571428569"/>
    <b v="1"/>
    <n v="4.1071428571428559"/>
    <s v="OPTIMISE"/>
    <b v="0"/>
    <m/>
    <b v="0"/>
    <m/>
    <n v="3.8742000000000001"/>
    <m/>
    <n v="0.11106249999999984"/>
    <x v="0"/>
    <x v="0"/>
  </r>
  <r>
    <x v="97"/>
    <x v="1"/>
    <x v="0"/>
    <x v="1"/>
    <x v="26"/>
    <x v="0"/>
    <x v="23"/>
    <x v="2"/>
    <s v="1 1/2in"/>
    <n v="2.2980999999999998"/>
    <x v="1"/>
    <x v="96"/>
    <n v="980"/>
    <n v="4369.5071724128729"/>
    <n v="5349.5071724128729"/>
    <n v="8536"/>
    <n v="30255"/>
    <n v="2519"/>
    <n v="41310"/>
    <b v="0"/>
    <b v="0"/>
    <b v="1"/>
    <b v="0"/>
    <b v="0"/>
    <n v="1461600"/>
    <n v="817391.90855202556"/>
    <n v="623041.6097047833"/>
    <n v="928158.71924778563"/>
    <n v="1841643.0557781581"/>
    <x v="0"/>
    <x v="97"/>
    <n v="0.6868974060115568"/>
    <x v="1"/>
    <n v="1.8173863636363614"/>
    <b v="1"/>
    <n v="4.2857142857142847"/>
    <s v="OPTIMISE"/>
    <b v="0"/>
    <m/>
    <b v="0"/>
    <m/>
    <n v="3.8742000000000001"/>
    <m/>
    <n v="0.11106249999999984"/>
    <x v="0"/>
    <x v="0"/>
  </r>
  <r>
    <x v="98"/>
    <x v="1"/>
    <x v="0"/>
    <x v="1"/>
    <x v="27"/>
    <x v="0"/>
    <x v="23"/>
    <x v="2"/>
    <s v="1 1/2in"/>
    <n v="2.2980999999999998"/>
    <x v="1"/>
    <x v="97"/>
    <n v="999"/>
    <n v="4560.3979504012023"/>
    <n v="5559.3979504012023"/>
    <n v="8701"/>
    <n v="31330"/>
    <n v="2519"/>
    <n v="42550"/>
    <b v="0"/>
    <b v="0"/>
    <b v="1"/>
    <b v="0"/>
    <b v="0"/>
    <n v="1461600"/>
    <n v="817391.90855202556"/>
    <n v="672548.16781054216"/>
    <n v="975555.16828894115"/>
    <n v="1972953.3316805169"/>
    <x v="0"/>
    <x v="98"/>
    <n v="0.67420648326291488"/>
    <x v="1"/>
    <n v="1.7383695652173892"/>
    <b v="1"/>
    <n v="4.4642857142857135"/>
    <s v="OPTIMISE"/>
    <b v="0"/>
    <m/>
    <b v="0"/>
    <m/>
    <n v="3.8742000000000001"/>
    <m/>
    <n v="0.11106249999999984"/>
    <x v="0"/>
    <x v="0"/>
  </r>
  <r>
    <x v="99"/>
    <x v="1"/>
    <x v="0"/>
    <x v="1"/>
    <x v="28"/>
    <x v="0"/>
    <x v="23"/>
    <x v="2"/>
    <s v="1 1/2in"/>
    <n v="2.2980999999999998"/>
    <x v="1"/>
    <x v="98"/>
    <n v="1018"/>
    <n v="4751.2887283895288"/>
    <n v="5769.2887283895288"/>
    <n v="8867"/>
    <n v="32405"/>
    <n v="2519"/>
    <n v="43791"/>
    <b v="0"/>
    <b v="0"/>
    <b v="1"/>
    <b v="0"/>
    <b v="0"/>
    <n v="1461600"/>
    <n v="815595.91100963473"/>
    <n v="698476.95090460184"/>
    <n v="999098.16014346783"/>
    <n v="2032762.7225694603"/>
    <x v="0"/>
    <x v="99"/>
    <n v="0.6617247330972319"/>
    <x v="1"/>
    <n v="1.6659374999999981"/>
    <b v="1"/>
    <n v="4.6428571428571423"/>
    <s v="OPTIMISE"/>
    <b v="0"/>
    <m/>
    <b v="0"/>
    <m/>
    <n v="3.8742000000000001"/>
    <m/>
    <n v="0.11106249999999984"/>
    <x v="0"/>
    <x v="0"/>
  </r>
  <r>
    <x v="100"/>
    <x v="1"/>
    <x v="0"/>
    <x v="2"/>
    <x v="14"/>
    <x v="0"/>
    <x v="19"/>
    <x v="2"/>
    <s v="1 1/2in"/>
    <n v="2.3938000000000001"/>
    <x v="0"/>
    <x v="99"/>
    <n v="718"/>
    <n v="1595.5915064062585"/>
    <n v="2313.5915064062583"/>
    <n v="6254"/>
    <n v="13390"/>
    <n v="2418"/>
    <n v="22062"/>
    <b v="0"/>
    <b v="0"/>
    <b v="1"/>
    <b v="1"/>
    <b v="0"/>
    <n v="1461600"/>
    <n v="617523.45977750409"/>
    <n v="211063.183603496"/>
    <n v="536787.3615559499"/>
    <n v="603855.03933127678"/>
    <x v="0"/>
    <x v="100"/>
    <n v="32.274167107409319"/>
    <x v="0"/>
    <n v="2.9800000000000004"/>
    <b v="1"/>
    <n v="2.1428571428571428"/>
    <s v="OPTIMISE"/>
    <b v="1"/>
    <m/>
    <b v="0"/>
    <m/>
    <n v="3.976"/>
    <m/>
    <n v="6.0150000000000148E-2"/>
    <x v="0"/>
    <x v="0"/>
  </r>
  <r>
    <x v="101"/>
    <x v="1"/>
    <x v="0"/>
    <x v="2"/>
    <x v="15"/>
    <x v="0"/>
    <x v="20"/>
    <x v="2"/>
    <s v="1 1/2in"/>
    <n v="2.3938000000000001"/>
    <x v="0"/>
    <x v="100"/>
    <n v="736"/>
    <n v="1899.3385990874253"/>
    <n v="2635.3385990874253"/>
    <n v="6411"/>
    <n v="15480"/>
    <n v="2418"/>
    <n v="24309"/>
    <b v="0"/>
    <b v="0"/>
    <b v="1"/>
    <b v="1"/>
    <b v="0"/>
    <n v="1461600"/>
    <n v="690949.09381412249"/>
    <n v="239640.09782881153"/>
    <n v="564115.88368696102"/>
    <n v="695605.34666400461"/>
    <x v="0"/>
    <x v="101"/>
    <n v="19.776351731214636"/>
    <x v="0"/>
    <n v="2.9818181818181806"/>
    <b v="1"/>
    <n v="2.3214285714285716"/>
    <s v="OPTIMISE"/>
    <b v="1"/>
    <m/>
    <b v="0"/>
    <m/>
    <n v="3.9460000000000002"/>
    <m/>
    <n v="7.515000000000005E-2"/>
    <x v="0"/>
    <x v="0"/>
  </r>
  <r>
    <x v="102"/>
    <x v="1"/>
    <x v="0"/>
    <x v="2"/>
    <x v="16"/>
    <x v="0"/>
    <x v="21"/>
    <x v="2"/>
    <s v="1 1/2in"/>
    <n v="2.3938000000000001"/>
    <x v="0"/>
    <x v="101"/>
    <n v="755"/>
    <n v="2231.0592338622855"/>
    <n v="2986.0592338622855"/>
    <n v="6576"/>
    <n v="17700"/>
    <n v="2418"/>
    <n v="26694"/>
    <b v="0"/>
    <b v="0"/>
    <b v="1"/>
    <b v="1"/>
    <b v="0"/>
    <n v="1461600"/>
    <n v="752337.91213937802"/>
    <n v="270807.79772405693"/>
    <n v="593932.642233714"/>
    <n v="793922.35905111022"/>
    <x v="0"/>
    <x v="102"/>
    <n v="7.8167479933882857"/>
    <x v="0"/>
    <n v="2.9833333333333334"/>
    <b v="1"/>
    <n v="2.4999999999999996"/>
    <s v="OPTIMISE"/>
    <b v="1"/>
    <m/>
    <b v="0"/>
    <m/>
    <n v="3.9159999999999999"/>
    <m/>
    <n v="9.0150000000000119E-2"/>
    <x v="0"/>
    <x v="0"/>
  </r>
  <r>
    <x v="103"/>
    <x v="1"/>
    <x v="0"/>
    <x v="2"/>
    <x v="17"/>
    <x v="0"/>
    <x v="22"/>
    <x v="2"/>
    <s v="1 1/2in"/>
    <n v="2.3938000000000001"/>
    <x v="0"/>
    <x v="102"/>
    <n v="773"/>
    <n v="2590.4204804493702"/>
    <n v="3363.4204804493702"/>
    <n v="6733"/>
    <n v="20060"/>
    <n v="2418"/>
    <n v="29211"/>
    <b v="0"/>
    <b v="0"/>
    <b v="1"/>
    <b v="1"/>
    <b v="0"/>
    <n v="1461600"/>
    <n v="804480.35258092545"/>
    <n v="304532.61902542104"/>
    <n v="626208.03032363812"/>
    <n v="898380.55970629118"/>
    <x v="0"/>
    <x v="103"/>
    <n v="2.4053766106965182"/>
    <x v="0"/>
    <n v="2.9846153846153838"/>
    <b v="1"/>
    <n v="2.6785714285714284"/>
    <s v="OPTIMISE"/>
    <b v="1"/>
    <m/>
    <b v="0"/>
    <m/>
    <n v="3.8860000000000001"/>
    <m/>
    <n v="0.10515000000000008"/>
    <x v="0"/>
    <x v="0"/>
  </r>
  <r>
    <x v="104"/>
    <x v="1"/>
    <x v="0"/>
    <x v="2"/>
    <x v="18"/>
    <x v="0"/>
    <x v="23"/>
    <x v="2"/>
    <s v="1 1/2in"/>
    <n v="2.3938000000000001"/>
    <x v="0"/>
    <x v="103"/>
    <n v="792"/>
    <n v="2855.6527826005276"/>
    <n v="3647.6527826005276"/>
    <n v="6898"/>
    <n v="21675"/>
    <n v="2418"/>
    <n v="30991"/>
    <b v="0"/>
    <b v="0"/>
    <b v="1"/>
    <b v="1"/>
    <b v="0"/>
    <n v="1461600"/>
    <n v="819461.10268087452"/>
    <n v="318432.63892903505"/>
    <n v="638089.63508659147"/>
    <n v="942431.59038157109"/>
    <x v="0"/>
    <x v="104"/>
    <n v="1.3831410696310036"/>
    <x v="0"/>
    <n v="2.8558928571428535"/>
    <b v="1"/>
    <n v="2.8571428571428568"/>
    <s v="OPTIMISE"/>
    <b v="1"/>
    <m/>
    <b v="0"/>
    <m/>
    <n v="3.8742000000000001"/>
    <m/>
    <n v="0.11106249999999984"/>
    <x v="0"/>
    <x v="0"/>
  </r>
  <r>
    <x v="105"/>
    <x v="1"/>
    <x v="0"/>
    <x v="2"/>
    <x v="19"/>
    <x v="0"/>
    <x v="23"/>
    <x v="2"/>
    <s v="1 1/2in"/>
    <n v="2.3938000000000001"/>
    <x v="0"/>
    <x v="104"/>
    <n v="810"/>
    <n v="3047.4915487384469"/>
    <n v="3857.4915487384469"/>
    <n v="7055"/>
    <n v="22745"/>
    <n v="2418"/>
    <n v="32218"/>
    <b v="0"/>
    <b v="0"/>
    <b v="1"/>
    <b v="1"/>
    <b v="0"/>
    <n v="1461600"/>
    <n v="819461.10268087452"/>
    <n v="354622.79050810344"/>
    <n v="672653.40191917878"/>
    <n v="1050375.2059759041"/>
    <x v="0"/>
    <x v="105"/>
    <n v="1.3441106135025822"/>
    <x v="0"/>
    <n v="2.6654999999999966"/>
    <b v="1"/>
    <n v="3.0357142857142847"/>
    <s v="OPTIMISE"/>
    <b v="1"/>
    <m/>
    <b v="0"/>
    <m/>
    <n v="3.8742000000000001"/>
    <m/>
    <n v="0.11106249999999984"/>
    <x v="0"/>
    <x v="0"/>
  </r>
  <r>
    <x v="106"/>
    <x v="1"/>
    <x v="0"/>
    <x v="2"/>
    <x v="20"/>
    <x v="0"/>
    <x v="23"/>
    <x v="2"/>
    <s v="1 1/2in"/>
    <n v="2.3938000000000001"/>
    <x v="0"/>
    <x v="105"/>
    <n v="829"/>
    <n v="3239.3303148763666"/>
    <n v="4068.3303148763666"/>
    <n v="7221"/>
    <n v="23820"/>
    <n v="2418"/>
    <n v="33459"/>
    <b v="0"/>
    <b v="0"/>
    <b v="1"/>
    <b v="1"/>
    <b v="0"/>
    <n v="1461600"/>
    <n v="819461.10268087452"/>
    <n v="393096.84448922105"/>
    <n v="709416.08499799378"/>
    <n v="1162948.6743477909"/>
    <x v="0"/>
    <x v="106"/>
    <n v="1.3144866815151897"/>
    <x v="0"/>
    <n v="2.498906249999997"/>
    <b v="1"/>
    <n v="3.2142857142857135"/>
    <s v="OPTIMISE"/>
    <b v="1"/>
    <m/>
    <b v="0"/>
    <m/>
    <n v="3.8742000000000001"/>
    <m/>
    <n v="0.11106249999999984"/>
    <x v="0"/>
    <x v="0"/>
  </r>
  <r>
    <x v="107"/>
    <x v="1"/>
    <x v="0"/>
    <x v="2"/>
    <x v="21"/>
    <x v="0"/>
    <x v="23"/>
    <x v="2"/>
    <s v="1 1/2in"/>
    <n v="2.3938000000000001"/>
    <x v="0"/>
    <x v="106"/>
    <n v="848"/>
    <n v="3431.1690810142863"/>
    <n v="4279.1690810142863"/>
    <n v="7386"/>
    <n v="24890"/>
    <n v="2418"/>
    <n v="34694"/>
    <b v="0"/>
    <b v="0"/>
    <b v="1"/>
    <b v="1"/>
    <b v="0"/>
    <n v="1461600"/>
    <n v="819461.10268087452"/>
    <n v="433816.44793591776"/>
    <n v="748343.94495564769"/>
    <n v="1279818.8628976545"/>
    <x v="0"/>
    <x v="107"/>
    <n v="1.2464579870184942"/>
    <x v="0"/>
    <n v="2.3519117647058794"/>
    <b v="1"/>
    <n v="3.3928571428571423"/>
    <s v="OPTIMISE"/>
    <b v="1"/>
    <m/>
    <b v="0"/>
    <m/>
    <n v="3.8742000000000001"/>
    <m/>
    <n v="0.11106249999999984"/>
    <x v="0"/>
    <x v="0"/>
  </r>
  <r>
    <x v="108"/>
    <x v="1"/>
    <x v="0"/>
    <x v="2"/>
    <x v="22"/>
    <x v="0"/>
    <x v="23"/>
    <x v="2"/>
    <s v="1 1/2in"/>
    <n v="2.3938000000000001"/>
    <x v="0"/>
    <x v="107"/>
    <n v="866"/>
    <n v="3623.0078471522056"/>
    <n v="4489.0078471522056"/>
    <n v="7543"/>
    <n v="25965"/>
    <n v="2418"/>
    <n v="35926"/>
    <b v="0"/>
    <b v="0"/>
    <b v="1"/>
    <b v="1"/>
    <b v="0"/>
    <n v="1461600"/>
    <n v="819461.10268087452"/>
    <n v="476741.93877348641"/>
    <n v="789402.00328815926"/>
    <n v="1400672.8650429486"/>
    <x v="0"/>
    <x v="108"/>
    <n v="1.1867766178306052"/>
    <x v="0"/>
    <n v="2.2212499999999973"/>
    <b v="1"/>
    <n v="3.5714285714285707"/>
    <s v="OPTIMISE"/>
    <b v="1"/>
    <m/>
    <b v="0"/>
    <m/>
    <n v="3.8742000000000001"/>
    <m/>
    <n v="0.11106249999999984"/>
    <x v="0"/>
    <x v="0"/>
  </r>
  <r>
    <x v="109"/>
    <x v="1"/>
    <x v="0"/>
    <x v="2"/>
    <x v="23"/>
    <x v="0"/>
    <x v="23"/>
    <x v="2"/>
    <s v="1 1/2in"/>
    <n v="2.3938000000000001"/>
    <x v="1"/>
    <x v="108"/>
    <n v="885"/>
    <n v="3814.8466132901244"/>
    <n v="4699.8466132901249"/>
    <n v="7708"/>
    <n v="27040"/>
    <n v="2418"/>
    <n v="37166"/>
    <b v="0"/>
    <b v="0"/>
    <b v="1"/>
    <b v="0"/>
    <b v="0"/>
    <n v="1461600"/>
    <n v="819461.10268087452"/>
    <n v="521832.51084975927"/>
    <n v="832554.17879449762"/>
    <n v="1525218.2366538909"/>
    <x v="0"/>
    <x v="109"/>
    <n v="1.1665396304499911"/>
    <x v="0"/>
    <n v="2.1043421052631555"/>
    <b v="1"/>
    <n v="3.7499999999999987"/>
    <s v="OPTIMISE"/>
    <b v="1"/>
    <m/>
    <b v="0"/>
    <m/>
    <n v="3.8742000000000001"/>
    <m/>
    <n v="0.11106249999999984"/>
    <x v="0"/>
    <x v="0"/>
  </r>
  <r>
    <x v="110"/>
    <x v="1"/>
    <x v="0"/>
    <x v="2"/>
    <x v="24"/>
    <x v="0"/>
    <x v="23"/>
    <x v="2"/>
    <s v="1 1/2in"/>
    <n v="2.3938000000000001"/>
    <x v="1"/>
    <x v="109"/>
    <n v="903"/>
    <n v="4006.6853794280437"/>
    <n v="4909.6853794280432"/>
    <n v="7865"/>
    <n v="28110"/>
    <n v="2418"/>
    <n v="38393"/>
    <b v="0"/>
    <b v="0"/>
    <b v="1"/>
    <b v="0"/>
    <b v="0"/>
    <n v="1461600"/>
    <n v="819461.10268087452"/>
    <n v="569046.37618381705"/>
    <n v="877763.42263591592"/>
    <n v="1653182.7765633869"/>
    <x v="0"/>
    <x v="110"/>
    <n v="1.1463408532703423"/>
    <x v="0"/>
    <n v="1.9991249999999976"/>
    <b v="1"/>
    <n v="3.9285714285714275"/>
    <s v="OPTIMISE"/>
    <b v="1"/>
    <m/>
    <b v="0"/>
    <m/>
    <n v="3.8742000000000001"/>
    <m/>
    <n v="0.11106249999999984"/>
    <x v="0"/>
    <x v="0"/>
  </r>
  <r>
    <x v="111"/>
    <x v="1"/>
    <x v="0"/>
    <x v="2"/>
    <x v="25"/>
    <x v="0"/>
    <x v="23"/>
    <x v="2"/>
    <s v="1 1/2in"/>
    <n v="2.3938000000000001"/>
    <x v="1"/>
    <x v="110"/>
    <n v="922"/>
    <n v="4198.5241455659634"/>
    <n v="5120.5241455659634"/>
    <n v="8031"/>
    <n v="29185"/>
    <n v="2418"/>
    <n v="39634"/>
    <b v="0"/>
    <b v="0"/>
    <b v="1"/>
    <b v="0"/>
    <b v="0"/>
    <n v="1461600"/>
    <n v="819461.10268087452"/>
    <n v="618340.92325265182"/>
    <n v="924991.8510784352"/>
    <n v="1784313.968499617"/>
    <x v="0"/>
    <x v="111"/>
    <n v="1.1262941390992762"/>
    <x v="0"/>
    <n v="1.903928571428569"/>
    <b v="1"/>
    <n v="4.1071428571428559"/>
    <s v="OPTIMISE"/>
    <b v="1"/>
    <m/>
    <b v="0"/>
    <m/>
    <n v="3.8742000000000001"/>
    <m/>
    <n v="0.11106249999999984"/>
    <x v="0"/>
    <x v="0"/>
  </r>
  <r>
    <x v="112"/>
    <x v="1"/>
    <x v="0"/>
    <x v="2"/>
    <x v="26"/>
    <x v="0"/>
    <x v="23"/>
    <x v="2"/>
    <s v="1 1/2in"/>
    <n v="2.3938000000000001"/>
    <x v="1"/>
    <x v="111"/>
    <n v="940"/>
    <n v="4390.3629117038818"/>
    <n v="5330.3629117038818"/>
    <n v="8187"/>
    <n v="30255"/>
    <n v="2418"/>
    <n v="40860"/>
    <b v="0"/>
    <b v="0"/>
    <b v="1"/>
    <b v="0"/>
    <b v="0"/>
    <n v="1461600"/>
    <n v="819461.10268087452"/>
    <n v="669672.8703036682"/>
    <n v="974200.87507508951"/>
    <n v="1918378.183102248"/>
    <x v="0"/>
    <x v="112"/>
    <n v="1.1064617807939534"/>
    <x v="0"/>
    <n v="1.8173863636363614"/>
    <b v="1"/>
    <n v="4.2857142857142847"/>
    <s v="OPTIMISE"/>
    <b v="1"/>
    <m/>
    <b v="0"/>
    <m/>
    <n v="3.8742000000000001"/>
    <m/>
    <n v="0.11106249999999984"/>
    <x v="0"/>
    <x v="0"/>
  </r>
  <r>
    <x v="113"/>
    <x v="1"/>
    <x v="0"/>
    <x v="2"/>
    <x v="27"/>
    <x v="0"/>
    <x v="24"/>
    <x v="2"/>
    <s v="1 1/2in"/>
    <n v="2.3938000000000001"/>
    <x v="1"/>
    <x v="112"/>
    <n v="959"/>
    <n v="4600.8763520170733"/>
    <n v="5559.8763520170733"/>
    <n v="8353"/>
    <n v="31450"/>
    <n v="2418"/>
    <n v="42221"/>
    <b v="0"/>
    <b v="0"/>
    <b v="1"/>
    <b v="0"/>
    <b v="0"/>
    <n v="1461600"/>
    <n v="821943.54202392406"/>
    <n v="722998.41282220848"/>
    <n v="1025351.3259422964"/>
    <n v="2055159.7205005384"/>
    <x v="0"/>
    <x v="113"/>
    <n v="1.0067091914481232"/>
    <x v="0"/>
    <n v="1.7454981360392752"/>
    <b v="1"/>
    <n v="4.4642857142857135"/>
    <s v="OPTIMISE"/>
    <b v="1"/>
    <m/>
    <b v="0"/>
    <m/>
    <n v="3.8725000000000001"/>
    <m/>
    <n v="0.11188228564451676"/>
    <x v="0"/>
    <x v="0"/>
  </r>
  <r>
    <x v="114"/>
    <x v="1"/>
    <x v="0"/>
    <x v="2"/>
    <x v="28"/>
    <x v="0"/>
    <x v="25"/>
    <x v="2"/>
    <s v="1 1/2in"/>
    <n v="2.3938000000000001"/>
    <x v="1"/>
    <x v="113"/>
    <n v="978"/>
    <n v="4858.8021261362765"/>
    <n v="5836.8021261362765"/>
    <n v="8518"/>
    <n v="32935"/>
    <n v="2418"/>
    <n v="43871"/>
    <b v="0"/>
    <b v="0"/>
    <b v="1"/>
    <b v="0"/>
    <b v="0"/>
    <n v="1461600"/>
    <n v="828658.75119662087"/>
    <n v="750965.5270765177"/>
    <n v="1050878.2007238956"/>
    <n v="2117461.1693431879"/>
    <x v="0"/>
    <x v="114"/>
    <n v="0.76029763014429563"/>
    <x v="1"/>
    <n v="1.6966203371401303"/>
    <b v="1"/>
    <n v="4.6428571428571423"/>
    <s v="OPTIMISE"/>
    <b v="0"/>
    <m/>
    <b v="0"/>
    <m/>
    <n v="3.8668"/>
    <m/>
    <n v="0.11474444045681569"/>
    <x v="0"/>
    <x v="0"/>
  </r>
  <r>
    <x v="115"/>
    <x v="2"/>
    <x v="2"/>
    <x v="5"/>
    <x v="29"/>
    <x v="0"/>
    <x v="26"/>
    <x v="3"/>
    <s v="1in"/>
    <n v="2.2094"/>
    <x v="0"/>
    <x v="114"/>
    <n v="362"/>
    <n v="1065.1756628263522"/>
    <n v="1427.1756628263522"/>
    <n v="3015"/>
    <n v="9290"/>
    <n v="2655"/>
    <n v="14960"/>
    <b v="0"/>
    <b v="0"/>
    <b v="1"/>
    <b v="1"/>
    <b v="0"/>
    <n v="588240"/>
    <n v="284604.64716247126"/>
    <n v="107403.1435326529"/>
    <n v="221857.74306475747"/>
    <n v="287963.06342426233"/>
    <x v="0"/>
    <x v="115"/>
    <n v="12.286948294005024"/>
    <x v="0"/>
    <n v="2.9749999999999996"/>
    <b v="1"/>
    <n v="2.5555555555555558"/>
    <s v="OPTIMISE"/>
    <b v="1"/>
    <m/>
    <b v="0"/>
    <m/>
    <n v="4.0419999999999998"/>
    <m/>
    <n v="5.5049999999999821E-2"/>
    <x v="0"/>
    <x v="0"/>
  </r>
  <r>
    <x v="116"/>
    <x v="2"/>
    <x v="2"/>
    <x v="5"/>
    <x v="30"/>
    <x v="0"/>
    <x v="27"/>
    <x v="3"/>
    <s v="1in"/>
    <n v="2.2094"/>
    <x v="0"/>
    <x v="115"/>
    <n v="375"/>
    <n v="1316.5609605289769"/>
    <n v="1691.5609605289769"/>
    <n v="3124"/>
    <n v="11070"/>
    <n v="2655"/>
    <n v="16849"/>
    <b v="0"/>
    <b v="0"/>
    <b v="1"/>
    <b v="1"/>
    <b v="0"/>
    <n v="588240"/>
    <n v="317042.84157254832"/>
    <n v="125968.81857747636"/>
    <n v="239768.17860260647"/>
    <n v="344108.78825390135"/>
    <x v="0"/>
    <x v="116"/>
    <n v="3.5185292810240689"/>
    <x v="0"/>
    <n v="2.9777777777777779"/>
    <b v="1"/>
    <n v="2.8333333333333335"/>
    <s v="OPTIMISE"/>
    <b v="1"/>
    <m/>
    <b v="0"/>
    <m/>
    <n v="4.0119999999999996"/>
    <m/>
    <n v="7.0049999999999835E-2"/>
    <x v="0"/>
    <x v="0"/>
  </r>
  <r>
    <x v="117"/>
    <x v="2"/>
    <x v="2"/>
    <x v="5"/>
    <x v="31"/>
    <x v="0"/>
    <x v="28"/>
    <x v="3"/>
    <s v="1in"/>
    <n v="2.2094"/>
    <x v="0"/>
    <x v="116"/>
    <n v="388"/>
    <n v="1546.4828348616566"/>
    <n v="1934.4828348616566"/>
    <n v="3232"/>
    <n v="12590"/>
    <n v="2655"/>
    <n v="18477"/>
    <b v="0"/>
    <b v="0"/>
    <b v="1"/>
    <b v="1"/>
    <b v="0"/>
    <n v="588240"/>
    <n v="334821.04563422001"/>
    <n v="146589.18070472244"/>
    <n v="259669.37175989238"/>
    <n v="405145.74288465048"/>
    <x v="0"/>
    <x v="117"/>
    <n v="1.1445084732289255"/>
    <x v="0"/>
    <n v="2.8777500000000082"/>
    <b v="1"/>
    <n v="3.1111111111111112"/>
    <s v="OPTIMISE"/>
    <b v="1"/>
    <m/>
    <b v="0"/>
    <m/>
    <n v="3.9922"/>
    <m/>
    <n v="7.9937500000000217E-2"/>
    <x v="0"/>
    <x v="0"/>
  </r>
  <r>
    <x v="118"/>
    <x v="2"/>
    <x v="2"/>
    <x v="5"/>
    <x v="32"/>
    <x v="0"/>
    <x v="28"/>
    <x v="3"/>
    <s v="1in"/>
    <n v="2.2094"/>
    <x v="0"/>
    <x v="117"/>
    <n v="401"/>
    <n v="1688.4649707507849"/>
    <n v="2089.4649707507851"/>
    <n v="3340"/>
    <n v="13375"/>
    <n v="2655"/>
    <n v="19370"/>
    <b v="0"/>
    <b v="0"/>
    <b v="1"/>
    <b v="1"/>
    <b v="0"/>
    <n v="588240"/>
    <n v="334069.45994821488"/>
    <n v="163851.96494301708"/>
    <n v="276090.06150149636"/>
    <n v="455732.25193657365"/>
    <x v="0"/>
    <x v="118"/>
    <n v="1.1010288648257562"/>
    <x v="0"/>
    <n v="2.6161363636363713"/>
    <b v="1"/>
    <n v="3.3888888888888888"/>
    <s v="OPTIMISE"/>
    <b v="1"/>
    <m/>
    <b v="0"/>
    <m/>
    <n v="3.9922"/>
    <m/>
    <n v="7.9937500000000217E-2"/>
    <x v="0"/>
    <x v="0"/>
  </r>
  <r>
    <x v="119"/>
    <x v="2"/>
    <x v="2"/>
    <x v="5"/>
    <x v="33"/>
    <x v="0"/>
    <x v="28"/>
    <x v="3"/>
    <s v="1in"/>
    <n v="2.2094"/>
    <x v="0"/>
    <x v="118"/>
    <n v="414"/>
    <n v="1830.4471066399133"/>
    <n v="2244.4471066399133"/>
    <n v="3449"/>
    <n v="14165"/>
    <n v="2655"/>
    <n v="20269"/>
    <b v="0"/>
    <b v="0"/>
    <b v="1"/>
    <b v="1"/>
    <b v="0"/>
    <n v="588240"/>
    <n v="334069.45994821488"/>
    <n v="187677.5996293193"/>
    <n v="299081.86346721067"/>
    <n v="523159.55019027385"/>
    <x v="0"/>
    <x v="119"/>
    <n v="1.0376528406164052"/>
    <x v="0"/>
    <n v="2.3981250000000069"/>
    <b v="1"/>
    <n v="3.6666666666666665"/>
    <s v="OPTIMISE"/>
    <b v="1"/>
    <m/>
    <b v="0"/>
    <m/>
    <n v="3.9922"/>
    <m/>
    <n v="7.9937500000000217E-2"/>
    <x v="0"/>
    <x v="0"/>
  </r>
  <r>
    <x v="120"/>
    <x v="2"/>
    <x v="2"/>
    <x v="5"/>
    <x v="34"/>
    <x v="0"/>
    <x v="28"/>
    <x v="3"/>
    <s v="1in"/>
    <n v="2.2094"/>
    <x v="0"/>
    <x v="119"/>
    <n v="428"/>
    <n v="1972.4292425290416"/>
    <n v="2400.4292425290414"/>
    <n v="3565"/>
    <n v="14950"/>
    <n v="2655"/>
    <n v="21170"/>
    <b v="0"/>
    <b v="0"/>
    <b v="1"/>
    <b v="1"/>
    <b v="0"/>
    <n v="588240"/>
    <n v="334069.45994821488"/>
    <n v="213368.73423469672"/>
    <n v="323887.41445755347"/>
    <n v="594217.20119439659"/>
    <x v="0"/>
    <x v="120"/>
    <n v="0.98303408643807166"/>
    <x v="0"/>
    <n v="2.2136538461538526"/>
    <b v="1"/>
    <n v="3.9444444444444442"/>
    <s v="OPTIMISE"/>
    <b v="1"/>
    <m/>
    <b v="0"/>
    <m/>
    <n v="3.9922"/>
    <m/>
    <n v="7.9937500000000217E-2"/>
    <x v="0"/>
    <x v="0"/>
  </r>
  <r>
    <x v="121"/>
    <x v="2"/>
    <x v="2"/>
    <x v="5"/>
    <x v="35"/>
    <x v="0"/>
    <x v="28"/>
    <x v="3"/>
    <s v="1in"/>
    <n v="2.2094"/>
    <x v="1"/>
    <x v="120"/>
    <n v="441"/>
    <n v="2114.41137841817"/>
    <n v="2555.41137841817"/>
    <n v="3674"/>
    <n v="15735"/>
    <n v="2655"/>
    <n v="22064"/>
    <b v="0"/>
    <b v="0"/>
    <b v="1"/>
    <b v="0"/>
    <b v="0"/>
    <n v="588240"/>
    <n v="334069.45994821488"/>
    <n v="240879.7017735088"/>
    <n v="350465.28673864435"/>
    <n v="668580.42352039705"/>
    <x v="0"/>
    <x v="121"/>
    <n v="0.96160603901261932"/>
    <x v="0"/>
    <n v="2.0555357142857207"/>
    <b v="1"/>
    <n v="4.2222222222222214"/>
    <s v="OPTIMISE"/>
    <b v="1"/>
    <m/>
    <b v="0"/>
    <m/>
    <n v="3.9922"/>
    <m/>
    <n v="7.9937500000000217E-2"/>
    <x v="0"/>
    <x v="0"/>
  </r>
  <r>
    <x v="122"/>
    <x v="2"/>
    <x v="2"/>
    <x v="5"/>
    <x v="19"/>
    <x v="0"/>
    <x v="28"/>
    <x v="3"/>
    <s v="1in"/>
    <n v="2.2094"/>
    <x v="1"/>
    <x v="121"/>
    <n v="454"/>
    <n v="2256.3935143072981"/>
    <n v="2710.3935143072981"/>
    <n v="3782"/>
    <n v="16525"/>
    <n v="2655"/>
    <n v="22962"/>
    <b v="0"/>
    <b v="0"/>
    <b v="1"/>
    <b v="0"/>
    <b v="0"/>
    <n v="588240"/>
    <n v="332519.38786010526"/>
    <n v="252447.61505304754"/>
    <n v="360931.20260881929"/>
    <n v="697034.74673614348"/>
    <x v="0"/>
    <x v="122"/>
    <n v="0.93993338518833747"/>
    <x v="1"/>
    <n v="1.9185000000000056"/>
    <b v="1"/>
    <n v="4.5"/>
    <s v="OPTIMISE"/>
    <b v="0"/>
    <m/>
    <b v="0"/>
    <m/>
    <n v="3.9922"/>
    <m/>
    <n v="7.9937500000000217E-2"/>
    <x v="0"/>
    <x v="0"/>
  </r>
  <r>
    <x v="123"/>
    <x v="2"/>
    <x v="2"/>
    <x v="5"/>
    <x v="20"/>
    <x v="0"/>
    <x v="28"/>
    <x v="3"/>
    <s v="1in"/>
    <n v="2.2094"/>
    <x v="1"/>
    <x v="122"/>
    <n v="467"/>
    <n v="2398.3756501964272"/>
    <n v="2865.3756501964272"/>
    <n v="3890"/>
    <n v="17310"/>
    <n v="2655"/>
    <n v="23855"/>
    <b v="0"/>
    <b v="0"/>
    <b v="1"/>
    <b v="0"/>
    <b v="0"/>
    <n v="588240"/>
    <n v="332519.38786010526"/>
    <n v="281421.90460690524"/>
    <n v="388893.59937740793"/>
    <n v="771882.48938233848"/>
    <x v="0"/>
    <x v="123"/>
    <n v="0.91827142636832015"/>
    <x v="1"/>
    <n v="1.7985937500000051"/>
    <b v="1"/>
    <n v="4.7777777777777777"/>
    <s v="OPTIMISE"/>
    <b v="0"/>
    <m/>
    <b v="0"/>
    <m/>
    <n v="3.9922"/>
    <m/>
    <n v="7.9937500000000217E-2"/>
    <x v="0"/>
    <x v="0"/>
  </r>
  <r>
    <x v="124"/>
    <x v="2"/>
    <x v="2"/>
    <x v="5"/>
    <x v="36"/>
    <x v="0"/>
    <x v="29"/>
    <x v="3"/>
    <s v="1in"/>
    <n v="2.2094"/>
    <x v="1"/>
    <x v="123"/>
    <n v="480"/>
    <n v="2549.5619341058227"/>
    <n v="3029.5619341058227"/>
    <n v="3998"/>
    <n v="18160"/>
    <n v="2655"/>
    <n v="24813"/>
    <b v="0"/>
    <b v="0"/>
    <b v="1"/>
    <b v="0"/>
    <b v="0"/>
    <n v="588240"/>
    <n v="333476.12480268348"/>
    <n v="311960.94799443817"/>
    <n v="418385.99423316499"/>
    <n v="849048.49312865129"/>
    <x v="0"/>
    <x v="124"/>
    <n v="0.83528468465299632"/>
    <x v="1"/>
    <n v="1.699497508772172"/>
    <b v="1"/>
    <n v="5.0555555555555554"/>
    <s v="OPTIMISE"/>
    <b v="0"/>
    <m/>
    <b v="0"/>
    <m/>
    <n v="3.9910999999999999"/>
    <m/>
    <n v="8.0507288245634398E-2"/>
    <x v="0"/>
    <x v="0"/>
  </r>
  <r>
    <x v="125"/>
    <x v="2"/>
    <x v="2"/>
    <x v="5"/>
    <x v="37"/>
    <x v="0"/>
    <x v="30"/>
    <x v="3"/>
    <s v="1in"/>
    <n v="2.2094"/>
    <x v="1"/>
    <x v="124"/>
    <n v="493"/>
    <n v="2823.8290768983725"/>
    <n v="3316.8290768983725"/>
    <n v="4107"/>
    <n v="19825"/>
    <n v="2655"/>
    <n v="26587"/>
    <b v="0"/>
    <b v="0"/>
    <b v="1"/>
    <b v="0"/>
    <b v="0"/>
    <n v="588240"/>
    <n v="345306.62018418196"/>
    <n v="344017.91041074658"/>
    <n v="449365.63355716004"/>
    <n v="928320.64251704642"/>
    <x v="0"/>
    <x v="125"/>
    <n v="0.32932573399539583"/>
    <x v="1"/>
    <n v="1.6875686145576974"/>
    <b v="1"/>
    <n v="5.3333333333333321"/>
    <s v="OPTIMISE"/>
    <b v="0"/>
    <m/>
    <b v="0"/>
    <m/>
    <n v="3.9762"/>
    <m/>
    <n v="8.7931175310192539E-2"/>
    <x v="0"/>
    <x v="0"/>
  </r>
  <r>
    <x v="126"/>
    <x v="2"/>
    <x v="2"/>
    <x v="5"/>
    <x v="23"/>
    <x v="0"/>
    <x v="31"/>
    <x v="3"/>
    <s v="1in"/>
    <n v="2.2094"/>
    <x v="2"/>
    <x v="125"/>
    <n v="506"/>
    <n v="3118.7101794626947"/>
    <n v="3624.7101794626947"/>
    <n v="4215"/>
    <n v="21605"/>
    <n v="2655"/>
    <n v="28475"/>
    <b v="0"/>
    <b v="1"/>
    <b v="0"/>
    <b v="0"/>
    <b v="0"/>
    <n v="588240"/>
    <n v="356636.64155657851"/>
    <n v="377545.61738202383"/>
    <n v="481789.30519178859"/>
    <n v="1009507.1246361006"/>
    <x v="0"/>
    <x v="126"/>
    <n v="0.15314943301075015"/>
    <x v="1"/>
    <n v="1.6812139696804529"/>
    <b v="1"/>
    <n v="5.6111111111111107"/>
    <s v="OPTIMISE"/>
    <b v="0"/>
    <m/>
    <b v="0"/>
    <m/>
    <n v="3.9605999999999999"/>
    <m/>
    <n v="9.5765327119642821E-2"/>
    <x v="0"/>
    <x v="0"/>
  </r>
  <r>
    <x v="127"/>
    <x v="2"/>
    <x v="2"/>
    <x v="5"/>
    <x v="24"/>
    <x v="0"/>
    <x v="32"/>
    <x v="3"/>
    <s v="1in"/>
    <n v="2.2094"/>
    <x v="2"/>
    <x v="126"/>
    <n v="519"/>
    <n v="3437.013393430414"/>
    <n v="3956.013393430414"/>
    <n v="4323"/>
    <n v="23515"/>
    <n v="2655"/>
    <n v="30493"/>
    <b v="0"/>
    <b v="1"/>
    <b v="0"/>
    <b v="0"/>
    <b v="0"/>
    <n v="588240"/>
    <n v="367447.71169232775"/>
    <n v="412496.79740291357"/>
    <n v="515613.55630939861"/>
    <n v="1092434.8806437883"/>
    <x v="0"/>
    <x v="127"/>
    <n v="0.11543676565833681"/>
    <x v="1"/>
    <n v="1.6795303559045225"/>
    <b v="1"/>
    <n v="5.8888888888888884"/>
    <s v="OPTIMISE"/>
    <b v="0"/>
    <m/>
    <b v="0"/>
    <m/>
    <n v="3.9441000000000002"/>
    <m/>
    <n v="0.10400303559045204"/>
    <x v="0"/>
    <x v="0"/>
  </r>
  <r>
    <x v="128"/>
    <x v="2"/>
    <x v="2"/>
    <x v="6"/>
    <x v="29"/>
    <x v="0"/>
    <x v="26"/>
    <x v="3"/>
    <s v="1in"/>
    <n v="2.2646999999999999"/>
    <x v="0"/>
    <x v="127"/>
    <n v="353"/>
    <n v="1068.1764744299492"/>
    <n v="1421.1764744299492"/>
    <n v="2940"/>
    <n v="9290"/>
    <n v="2590"/>
    <n v="14820"/>
    <b v="0"/>
    <b v="0"/>
    <b v="1"/>
    <b v="1"/>
    <b v="0"/>
    <n v="588240"/>
    <n v="285242.91536705737"/>
    <n v="111773.86351069296"/>
    <n v="226219.63142985749"/>
    <n v="295162.14000986889"/>
    <x v="0"/>
    <x v="128"/>
    <n v="13.600829216297562"/>
    <x v="0"/>
    <n v="2.9749999999999996"/>
    <b v="1"/>
    <n v="2.5555555555555558"/>
    <s v="OPTIMISE"/>
    <b v="1"/>
    <m/>
    <b v="0"/>
    <m/>
    <n v="4.0419999999999998"/>
    <m/>
    <n v="5.5049999999999821E-2"/>
    <x v="0"/>
    <x v="0"/>
  </r>
  <r>
    <x v="129"/>
    <x v="2"/>
    <x v="2"/>
    <x v="6"/>
    <x v="30"/>
    <x v="0"/>
    <x v="27"/>
    <x v="3"/>
    <s v="1in"/>
    <n v="2.2646999999999999"/>
    <x v="0"/>
    <x v="128"/>
    <n v="366"/>
    <n v="1319.9368735830235"/>
    <n v="1685.9368735830235"/>
    <n v="3049"/>
    <n v="11070"/>
    <n v="2590"/>
    <n v="16709"/>
    <b v="0"/>
    <b v="0"/>
    <b v="1"/>
    <b v="1"/>
    <b v="0"/>
    <n v="588240"/>
    <n v="317646.00594332622"/>
    <n v="131238.62958414445"/>
    <n v="245014.08240086542"/>
    <n v="352711.50796024885"/>
    <x v="0"/>
    <x v="129"/>
    <n v="4.2126591552903481"/>
    <x v="0"/>
    <n v="2.9777777777777779"/>
    <b v="1"/>
    <n v="2.8333333333333335"/>
    <s v="OPTIMISE"/>
    <b v="1"/>
    <m/>
    <b v="0"/>
    <m/>
    <n v="4.0119999999999996"/>
    <m/>
    <n v="7.0049999999999835E-2"/>
    <x v="0"/>
    <x v="0"/>
  </r>
  <r>
    <x v="130"/>
    <x v="2"/>
    <x v="2"/>
    <x v="6"/>
    <x v="31"/>
    <x v="0"/>
    <x v="28"/>
    <x v="3"/>
    <s v="1in"/>
    <n v="2.2646999999999999"/>
    <x v="0"/>
    <x v="129"/>
    <n v="379"/>
    <n v="1550.233849366153"/>
    <n v="1929.233849366153"/>
    <n v="3157"/>
    <n v="12590"/>
    <n v="2590"/>
    <n v="18337"/>
    <b v="0"/>
    <b v="0"/>
    <b v="1"/>
    <b v="1"/>
    <b v="0"/>
    <n v="588240"/>
    <n v="335403.15148358367"/>
    <n v="152854.5947669353"/>
    <n v="265894.63867170701"/>
    <n v="415274.38645676669"/>
    <x v="0"/>
    <x v="130"/>
    <n v="1.4837436448240009"/>
    <x v="0"/>
    <n v="2.8777500000000082"/>
    <b v="1"/>
    <n v="3.1111111111111112"/>
    <s v="OPTIMISE"/>
    <b v="1"/>
    <m/>
    <b v="0"/>
    <m/>
    <n v="3.9922"/>
    <m/>
    <n v="7.9937500000000217E-2"/>
    <x v="0"/>
    <x v="0"/>
  </r>
  <r>
    <x v="131"/>
    <x v="2"/>
    <x v="2"/>
    <x v="6"/>
    <x v="32"/>
    <x v="0"/>
    <x v="28"/>
    <x v="3"/>
    <s v="1in"/>
    <n v="2.2646999999999999"/>
    <x v="0"/>
    <x v="130"/>
    <n v="392"/>
    <n v="1692.591086705731"/>
    <n v="2084.591086705731"/>
    <n v="3265"/>
    <n v="13375"/>
    <n v="2590"/>
    <n v="19230"/>
    <b v="0"/>
    <b v="0"/>
    <b v="1"/>
    <b v="1"/>
    <b v="0"/>
    <n v="588240"/>
    <n v="334643.84004188917"/>
    <n v="170973.21658434242"/>
    <n v="283155.52893556299"/>
    <n v="467125.5582349879"/>
    <x v="0"/>
    <x v="131"/>
    <n v="1.4281493576670179"/>
    <x v="0"/>
    <n v="2.6161363636363713"/>
    <b v="1"/>
    <n v="3.3888888888888888"/>
    <s v="OPTIMISE"/>
    <b v="1"/>
    <m/>
    <b v="0"/>
    <m/>
    <n v="3.9922"/>
    <m/>
    <n v="7.9937500000000217E-2"/>
    <x v="0"/>
    <x v="0"/>
  </r>
  <r>
    <x v="132"/>
    <x v="2"/>
    <x v="2"/>
    <x v="6"/>
    <x v="33"/>
    <x v="0"/>
    <x v="28"/>
    <x v="3"/>
    <s v="1in"/>
    <n v="2.2646999999999999"/>
    <x v="0"/>
    <x v="131"/>
    <n v="404"/>
    <n v="1834.9483240453089"/>
    <n v="2238.9483240453092"/>
    <n v="3365"/>
    <n v="14165"/>
    <n v="2590"/>
    <n v="20120"/>
    <b v="0"/>
    <b v="0"/>
    <b v="1"/>
    <b v="1"/>
    <b v="0"/>
    <n v="588240"/>
    <n v="334643.84004188917"/>
    <n v="195941.47785964026"/>
    <n v="307271.88949678943"/>
    <n v="536238.53894503065"/>
    <x v="0"/>
    <x v="132"/>
    <n v="1.3493471670560322"/>
    <x v="0"/>
    <n v="2.3981250000000069"/>
    <b v="1"/>
    <n v="3.6666666666666665"/>
    <s v="OPTIMISE"/>
    <b v="1"/>
    <m/>
    <b v="0"/>
    <m/>
    <n v="3.9922"/>
    <m/>
    <n v="7.9937500000000217E-2"/>
    <x v="0"/>
    <x v="0"/>
  </r>
  <r>
    <x v="133"/>
    <x v="2"/>
    <x v="2"/>
    <x v="6"/>
    <x v="34"/>
    <x v="0"/>
    <x v="28"/>
    <x v="3"/>
    <s v="1in"/>
    <n v="2.2646999999999999"/>
    <x v="0"/>
    <x v="132"/>
    <n v="417"/>
    <n v="1977.3055613848871"/>
    <n v="2394.3055613848874"/>
    <n v="3474"/>
    <n v="14950"/>
    <n v="2590"/>
    <n v="21014"/>
    <b v="0"/>
    <b v="0"/>
    <b v="1"/>
    <b v="1"/>
    <b v="0"/>
    <n v="588240"/>
    <n v="334643.84004188917"/>
    <n v="222860.1494692156"/>
    <n v="333286.25042902515"/>
    <n v="609072.63122425659"/>
    <x v="0"/>
    <x v="133"/>
    <n v="1.281362829398478"/>
    <x v="0"/>
    <n v="2.2136538461538526"/>
    <b v="1"/>
    <n v="3.9444444444444442"/>
    <s v="OPTIMISE"/>
    <b v="1"/>
    <m/>
    <b v="0"/>
    <m/>
    <n v="3.9922"/>
    <m/>
    <n v="7.9937500000000217E-2"/>
    <x v="0"/>
    <x v="0"/>
  </r>
  <r>
    <x v="134"/>
    <x v="2"/>
    <x v="2"/>
    <x v="6"/>
    <x v="35"/>
    <x v="0"/>
    <x v="28"/>
    <x v="3"/>
    <s v="1in"/>
    <n v="2.2646999999999999"/>
    <x v="1"/>
    <x v="133"/>
    <n v="430"/>
    <n v="2119.6627987244651"/>
    <n v="2549.6627987244651"/>
    <n v="3582"/>
    <n v="15735"/>
    <n v="2590"/>
    <n v="21907"/>
    <b v="0"/>
    <b v="0"/>
    <b v="1"/>
    <b v="0"/>
    <b v="0"/>
    <n v="588240"/>
    <n v="334643.84004188917"/>
    <n v="251680.49687924117"/>
    <n v="361154.28150092112"/>
    <n v="685294.934108407"/>
    <x v="0"/>
    <x v="134"/>
    <n v="1.2537997617479562"/>
    <x v="0"/>
    <n v="2.0555357142857207"/>
    <b v="1"/>
    <n v="4.2222222222222214"/>
    <s v="OPTIMISE"/>
    <b v="1"/>
    <m/>
    <b v="0"/>
    <m/>
    <n v="3.9922"/>
    <m/>
    <n v="7.9937500000000217E-2"/>
    <x v="0"/>
    <x v="0"/>
  </r>
  <r>
    <x v="135"/>
    <x v="2"/>
    <x v="2"/>
    <x v="6"/>
    <x v="19"/>
    <x v="0"/>
    <x v="28"/>
    <x v="3"/>
    <s v="1in"/>
    <n v="2.2646999999999999"/>
    <x v="1"/>
    <x v="134"/>
    <n v="443"/>
    <n v="2262.0200360640429"/>
    <n v="2705.0200360640429"/>
    <n v="3690"/>
    <n v="16525"/>
    <n v="2590"/>
    <n v="22805"/>
    <b v="0"/>
    <b v="0"/>
    <b v="1"/>
    <b v="0"/>
    <b v="0"/>
    <n v="588240"/>
    <n v="333079.30679316184"/>
    <n v="263837.23128870165"/>
    <n v="372192.91006050131"/>
    <n v="714460.61540454696"/>
    <x v="0"/>
    <x v="135"/>
    <n v="1.2259912008248841"/>
    <x v="0"/>
    <n v="1.9185000000000056"/>
    <b v="1"/>
    <n v="4.5"/>
    <s v="OPTIMISE"/>
    <b v="1"/>
    <m/>
    <b v="0"/>
    <m/>
    <n v="3.9922"/>
    <m/>
    <n v="7.9937500000000217E-2"/>
    <x v="0"/>
    <x v="0"/>
  </r>
  <r>
    <x v="136"/>
    <x v="2"/>
    <x v="2"/>
    <x v="6"/>
    <x v="20"/>
    <x v="0"/>
    <x v="28"/>
    <x v="3"/>
    <s v="1in"/>
    <n v="2.2646999999999999"/>
    <x v="1"/>
    <x v="135"/>
    <n v="456"/>
    <n v="2404.3772734036211"/>
    <n v="2860.3772734036211"/>
    <n v="3798"/>
    <n v="17310"/>
    <n v="2590"/>
    <n v="23698"/>
    <b v="0"/>
    <b v="0"/>
    <b v="1"/>
    <b v="0"/>
    <b v="0"/>
    <n v="588240"/>
    <n v="333079.30679316184"/>
    <n v="294179.18305011443"/>
    <n v="401503.20389629708"/>
    <n v="791179.55161689688"/>
    <x v="0"/>
    <x v="136"/>
    <n v="1.1982221388622882"/>
    <x v="0"/>
    <n v="1.7985937500000051"/>
    <b v="1"/>
    <n v="4.7777777777777777"/>
    <s v="OPTIMISE"/>
    <b v="1"/>
    <m/>
    <b v="0"/>
    <m/>
    <n v="3.9922"/>
    <m/>
    <n v="7.9937500000000217E-2"/>
    <x v="0"/>
    <x v="0"/>
  </r>
  <r>
    <x v="137"/>
    <x v="2"/>
    <x v="2"/>
    <x v="6"/>
    <x v="36"/>
    <x v="0"/>
    <x v="33"/>
    <x v="3"/>
    <s v="1in"/>
    <n v="2.2646999999999999"/>
    <x v="1"/>
    <x v="136"/>
    <n v="468"/>
    <n v="2625.3063654375228"/>
    <n v="3093.3063654375228"/>
    <n v="3898"/>
    <n v="18630"/>
    <n v="2590"/>
    <n v="25118"/>
    <b v="0"/>
    <b v="0"/>
    <b v="1"/>
    <b v="0"/>
    <b v="0"/>
    <n v="588240"/>
    <n v="340746.66906642576"/>
    <n v="326153.51102295402"/>
    <n v="432411.07135327312"/>
    <n v="870274.70545686746"/>
    <x v="0"/>
    <x v="137"/>
    <n v="0.67179248710544637"/>
    <x v="1"/>
    <n v="1.7480568551371038"/>
    <b v="1"/>
    <n v="5.0555555555555554"/>
    <s v="OPTIMISE"/>
    <b v="0"/>
    <m/>
    <b v="0"/>
    <m/>
    <n v="3.9828000000000001"/>
    <m/>
    <n v="8.4634832686653602E-2"/>
    <x v="0"/>
    <x v="0"/>
  </r>
  <r>
    <x v="138"/>
    <x v="2"/>
    <x v="2"/>
    <x v="6"/>
    <x v="37"/>
    <x v="0"/>
    <x v="34"/>
    <x v="3"/>
    <s v="1in"/>
    <n v="2.2646999999999999"/>
    <x v="2"/>
    <x v="137"/>
    <n v="481"/>
    <n v="2909.918854939941"/>
    <n v="3390.918854939941"/>
    <n v="4007"/>
    <n v="20355"/>
    <n v="2590"/>
    <n v="26952"/>
    <b v="0"/>
    <b v="1"/>
    <b v="0"/>
    <b v="0"/>
    <b v="0"/>
    <n v="588240"/>
    <n v="352497.37214852299"/>
    <n v="359710.42036470002"/>
    <n v="464870.92903134308"/>
    <n v="951528.65857997257"/>
    <x v="0"/>
    <x v="138"/>
    <n v="0.27599570762653164"/>
    <x v="1"/>
    <n v="1.737643027383492"/>
    <b v="1"/>
    <n v="5.3333333333333321"/>
    <s v="OPTIMISE"/>
    <b v="0"/>
    <m/>
    <b v="0"/>
    <m/>
    <n v="3.9672000000000001"/>
    <m/>
    <n v="9.2437872464514043E-2"/>
    <x v="0"/>
    <x v="0"/>
  </r>
  <r>
    <x v="139"/>
    <x v="2"/>
    <x v="2"/>
    <x v="6"/>
    <x v="23"/>
    <x v="0"/>
    <x v="35"/>
    <x v="3"/>
    <s v="1in"/>
    <n v="2.2646999999999999"/>
    <x v="2"/>
    <x v="138"/>
    <n v="494"/>
    <n v="3216.659419961612"/>
    <n v="3710.659419961612"/>
    <n v="4115"/>
    <n v="22205"/>
    <n v="2590"/>
    <n v="28910"/>
    <b v="0"/>
    <b v="1"/>
    <b v="0"/>
    <b v="0"/>
    <b v="0"/>
    <n v="588240"/>
    <n v="363728.06787251827"/>
    <n v="394799.80489464704"/>
    <n v="498836.75162428065"/>
    <n v="1034744.802752003"/>
    <x v="0"/>
    <x v="139"/>
    <n v="0.14613305511472163"/>
    <x v="1"/>
    <n v="1.7328651219245024"/>
    <b v="1"/>
    <n v="5.6111111111111107"/>
    <s v="OPTIMISE"/>
    <b v="0"/>
    <m/>
    <b v="0"/>
    <m/>
    <n v="3.9508000000000001"/>
    <m/>
    <n v="0.10067218658282749"/>
    <x v="0"/>
    <x v="0"/>
  </r>
  <r>
    <x v="140"/>
    <x v="2"/>
    <x v="2"/>
    <x v="6"/>
    <x v="24"/>
    <x v="0"/>
    <x v="36"/>
    <x v="3"/>
    <s v="1in"/>
    <n v="2.2646999999999999"/>
    <x v="2"/>
    <x v="139"/>
    <n v="507"/>
    <n v="3548.450399205723"/>
    <n v="4055.450399205723"/>
    <n v="4223"/>
    <n v="24190"/>
    <n v="2590"/>
    <n v="31003"/>
    <b v="0"/>
    <b v="1"/>
    <b v="0"/>
    <b v="0"/>
    <b v="0"/>
    <n v="588240"/>
    <n v="374423.4006817349"/>
    <n v="431371.50596497848"/>
    <n v="534262.30551956606"/>
    <n v="1119745.7526598827"/>
    <x v="0"/>
    <x v="140"/>
    <n v="0.12100316189422605"/>
    <x v="1"/>
    <n v="1.7328071071015336"/>
    <b v="1"/>
    <n v="5.8888888888888884"/>
    <s v="OPTIMISE"/>
    <b v="0"/>
    <m/>
    <b v="0"/>
    <m/>
    <n v="3.9333999999999998"/>
    <m/>
    <n v="0.10933071071015317"/>
    <x v="0"/>
    <x v="0"/>
  </r>
  <r>
    <x v="141"/>
    <x v="2"/>
    <x v="2"/>
    <x v="7"/>
    <x v="29"/>
    <x v="0"/>
    <x v="26"/>
    <x v="3"/>
    <s v="1in"/>
    <n v="2.3227000000000002"/>
    <x v="0"/>
    <x v="140"/>
    <n v="344"/>
    <n v="1071.1772860335464"/>
    <n v="1415.1772860335464"/>
    <n v="2866"/>
    <n v="9290"/>
    <n v="2526"/>
    <n v="14682"/>
    <b v="0"/>
    <b v="0"/>
    <b v="1"/>
    <b v="1"/>
    <b v="0"/>
    <n v="588240"/>
    <n v="285906.75193968683"/>
    <n v="116367.80982338398"/>
    <n v="230804.77066636647"/>
    <n v="302730.40001012199"/>
    <x v="0"/>
    <x v="141"/>
    <n v="15.820289320316235"/>
    <x v="0"/>
    <n v="2.9749999999999996"/>
    <b v="1"/>
    <n v="2.5555555555555558"/>
    <s v="OPTIMISE"/>
    <b v="1"/>
    <m/>
    <b v="0"/>
    <m/>
    <n v="4.0419999999999998"/>
    <m/>
    <n v="5.5049999999999821E-2"/>
    <x v="0"/>
    <x v="0"/>
  </r>
  <r>
    <x v="142"/>
    <x v="2"/>
    <x v="2"/>
    <x v="7"/>
    <x v="30"/>
    <x v="0"/>
    <x v="27"/>
    <x v="3"/>
    <s v="1in"/>
    <n v="2.3227000000000002"/>
    <x v="0"/>
    <x v="141"/>
    <n v="357"/>
    <n v="1323.3127866370703"/>
    <n v="1680.3127866370703"/>
    <n v="2974"/>
    <n v="11070"/>
    <n v="2526"/>
    <n v="16570"/>
    <b v="0"/>
    <b v="0"/>
    <b v="1"/>
    <b v="1"/>
    <b v="0"/>
    <n v="588240"/>
    <n v="318271.96551859495"/>
    <n v="136777.25107080673"/>
    <n v="250528.8340368401"/>
    <n v="361755.39277974243"/>
    <x v="0"/>
    <x v="142"/>
    <n v="5.0165320750449958"/>
    <x v="0"/>
    <n v="2.9777777777777779"/>
    <b v="1"/>
    <n v="2.8333333333333335"/>
    <s v="OPTIMISE"/>
    <b v="1"/>
    <m/>
    <b v="0"/>
    <m/>
    <n v="4.0119999999999996"/>
    <m/>
    <n v="7.0049999999999835E-2"/>
    <x v="0"/>
    <x v="0"/>
  </r>
  <r>
    <x v="143"/>
    <x v="2"/>
    <x v="2"/>
    <x v="7"/>
    <x v="31"/>
    <x v="0"/>
    <x v="28"/>
    <x v="3"/>
    <s v="1in"/>
    <n v="2.3227000000000002"/>
    <x v="0"/>
    <x v="142"/>
    <n v="369"/>
    <n v="1553.9848638706494"/>
    <n v="1922.9848638706494"/>
    <n v="3074"/>
    <n v="12590"/>
    <n v="2526"/>
    <n v="18190"/>
    <b v="0"/>
    <b v="0"/>
    <b v="1"/>
    <b v="1"/>
    <b v="0"/>
    <n v="588240"/>
    <n v="336006.53111144295"/>
    <n v="159439.16670464835"/>
    <n v="272439.12825985224"/>
    <n v="425922.44764796598"/>
    <x v="0"/>
    <x v="143"/>
    <n v="1.907141725680608"/>
    <x v="0"/>
    <n v="2.8777500000000082"/>
    <b v="1"/>
    <n v="3.1111111111111112"/>
    <s v="OPTIMISE"/>
    <b v="1"/>
    <m/>
    <b v="0"/>
    <m/>
    <n v="3.9922"/>
    <m/>
    <n v="7.9937500000000217E-2"/>
    <x v="0"/>
    <x v="0"/>
  </r>
  <r>
    <x v="144"/>
    <x v="2"/>
    <x v="2"/>
    <x v="7"/>
    <x v="32"/>
    <x v="0"/>
    <x v="28"/>
    <x v="3"/>
    <s v="1in"/>
    <n v="2.3227000000000002"/>
    <x v="0"/>
    <x v="143"/>
    <n v="382"/>
    <n v="1696.717202660677"/>
    <n v="2078.7172026606768"/>
    <n v="3182"/>
    <n v="13375"/>
    <n v="2526"/>
    <n v="19083"/>
    <b v="0"/>
    <b v="0"/>
    <b v="1"/>
    <b v="1"/>
    <b v="0"/>
    <n v="588240"/>
    <n v="335238.85375816241"/>
    <n v="178456.68526716839"/>
    <n v="290583.31966092403"/>
    <n v="479103.13665126974"/>
    <x v="0"/>
    <x v="144"/>
    <n v="1.8352353876459764"/>
    <x v="0"/>
    <n v="2.6161363636363713"/>
    <b v="1"/>
    <n v="3.3888888888888888"/>
    <s v="OPTIMISE"/>
    <b v="1"/>
    <m/>
    <b v="0"/>
    <m/>
    <n v="3.9922"/>
    <m/>
    <n v="7.9937500000000217E-2"/>
    <x v="0"/>
    <x v="0"/>
  </r>
  <r>
    <x v="145"/>
    <x v="2"/>
    <x v="2"/>
    <x v="7"/>
    <x v="33"/>
    <x v="0"/>
    <x v="28"/>
    <x v="3"/>
    <s v="1in"/>
    <n v="2.3227000000000002"/>
    <x v="0"/>
    <x v="144"/>
    <n v="394"/>
    <n v="1839.4495414507048"/>
    <n v="2233.4495414507046"/>
    <n v="3282"/>
    <n v="14165"/>
    <n v="2526"/>
    <n v="19973"/>
    <b v="0"/>
    <b v="0"/>
    <b v="1"/>
    <b v="1"/>
    <b v="0"/>
    <n v="588240"/>
    <n v="335238.85375816241"/>
    <n v="204625.02933673578"/>
    <n v="315881.75830335176"/>
    <n v="549988.24507182639"/>
    <x v="0"/>
    <x v="145"/>
    <n v="1.7368452220033568"/>
    <x v="0"/>
    <n v="2.3981250000000069"/>
    <b v="1"/>
    <n v="3.6666666666666665"/>
    <s v="OPTIMISE"/>
    <b v="1"/>
    <m/>
    <b v="0"/>
    <m/>
    <n v="3.9922"/>
    <m/>
    <n v="7.9937500000000217E-2"/>
    <x v="0"/>
    <x v="0"/>
  </r>
  <r>
    <x v="146"/>
    <x v="2"/>
    <x v="2"/>
    <x v="7"/>
    <x v="34"/>
    <x v="0"/>
    <x v="28"/>
    <x v="3"/>
    <s v="1in"/>
    <n v="2.3227000000000002"/>
    <x v="1"/>
    <x v="145"/>
    <n v="407"/>
    <n v="1982.1818802407324"/>
    <n v="2389.1818802407324"/>
    <n v="3390"/>
    <n v="14950"/>
    <n v="2526"/>
    <n v="20866"/>
    <b v="0"/>
    <b v="0"/>
    <b v="1"/>
    <b v="0"/>
    <b v="0"/>
    <n v="588240"/>
    <n v="335238.85375816241"/>
    <n v="232832.77728311904"/>
    <n v="343166.55375719885"/>
    <n v="624689.87817872467"/>
    <x v="0"/>
    <x v="146"/>
    <n v="1.6528284215255336"/>
    <x v="0"/>
    <n v="2.2136538461538526"/>
    <b v="1"/>
    <n v="3.9444444444444442"/>
    <s v="OPTIMISE"/>
    <b v="1"/>
    <m/>
    <b v="0"/>
    <m/>
    <n v="3.9922"/>
    <m/>
    <n v="7.9937500000000217E-2"/>
    <x v="0"/>
    <x v="0"/>
  </r>
  <r>
    <x v="147"/>
    <x v="2"/>
    <x v="2"/>
    <x v="7"/>
    <x v="35"/>
    <x v="0"/>
    <x v="28"/>
    <x v="3"/>
    <s v="1in"/>
    <n v="2.3227000000000002"/>
    <x v="1"/>
    <x v="146"/>
    <n v="419"/>
    <n v="2124.9142190307598"/>
    <n v="2543.9142190307598"/>
    <n v="3490"/>
    <n v="15735"/>
    <n v="2526"/>
    <n v="21751"/>
    <b v="0"/>
    <b v="0"/>
    <b v="1"/>
    <b v="0"/>
    <b v="0"/>
    <n v="588240"/>
    <n v="335238.85375816241"/>
    <n v="263027.94236341678"/>
    <n v="372390.29026278557"/>
    <n v="702866.59908554563"/>
    <x v="0"/>
    <x v="147"/>
    <n v="1.6176841321808055"/>
    <x v="0"/>
    <n v="2.0555357142857207"/>
    <b v="1"/>
    <n v="4.2222222222222214"/>
    <s v="OPTIMISE"/>
    <b v="1"/>
    <m/>
    <b v="0"/>
    <m/>
    <n v="3.9922"/>
    <m/>
    <n v="7.9937500000000217E-2"/>
    <x v="0"/>
    <x v="0"/>
  </r>
  <r>
    <x v="148"/>
    <x v="2"/>
    <x v="2"/>
    <x v="7"/>
    <x v="19"/>
    <x v="0"/>
    <x v="28"/>
    <x v="3"/>
    <s v="1in"/>
    <n v="2.3227000000000002"/>
    <x v="1"/>
    <x v="147"/>
    <n v="432"/>
    <n v="2267.6465578207876"/>
    <n v="2699.6465578207876"/>
    <n v="3599"/>
    <n v="16525"/>
    <n v="2526"/>
    <n v="22650"/>
    <b v="0"/>
    <b v="0"/>
    <b v="1"/>
    <b v="0"/>
    <b v="0"/>
    <n v="588240"/>
    <n v="333658.5858757543"/>
    <n v="275802.26830286364"/>
    <n v="384030.51430670766"/>
    <n v="732780.11836363794"/>
    <x v="0"/>
    <x v="148"/>
    <n v="1.5822813932882165"/>
    <x v="0"/>
    <n v="1.9185000000000056"/>
    <b v="1"/>
    <n v="4.5"/>
    <s v="OPTIMISE"/>
    <b v="1"/>
    <m/>
    <b v="0"/>
    <m/>
    <n v="3.9922"/>
    <m/>
    <n v="7.9937500000000217E-2"/>
    <x v="0"/>
    <x v="0"/>
  </r>
  <r>
    <x v="149"/>
    <x v="2"/>
    <x v="2"/>
    <x v="7"/>
    <x v="20"/>
    <x v="0"/>
    <x v="37"/>
    <x v="3"/>
    <s v="1in"/>
    <n v="2.3227000000000002"/>
    <x v="1"/>
    <x v="148"/>
    <n v="444"/>
    <n v="2430.8505872583314"/>
    <n v="2874.8505872583314"/>
    <n v="3699"/>
    <n v="17450"/>
    <n v="2526"/>
    <n v="23675"/>
    <b v="0"/>
    <b v="0"/>
    <b v="1"/>
    <b v="0"/>
    <b v="0"/>
    <n v="588240"/>
    <n v="335852.52095316094"/>
    <n v="307579.7957165938"/>
    <n v="414756.77386635682"/>
    <n v="811466.20678656106"/>
    <x v="0"/>
    <x v="149"/>
    <n v="1.343251475261924"/>
    <x v="0"/>
    <n v="1.8150428407557071"/>
    <b v="1"/>
    <n v="4.7777777777777777"/>
    <s v="OPTIMISE"/>
    <b v="1"/>
    <m/>
    <b v="0"/>
    <m/>
    <n v="3.9895999999999998"/>
    <m/>
    <n v="8.1253427260456368E-2"/>
    <x v="0"/>
    <x v="0"/>
  </r>
  <r>
    <x v="150"/>
    <x v="2"/>
    <x v="2"/>
    <x v="7"/>
    <x v="36"/>
    <x v="0"/>
    <x v="38"/>
    <x v="3"/>
    <s v="1in"/>
    <n v="2.3227000000000002"/>
    <x v="1"/>
    <x v="149"/>
    <n v="457"/>
    <n v="2704.2388027393386"/>
    <n v="3161.2388027393386"/>
    <n v="3807"/>
    <n v="19120"/>
    <n v="2526"/>
    <n v="25453"/>
    <b v="0"/>
    <b v="0"/>
    <b v="1"/>
    <b v="0"/>
    <b v="0"/>
    <n v="588240"/>
    <n v="348015.42658344412"/>
    <n v="341060.44874337502"/>
    <n v="447151.33505140338"/>
    <n v="892589.44149422308"/>
    <x v="0"/>
    <x v="150"/>
    <n v="0.55305857748067799"/>
    <x v="1"/>
    <n v="1.7993282802139603"/>
    <b v="1"/>
    <n v="5.0555555555555554"/>
    <s v="OPTIMISE"/>
    <b v="0"/>
    <m/>
    <b v="0"/>
    <m/>
    <n v="3.9741"/>
    <m/>
    <n v="8.899290381818642E-2"/>
    <x v="0"/>
    <x v="0"/>
  </r>
  <r>
    <x v="151"/>
    <x v="2"/>
    <x v="2"/>
    <x v="7"/>
    <x v="37"/>
    <x v="0"/>
    <x v="39"/>
    <x v="3"/>
    <s v="1in"/>
    <n v="2.3227000000000002"/>
    <x v="2"/>
    <x v="150"/>
    <n v="469"/>
    <n v="3000.2212553212585"/>
    <n v="3469.2212553212585"/>
    <n v="3907"/>
    <n v="20915"/>
    <n v="2526"/>
    <n v="27348"/>
    <b v="0"/>
    <b v="1"/>
    <b v="0"/>
    <b v="0"/>
    <b v="0"/>
    <n v="588240"/>
    <n v="359671.13205095148"/>
    <n v="376191.30595105351"/>
    <n v="481165.61777501652"/>
    <n v="975926.82931279228"/>
    <x v="0"/>
    <x v="151"/>
    <n v="0.24066774870564753"/>
    <x v="1"/>
    <n v="1.790512415122669"/>
    <b v="1"/>
    <n v="5.3333333333333321"/>
    <s v="OPTIMISE"/>
    <b v="0"/>
    <m/>
    <b v="0"/>
    <m/>
    <n v="3.9577"/>
    <m/>
    <n v="9.7196117361039974E-2"/>
    <x v="0"/>
    <x v="0"/>
  </r>
  <r>
    <x v="152"/>
    <x v="2"/>
    <x v="2"/>
    <x v="7"/>
    <x v="23"/>
    <x v="0"/>
    <x v="40"/>
    <x v="3"/>
    <s v="1in"/>
    <n v="2.3227000000000002"/>
    <x v="2"/>
    <x v="151"/>
    <n v="482"/>
    <n v="3319.9231180329371"/>
    <n v="3801.9231180329371"/>
    <n v="4015"/>
    <n v="22835"/>
    <n v="2526"/>
    <n v="29376"/>
    <b v="0"/>
    <b v="1"/>
    <b v="0"/>
    <b v="0"/>
    <b v="0"/>
    <n v="588240"/>
    <n v="370788.3525088157"/>
    <n v="412919.16746010905"/>
    <n v="516750.62079092464"/>
    <n v="1061276.720771285"/>
    <x v="0"/>
    <x v="152"/>
    <n v="0.14696364252900451"/>
    <x v="1"/>
    <n v="1.787397744808171"/>
    <b v="1"/>
    <n v="5.6111111111111107"/>
    <s v="OPTIMISE"/>
    <b v="0"/>
    <m/>
    <b v="0"/>
    <m/>
    <n v="3.9403999999999999"/>
    <m/>
    <n v="0.10585278575677602"/>
    <x v="0"/>
    <x v="0"/>
  </r>
  <r>
    <x v="153"/>
    <x v="2"/>
    <x v="2"/>
    <x v="7"/>
    <x v="24"/>
    <x v="0"/>
    <x v="41"/>
    <x v="3"/>
    <s v="1in"/>
    <n v="2.3227000000000002"/>
    <x v="2"/>
    <x v="152"/>
    <n v="494"/>
    <n v="3664.4417309316887"/>
    <n v="4158.4417309316887"/>
    <n v="4115"/>
    <n v="24895"/>
    <n v="2526"/>
    <n v="31536"/>
    <b v="0"/>
    <b v="1"/>
    <b v="0"/>
    <b v="0"/>
    <b v="0"/>
    <n v="588240"/>
    <n v="381354.94345203269"/>
    <n v="451190.83086696698"/>
    <n v="553857.17189361155"/>
    <n v="1148457.1822152643"/>
    <x v="0"/>
    <x v="153"/>
    <n v="0.12792463339182747"/>
    <x v="1"/>
    <n v="1.7890546720847915"/>
    <b v="1"/>
    <n v="5.8888888888888884"/>
    <s v="OPTIMISE"/>
    <b v="0"/>
    <m/>
    <b v="0"/>
    <m/>
    <n v="3.9222000000000001"/>
    <m/>
    <n v="0.11495546720847893"/>
    <x v="0"/>
    <x v="0"/>
  </r>
  <r>
    <x v="154"/>
    <x v="2"/>
    <x v="2"/>
    <x v="8"/>
    <x v="29"/>
    <x v="0"/>
    <x v="26"/>
    <x v="3"/>
    <s v="1in"/>
    <n v="2.3839000000000001"/>
    <x v="0"/>
    <x v="153"/>
    <n v="336"/>
    <n v="1074.1780976371435"/>
    <n v="1410.1780976371435"/>
    <n v="2799"/>
    <n v="9290"/>
    <n v="2461"/>
    <n v="14550"/>
    <b v="0"/>
    <b v="0"/>
    <b v="1"/>
    <b v="1"/>
    <b v="0"/>
    <n v="588240"/>
    <n v="286598.15160092816"/>
    <n v="121202.60708584489"/>
    <n v="235630.78536161876"/>
    <n v="310696.98948407249"/>
    <x v="0"/>
    <x v="154"/>
    <n v="17.709811634568489"/>
    <x v="0"/>
    <n v="2.9749999999999996"/>
    <b v="1"/>
    <n v="2.5555555555555558"/>
    <s v="OPTIMISE"/>
    <b v="1"/>
    <m/>
    <b v="0"/>
    <m/>
    <n v="4.0419999999999998"/>
    <m/>
    <n v="5.5049999999999821E-2"/>
    <x v="0"/>
    <x v="0"/>
  </r>
  <r>
    <x v="155"/>
    <x v="2"/>
    <x v="2"/>
    <x v="8"/>
    <x v="30"/>
    <x v="0"/>
    <x v="27"/>
    <x v="3"/>
    <s v="1in"/>
    <n v="2.3839000000000001"/>
    <x v="0"/>
    <x v="154"/>
    <n v="348"/>
    <n v="1326.6886996911171"/>
    <n v="1674.6886996911171"/>
    <n v="2899"/>
    <n v="11070"/>
    <n v="2461"/>
    <n v="16430"/>
    <b v="0"/>
    <b v="0"/>
    <b v="1"/>
    <b v="1"/>
    <b v="0"/>
    <n v="588240"/>
    <n v="318922.49272284389"/>
    <n v="142605.90783374786"/>
    <n v="256333.65821988348"/>
    <n v="371275.27153710404"/>
    <x v="0"/>
    <x v="155"/>
    <n v="5.9534514993517869"/>
    <x v="0"/>
    <n v="2.9777777777777779"/>
    <b v="1"/>
    <n v="2.8333333333333335"/>
    <s v="OPTIMISE"/>
    <b v="1"/>
    <m/>
    <b v="0"/>
    <m/>
    <n v="4.0119999999999996"/>
    <m/>
    <n v="7.0049999999999835E-2"/>
    <x v="0"/>
    <x v="0"/>
  </r>
  <r>
    <x v="156"/>
    <x v="2"/>
    <x v="2"/>
    <x v="8"/>
    <x v="31"/>
    <x v="0"/>
    <x v="28"/>
    <x v="3"/>
    <s v="1in"/>
    <n v="2.3839000000000001"/>
    <x v="0"/>
    <x v="155"/>
    <n v="360"/>
    <n v="1557.7358783751458"/>
    <n v="1917.7358783751458"/>
    <n v="2999"/>
    <n v="12590"/>
    <n v="2461"/>
    <n v="18050"/>
    <b v="0"/>
    <b v="0"/>
    <b v="1"/>
    <b v="1"/>
    <b v="0"/>
    <n v="588240"/>
    <n v="336632.83560534532"/>
    <n v="166368.09849671062"/>
    <n v="279328.04230921943"/>
    <n v="437130.93311238603"/>
    <x v="0"/>
    <x v="156"/>
    <n v="2.4324965104168088"/>
    <x v="0"/>
    <n v="2.8777500000000082"/>
    <b v="1"/>
    <n v="3.1111111111111112"/>
    <s v="OPTIMISE"/>
    <b v="1"/>
    <m/>
    <b v="0"/>
    <m/>
    <n v="3.9922"/>
    <m/>
    <n v="7.9937500000000217E-2"/>
    <x v="0"/>
    <x v="0"/>
  </r>
  <r>
    <x v="157"/>
    <x v="2"/>
    <x v="2"/>
    <x v="8"/>
    <x v="32"/>
    <x v="0"/>
    <x v="28"/>
    <x v="3"/>
    <s v="1in"/>
    <n v="2.3839000000000001"/>
    <x v="0"/>
    <x v="156"/>
    <n v="372"/>
    <n v="1700.843318615623"/>
    <n v="2072.843318615623"/>
    <n v="3099"/>
    <n v="13375"/>
    <n v="2461"/>
    <n v="18935"/>
    <b v="0"/>
    <b v="0"/>
    <b v="1"/>
    <b v="1"/>
    <b v="0"/>
    <n v="588240"/>
    <n v="335856.09996159328"/>
    <n v="186330.97584236495"/>
    <n v="298402.03814923391"/>
    <n v="491711.11393156619"/>
    <x v="0"/>
    <x v="157"/>
    <n v="2.34101592999053"/>
    <x v="0"/>
    <n v="2.6161363636363713"/>
    <b v="1"/>
    <n v="3.3888888888888888"/>
    <s v="OPTIMISE"/>
    <b v="1"/>
    <m/>
    <b v="0"/>
    <m/>
    <n v="3.9922"/>
    <m/>
    <n v="7.9937500000000217E-2"/>
    <x v="0"/>
    <x v="0"/>
  </r>
  <r>
    <x v="158"/>
    <x v="2"/>
    <x v="2"/>
    <x v="8"/>
    <x v="33"/>
    <x v="0"/>
    <x v="28"/>
    <x v="3"/>
    <s v="1in"/>
    <n v="2.3839000000000001"/>
    <x v="0"/>
    <x v="157"/>
    <n v="384"/>
    <n v="1843.9507588561003"/>
    <n v="2227.9507588561"/>
    <n v="3199"/>
    <n v="14165"/>
    <n v="2461"/>
    <n v="19825"/>
    <b v="0"/>
    <b v="0"/>
    <b v="1"/>
    <b v="1"/>
    <b v="0"/>
    <n v="588240"/>
    <n v="335856.09996159328"/>
    <n v="213761.4003610044"/>
    <n v="324944.6154750986"/>
    <n v="564461.61994213751"/>
    <x v="0"/>
    <x v="158"/>
    <n v="2.2185080395664349"/>
    <x v="0"/>
    <n v="2.3981250000000069"/>
    <b v="1"/>
    <n v="3.6666666666666665"/>
    <s v="OPTIMISE"/>
    <b v="1"/>
    <m/>
    <b v="0"/>
    <m/>
    <n v="3.9922"/>
    <m/>
    <n v="7.9937500000000217E-2"/>
    <x v="0"/>
    <x v="0"/>
  </r>
  <r>
    <x v="159"/>
    <x v="2"/>
    <x v="2"/>
    <x v="8"/>
    <x v="34"/>
    <x v="0"/>
    <x v="28"/>
    <x v="3"/>
    <s v="1in"/>
    <n v="2.3839000000000001"/>
    <x v="1"/>
    <x v="158"/>
    <n v="396"/>
    <n v="1987.0581990965777"/>
    <n v="2383.0581990965775"/>
    <n v="3299"/>
    <n v="14950"/>
    <n v="2461"/>
    <n v="20710"/>
    <b v="0"/>
    <b v="0"/>
    <b v="1"/>
    <b v="0"/>
    <b v="0"/>
    <n v="588240"/>
    <n v="335856.09996159328"/>
    <n v="243324.63014247146"/>
    <n v="353566.33565617935"/>
    <n v="641129.08549921738"/>
    <x v="0"/>
    <x v="159"/>
    <n v="2.1143990755386963"/>
    <x v="0"/>
    <n v="2.2136538461538526"/>
    <b v="1"/>
    <n v="3.9444444444444442"/>
    <s v="OPTIMISE"/>
    <b v="1"/>
    <m/>
    <b v="0"/>
    <m/>
    <n v="3.9922"/>
    <m/>
    <n v="7.9937500000000217E-2"/>
    <x v="0"/>
    <x v="0"/>
  </r>
  <r>
    <x v="160"/>
    <x v="2"/>
    <x v="2"/>
    <x v="8"/>
    <x v="35"/>
    <x v="0"/>
    <x v="28"/>
    <x v="3"/>
    <s v="1in"/>
    <n v="2.3839000000000001"/>
    <x v="1"/>
    <x v="159"/>
    <n v="408"/>
    <n v="2130.1656393370549"/>
    <n v="2538.1656393370549"/>
    <n v="3399"/>
    <n v="15735"/>
    <n v="2461"/>
    <n v="21595"/>
    <b v="0"/>
    <b v="0"/>
    <b v="1"/>
    <b v="0"/>
    <b v="0"/>
    <n v="588240"/>
    <n v="335856.09996159328"/>
    <n v="274965.22763463587"/>
    <n v="384216.50036036607"/>
    <n v="721363.0885351653"/>
    <x v="0"/>
    <x v="160"/>
    <n v="2.0696769633907777"/>
    <x v="0"/>
    <n v="2.0555357142857207"/>
    <b v="1"/>
    <n v="4.2222222222222214"/>
    <s v="OPTIMISE"/>
    <b v="1"/>
    <m/>
    <b v="0"/>
    <m/>
    <n v="3.9922"/>
    <m/>
    <n v="7.9937500000000217E-2"/>
    <x v="0"/>
    <x v="0"/>
  </r>
  <r>
    <x v="161"/>
    <x v="2"/>
    <x v="2"/>
    <x v="8"/>
    <x v="19"/>
    <x v="0"/>
    <x v="28"/>
    <x v="3"/>
    <s v="1in"/>
    <n v="2.3839000000000001"/>
    <x v="1"/>
    <x v="160"/>
    <n v="421"/>
    <n v="2273.2730795775324"/>
    <n v="2694.2730795775324"/>
    <n v="3507"/>
    <n v="16525"/>
    <n v="2461"/>
    <n v="22493"/>
    <b v="0"/>
    <b v="0"/>
    <b v="1"/>
    <b v="0"/>
    <b v="0"/>
    <n v="588240"/>
    <n v="334258.7195846173"/>
    <n v="288388.19825793302"/>
    <n v="396489.48442745063"/>
    <n v="752063.8056889968"/>
    <x v="0"/>
    <x v="161"/>
    <n v="2.0246575164872298"/>
    <x v="0"/>
    <n v="1.9185000000000056"/>
    <b v="1"/>
    <n v="4.5"/>
    <s v="OPTIMISE"/>
    <b v="1"/>
    <m/>
    <b v="0"/>
    <m/>
    <n v="3.9922"/>
    <m/>
    <n v="7.9937500000000217E-2"/>
    <x v="0"/>
    <x v="0"/>
  </r>
  <r>
    <x v="162"/>
    <x v="2"/>
    <x v="2"/>
    <x v="8"/>
    <x v="20"/>
    <x v="0"/>
    <x v="42"/>
    <x v="3"/>
    <s v="1in"/>
    <n v="2.3839000000000001"/>
    <x v="1"/>
    <x v="161"/>
    <n v="433"/>
    <n v="2502.9003697987259"/>
    <n v="2935.9003697987259"/>
    <n v="3607"/>
    <n v="17905"/>
    <n v="2461"/>
    <n v="23973"/>
    <b v="0"/>
    <b v="0"/>
    <b v="1"/>
    <b v="0"/>
    <b v="0"/>
    <n v="588240"/>
    <n v="343208.50612073101"/>
    <n v="321674.59408635204"/>
    <n v="428705.15612476814"/>
    <n v="832820.58064936509"/>
    <x v="0"/>
    <x v="162"/>
    <n v="1.1263402711579011"/>
    <x v="0"/>
    <n v="1.8676613274980263"/>
    <b v="1"/>
    <n v="4.7777777777777777"/>
    <s v="OPTIMISE"/>
    <b v="1"/>
    <m/>
    <b v="0"/>
    <m/>
    <n v="3.9811999999999999"/>
    <m/>
    <n v="8.5462906199841898E-2"/>
    <x v="0"/>
    <x v="0"/>
  </r>
  <r>
    <x v="163"/>
    <x v="2"/>
    <x v="2"/>
    <x v="8"/>
    <x v="36"/>
    <x v="0"/>
    <x v="43"/>
    <x v="3"/>
    <s v="1in"/>
    <n v="2.3839000000000001"/>
    <x v="2"/>
    <x v="162"/>
    <n v="445"/>
    <n v="2787.1685051952595"/>
    <n v="3232.1685051952595"/>
    <n v="3707"/>
    <n v="19635"/>
    <n v="2461"/>
    <n v="25803"/>
    <b v="0"/>
    <b v="1"/>
    <b v="0"/>
    <b v="0"/>
    <b v="0"/>
    <n v="588240"/>
    <n v="355281.97710484121"/>
    <n v="356738.24373855011"/>
    <n v="462663.26119307877"/>
    <n v="916078.6373230184"/>
    <x v="0"/>
    <x v="163"/>
    <n v="0.47094013040238381"/>
    <x v="1"/>
    <n v="1.8535455188215204"/>
    <b v="1"/>
    <n v="5.0555555555555554"/>
    <s v="OPTIMISE"/>
    <b v="0"/>
    <m/>
    <b v="0"/>
    <m/>
    <n v="3.9649000000000001"/>
    <m/>
    <n v="9.3601369099829024E-2"/>
    <x v="0"/>
    <x v="0"/>
  </r>
  <r>
    <x v="164"/>
    <x v="2"/>
    <x v="2"/>
    <x v="8"/>
    <x v="37"/>
    <x v="0"/>
    <x v="44"/>
    <x v="3"/>
    <s v="1in"/>
    <n v="2.3839000000000001"/>
    <x v="2"/>
    <x v="163"/>
    <n v="457"/>
    <n v="3095.5808444826644"/>
    <n v="3552.5808444826644"/>
    <n v="3807"/>
    <n v="21505"/>
    <n v="2461"/>
    <n v="27773"/>
    <b v="0"/>
    <b v="1"/>
    <b v="0"/>
    <b v="0"/>
    <b v="0"/>
    <n v="588240"/>
    <n v="366827.48317250994"/>
    <n v="393522.92025322345"/>
    <n v="498312.04348726332"/>
    <n v="1001609.114294708"/>
    <x v="0"/>
    <x v="164"/>
    <n v="0.21997879679719928"/>
    <x v="1"/>
    <n v="1.8464175043014173"/>
    <b v="1"/>
    <n v="5.3333333333333321"/>
    <s v="OPTIMISE"/>
    <b v="0"/>
    <m/>
    <b v="0"/>
    <m/>
    <n v="3.9476"/>
    <m/>
    <n v="0.10222757538712732"/>
    <x v="0"/>
    <x v="0"/>
  </r>
  <r>
    <x v="165"/>
    <x v="2"/>
    <x v="2"/>
    <x v="8"/>
    <x v="23"/>
    <x v="0"/>
    <x v="45"/>
    <x v="3"/>
    <s v="1in"/>
    <n v="2.3839000000000001"/>
    <x v="2"/>
    <x v="164"/>
    <n v="469"/>
    <n v="3428.4574156609178"/>
    <n v="3897.4574156609178"/>
    <n v="3907"/>
    <n v="23505"/>
    <n v="2461"/>
    <n v="29873"/>
    <b v="0"/>
    <b v="1"/>
    <b v="0"/>
    <b v="0"/>
    <b v="0"/>
    <n v="588240"/>
    <n v="377817.17111069721"/>
    <n v="431972.15603573021"/>
    <n v="535599.35093339637"/>
    <n v="1089205.055528424"/>
    <x v="0"/>
    <x v="165"/>
    <n v="0.1519546137801995"/>
    <x v="1"/>
    <n v="1.8450598806767231"/>
    <b v="1"/>
    <n v="5.6111111111111107"/>
    <s v="OPTIMISE"/>
    <b v="0"/>
    <m/>
    <b v="0"/>
    <m/>
    <n v="3.9293999999999998"/>
    <m/>
    <n v="0.11133068866428847"/>
    <x v="0"/>
    <x v="0"/>
  </r>
  <r>
    <x v="166"/>
    <x v="2"/>
    <x v="2"/>
    <x v="8"/>
    <x v="24"/>
    <x v="0"/>
    <x v="46"/>
    <x v="3"/>
    <s v="1in"/>
    <n v="2.3839000000000001"/>
    <x v="2"/>
    <x v="165"/>
    <n v="481"/>
    <n v="3786.8746840586882"/>
    <n v="4267.8746840586882"/>
    <n v="4007"/>
    <n v="25645"/>
    <n v="2461"/>
    <n v="32113"/>
    <b v="0"/>
    <b v="1"/>
    <b v="0"/>
    <b v="0"/>
    <b v="0"/>
    <n v="588240"/>
    <n v="388242.18121171271"/>
    <n v="472029.53670119733"/>
    <n v="574472.90325006319"/>
    <n v="1178679.7396419819"/>
    <x v="0"/>
    <x v="166"/>
    <n v="0.13596765769988889"/>
    <x v="1"/>
    <n v="1.8485286650308876"/>
    <b v="1"/>
    <n v="5.8888888888888884"/>
    <s v="OPTIMISE"/>
    <b v="0"/>
    <m/>
    <b v="0"/>
    <m/>
    <n v="3.9102999999999999"/>
    <m/>
    <n v="0.12090286650308854"/>
    <x v="0"/>
    <x v="0"/>
  </r>
  <r>
    <x v="167"/>
    <x v="2"/>
    <x v="3"/>
    <x v="9"/>
    <x v="29"/>
    <x v="0"/>
    <x v="26"/>
    <x v="4"/>
    <s v="1in"/>
    <n v="2.2565"/>
    <x v="0"/>
    <x v="166"/>
    <n v="397"/>
    <n v="1059.4403838443293"/>
    <n v="1456.4403838443293"/>
    <n v="3335"/>
    <n v="9290"/>
    <n v="2602"/>
    <n v="15227"/>
    <b v="0"/>
    <b v="0"/>
    <b v="1"/>
    <b v="1"/>
    <b v="0"/>
    <n v="702720"/>
    <n v="320070.59257310955"/>
    <n v="115396.52858911385"/>
    <n v="257075.58443556927"/>
    <n v="312665.28229742794"/>
    <x v="0"/>
    <x v="167"/>
    <n v="15.448471747024797"/>
    <x v="0"/>
    <n v="2.9749999999999996"/>
    <b v="1"/>
    <n v="2.358974358974359"/>
    <s v="OPTIMISE"/>
    <b v="1"/>
    <m/>
    <b v="0"/>
    <m/>
    <n v="4.0419999999999998"/>
    <m/>
    <n v="5.1900000000000057E-2"/>
    <x v="0"/>
    <x v="0"/>
  </r>
  <r>
    <x v="168"/>
    <x v="2"/>
    <x v="3"/>
    <x v="9"/>
    <x v="30"/>
    <x v="0"/>
    <x v="27"/>
    <x v="4"/>
    <s v="1in"/>
    <n v="2.2565"/>
    <x v="0"/>
    <x v="167"/>
    <n v="411"/>
    <n v="1310.1087716742011"/>
    <n v="1721.1087716742011"/>
    <n v="3452"/>
    <n v="11070"/>
    <n v="2602"/>
    <n v="17124"/>
    <b v="0"/>
    <b v="0"/>
    <b v="1"/>
    <b v="1"/>
    <b v="0"/>
    <n v="702720"/>
    <n v="360910.1328322945"/>
    <n v="135532.65975351079"/>
    <n v="276454.63622989313"/>
    <n v="373825.95166079386"/>
    <x v="0"/>
    <x v="168"/>
    <n v="4.6059190442427411"/>
    <x v="0"/>
    <n v="2.9777777777777779"/>
    <b v="1"/>
    <n v="2.6153846153846154"/>
    <s v="OPTIMISE"/>
    <b v="1"/>
    <m/>
    <b v="0"/>
    <m/>
    <n v="4.0119999999999996"/>
    <m/>
    <n v="6.6900000000000071E-2"/>
    <x v="0"/>
    <x v="0"/>
  </r>
  <r>
    <x v="169"/>
    <x v="2"/>
    <x v="3"/>
    <x v="9"/>
    <x v="31"/>
    <x v="0"/>
    <x v="47"/>
    <x v="4"/>
    <s v="1in"/>
    <n v="2.2565"/>
    <x v="0"/>
    <x v="168"/>
    <n v="425"/>
    <n v="1589.4609528648805"/>
    <n v="2014.4609528648805"/>
    <n v="3570"/>
    <n v="12990"/>
    <n v="2602"/>
    <n v="19162"/>
    <b v="0"/>
    <b v="0"/>
    <b v="1"/>
    <b v="1"/>
    <b v="0"/>
    <n v="702720"/>
    <n v="393723.5701211401"/>
    <n v="157906.26755327164"/>
    <n v="297996.29913991148"/>
    <n v="440375.02868909232"/>
    <x v="0"/>
    <x v="169"/>
    <n v="0.73992179265147795"/>
    <x v="1"/>
    <n v="2.98"/>
    <b v="1"/>
    <n v="2.8717948717948714"/>
    <s v="OPTIMISE"/>
    <b v="0"/>
    <m/>
    <b v="0"/>
    <m/>
    <n v="3.9820000000000002"/>
    <m/>
    <n v="8.1900000000000056E-2"/>
    <x v="0"/>
    <x v="0"/>
  </r>
  <r>
    <x v="170"/>
    <x v="2"/>
    <x v="3"/>
    <x v="9"/>
    <x v="32"/>
    <x v="0"/>
    <x v="48"/>
    <x v="4"/>
    <s v="1in"/>
    <n v="2.2565"/>
    <x v="0"/>
    <x v="169"/>
    <n v="439"/>
    <n v="1756.7949362036697"/>
    <n v="2195.7949362036697"/>
    <n v="3688"/>
    <n v="13965"/>
    <n v="2602"/>
    <n v="20255"/>
    <b v="0"/>
    <b v="0"/>
    <b v="1"/>
    <b v="1"/>
    <b v="0"/>
    <n v="702720"/>
    <n v="396738.53412226046"/>
    <n v="176683.57036120477"/>
    <n v="315787.82545967656"/>
    <n v="495635.3739179853"/>
    <x v="0"/>
    <x v="170"/>
    <n v="0.54980983204251777"/>
    <x v="1"/>
    <n v="2.7449999999999979"/>
    <b v="1"/>
    <n v="3.1282051282051277"/>
    <s v="OPTIMISE"/>
    <b v="0"/>
    <m/>
    <b v="0"/>
    <m/>
    <n v="3.9781"/>
    <m/>
    <n v="8.3874999999999922E-2"/>
    <x v="0"/>
    <x v="0"/>
  </r>
  <r>
    <x v="171"/>
    <x v="2"/>
    <x v="3"/>
    <x v="9"/>
    <x v="33"/>
    <x v="0"/>
    <x v="48"/>
    <x v="4"/>
    <s v="1in"/>
    <n v="2.2565"/>
    <x v="0"/>
    <x v="170"/>
    <n v="453"/>
    <n v="1904.9888871339695"/>
    <n v="2357.9888871339695"/>
    <n v="3805"/>
    <n v="14785"/>
    <n v="2602"/>
    <n v="21192"/>
    <b v="0"/>
    <b v="0"/>
    <b v="1"/>
    <b v="1"/>
    <b v="0"/>
    <n v="702720"/>
    <n v="396738.53412226046"/>
    <n v="202558.27260039092"/>
    <n v="340695.43704407348"/>
    <n v="569283.06422436284"/>
    <x v="0"/>
    <x v="171"/>
    <n v="0.51289872742558063"/>
    <x v="1"/>
    <n v="2.5162499999999981"/>
    <b v="1"/>
    <n v="3.3846153846153841"/>
    <s v="OPTIMISE"/>
    <b v="0"/>
    <m/>
    <b v="0"/>
    <m/>
    <n v="3.9781"/>
    <m/>
    <n v="8.3874999999999922E-2"/>
    <x v="0"/>
    <x v="0"/>
  </r>
  <r>
    <x v="172"/>
    <x v="2"/>
    <x v="3"/>
    <x v="9"/>
    <x v="34"/>
    <x v="0"/>
    <x v="48"/>
    <x v="4"/>
    <s v="1in"/>
    <n v="2.2565"/>
    <x v="0"/>
    <x v="171"/>
    <n v="467"/>
    <n v="2053.1828380642696"/>
    <n v="2520.1828380642696"/>
    <n v="3923"/>
    <n v="15610"/>
    <n v="2602"/>
    <n v="22135"/>
    <b v="0"/>
    <b v="0"/>
    <b v="1"/>
    <b v="1"/>
    <b v="0"/>
    <n v="702720"/>
    <n v="396738.53412226046"/>
    <n v="230472.66821647823"/>
    <n v="367581.19937085593"/>
    <n v="646962.25051299995"/>
    <x v="0"/>
    <x v="172"/>
    <n v="0.48368837975017903"/>
    <x v="1"/>
    <n v="2.3226923076923058"/>
    <b v="1"/>
    <n v="3.6410256410256405"/>
    <s v="OPTIMISE"/>
    <b v="0"/>
    <m/>
    <b v="0"/>
    <m/>
    <n v="3.9781"/>
    <m/>
    <n v="8.3874999999999922E-2"/>
    <x v="0"/>
    <x v="0"/>
  </r>
  <r>
    <x v="173"/>
    <x v="2"/>
    <x v="3"/>
    <x v="9"/>
    <x v="35"/>
    <x v="0"/>
    <x v="48"/>
    <x v="4"/>
    <s v="1in"/>
    <n v="2.2565"/>
    <x v="0"/>
    <x v="172"/>
    <n v="480"/>
    <n v="2201.3767889945689"/>
    <n v="2681.3767889945689"/>
    <n v="4032"/>
    <n v="16430"/>
    <n v="2602"/>
    <n v="23064"/>
    <b v="0"/>
    <b v="0"/>
    <b v="1"/>
    <b v="1"/>
    <b v="0"/>
    <n v="702720"/>
    <n v="396738.53412226046"/>
    <n v="260379.84397992451"/>
    <n v="396402.86939552921"/>
    <n v="728321.48693801148"/>
    <x v="0"/>
    <x v="173"/>
    <n v="0.47297095146686258"/>
    <x v="1"/>
    <n v="2.156785714285713"/>
    <b v="1"/>
    <n v="3.8974358974358965"/>
    <s v="OPTIMISE"/>
    <b v="0"/>
    <m/>
    <b v="0"/>
    <m/>
    <n v="3.9781"/>
    <m/>
    <n v="8.3874999999999922E-2"/>
    <x v="0"/>
    <x v="0"/>
  </r>
  <r>
    <x v="174"/>
    <x v="2"/>
    <x v="3"/>
    <x v="9"/>
    <x v="19"/>
    <x v="0"/>
    <x v="48"/>
    <x v="4"/>
    <s v="1in"/>
    <n v="2.2565"/>
    <x v="1"/>
    <x v="173"/>
    <n v="494"/>
    <n v="2349.570739924869"/>
    <n v="2843.570739924869"/>
    <n v="4150"/>
    <n v="17250"/>
    <n v="2602"/>
    <n v="24002"/>
    <b v="0"/>
    <b v="0"/>
    <b v="1"/>
    <b v="0"/>
    <b v="0"/>
    <n v="702720"/>
    <n v="395014.3603728654"/>
    <n v="273068.42312161974"/>
    <n v="407786.54518391402"/>
    <n v="759721.30992517609"/>
    <x v="0"/>
    <x v="174"/>
    <n v="0.46199113164083705"/>
    <x v="1"/>
    <n v="2.0129999999999986"/>
    <b v="1"/>
    <n v="4.1538461538461533"/>
    <s v="OPTIMISE"/>
    <b v="0"/>
    <m/>
    <b v="0"/>
    <m/>
    <n v="3.9781"/>
    <m/>
    <n v="8.3874999999999922E-2"/>
    <x v="0"/>
    <x v="0"/>
  </r>
  <r>
    <x v="175"/>
    <x v="2"/>
    <x v="3"/>
    <x v="9"/>
    <x v="20"/>
    <x v="0"/>
    <x v="48"/>
    <x v="4"/>
    <s v="1in"/>
    <n v="2.2565"/>
    <x v="1"/>
    <x v="174"/>
    <n v="508"/>
    <n v="2497.7646908551687"/>
    <n v="3005.7646908551687"/>
    <n v="4267"/>
    <n v="18070"/>
    <n v="2602"/>
    <n v="24939"/>
    <b v="0"/>
    <b v="0"/>
    <b v="1"/>
    <b v="0"/>
    <b v="0"/>
    <n v="702720"/>
    <n v="395014.3603728654"/>
    <n v="304600.87671468186"/>
    <n v="438138.22470542323"/>
    <n v="841734.3963746829"/>
    <x v="0"/>
    <x v="175"/>
    <n v="0.45099996007561766"/>
    <x v="1"/>
    <n v="1.8871874999999985"/>
    <b v="1"/>
    <n v="4.4102564102564097"/>
    <s v="OPTIMISE"/>
    <b v="0"/>
    <m/>
    <b v="0"/>
    <m/>
    <n v="3.9781"/>
    <m/>
    <n v="8.3874999999999922E-2"/>
    <x v="0"/>
    <x v="0"/>
  </r>
  <r>
    <x v="176"/>
    <x v="2"/>
    <x v="3"/>
    <x v="9"/>
    <x v="36"/>
    <x v="0"/>
    <x v="48"/>
    <x v="4"/>
    <s v="1in"/>
    <n v="2.2565"/>
    <x v="1"/>
    <x v="175"/>
    <n v="522"/>
    <n v="2645.958641785468"/>
    <n v="3167.958641785468"/>
    <n v="4385"/>
    <n v="18895"/>
    <n v="2602"/>
    <n v="25882"/>
    <b v="0"/>
    <b v="0"/>
    <b v="1"/>
    <b v="0"/>
    <b v="0"/>
    <n v="702720"/>
    <n v="395014.3603728654"/>
    <n v="337855.23918285355"/>
    <n v="470169.14826606406"/>
    <n v="926345.98416821787"/>
    <x v="0"/>
    <x v="176"/>
    <n v="0.44009321510517529"/>
    <x v="1"/>
    <n v="1.7761764705882341"/>
    <b v="1"/>
    <n v="4.6666666666666661"/>
    <s v="OPTIMISE"/>
    <b v="0"/>
    <m/>
    <b v="0"/>
    <m/>
    <n v="3.9781"/>
    <m/>
    <n v="8.3874999999999922E-2"/>
    <x v="0"/>
    <x v="0"/>
  </r>
  <r>
    <x v="177"/>
    <x v="2"/>
    <x v="3"/>
    <x v="9"/>
    <x v="37"/>
    <x v="0"/>
    <x v="49"/>
    <x v="4"/>
    <s v="1in"/>
    <n v="2.2565"/>
    <x v="1"/>
    <x v="176"/>
    <n v="536"/>
    <n v="2827.6887931397669"/>
    <n v="3363.6887931397669"/>
    <n v="4502"/>
    <n v="19940"/>
    <n v="2602"/>
    <n v="27044"/>
    <b v="0"/>
    <b v="0"/>
    <b v="1"/>
    <b v="0"/>
    <b v="0"/>
    <n v="702720"/>
    <n v="398576.92399702169"/>
    <n v="372782.87039974856"/>
    <n v="503835.26081036532"/>
    <n v="1013323.0548474567"/>
    <x v="0"/>
    <x v="177"/>
    <n v="0.33740706897415057"/>
    <x v="1"/>
    <n v="1.6982462769526949"/>
    <b v="1"/>
    <n v="4.9230769230769216"/>
    <s v="OPTIMISE"/>
    <b v="0"/>
    <m/>
    <b v="0"/>
    <m/>
    <n v="3.9742999999999999"/>
    <m/>
    <n v="8.5742164925742548E-2"/>
    <x v="0"/>
    <x v="0"/>
  </r>
  <r>
    <x v="178"/>
    <x v="2"/>
    <x v="3"/>
    <x v="9"/>
    <x v="23"/>
    <x v="0"/>
    <x v="50"/>
    <x v="4"/>
    <s v="1in"/>
    <n v="2.2565"/>
    <x v="1"/>
    <x v="6"/>
    <n v="550"/>
    <n v="3116.22208049255"/>
    <n v="3666.22208049255"/>
    <n v="4620"/>
    <n v="21680"/>
    <n v="2602"/>
    <n v="28902"/>
    <b v="0"/>
    <b v="0"/>
    <b v="1"/>
    <b v="0"/>
    <b v="0"/>
    <n v="702720"/>
    <n v="412012.25192267908"/>
    <n v="409334.63445140159"/>
    <n v="539091.90292963583"/>
    <n v="1102454.2110684495"/>
    <x v="0"/>
    <x v="178"/>
    <n v="0.15338811933690599"/>
    <x v="1"/>
    <n v="1.6874082501673626"/>
    <b v="1"/>
    <n v="5.179487179487178"/>
    <s v="OPTIMISE"/>
    <b v="0"/>
    <m/>
    <b v="0"/>
    <m/>
    <n v="3.9594"/>
    <m/>
    <n v="9.3203783765899467E-2"/>
    <x v="0"/>
    <x v="0"/>
  </r>
  <r>
    <x v="179"/>
    <x v="2"/>
    <x v="3"/>
    <x v="9"/>
    <x v="24"/>
    <x v="0"/>
    <x v="51"/>
    <x v="4"/>
    <s v="1in"/>
    <n v="2.2565"/>
    <x v="2"/>
    <x v="177"/>
    <n v="564"/>
    <n v="3426.565695937034"/>
    <n v="3990.565695937034"/>
    <n v="4738"/>
    <n v="23540"/>
    <n v="2602"/>
    <n v="30880"/>
    <b v="0"/>
    <b v="1"/>
    <b v="0"/>
    <b v="0"/>
    <b v="0"/>
    <n v="702720"/>
    <n v="424904.94643767708"/>
    <n v="447461.14824268519"/>
    <n v="575894.03092454874"/>
    <n v="1193548.1478333483"/>
    <x v="0"/>
    <x v="179"/>
    <n v="0.11948854306220855"/>
    <x v="1"/>
    <n v="1.6815557948178392"/>
    <b v="1"/>
    <n v="5.4358974358974352"/>
    <s v="OPTIMISE"/>
    <b v="0"/>
    <m/>
    <b v="0"/>
    <m/>
    <n v="3.9437000000000002"/>
    <m/>
    <n v="0.10105557948178395"/>
    <x v="0"/>
    <x v="0"/>
  </r>
  <r>
    <x v="180"/>
    <x v="2"/>
    <x v="3"/>
    <x v="10"/>
    <x v="29"/>
    <x v="0"/>
    <x v="26"/>
    <x v="4"/>
    <s v="1in"/>
    <n v="2.3191999999999999"/>
    <x v="0"/>
    <x v="178"/>
    <n v="386"/>
    <n v="1062.9206150532348"/>
    <n v="1448.9206150532348"/>
    <n v="3242"/>
    <n v="9290"/>
    <n v="2532"/>
    <n v="15064"/>
    <b v="0"/>
    <b v="0"/>
    <b v="1"/>
    <b v="1"/>
    <b v="0"/>
    <n v="702720"/>
    <n v="320861.63436321856"/>
    <n v="120529.36747678906"/>
    <n v="262209.90924052306"/>
    <n v="321350.42902791209"/>
    <x v="0"/>
    <x v="180"/>
    <n v="16.978084580846232"/>
    <x v="0"/>
    <n v="2.9749999999999996"/>
    <b v="1"/>
    <n v="2.358974358974359"/>
    <s v="OPTIMISE"/>
    <b v="1"/>
    <m/>
    <b v="0"/>
    <m/>
    <n v="4.0419999999999998"/>
    <m/>
    <n v="5.1900000000000057E-2"/>
    <x v="0"/>
    <x v="0"/>
  </r>
  <r>
    <x v="181"/>
    <x v="2"/>
    <x v="3"/>
    <x v="10"/>
    <x v="30"/>
    <x v="0"/>
    <x v="27"/>
    <x v="4"/>
    <s v="1in"/>
    <n v="2.3191999999999999"/>
    <x v="0"/>
    <x v="179"/>
    <n v="400"/>
    <n v="1314.0240317842197"/>
    <n v="1714.0240317842197"/>
    <n v="3360"/>
    <n v="11070"/>
    <n v="2532"/>
    <n v="16962"/>
    <b v="0"/>
    <b v="0"/>
    <b v="1"/>
    <b v="1"/>
    <b v="0"/>
    <n v="702720"/>
    <n v="361663.89966463734"/>
    <n v="141723.09456706926"/>
    <n v="282628.01974174439"/>
    <n v="384210.00587359373"/>
    <x v="0"/>
    <x v="181"/>
    <n v="5.4945662538787738"/>
    <x v="0"/>
    <n v="2.9777777777777779"/>
    <b v="1"/>
    <n v="2.6153846153846154"/>
    <s v="OPTIMISE"/>
    <b v="1"/>
    <m/>
    <b v="0"/>
    <m/>
    <n v="4.0119999999999996"/>
    <m/>
    <n v="6.6900000000000071E-2"/>
    <x v="0"/>
    <x v="0"/>
  </r>
  <r>
    <x v="182"/>
    <x v="2"/>
    <x v="3"/>
    <x v="10"/>
    <x v="31"/>
    <x v="0"/>
    <x v="47"/>
    <x v="4"/>
    <s v="1in"/>
    <n v="2.3191999999999999"/>
    <x v="0"/>
    <x v="180"/>
    <n v="413"/>
    <n v="1593.8112418760124"/>
    <n v="2006.8112418760124"/>
    <n v="3469"/>
    <n v="12990"/>
    <n v="2532"/>
    <n v="18991"/>
    <b v="0"/>
    <b v="0"/>
    <b v="1"/>
    <b v="1"/>
    <b v="0"/>
    <n v="702720"/>
    <n v="394443.20109212364"/>
    <n v="165268.59645336325"/>
    <n v="305321.55792660359"/>
    <n v="452607.66837490047"/>
    <x v="0"/>
    <x v="182"/>
    <n v="1.0124587592301479"/>
    <x v="0"/>
    <n v="2.98"/>
    <b v="1"/>
    <n v="2.8717948717948714"/>
    <s v="OPTIMISE"/>
    <b v="1"/>
    <m/>
    <b v="0"/>
    <m/>
    <n v="3.9820000000000002"/>
    <m/>
    <n v="8.1900000000000056E-2"/>
    <x v="0"/>
    <x v="0"/>
  </r>
  <r>
    <x v="183"/>
    <x v="2"/>
    <x v="3"/>
    <x v="10"/>
    <x v="32"/>
    <x v="0"/>
    <x v="48"/>
    <x v="4"/>
    <s v="1in"/>
    <n v="2.3191999999999999"/>
    <x v="0"/>
    <x v="181"/>
    <n v="427"/>
    <n v="1761.5802541159148"/>
    <n v="2188.5802541159146"/>
    <n v="3587"/>
    <n v="13965"/>
    <n v="2532"/>
    <n v="20084"/>
    <b v="0"/>
    <b v="0"/>
    <b v="1"/>
    <b v="1"/>
    <b v="0"/>
    <n v="702720"/>
    <n v="397445.73502608319"/>
    <n v="185054.55794735704"/>
    <n v="324102.7443740688"/>
    <n v="509403.02319348499"/>
    <x v="0"/>
    <x v="183"/>
    <n v="0.75870688624171545"/>
    <x v="1"/>
    <n v="2.7449999999999979"/>
    <b v="1"/>
    <n v="3.1282051282051277"/>
    <s v="OPTIMISE"/>
    <b v="0"/>
    <m/>
    <b v="0"/>
    <m/>
    <n v="3.9781"/>
    <m/>
    <n v="8.3874999999999922E-2"/>
    <x v="0"/>
    <x v="0"/>
  </r>
  <r>
    <x v="184"/>
    <x v="2"/>
    <x v="3"/>
    <x v="10"/>
    <x v="33"/>
    <x v="0"/>
    <x v="48"/>
    <x v="4"/>
    <s v="1in"/>
    <n v="2.3191999999999999"/>
    <x v="0"/>
    <x v="182"/>
    <n v="440"/>
    <n v="1910.2092339473279"/>
    <n v="2350.2092339473279"/>
    <n v="3696"/>
    <n v="14785"/>
    <n v="2532"/>
    <n v="21013"/>
    <b v="0"/>
    <b v="0"/>
    <b v="1"/>
    <b v="1"/>
    <b v="0"/>
    <n v="702720"/>
    <n v="397445.73502608319"/>
    <n v="212276.1828455315"/>
    <n v="350334.87822396768"/>
    <n v="585096.48267503979"/>
    <x v="0"/>
    <x v="184"/>
    <n v="0.70984603212270903"/>
    <x v="1"/>
    <n v="2.5162499999999981"/>
    <b v="1"/>
    <n v="3.3846153846153841"/>
    <s v="OPTIMISE"/>
    <b v="0"/>
    <m/>
    <b v="0"/>
    <m/>
    <n v="3.9781"/>
    <m/>
    <n v="8.3874999999999922E-2"/>
    <x v="0"/>
    <x v="0"/>
  </r>
  <r>
    <x v="185"/>
    <x v="2"/>
    <x v="3"/>
    <x v="10"/>
    <x v="34"/>
    <x v="0"/>
    <x v="48"/>
    <x v="4"/>
    <s v="1in"/>
    <n v="2.3191999999999999"/>
    <x v="0"/>
    <x v="183"/>
    <n v="454"/>
    <n v="2058.8382137787412"/>
    <n v="2512.8382137787412"/>
    <n v="3814"/>
    <n v="15610"/>
    <n v="2532"/>
    <n v="21956"/>
    <b v="0"/>
    <b v="0"/>
    <b v="1"/>
    <b v="1"/>
    <b v="0"/>
    <n v="702720"/>
    <n v="397445.73502608319"/>
    <n v="241638.74340652744"/>
    <n v="378645.514815428"/>
    <n v="664933.42413836112"/>
    <x v="0"/>
    <x v="185"/>
    <n v="0.69325001060989744"/>
    <x v="1"/>
    <n v="2.3226923076923058"/>
    <b v="1"/>
    <n v="3.6410256410256405"/>
    <s v="OPTIMISE"/>
    <b v="0"/>
    <m/>
    <b v="0"/>
    <m/>
    <n v="3.9781"/>
    <m/>
    <n v="8.3874999999999922E-2"/>
    <x v="0"/>
    <x v="0"/>
  </r>
  <r>
    <x v="186"/>
    <x v="2"/>
    <x v="3"/>
    <x v="10"/>
    <x v="35"/>
    <x v="0"/>
    <x v="48"/>
    <x v="4"/>
    <s v="1in"/>
    <n v="2.3191999999999999"/>
    <x v="1"/>
    <x v="115"/>
    <n v="467"/>
    <n v="2207.4671936101536"/>
    <n v="2674.4671936101536"/>
    <n v="3923"/>
    <n v="16430"/>
    <n v="2532"/>
    <n v="22885"/>
    <b v="0"/>
    <b v="0"/>
    <b v="1"/>
    <b v="0"/>
    <b v="0"/>
    <n v="702720"/>
    <n v="397445.73502608319"/>
    <n v="273091.91680982307"/>
    <n v="408989.1974188523"/>
    <n v="748552.63935295644"/>
    <x v="0"/>
    <x v="186"/>
    <n v="0.65624249320119854"/>
    <x v="1"/>
    <n v="2.156785714285713"/>
    <b v="1"/>
    <n v="3.8974358974358965"/>
    <s v="OPTIMISE"/>
    <b v="0"/>
    <m/>
    <b v="0"/>
    <m/>
    <n v="3.9781"/>
    <m/>
    <n v="8.3874999999999922E-2"/>
    <x v="0"/>
    <x v="0"/>
  </r>
  <r>
    <x v="187"/>
    <x v="2"/>
    <x v="3"/>
    <x v="10"/>
    <x v="19"/>
    <x v="0"/>
    <x v="48"/>
    <x v="4"/>
    <s v="1in"/>
    <n v="2.3191999999999999"/>
    <x v="1"/>
    <x v="184"/>
    <n v="481"/>
    <n v="2356.0961734415669"/>
    <n v="2837.0961734415669"/>
    <n v="4040"/>
    <n v="17250"/>
    <n v="2532"/>
    <n v="23822"/>
    <b v="0"/>
    <b v="0"/>
    <b v="1"/>
    <b v="0"/>
    <b v="0"/>
    <n v="702720"/>
    <n v="395706.65139081399"/>
    <n v="286479.69250898494"/>
    <n v="421052.5485549859"/>
    <n v="780824.67964531993"/>
    <x v="0"/>
    <x v="187"/>
    <n v="0.64128231914454614"/>
    <x v="1"/>
    <n v="2.0129999999999986"/>
    <b v="1"/>
    <n v="4.1538461538461533"/>
    <s v="OPTIMISE"/>
    <b v="0"/>
    <m/>
    <b v="0"/>
    <m/>
    <n v="3.9781"/>
    <m/>
    <n v="8.3874999999999922E-2"/>
    <x v="0"/>
    <x v="0"/>
  </r>
  <r>
    <x v="188"/>
    <x v="2"/>
    <x v="3"/>
    <x v="10"/>
    <x v="20"/>
    <x v="0"/>
    <x v="48"/>
    <x v="4"/>
    <s v="1in"/>
    <n v="2.3191999999999999"/>
    <x v="1"/>
    <x v="185"/>
    <n v="494"/>
    <n v="2504.7251532729802"/>
    <n v="2998.7251532729802"/>
    <n v="4150"/>
    <n v="18070"/>
    <n v="2532"/>
    <n v="24752"/>
    <b v="0"/>
    <b v="0"/>
    <b v="1"/>
    <b v="0"/>
    <b v="0"/>
    <n v="702720"/>
    <n v="395706.65139081399"/>
    <n v="319629.7621515033"/>
    <n v="452996.99791012058"/>
    <n v="865115.90738509083"/>
    <x v="0"/>
    <x v="188"/>
    <n v="0.62631039117785414"/>
    <x v="1"/>
    <n v="1.8871874999999985"/>
    <b v="1"/>
    <n v="4.4102564102564097"/>
    <s v="OPTIMISE"/>
    <b v="0"/>
    <m/>
    <b v="0"/>
    <m/>
    <n v="3.9781"/>
    <m/>
    <n v="8.3874999999999922E-2"/>
    <x v="0"/>
    <x v="0"/>
  </r>
  <r>
    <x v="189"/>
    <x v="2"/>
    <x v="3"/>
    <x v="10"/>
    <x v="36"/>
    <x v="0"/>
    <x v="48"/>
    <x v="4"/>
    <s v="1in"/>
    <n v="2.3191999999999999"/>
    <x v="1"/>
    <x v="186"/>
    <n v="508"/>
    <n v="2653.3541331043925"/>
    <n v="3161.3541331043925"/>
    <n v="4267"/>
    <n v="18895"/>
    <n v="2532"/>
    <n v="25694"/>
    <b v="0"/>
    <b v="0"/>
    <b v="1"/>
    <b v="0"/>
    <b v="0"/>
    <n v="702720"/>
    <n v="395706.65139081399"/>
    <n v="354583.24282386032"/>
    <n v="486702.03848965367"/>
    <n v="952077.81706177967"/>
    <x v="0"/>
    <x v="189"/>
    <n v="0.61146746845094679"/>
    <x v="1"/>
    <n v="1.7761764705882341"/>
    <b v="1"/>
    <n v="4.6666666666666661"/>
    <s v="OPTIMISE"/>
    <b v="0"/>
    <m/>
    <b v="0"/>
    <m/>
    <n v="3.9781"/>
    <m/>
    <n v="8.3874999999999922E-2"/>
    <x v="0"/>
    <x v="0"/>
  </r>
  <r>
    <x v="190"/>
    <x v="2"/>
    <x v="3"/>
    <x v="10"/>
    <x v="37"/>
    <x v="0"/>
    <x v="52"/>
    <x v="4"/>
    <s v="1in"/>
    <n v="2.3191999999999999"/>
    <x v="1"/>
    <x v="187"/>
    <n v="521"/>
    <n v="2919.2195952829265"/>
    <n v="3440.2195952829265"/>
    <n v="4376"/>
    <n v="20495"/>
    <n v="2532"/>
    <n v="27403"/>
    <b v="0"/>
    <b v="0"/>
    <b v="1"/>
    <b v="0"/>
    <b v="0"/>
    <n v="702720"/>
    <n v="407942.42920270259"/>
    <n v="391288.15316301619"/>
    <n v="522120.43442351284"/>
    <n v="1041470.9174821086"/>
    <x v="0"/>
    <x v="190"/>
    <n v="0.27155874908280514"/>
    <x v="1"/>
    <n v="1.7509606934625659"/>
    <b v="1"/>
    <n v="4.9230769230769216"/>
    <s v="OPTIMISE"/>
    <b v="0"/>
    <m/>
    <b v="0"/>
    <m/>
    <n v="3.9647999999999999"/>
    <m/>
    <n v="9.0486462411630955E-2"/>
    <x v="0"/>
    <x v="0"/>
  </r>
  <r>
    <x v="191"/>
    <x v="2"/>
    <x v="3"/>
    <x v="10"/>
    <x v="23"/>
    <x v="0"/>
    <x v="53"/>
    <x v="4"/>
    <s v="1in"/>
    <n v="2.3191999999999999"/>
    <x v="2"/>
    <x v="188"/>
    <n v="535"/>
    <n v="3219.9087436745849"/>
    <n v="3754.9087436745849"/>
    <n v="4494"/>
    <n v="22310"/>
    <n v="2532"/>
    <n v="29336"/>
    <b v="0"/>
    <b v="1"/>
    <b v="0"/>
    <b v="0"/>
    <b v="0"/>
    <n v="702720"/>
    <n v="421278.08794584568"/>
    <n v="429692.03431592166"/>
    <n v="559204.35108571697"/>
    <n v="1133077.9391536843"/>
    <x v="0"/>
    <x v="191"/>
    <n v="0.14771064957595226"/>
    <x v="1"/>
    <n v="1.7416785319419463"/>
    <b v="1"/>
    <n v="5.179487179487178"/>
    <s v="OPTIMISE"/>
    <b v="0"/>
    <m/>
    <b v="0"/>
    <m/>
    <n v="3.9491000000000001"/>
    <m/>
    <n v="9.8359460534484924E-2"/>
    <x v="0"/>
    <x v="0"/>
  </r>
  <r>
    <x v="192"/>
    <x v="2"/>
    <x v="3"/>
    <x v="10"/>
    <x v="24"/>
    <x v="0"/>
    <x v="54"/>
    <x v="4"/>
    <s v="1in"/>
    <n v="2.3191999999999999"/>
    <x v="2"/>
    <x v="189"/>
    <n v="548"/>
    <n v="3544.0400717671623"/>
    <n v="4092.0400717671623"/>
    <n v="4603"/>
    <n v="24250"/>
    <n v="2532"/>
    <n v="31385"/>
    <b v="0"/>
    <b v="1"/>
    <b v="0"/>
    <b v="0"/>
    <b v="0"/>
    <n v="702720"/>
    <n v="434048.57925528078"/>
    <n v="469742.21700644708"/>
    <n v="597905.59284029528"/>
    <n v="1226702.2630509415"/>
    <x v="0"/>
    <x v="192"/>
    <n v="0.12657675964473375"/>
    <x v="1"/>
    <n v="1.7374420186282833"/>
    <b v="1"/>
    <n v="5.4358974358974352"/>
    <s v="OPTIMISE"/>
    <b v="0"/>
    <m/>
    <b v="0"/>
    <m/>
    <n v="3.9325000000000001"/>
    <m/>
    <n v="0.10664420186282836"/>
    <x v="0"/>
    <x v="0"/>
  </r>
  <r>
    <x v="193"/>
    <x v="2"/>
    <x v="3"/>
    <x v="11"/>
    <x v="29"/>
    <x v="0"/>
    <x v="26"/>
    <x v="4"/>
    <s v="1in"/>
    <n v="2.3855"/>
    <x v="0"/>
    <x v="190"/>
    <n v="376"/>
    <n v="1066.4008462621402"/>
    <n v="1442.4008462621402"/>
    <n v="3158"/>
    <n v="9290"/>
    <n v="2461"/>
    <n v="14909"/>
    <b v="0"/>
    <b v="0"/>
    <b v="1"/>
    <b v="1"/>
    <b v="0"/>
    <n v="702720"/>
    <n v="321687.77153960679"/>
    <n v="125954.48178279106"/>
    <n v="267636.54786675778"/>
    <n v="330531.86985728098"/>
    <x v="0"/>
    <x v="193"/>
    <n v="18.710458441719268"/>
    <x v="0"/>
    <n v="2.9749999999999996"/>
    <b v="1"/>
    <n v="2.358974358974359"/>
    <s v="OPTIMISE"/>
    <b v="1"/>
    <m/>
    <b v="0"/>
    <m/>
    <n v="4.0419999999999998"/>
    <m/>
    <n v="5.1900000000000057E-2"/>
    <x v="0"/>
    <x v="0"/>
  </r>
  <r>
    <x v="194"/>
    <x v="2"/>
    <x v="3"/>
    <x v="11"/>
    <x v="30"/>
    <x v="0"/>
    <x v="27"/>
    <x v="4"/>
    <s v="1in"/>
    <n v="2.3855"/>
    <x v="0"/>
    <x v="191"/>
    <n v="389"/>
    <n v="1317.9392918942385"/>
    <n v="1706.9392918942385"/>
    <n v="3268"/>
    <n v="11070"/>
    <n v="2461"/>
    <n v="16799"/>
    <b v="0"/>
    <b v="0"/>
    <b v="1"/>
    <b v="1"/>
    <b v="0"/>
    <n v="702720"/>
    <n v="362448.9789639365"/>
    <n v="148265.64714843821"/>
    <n v="289153.56522232853"/>
    <n v="395187.43461283925"/>
    <x v="0"/>
    <x v="194"/>
    <n v="6.5219340003028599"/>
    <x v="0"/>
    <n v="2.9777777777777779"/>
    <b v="1"/>
    <n v="2.6153846153846154"/>
    <s v="OPTIMISE"/>
    <b v="1"/>
    <m/>
    <b v="0"/>
    <m/>
    <n v="4.0119999999999996"/>
    <m/>
    <n v="6.6900000000000071E-2"/>
    <x v="0"/>
    <x v="0"/>
  </r>
  <r>
    <x v="195"/>
    <x v="2"/>
    <x v="3"/>
    <x v="11"/>
    <x v="31"/>
    <x v="0"/>
    <x v="47"/>
    <x v="4"/>
    <s v="1in"/>
    <n v="2.3855"/>
    <x v="0"/>
    <x v="192"/>
    <n v="402"/>
    <n v="1598.1615308871444"/>
    <n v="2000.1615308871444"/>
    <n v="3377"/>
    <n v="12990"/>
    <n v="2461"/>
    <n v="18828"/>
    <b v="0"/>
    <b v="0"/>
    <b v="1"/>
    <b v="1"/>
    <b v="0"/>
    <n v="702720"/>
    <n v="395191.09872960404"/>
    <n v="173049.20485820773"/>
    <n v="313065.16325137223"/>
    <n v="465539.31604275468"/>
    <x v="0"/>
    <x v="195"/>
    <n v="1.3781920869194852"/>
    <x v="0"/>
    <n v="2.98"/>
    <b v="1"/>
    <n v="2.8717948717948714"/>
    <s v="OPTIMISE"/>
    <b v="1"/>
    <m/>
    <b v="0"/>
    <m/>
    <n v="3.9820000000000002"/>
    <m/>
    <n v="8.1900000000000056E-2"/>
    <x v="0"/>
    <x v="0"/>
  </r>
  <r>
    <x v="196"/>
    <x v="2"/>
    <x v="3"/>
    <x v="11"/>
    <x v="32"/>
    <x v="0"/>
    <x v="48"/>
    <x v="4"/>
    <s v="1in"/>
    <n v="2.3855"/>
    <x v="0"/>
    <x v="193"/>
    <n v="415"/>
    <n v="1766.3655720281599"/>
    <n v="2181.3655720281599"/>
    <n v="3486"/>
    <n v="13965"/>
    <n v="2461"/>
    <n v="19912"/>
    <b v="0"/>
    <b v="0"/>
    <b v="1"/>
    <b v="1"/>
    <b v="0"/>
    <n v="702720"/>
    <n v="398180.0132104173"/>
    <n v="193900.52000927698"/>
    <n v="332892.74496243946"/>
    <n v="523957.39528472733"/>
    <x v="0"/>
    <x v="196"/>
    <n v="1.0472534714989497"/>
    <x v="0"/>
    <n v="2.7449999999999979"/>
    <b v="1"/>
    <n v="3.1282051282051277"/>
    <s v="OPTIMISE"/>
    <b v="1"/>
    <m/>
    <b v="0"/>
    <m/>
    <n v="3.9781"/>
    <m/>
    <n v="8.3874999999999922E-2"/>
    <x v="0"/>
    <x v="0"/>
  </r>
  <r>
    <x v="197"/>
    <x v="2"/>
    <x v="3"/>
    <x v="11"/>
    <x v="33"/>
    <x v="0"/>
    <x v="48"/>
    <x v="4"/>
    <s v="1in"/>
    <n v="2.3855"/>
    <x v="0"/>
    <x v="194"/>
    <n v="428"/>
    <n v="1915.4295807606861"/>
    <n v="2343.4295807606859"/>
    <n v="3595"/>
    <n v="14785"/>
    <n v="2461"/>
    <n v="20841"/>
    <b v="0"/>
    <b v="0"/>
    <b v="1"/>
    <b v="1"/>
    <b v="0"/>
    <n v="702720"/>
    <n v="398180.0132104173"/>
    <n v="222544.73749574015"/>
    <n v="360525.13631481078"/>
    <n v="601813.52503718366"/>
    <x v="0"/>
    <x v="197"/>
    <n v="1.0144320439634171"/>
    <x v="0"/>
    <n v="2.5162499999999981"/>
    <b v="1"/>
    <n v="3.3846153846153841"/>
    <s v="OPTIMISE"/>
    <b v="1"/>
    <m/>
    <b v="0"/>
    <m/>
    <n v="3.9781"/>
    <m/>
    <n v="8.3874999999999922E-2"/>
    <x v="0"/>
    <x v="0"/>
  </r>
  <r>
    <x v="198"/>
    <x v="2"/>
    <x v="3"/>
    <x v="11"/>
    <x v="34"/>
    <x v="0"/>
    <x v="48"/>
    <x v="4"/>
    <s v="1in"/>
    <n v="2.3855"/>
    <x v="0"/>
    <x v="195"/>
    <n v="441"/>
    <n v="2064.4935894932128"/>
    <n v="2505.4935894932128"/>
    <n v="3704"/>
    <n v="15610"/>
    <n v="2461"/>
    <n v="21775"/>
    <b v="0"/>
    <b v="0"/>
    <b v="1"/>
    <b v="1"/>
    <b v="0"/>
    <n v="702720"/>
    <n v="398180.0132104173"/>
    <n v="253436.60607645291"/>
    <n v="390341.88233793934"/>
    <n v="683931.52197088569"/>
    <x v="0"/>
    <x v="198"/>
    <n v="0.95963068543985042"/>
    <x v="0"/>
    <n v="2.3226923076923058"/>
    <b v="1"/>
    <n v="3.6410256410256405"/>
    <s v="OPTIMISE"/>
    <b v="1"/>
    <m/>
    <b v="0"/>
    <m/>
    <n v="3.9781"/>
    <m/>
    <n v="8.3874999999999922E-2"/>
    <x v="0"/>
    <x v="0"/>
  </r>
  <r>
    <x v="199"/>
    <x v="2"/>
    <x v="3"/>
    <x v="11"/>
    <x v="35"/>
    <x v="0"/>
    <x v="48"/>
    <x v="4"/>
    <s v="1in"/>
    <n v="2.3855"/>
    <x v="1"/>
    <x v="196"/>
    <n v="454"/>
    <n v="2213.5575982257383"/>
    <n v="2667.5575982257383"/>
    <n v="3814"/>
    <n v="16430"/>
    <n v="2461"/>
    <n v="22705"/>
    <b v="0"/>
    <b v="0"/>
    <b v="1"/>
    <b v="0"/>
    <b v="0"/>
    <n v="702720"/>
    <n v="398180.0132104173"/>
    <n v="286522.16570144298"/>
    <n v="422294.08732397563"/>
    <n v="769939.85762018373"/>
    <x v="0"/>
    <x v="199"/>
    <n v="0.91115904586725316"/>
    <x v="1"/>
    <n v="2.156785714285713"/>
    <b v="1"/>
    <n v="3.8974358974358965"/>
    <s v="OPTIMISE"/>
    <b v="0"/>
    <m/>
    <b v="0"/>
    <m/>
    <n v="3.9781"/>
    <m/>
    <n v="8.3874999999999922E-2"/>
    <x v="0"/>
    <x v="0"/>
  </r>
  <r>
    <x v="200"/>
    <x v="2"/>
    <x v="3"/>
    <x v="11"/>
    <x v="19"/>
    <x v="0"/>
    <x v="48"/>
    <x v="4"/>
    <s v="1in"/>
    <n v="2.3855"/>
    <x v="1"/>
    <x v="197"/>
    <n v="468"/>
    <n v="2362.6216069582647"/>
    <n v="2830.6216069582647"/>
    <n v="3931"/>
    <n v="17250"/>
    <n v="2461"/>
    <n v="23642"/>
    <b v="0"/>
    <b v="0"/>
    <b v="1"/>
    <b v="0"/>
    <b v="0"/>
    <n v="702720"/>
    <n v="396424.36674888403"/>
    <n v="300647.45494878717"/>
    <n v="435075.55587755324"/>
    <n v="803133.95620661473"/>
    <x v="0"/>
    <x v="200"/>
    <n v="0.89095163304343561"/>
    <x v="1"/>
    <n v="2.0129999999999986"/>
    <b v="1"/>
    <n v="4.1538461538461533"/>
    <s v="OPTIMISE"/>
    <b v="0"/>
    <m/>
    <b v="0"/>
    <m/>
    <n v="3.9781"/>
    <m/>
    <n v="8.3874999999999922E-2"/>
    <x v="0"/>
    <x v="0"/>
  </r>
  <r>
    <x v="201"/>
    <x v="2"/>
    <x v="3"/>
    <x v="11"/>
    <x v="20"/>
    <x v="0"/>
    <x v="48"/>
    <x v="4"/>
    <s v="1in"/>
    <n v="2.3855"/>
    <x v="1"/>
    <x v="198"/>
    <n v="481"/>
    <n v="2511.6856156907911"/>
    <n v="2992.6856156907911"/>
    <n v="4040"/>
    <n v="18070"/>
    <n v="2461"/>
    <n v="24571"/>
    <b v="0"/>
    <b v="0"/>
    <b v="1"/>
    <b v="0"/>
    <b v="0"/>
    <n v="702720"/>
    <n v="396424.36674888403"/>
    <n v="335505.0229863241"/>
    <n v="468702.83614868176"/>
    <n v="889833.50473895052"/>
    <x v="0"/>
    <x v="201"/>
    <n v="0.87073644345248802"/>
    <x v="1"/>
    <n v="1.8871874999999985"/>
    <b v="1"/>
    <n v="4.4102564102564097"/>
    <s v="OPTIMISE"/>
    <b v="0"/>
    <m/>
    <b v="0"/>
    <m/>
    <n v="3.9781"/>
    <m/>
    <n v="8.3874999999999922E-2"/>
    <x v="0"/>
    <x v="0"/>
  </r>
  <r>
    <x v="202"/>
    <x v="2"/>
    <x v="3"/>
    <x v="11"/>
    <x v="36"/>
    <x v="0"/>
    <x v="55"/>
    <x v="4"/>
    <s v="1in"/>
    <n v="2.3855"/>
    <x v="1"/>
    <x v="199"/>
    <n v="494"/>
    <n v="2724.0655112517984"/>
    <n v="3218.0655112517984"/>
    <n v="4150"/>
    <n v="19320"/>
    <n v="2461"/>
    <n v="25931"/>
    <b v="0"/>
    <b v="0"/>
    <b v="1"/>
    <b v="0"/>
    <b v="0"/>
    <n v="702720"/>
    <n v="403541.53886191838"/>
    <n v="372251.7627982549"/>
    <n v="504176.34596955695"/>
    <n v="979280.04040640173"/>
    <x v="0"/>
    <x v="202"/>
    <n v="0.537972538870228"/>
    <x v="1"/>
    <n v="1.8206793493808668"/>
    <b v="1"/>
    <n v="4.6666666666666661"/>
    <s v="OPTIMISE"/>
    <b v="0"/>
    <m/>
    <b v="0"/>
    <m/>
    <n v="3.9704999999999999"/>
    <m/>
    <n v="8.765774469737371E-2"/>
    <x v="0"/>
    <x v="0"/>
  </r>
  <r>
    <x v="203"/>
    <x v="2"/>
    <x v="3"/>
    <x v="11"/>
    <x v="37"/>
    <x v="0"/>
    <x v="56"/>
    <x v="4"/>
    <s v="1in"/>
    <n v="2.3855"/>
    <x v="1"/>
    <x v="200"/>
    <n v="507"/>
    <n v="3014.9392707390848"/>
    <n v="3521.9392707390848"/>
    <n v="4259"/>
    <n v="21080"/>
    <n v="2461"/>
    <n v="27800"/>
    <b v="0"/>
    <b v="0"/>
    <b v="1"/>
    <b v="0"/>
    <b v="0"/>
    <n v="702720"/>
    <n v="417313.59418644529"/>
    <n v="410832.141721658"/>
    <n v="541445.45855664113"/>
    <n v="1071227.2294101687"/>
    <x v="0"/>
    <x v="203"/>
    <n v="0.23096827659194916"/>
    <x v="1"/>
    <n v="1.8069266688940531"/>
    <b v="1"/>
    <n v="4.9230769230769216"/>
    <s v="OPTIMISE"/>
    <b v="0"/>
    <m/>
    <b v="0"/>
    <m/>
    <n v="3.9548000000000001"/>
    <m/>
    <n v="9.5523400200464778E-2"/>
    <x v="0"/>
    <x v="0"/>
  </r>
  <r>
    <x v="204"/>
    <x v="2"/>
    <x v="3"/>
    <x v="11"/>
    <x v="23"/>
    <x v="0"/>
    <x v="57"/>
    <x v="4"/>
    <s v="1in"/>
    <n v="2.3855"/>
    <x v="2"/>
    <x v="201"/>
    <n v="520"/>
    <n v="3329.8058729136105"/>
    <n v="3849.8058729136105"/>
    <n v="4368"/>
    <n v="22975"/>
    <n v="2461"/>
    <n v="29804"/>
    <b v="0"/>
    <b v="1"/>
    <b v="0"/>
    <b v="0"/>
    <b v="0"/>
    <n v="702720"/>
    <n v="430529.50291887217"/>
    <n v="451190.17240360286"/>
    <n v="580458.95790305804"/>
    <n v="1165451.5945580753"/>
    <x v="0"/>
    <x v="204"/>
    <n v="0.15072163768946156"/>
    <x v="1"/>
    <n v="1.7992945452703657"/>
    <b v="1"/>
    <n v="5.179487179487178"/>
    <s v="OPTIMISE"/>
    <b v="0"/>
    <m/>
    <b v="0"/>
    <m/>
    <n v="3.9380999999999999"/>
    <m/>
    <n v="0.10383298180068476"/>
    <x v="0"/>
    <x v="0"/>
  </r>
  <r>
    <x v="205"/>
    <x v="2"/>
    <x v="3"/>
    <x v="11"/>
    <x v="24"/>
    <x v="0"/>
    <x v="58"/>
    <x v="4"/>
    <s v="1in"/>
    <n v="2.3855"/>
    <x v="2"/>
    <x v="202"/>
    <n v="533"/>
    <n v="3667.9738499415012"/>
    <n v="4200.9738499415016"/>
    <n v="4477"/>
    <n v="25000"/>
    <n v="2461"/>
    <n v="31938"/>
    <b v="0"/>
    <b v="1"/>
    <b v="0"/>
    <b v="0"/>
    <b v="0"/>
    <n v="702720"/>
    <n v="443159.01664955565"/>
    <n v="493269.69941920129"/>
    <n v="621165.29534936079"/>
    <n v="1261750.8991381112"/>
    <x v="0"/>
    <x v="205"/>
    <n v="0.13533649152912386"/>
    <x v="1"/>
    <n v="1.7967720065429567"/>
    <b v="1"/>
    <n v="5.4358974358974352"/>
    <s v="OPTIMISE"/>
    <b v="0"/>
    <m/>
    <b v="0"/>
    <m/>
    <n v="3.9205999999999999"/>
    <m/>
    <n v="0.11257720065429569"/>
    <x v="0"/>
    <x v="0"/>
  </r>
  <r>
    <x v="206"/>
    <x v="2"/>
    <x v="4"/>
    <x v="11"/>
    <x v="29"/>
    <x v="0"/>
    <x v="26"/>
    <x v="5"/>
    <s v="1in"/>
    <n v="2.2118000000000002"/>
    <x v="0"/>
    <x v="203"/>
    <n v="466"/>
    <n v="1048.3782203588794"/>
    <n v="1514.3782203588794"/>
    <n v="3942"/>
    <n v="9290"/>
    <n v="2647"/>
    <n v="15879"/>
    <b v="0"/>
    <b v="0"/>
    <b v="1"/>
    <b v="1"/>
    <b v="0"/>
    <n v="807120.00000000012"/>
    <n v="345006.85409948771"/>
    <n v="115594.30420396832"/>
    <n v="283677.5274871178"/>
    <n v="324343.86854236544"/>
    <x v="0"/>
    <x v="206"/>
    <n v="17.417762730862691"/>
    <x v="0"/>
    <n v="2.9749999999999996"/>
    <b v="1"/>
    <n v="2.2857142857142856"/>
    <s v="OPTIMISE"/>
    <b v="1"/>
    <m/>
    <b v="0"/>
    <m/>
    <n v="4.0419999999999998"/>
    <m/>
    <n v="4.8799999999999732E-2"/>
    <x v="0"/>
    <x v="0"/>
  </r>
  <r>
    <x v="207"/>
    <x v="2"/>
    <x v="4"/>
    <x v="11"/>
    <x v="30"/>
    <x v="0"/>
    <x v="27"/>
    <x v="5"/>
    <s v="1in"/>
    <n v="2.2118000000000002"/>
    <x v="0"/>
    <x v="204"/>
    <n v="481"/>
    <n v="1297.6638377530701"/>
    <n v="1778.6638377530701"/>
    <n v="4069"/>
    <n v="11070"/>
    <n v="2647"/>
    <n v="17786"/>
    <b v="0"/>
    <b v="0"/>
    <b v="1"/>
    <b v="1"/>
    <b v="0"/>
    <n v="807120.00000000012"/>
    <n v="394265.69015221082"/>
    <n v="135697.73060479568"/>
    <n v="302969.62393494759"/>
    <n v="387974.25367723563"/>
    <x v="0"/>
    <x v="207"/>
    <n v="5.7050427393702527"/>
    <x v="0"/>
    <n v="2.9777777777777779"/>
    <b v="1"/>
    <n v="2.5238095238095237"/>
    <s v="OPTIMISE"/>
    <b v="1"/>
    <m/>
    <b v="0"/>
    <m/>
    <n v="4.0119999999999996"/>
    <m/>
    <n v="6.3799999999999746E-2"/>
    <x v="0"/>
    <x v="0"/>
  </r>
  <r>
    <x v="208"/>
    <x v="2"/>
    <x v="4"/>
    <x v="11"/>
    <x v="31"/>
    <x v="0"/>
    <x v="47"/>
    <x v="5"/>
    <s v="1in"/>
    <n v="2.2118000000000002"/>
    <x v="0"/>
    <x v="205"/>
    <n v="496"/>
    <n v="1575.6332485080684"/>
    <n v="2071.6332485080684"/>
    <n v="4196"/>
    <n v="12990"/>
    <n v="2647"/>
    <n v="19833"/>
    <b v="0"/>
    <b v="0"/>
    <b v="1"/>
    <b v="1"/>
    <b v="0"/>
    <n v="807120.00000000012"/>
    <n v="433829.4998736303"/>
    <n v="158047.28157214395"/>
    <n v="324426.15955711424"/>
    <n v="457267.50293230487"/>
    <x v="0"/>
    <x v="208"/>
    <n v="0.82542525551517631"/>
    <x v="1"/>
    <n v="2.98"/>
    <b v="1"/>
    <n v="2.7619047619047614"/>
    <s v="OPTIMISE"/>
    <b v="0"/>
    <m/>
    <b v="0"/>
    <m/>
    <n v="3.9820000000000002"/>
    <m/>
    <n v="7.8799999999999731E-2"/>
    <x v="0"/>
    <x v="0"/>
  </r>
  <r>
    <x v="209"/>
    <x v="2"/>
    <x v="4"/>
    <x v="11"/>
    <x v="32"/>
    <x v="0"/>
    <x v="59"/>
    <x v="5"/>
    <s v="1in"/>
    <n v="2.2118000000000002"/>
    <x v="0"/>
    <x v="206"/>
    <n v="511"/>
    <n v="1816.9930961783039"/>
    <n v="2327.9930961783039"/>
    <n v="4323"/>
    <n v="14545"/>
    <n v="2647"/>
    <n v="21515"/>
    <b v="0"/>
    <b v="0"/>
    <b v="1"/>
    <b v="1"/>
    <b v="0"/>
    <n v="807120.00000000012"/>
    <n v="453059.85698606638"/>
    <n v="176808.71063444947"/>
    <n v="342110.61438352859"/>
    <n v="514905.7855954956"/>
    <x v="0"/>
    <x v="209"/>
    <n v="0.25175296528733282"/>
    <x v="1"/>
    <n v="2.8718181818181927"/>
    <b v="1"/>
    <n v="3"/>
    <s v="OPTIMISE"/>
    <b v="0"/>
    <m/>
    <b v="0"/>
    <m/>
    <n v="3.9641000000000002"/>
    <m/>
    <n v="8.7750000000000328E-2"/>
    <x v="0"/>
    <x v="0"/>
  </r>
  <r>
    <x v="210"/>
    <x v="2"/>
    <x v="4"/>
    <x v="11"/>
    <x v="33"/>
    <x v="0"/>
    <x v="59"/>
    <x v="5"/>
    <s v="1in"/>
    <n v="2.2118000000000002"/>
    <x v="0"/>
    <x v="207"/>
    <n v="526"/>
    <n v="1970.6596071062977"/>
    <n v="2496.6596071062977"/>
    <n v="4450"/>
    <n v="15405"/>
    <n v="2647"/>
    <n v="22502"/>
    <b v="0"/>
    <b v="0"/>
    <b v="1"/>
    <b v="1"/>
    <b v="0"/>
    <n v="807120.00000000012"/>
    <n v="453059.85698606638"/>
    <n v="202687.56708223067"/>
    <n v="366947.70854063769"/>
    <n v="591714.92509109667"/>
    <x v="0"/>
    <x v="210"/>
    <n v="0.2411525032522627"/>
    <x v="1"/>
    <n v="2.6325000000000101"/>
    <b v="1"/>
    <n v="3.2380952380952372"/>
    <s v="OPTIMISE"/>
    <b v="0"/>
    <m/>
    <b v="0"/>
    <m/>
    <n v="3.9641000000000002"/>
    <m/>
    <n v="8.7750000000000328E-2"/>
    <x v="0"/>
    <x v="0"/>
  </r>
  <r>
    <x v="211"/>
    <x v="2"/>
    <x v="4"/>
    <x v="11"/>
    <x v="34"/>
    <x v="0"/>
    <x v="59"/>
    <x v="5"/>
    <s v="1in"/>
    <n v="2.2118000000000002"/>
    <x v="0"/>
    <x v="208"/>
    <n v="542"/>
    <n v="2124.3261180342915"/>
    <n v="2666.3261180342915"/>
    <n v="4585"/>
    <n v="16260"/>
    <n v="2647"/>
    <n v="23492"/>
    <b v="0"/>
    <b v="0"/>
    <b v="1"/>
    <b v="1"/>
    <b v="0"/>
    <n v="807120.00000000012"/>
    <n v="453059.85698606638"/>
    <n v="230625.40359844198"/>
    <n v="393775.24860648188"/>
    <n v="672791.8780300169"/>
    <x v="0"/>
    <x v="211"/>
    <n v="0.22372207519457349"/>
    <x v="1"/>
    <n v="2.4300000000000095"/>
    <b v="1"/>
    <n v="3.4761904761904749"/>
    <s v="OPTIMISE"/>
    <b v="0"/>
    <m/>
    <b v="0"/>
    <m/>
    <n v="3.9641000000000002"/>
    <m/>
    <n v="8.7750000000000328E-2"/>
    <x v="0"/>
    <x v="0"/>
  </r>
  <r>
    <x v="212"/>
    <x v="2"/>
    <x v="4"/>
    <x v="11"/>
    <x v="35"/>
    <x v="0"/>
    <x v="59"/>
    <x v="5"/>
    <s v="1in"/>
    <n v="2.2118000000000002"/>
    <x v="0"/>
    <x v="209"/>
    <n v="557"/>
    <n v="2277.9926289622849"/>
    <n v="2834.9926289622849"/>
    <n v="4712"/>
    <n v="17115"/>
    <n v="2647"/>
    <n v="24474"/>
    <b v="0"/>
    <b v="0"/>
    <b v="1"/>
    <b v="1"/>
    <b v="0"/>
    <n v="807120.00000000012"/>
    <n v="453059.85698606638"/>
    <n v="260579.07184033096"/>
    <n v="422554.73917722353"/>
    <n v="757773.56690951204"/>
    <x v="0"/>
    <x v="212"/>
    <n v="0.20884768142583493"/>
    <x v="1"/>
    <n v="2.2564285714285806"/>
    <b v="1"/>
    <n v="3.7142857142857135"/>
    <s v="OPTIMISE"/>
    <b v="0"/>
    <m/>
    <b v="0"/>
    <m/>
    <n v="3.9641000000000002"/>
    <m/>
    <n v="8.7750000000000328E-2"/>
    <x v="0"/>
    <x v="0"/>
  </r>
  <r>
    <x v="213"/>
    <x v="2"/>
    <x v="4"/>
    <x v="11"/>
    <x v="19"/>
    <x v="0"/>
    <x v="59"/>
    <x v="5"/>
    <s v="1in"/>
    <n v="2.2118000000000002"/>
    <x v="0"/>
    <x v="210"/>
    <n v="572"/>
    <n v="2431.6591398902788"/>
    <n v="3003.6591398902788"/>
    <n v="4839"/>
    <n v="17970"/>
    <n v="2647"/>
    <n v="25456"/>
    <b v="0"/>
    <b v="0"/>
    <b v="1"/>
    <b v="1"/>
    <b v="0"/>
    <n v="807120.00000000012"/>
    <n v="451204.85108329478"/>
    <n v="273323.07183375274"/>
    <n v="433849.72379775782"/>
    <n v="790825.72053317656"/>
    <x v="0"/>
    <x v="213"/>
    <n v="0.20322654148633176"/>
    <x v="1"/>
    <n v="2.1060000000000083"/>
    <b v="1"/>
    <n v="3.9523809523809517"/>
    <s v="OPTIMISE"/>
    <b v="0"/>
    <m/>
    <b v="0"/>
    <m/>
    <n v="3.9641000000000002"/>
    <m/>
    <n v="8.7750000000000328E-2"/>
    <x v="0"/>
    <x v="0"/>
  </r>
  <r>
    <x v="214"/>
    <x v="2"/>
    <x v="4"/>
    <x v="11"/>
    <x v="20"/>
    <x v="0"/>
    <x v="59"/>
    <x v="5"/>
    <s v="1in"/>
    <n v="2.2118000000000002"/>
    <x v="1"/>
    <x v="211"/>
    <n v="587"/>
    <n v="2585.3256508182731"/>
    <n v="3172.3256508182731"/>
    <n v="4966"/>
    <n v="18825"/>
    <n v="2647"/>
    <n v="26438"/>
    <b v="0"/>
    <b v="0"/>
    <b v="1"/>
    <b v="0"/>
    <b v="0"/>
    <n v="807120.00000000012"/>
    <n v="451204.85108329478"/>
    <n v="304952.49510080158"/>
    <n v="464196.50860509771"/>
    <n v="876609.73217811238"/>
    <x v="0"/>
    <x v="214"/>
    <n v="0.19763803553896786"/>
    <x v="1"/>
    <n v="1.9743750000000078"/>
    <b v="1"/>
    <n v="4.1904761904761898"/>
    <s v="OPTIMISE"/>
    <b v="0"/>
    <m/>
    <b v="0"/>
    <m/>
    <n v="3.9641000000000002"/>
    <m/>
    <n v="8.7750000000000328E-2"/>
    <x v="0"/>
    <x v="0"/>
  </r>
  <r>
    <x v="215"/>
    <x v="2"/>
    <x v="4"/>
    <x v="11"/>
    <x v="36"/>
    <x v="0"/>
    <x v="59"/>
    <x v="5"/>
    <s v="1in"/>
    <n v="2.2118000000000002"/>
    <x v="1"/>
    <x v="212"/>
    <n v="603"/>
    <n v="2738.992161746266"/>
    <n v="3341.992161746266"/>
    <n v="5101"/>
    <n v="19680"/>
    <n v="2647"/>
    <n v="27428"/>
    <b v="0"/>
    <b v="0"/>
    <b v="1"/>
    <b v="0"/>
    <b v="0"/>
    <n v="807120.00000000012"/>
    <n v="451204.85108329478"/>
    <n v="338335.66107417154"/>
    <n v="496247.52930153476"/>
    <n v="965168.23691803892"/>
    <x v="0"/>
    <x v="215"/>
    <n v="0.19213480100648675"/>
    <x v="1"/>
    <n v="1.8582352941176545"/>
    <b v="1"/>
    <n v="4.428571428571427"/>
    <s v="OPTIMISE"/>
    <b v="0"/>
    <m/>
    <b v="0"/>
    <m/>
    <n v="3.9641000000000002"/>
    <m/>
    <n v="8.7750000000000328E-2"/>
    <x v="0"/>
    <x v="0"/>
  </r>
  <r>
    <x v="216"/>
    <x v="2"/>
    <x v="4"/>
    <x v="11"/>
    <x v="37"/>
    <x v="0"/>
    <x v="59"/>
    <x v="5"/>
    <s v="1in"/>
    <n v="2.2118000000000002"/>
    <x v="1"/>
    <x v="213"/>
    <n v="618"/>
    <n v="2892.6586726742598"/>
    <n v="3510.6586726742598"/>
    <n v="5228"/>
    <n v="20535"/>
    <n v="2647"/>
    <n v="28410"/>
    <b v="0"/>
    <b v="0"/>
    <b v="1"/>
    <b v="0"/>
    <b v="0"/>
    <n v="807120.00000000012"/>
    <n v="451204.85108329478"/>
    <n v="373427.15214106324"/>
    <n v="529962.06007466244"/>
    <n v="1056257.1340134505"/>
    <x v="0"/>
    <x v="216"/>
    <n v="0.1867259769178351"/>
    <x v="1"/>
    <n v="1.7550000000000072"/>
    <b v="1"/>
    <n v="4.6666666666666652"/>
    <s v="OPTIMISE"/>
    <b v="0"/>
    <m/>
    <b v="0"/>
    <m/>
    <n v="3.9641000000000002"/>
    <m/>
    <n v="8.7750000000000328E-2"/>
    <x v="0"/>
    <x v="0"/>
  </r>
  <r>
    <x v="217"/>
    <x v="2"/>
    <x v="4"/>
    <x v="11"/>
    <x v="23"/>
    <x v="0"/>
    <x v="59"/>
    <x v="5"/>
    <s v="1in"/>
    <n v="2.2118000000000002"/>
    <x v="1"/>
    <x v="214"/>
    <n v="633"/>
    <n v="3046.3251836022541"/>
    <n v="3679.3251836022541"/>
    <n v="5355"/>
    <n v="21395"/>
    <n v="2647"/>
    <n v="29397"/>
    <b v="0"/>
    <b v="0"/>
    <b v="1"/>
    <b v="0"/>
    <b v="0"/>
    <n v="807120.00000000012"/>
    <n v="451204.85108329478"/>
    <n v="410180.90075100283"/>
    <n v="565298.64913281298"/>
    <n v="1149654.3067676011"/>
    <x v="0"/>
    <x v="217"/>
    <n v="0.18145028873054406"/>
    <x v="1"/>
    <n v="1.6626315789473751"/>
    <b v="1"/>
    <n v="4.9047619047619033"/>
    <s v="OPTIMISE"/>
    <b v="0"/>
    <m/>
    <b v="0"/>
    <m/>
    <n v="3.9641000000000002"/>
    <m/>
    <n v="8.7750000000000328E-2"/>
    <x v="0"/>
    <x v="0"/>
  </r>
  <r>
    <x v="218"/>
    <x v="2"/>
    <x v="4"/>
    <x v="11"/>
    <x v="24"/>
    <x v="0"/>
    <x v="60"/>
    <x v="5"/>
    <s v="1in"/>
    <n v="2.2118000000000002"/>
    <x v="1"/>
    <x v="215"/>
    <n v="648"/>
    <n v="3317.1269253803262"/>
    <n v="3965.1269253803262"/>
    <n v="5482"/>
    <n v="23010"/>
    <n v="2647"/>
    <n v="31139"/>
    <b v="0"/>
    <b v="0"/>
    <b v="1"/>
    <b v="0"/>
    <b v="0"/>
    <n v="807120.00000000012"/>
    <n v="463490.10846808745"/>
    <n v="448550.41524129029"/>
    <n v="602215.3148014982"/>
    <n v="1245158.1843599244"/>
    <x v="0"/>
    <x v="218"/>
    <n v="0.12078784061116891"/>
    <x v="1"/>
    <n v="1.6392547987288342"/>
    <b v="1"/>
    <n v="5.1428571428571415"/>
    <s v="OPTIMISE"/>
    <b v="0"/>
    <m/>
    <b v="0"/>
    <m/>
    <n v="3.9521000000000002"/>
    <m/>
    <n v="9.3725479872883127E-2"/>
    <x v="0"/>
    <x v="0"/>
  </r>
  <r>
    <x v="219"/>
    <x v="2"/>
    <x v="4"/>
    <x v="12"/>
    <x v="29"/>
    <x v="0"/>
    <x v="26"/>
    <x v="5"/>
    <s v="1in"/>
    <n v="2.2768000000000002"/>
    <x v="0"/>
    <x v="216"/>
    <n v="452"/>
    <n v="1052.3733837364496"/>
    <n v="1504.3733837364496"/>
    <n v="3824"/>
    <n v="9290"/>
    <n v="2572"/>
    <n v="15686"/>
    <b v="0"/>
    <b v="0"/>
    <b v="1"/>
    <b v="1"/>
    <b v="0"/>
    <n v="807120.00000000012"/>
    <n v="345900.5734268612"/>
    <n v="121090.43536786459"/>
    <n v="289188.46035760466"/>
    <n v="333883.39408772922"/>
    <x v="0"/>
    <x v="219"/>
    <n v="18.946296568484026"/>
    <x v="0"/>
    <n v="2.9749999999999996"/>
    <b v="1"/>
    <n v="2.2857142857142856"/>
    <s v="OPTIMISE"/>
    <b v="1"/>
    <m/>
    <b v="0"/>
    <m/>
    <n v="4.0419999999999998"/>
    <m/>
    <n v="4.8799999999999732E-2"/>
    <x v="0"/>
    <x v="0"/>
  </r>
  <r>
    <x v="220"/>
    <x v="2"/>
    <x v="4"/>
    <x v="12"/>
    <x v="30"/>
    <x v="0"/>
    <x v="27"/>
    <x v="5"/>
    <s v="1in"/>
    <n v="2.2768000000000002"/>
    <x v="0"/>
    <x v="217"/>
    <n v="467"/>
    <n v="1302.1583965528364"/>
    <n v="1769.1583965528364"/>
    <n v="3951"/>
    <n v="11070"/>
    <n v="2572"/>
    <n v="17593"/>
    <b v="0"/>
    <b v="0"/>
    <b v="1"/>
    <b v="1"/>
    <b v="0"/>
    <n v="807120.00000000012"/>
    <n v="395125.88844451209"/>
    <n v="142328.45377625054"/>
    <n v="309593.33033013082"/>
    <n v="399385.2611383308"/>
    <x v="0"/>
    <x v="220"/>
    <n v="6.718015707689073"/>
    <x v="0"/>
    <n v="2.9777777777777779"/>
    <b v="1"/>
    <n v="2.5238095238095237"/>
    <s v="OPTIMISE"/>
    <b v="1"/>
    <m/>
    <b v="0"/>
    <m/>
    <n v="4.0119999999999996"/>
    <m/>
    <n v="6.3799999999999746E-2"/>
    <x v="0"/>
    <x v="0"/>
  </r>
  <r>
    <x v="221"/>
    <x v="2"/>
    <x v="4"/>
    <x v="12"/>
    <x v="31"/>
    <x v="0"/>
    <x v="47"/>
    <x v="5"/>
    <s v="1in"/>
    <n v="2.2768000000000002"/>
    <x v="0"/>
    <x v="218"/>
    <n v="482"/>
    <n v="1580.6272027300311"/>
    <n v="2062.6272027300311"/>
    <n v="4078"/>
    <n v="12990"/>
    <n v="2572"/>
    <n v="19640"/>
    <b v="0"/>
    <b v="0"/>
    <b v="1"/>
    <b v="1"/>
    <b v="0"/>
    <n v="807120.00000000012"/>
    <n v="434657.81571076222"/>
    <n v="165936.16390239948"/>
    <n v="332284.3842480022"/>
    <n v="470716.54713619628"/>
    <x v="0"/>
    <x v="221"/>
    <n v="1.1409824687482684"/>
    <x v="0"/>
    <n v="2.98"/>
    <b v="1"/>
    <n v="2.7619047619047614"/>
    <s v="OPTIMISE"/>
    <b v="1"/>
    <m/>
    <b v="0"/>
    <m/>
    <n v="3.9820000000000002"/>
    <m/>
    <n v="7.8799999999999731E-2"/>
    <x v="0"/>
    <x v="0"/>
  </r>
  <r>
    <x v="222"/>
    <x v="2"/>
    <x v="4"/>
    <x v="12"/>
    <x v="32"/>
    <x v="0"/>
    <x v="59"/>
    <x v="5"/>
    <s v="1in"/>
    <n v="2.2768000000000002"/>
    <x v="0"/>
    <x v="219"/>
    <n v="497"/>
    <n v="1822.4864458224627"/>
    <n v="2319.4864458224629"/>
    <n v="4205"/>
    <n v="14545"/>
    <n v="2572"/>
    <n v="21322"/>
    <b v="0"/>
    <b v="0"/>
    <b v="1"/>
    <b v="1"/>
    <b v="0"/>
    <n v="807120.00000000012"/>
    <n v="453862.28683946229"/>
    <n v="185782.07367925945"/>
    <n v="351031.15041602205"/>
    <n v="530050.07340712787"/>
    <x v="0"/>
    <x v="222"/>
    <n v="0.34544170735074337"/>
    <x v="1"/>
    <n v="2.8718181818181927"/>
    <b v="1"/>
    <n v="3"/>
    <s v="OPTIMISE"/>
    <b v="0"/>
    <m/>
    <b v="0"/>
    <m/>
    <n v="3.9641000000000002"/>
    <m/>
    <n v="8.7750000000000328E-2"/>
    <x v="0"/>
    <x v="0"/>
  </r>
  <r>
    <x v="223"/>
    <x v="2"/>
    <x v="4"/>
    <x v="12"/>
    <x v="33"/>
    <x v="0"/>
    <x v="59"/>
    <x v="5"/>
    <s v="1in"/>
    <n v="2.2768000000000002"/>
    <x v="0"/>
    <x v="220"/>
    <n v="511"/>
    <n v="1976.6523521726529"/>
    <n v="2487.6523521726531"/>
    <n v="4323"/>
    <n v="15405"/>
    <n v="2572"/>
    <n v="22300"/>
    <b v="0"/>
    <b v="0"/>
    <b v="1"/>
    <b v="1"/>
    <b v="0"/>
    <n v="807120.00000000012"/>
    <n v="453862.28683946229"/>
    <n v="213109.42936360833"/>
    <n v="377290.09182849503"/>
    <n v="609118.30524083483"/>
    <x v="0"/>
    <x v="223"/>
    <n v="0.33142167217414559"/>
    <x v="1"/>
    <n v="2.6325000000000101"/>
    <b v="1"/>
    <n v="3.2380952380952372"/>
    <s v="OPTIMISE"/>
    <b v="0"/>
    <m/>
    <b v="0"/>
    <m/>
    <n v="3.9641000000000002"/>
    <m/>
    <n v="8.7750000000000328E-2"/>
    <x v="0"/>
    <x v="0"/>
  </r>
  <r>
    <x v="224"/>
    <x v="2"/>
    <x v="4"/>
    <x v="12"/>
    <x v="34"/>
    <x v="0"/>
    <x v="59"/>
    <x v="5"/>
    <s v="1in"/>
    <n v="2.2768000000000002"/>
    <x v="0"/>
    <x v="176"/>
    <n v="526"/>
    <n v="2130.8182585228433"/>
    <n v="2656.8182585228433"/>
    <n v="4450"/>
    <n v="16260"/>
    <n v="2572"/>
    <n v="23282"/>
    <b v="0"/>
    <b v="0"/>
    <b v="1"/>
    <b v="1"/>
    <b v="0"/>
    <n v="807120.00000000012"/>
    <n v="453862.28683946229"/>
    <n v="242606.06090453424"/>
    <n v="405648.59890952264"/>
    <n v="692579.87444266444"/>
    <x v="0"/>
    <x v="224"/>
    <n v="0.30929900659639964"/>
    <x v="1"/>
    <n v="2.4300000000000095"/>
    <b v="1"/>
    <n v="3.4761904761904749"/>
    <s v="OPTIMISE"/>
    <b v="0"/>
    <m/>
    <b v="0"/>
    <m/>
    <n v="3.9641000000000002"/>
    <m/>
    <n v="8.7750000000000328E-2"/>
    <x v="0"/>
    <x v="0"/>
  </r>
  <r>
    <x v="225"/>
    <x v="2"/>
    <x v="4"/>
    <x v="12"/>
    <x v="35"/>
    <x v="0"/>
    <x v="59"/>
    <x v="5"/>
    <s v="1in"/>
    <n v="2.2768000000000002"/>
    <x v="0"/>
    <x v="221"/>
    <n v="541"/>
    <n v="2284.984164873033"/>
    <n v="2825.984164873033"/>
    <n v="4577"/>
    <n v="17115"/>
    <n v="2572"/>
    <n v="24264"/>
    <b v="0"/>
    <b v="0"/>
    <b v="1"/>
    <b v="1"/>
    <b v="0"/>
    <n v="807120.00000000012"/>
    <n v="453862.28683946229"/>
    <n v="274225.41113043338"/>
    <n v="436064.98553213908"/>
    <n v="780061.02475979179"/>
    <x v="0"/>
    <x v="225"/>
    <n v="0.29051981657324005"/>
    <x v="1"/>
    <n v="2.2564285714285806"/>
    <b v="1"/>
    <n v="3.7142857142857135"/>
    <s v="OPTIMISE"/>
    <b v="0"/>
    <m/>
    <b v="0"/>
    <m/>
    <n v="3.9641000000000002"/>
    <m/>
    <n v="8.7750000000000328E-2"/>
    <x v="0"/>
    <x v="0"/>
  </r>
  <r>
    <x v="226"/>
    <x v="2"/>
    <x v="4"/>
    <x v="12"/>
    <x v="19"/>
    <x v="0"/>
    <x v="59"/>
    <x v="5"/>
    <s v="1in"/>
    <n v="2.2768000000000002"/>
    <x v="0"/>
    <x v="222"/>
    <n v="556"/>
    <n v="2439.1500712232228"/>
    <n v="2995.1500712232228"/>
    <n v="4704"/>
    <n v="17970"/>
    <n v="2572"/>
    <n v="25246"/>
    <b v="0"/>
    <b v="0"/>
    <b v="1"/>
    <b v="1"/>
    <b v="0"/>
    <n v="807120.00000000012"/>
    <n v="451994.14606167027"/>
    <n v="287727.62696238421"/>
    <n v="448095.32671350526"/>
    <n v="814085.30054885836"/>
    <x v="0"/>
    <x v="226"/>
    <n v="0.28306326350325278"/>
    <x v="1"/>
    <n v="2.1060000000000083"/>
    <b v="1"/>
    <n v="3.9523809523809517"/>
    <s v="OPTIMISE"/>
    <b v="0"/>
    <m/>
    <b v="0"/>
    <m/>
    <n v="3.9641000000000002"/>
    <m/>
    <n v="8.7750000000000328E-2"/>
    <x v="0"/>
    <x v="0"/>
  </r>
  <r>
    <x v="227"/>
    <x v="2"/>
    <x v="4"/>
    <x v="12"/>
    <x v="20"/>
    <x v="0"/>
    <x v="59"/>
    <x v="5"/>
    <s v="1in"/>
    <n v="2.2768000000000002"/>
    <x v="1"/>
    <x v="223"/>
    <n v="571"/>
    <n v="2593.3159775734134"/>
    <n v="3164.3159775734134"/>
    <n v="4831"/>
    <n v="18825"/>
    <n v="2572"/>
    <n v="26228"/>
    <b v="0"/>
    <b v="0"/>
    <b v="1"/>
    <b v="0"/>
    <b v="0"/>
    <n v="807120.00000000012"/>
    <n v="451994.14606167027"/>
    <n v="321103.36538720928"/>
    <n v="480158.32463275816"/>
    <n v="902392.37135982176"/>
    <x v="0"/>
    <x v="227"/>
    <n v="0.27555719851756572"/>
    <x v="1"/>
    <n v="1.9743750000000078"/>
    <b v="1"/>
    <n v="4.1904761904761898"/>
    <s v="OPTIMISE"/>
    <b v="0"/>
    <m/>
    <b v="0"/>
    <m/>
    <n v="3.9641000000000002"/>
    <m/>
    <n v="8.7750000000000328E-2"/>
    <x v="0"/>
    <x v="0"/>
  </r>
  <r>
    <x v="228"/>
    <x v="2"/>
    <x v="4"/>
    <x v="12"/>
    <x v="36"/>
    <x v="0"/>
    <x v="59"/>
    <x v="5"/>
    <s v="1in"/>
    <n v="2.2768000000000002"/>
    <x v="1"/>
    <x v="224"/>
    <n v="585"/>
    <n v="2747.4818839236027"/>
    <n v="3332.4818839236027"/>
    <n v="4949"/>
    <n v="19680"/>
    <n v="2572"/>
    <n v="27201"/>
    <b v="0"/>
    <b v="0"/>
    <b v="1"/>
    <b v="0"/>
    <b v="0"/>
    <n v="807120.00000000012"/>
    <n v="451994.14606167027"/>
    <n v="356322.71844043612"/>
    <n v="514015.08624145936"/>
    <n v="993555.53800386377"/>
    <x v="0"/>
    <x v="228"/>
    <n v="0.26807592909240319"/>
    <x v="1"/>
    <n v="1.8582352941176545"/>
    <b v="1"/>
    <n v="4.428571428571427"/>
    <s v="OPTIMISE"/>
    <b v="0"/>
    <m/>
    <b v="0"/>
    <m/>
    <n v="3.9641000000000002"/>
    <m/>
    <n v="8.7750000000000328E-2"/>
    <x v="0"/>
    <x v="0"/>
  </r>
  <r>
    <x v="229"/>
    <x v="2"/>
    <x v="4"/>
    <x v="12"/>
    <x v="37"/>
    <x v="0"/>
    <x v="59"/>
    <x v="5"/>
    <s v="1in"/>
    <n v="2.2768000000000002"/>
    <x v="1"/>
    <x v="225"/>
    <n v="600"/>
    <n v="2901.6477902737929"/>
    <n v="3501.6477902737929"/>
    <n v="5076"/>
    <n v="20535"/>
    <n v="2572"/>
    <n v="28183"/>
    <b v="0"/>
    <b v="0"/>
    <b v="1"/>
    <b v="0"/>
    <b v="0"/>
    <n v="807120.00000000012"/>
    <n v="451994.14606167027"/>
    <n v="393336.86357521877"/>
    <n v="549621.66822606337"/>
    <n v="1087323.5203079637"/>
    <x v="0"/>
    <x v="229"/>
    <n v="0.26072599607214197"/>
    <x v="1"/>
    <n v="1.7550000000000072"/>
    <b v="1"/>
    <n v="4.6666666666666652"/>
    <s v="OPTIMISE"/>
    <b v="0"/>
    <m/>
    <b v="0"/>
    <m/>
    <n v="3.9641000000000002"/>
    <m/>
    <n v="8.7750000000000328E-2"/>
    <x v="0"/>
    <x v="0"/>
  </r>
  <r>
    <x v="230"/>
    <x v="2"/>
    <x v="4"/>
    <x v="12"/>
    <x v="23"/>
    <x v="0"/>
    <x v="61"/>
    <x v="5"/>
    <s v="1in"/>
    <n v="2.2768000000000002"/>
    <x v="1"/>
    <x v="226"/>
    <n v="615"/>
    <n v="3129.1099645893437"/>
    <n v="3744.1099645893437"/>
    <n v="5203"/>
    <n v="21875"/>
    <n v="2572"/>
    <n v="29650"/>
    <b v="0"/>
    <b v="0"/>
    <b v="1"/>
    <b v="0"/>
    <b v="0"/>
    <n v="807120.00000000012"/>
    <n v="460222.69268800662"/>
    <n v="432096.32963044109"/>
    <n v="586933.39039438136"/>
    <n v="1183467.6687313542"/>
    <x v="0"/>
    <x v="230"/>
    <n v="0.16940271884529168"/>
    <x v="1"/>
    <n v="1.704292833434542"/>
    <b v="1"/>
    <n v="4.9047619047619033"/>
    <s v="OPTIMISE"/>
    <b v="0"/>
    <m/>
    <b v="0"/>
    <m/>
    <n v="3.9561999999999999"/>
    <m/>
    <n v="9.1707819176281194E-2"/>
    <x v="0"/>
    <x v="0"/>
  </r>
  <r>
    <x v="231"/>
    <x v="2"/>
    <x v="4"/>
    <x v="12"/>
    <x v="24"/>
    <x v="0"/>
    <x v="62"/>
    <x v="5"/>
    <s v="1in"/>
    <n v="2.2768000000000002"/>
    <x v="1"/>
    <x v="227"/>
    <n v="630"/>
    <n v="3434.1768274323385"/>
    <n v="4064.1768274323385"/>
    <n v="5330"/>
    <n v="23705"/>
    <n v="2572"/>
    <n v="31607"/>
    <b v="0"/>
    <b v="0"/>
    <b v="1"/>
    <b v="0"/>
    <b v="0"/>
    <n v="807120.00000000012"/>
    <n v="474899.34192444355"/>
    <n v="472551.24149680755"/>
    <n v="625905.04950543866"/>
    <n v="1281780.4838999221"/>
    <x v="0"/>
    <x v="231"/>
    <n v="0.12674270814589719"/>
    <x v="1"/>
    <n v="1.6946367027900193"/>
    <b v="1"/>
    <n v="5.1428571428571415"/>
    <s v="OPTIMISE"/>
    <b v="0"/>
    <m/>
    <b v="0"/>
    <m/>
    <n v="3.9411"/>
    <m/>
    <n v="9.926367027900164E-2"/>
    <x v="0"/>
    <x v="0"/>
  </r>
  <r>
    <x v="232"/>
    <x v="2"/>
    <x v="4"/>
    <x v="13"/>
    <x v="29"/>
    <x v="0"/>
    <x v="26"/>
    <x v="5"/>
    <s v="1in"/>
    <n v="2.3458000000000001"/>
    <x v="0"/>
    <x v="228"/>
    <n v="439"/>
    <n v="1056.3685471140197"/>
    <n v="1495.3685471140197"/>
    <n v="3714"/>
    <n v="9290"/>
    <n v="2496"/>
    <n v="15500"/>
    <b v="0"/>
    <b v="0"/>
    <b v="1"/>
    <b v="1"/>
    <b v="0"/>
    <n v="807120.00000000012"/>
    <n v="346835.98778120923"/>
    <n v="126918.56060683946"/>
    <n v="295031.44933710143"/>
    <n v="344001.07269644825"/>
    <x v="0"/>
    <x v="232"/>
    <n v="20.651185881912262"/>
    <x v="0"/>
    <n v="2.9749999999999996"/>
    <b v="1"/>
    <n v="2.2857142857142856"/>
    <s v="OPTIMISE"/>
    <b v="1"/>
    <m/>
    <b v="0"/>
    <m/>
    <n v="4.0419999999999998"/>
    <m/>
    <n v="4.8799999999999732E-2"/>
    <x v="0"/>
    <x v="0"/>
  </r>
  <r>
    <x v="233"/>
    <x v="2"/>
    <x v="4"/>
    <x v="13"/>
    <x v="30"/>
    <x v="0"/>
    <x v="27"/>
    <x v="5"/>
    <s v="1in"/>
    <n v="2.3458000000000001"/>
    <x v="0"/>
    <x v="159"/>
    <n v="453"/>
    <n v="1306.6529553526029"/>
    <n v="1759.6529553526029"/>
    <n v="3832"/>
    <n v="11070"/>
    <n v="2496"/>
    <n v="17398"/>
    <b v="0"/>
    <b v="0"/>
    <b v="1"/>
    <b v="1"/>
    <b v="0"/>
    <n v="807120.00000000012"/>
    <n v="396023.3239968436"/>
    <n v="149359.29655194882"/>
    <n v="316617.21489925904"/>
    <n v="411487.84480918926"/>
    <x v="0"/>
    <x v="233"/>
    <n v="7.904463601682802"/>
    <x v="0"/>
    <n v="2.9777777777777779"/>
    <b v="1"/>
    <n v="2.5238095238095237"/>
    <s v="OPTIMISE"/>
    <b v="1"/>
    <m/>
    <b v="0"/>
    <m/>
    <n v="4.0119999999999996"/>
    <m/>
    <n v="6.3799999999999746E-2"/>
    <x v="0"/>
    <x v="0"/>
  </r>
  <r>
    <x v="234"/>
    <x v="2"/>
    <x v="4"/>
    <x v="13"/>
    <x v="31"/>
    <x v="0"/>
    <x v="47"/>
    <x v="5"/>
    <s v="1in"/>
    <n v="2.3458000000000001"/>
    <x v="0"/>
    <x v="229"/>
    <n v="468"/>
    <n v="1585.6211569519937"/>
    <n v="2053.6211569519937"/>
    <n v="3959"/>
    <n v="12990"/>
    <n v="2496"/>
    <n v="19445"/>
    <b v="0"/>
    <b v="0"/>
    <b v="1"/>
    <b v="1"/>
    <b v="0"/>
    <n v="807120.00000000012"/>
    <n v="435519.77765595634"/>
    <n v="174300.54977273074"/>
    <n v="340618.18660670135"/>
    <n v="484980.68492820219"/>
    <x v="0"/>
    <x v="234"/>
    <n v="1.5594478566032306"/>
    <x v="0"/>
    <n v="2.98"/>
    <b v="1"/>
    <n v="2.7619047619047614"/>
    <s v="OPTIMISE"/>
    <b v="1"/>
    <m/>
    <b v="0"/>
    <m/>
    <n v="3.9820000000000002"/>
    <m/>
    <n v="7.8799999999999731E-2"/>
    <x v="0"/>
    <x v="0"/>
  </r>
  <r>
    <x v="235"/>
    <x v="2"/>
    <x v="4"/>
    <x v="13"/>
    <x v="32"/>
    <x v="0"/>
    <x v="59"/>
    <x v="5"/>
    <s v="1in"/>
    <n v="2.3458000000000001"/>
    <x v="0"/>
    <x v="230"/>
    <n v="482"/>
    <n v="1827.9797954666217"/>
    <n v="2309.9797954666219"/>
    <n v="4078"/>
    <n v="14545"/>
    <n v="2496"/>
    <n v="21119"/>
    <b v="0"/>
    <b v="0"/>
    <b v="1"/>
    <b v="1"/>
    <b v="0"/>
    <n v="807120.00000000012"/>
    <n v="454695.59574599535"/>
    <n v="195295.64482880561"/>
    <n v="360492.0052310332"/>
    <n v="546112.19684370747"/>
    <x v="0"/>
    <x v="235"/>
    <n v="0.48615834905784094"/>
    <x v="1"/>
    <n v="2.8718181818181927"/>
    <b v="1"/>
    <n v="3"/>
    <s v="OPTIMISE"/>
    <b v="0"/>
    <m/>
    <b v="0"/>
    <m/>
    <n v="3.9641000000000002"/>
    <m/>
    <n v="8.7750000000000328E-2"/>
    <x v="0"/>
    <x v="0"/>
  </r>
  <r>
    <x v="236"/>
    <x v="2"/>
    <x v="4"/>
    <x v="13"/>
    <x v="33"/>
    <x v="0"/>
    <x v="59"/>
    <x v="5"/>
    <s v="1in"/>
    <n v="2.3458000000000001"/>
    <x v="0"/>
    <x v="231"/>
    <n v="496"/>
    <n v="1982.645097239008"/>
    <n v="2478.645097239008"/>
    <n v="4196"/>
    <n v="15405"/>
    <n v="2496"/>
    <n v="22097"/>
    <b v="0"/>
    <b v="0"/>
    <b v="1"/>
    <b v="1"/>
    <b v="0"/>
    <n v="807120.00000000012"/>
    <n v="454695.59574599535"/>
    <n v="224157.87868368972"/>
    <n v="388259.23680807382"/>
    <n v="627576.43570267817"/>
    <x v="0"/>
    <x v="236"/>
    <n v="0.46719084528982391"/>
    <x v="1"/>
    <n v="2.6325000000000101"/>
    <b v="1"/>
    <n v="3.2380952380952372"/>
    <s v="OPTIMISE"/>
    <b v="0"/>
    <m/>
    <b v="0"/>
    <m/>
    <n v="3.9641000000000002"/>
    <m/>
    <n v="8.7750000000000328E-2"/>
    <x v="0"/>
    <x v="0"/>
  </r>
  <r>
    <x v="237"/>
    <x v="2"/>
    <x v="4"/>
    <x v="13"/>
    <x v="34"/>
    <x v="0"/>
    <x v="59"/>
    <x v="5"/>
    <s v="1in"/>
    <n v="2.3458000000000001"/>
    <x v="0"/>
    <x v="232"/>
    <n v="511"/>
    <n v="2137.3103990113946"/>
    <n v="2648.3103990113946"/>
    <n v="4323"/>
    <n v="16260"/>
    <n v="2496"/>
    <n v="23079"/>
    <b v="0"/>
    <b v="0"/>
    <b v="1"/>
    <b v="1"/>
    <b v="0"/>
    <n v="807120.00000000012"/>
    <n v="454695.59574599535"/>
    <n v="255306.02448189238"/>
    <n v="418241.52559257468"/>
    <n v="713567.14336516953"/>
    <x v="0"/>
    <x v="237"/>
    <n v="0.43803762368004806"/>
    <x v="1"/>
    <n v="2.4300000000000095"/>
    <b v="1"/>
    <n v="3.4761904761904749"/>
    <s v="OPTIMISE"/>
    <b v="0"/>
    <m/>
    <b v="0"/>
    <m/>
    <n v="3.9641000000000002"/>
    <m/>
    <n v="8.7750000000000328E-2"/>
    <x v="0"/>
    <x v="0"/>
  </r>
  <r>
    <x v="238"/>
    <x v="2"/>
    <x v="4"/>
    <x v="13"/>
    <x v="35"/>
    <x v="0"/>
    <x v="59"/>
    <x v="5"/>
    <s v="1in"/>
    <n v="2.3458000000000001"/>
    <x v="0"/>
    <x v="233"/>
    <n v="525"/>
    <n v="2291.9757007837807"/>
    <n v="2816.9757007837807"/>
    <n v="4442"/>
    <n v="17115"/>
    <n v="2496"/>
    <n v="24053"/>
    <b v="0"/>
    <b v="0"/>
    <b v="1"/>
    <b v="1"/>
    <b v="0"/>
    <n v="807120.00000000012"/>
    <n v="454695.59574599535"/>
    <n v="288689.87141316157"/>
    <n v="450393.75318081985"/>
    <n v="803699.23763130058"/>
    <x v="0"/>
    <x v="238"/>
    <n v="0.41314322203386916"/>
    <x v="1"/>
    <n v="2.2564285714285806"/>
    <b v="1"/>
    <n v="3.7142857142857135"/>
    <s v="OPTIMISE"/>
    <b v="0"/>
    <m/>
    <b v="0"/>
    <m/>
    <n v="3.9641000000000002"/>
    <m/>
    <n v="8.7750000000000328E-2"/>
    <x v="0"/>
    <x v="0"/>
  </r>
  <r>
    <x v="239"/>
    <x v="2"/>
    <x v="4"/>
    <x v="13"/>
    <x v="19"/>
    <x v="0"/>
    <x v="59"/>
    <x v="5"/>
    <s v="1in"/>
    <n v="2.3458000000000001"/>
    <x v="1"/>
    <x v="234"/>
    <n v="539"/>
    <n v="2446.6410025561668"/>
    <n v="2985.6410025561668"/>
    <n v="4560"/>
    <n v="17970"/>
    <n v="2496"/>
    <n v="25026"/>
    <b v="0"/>
    <b v="0"/>
    <b v="1"/>
    <b v="0"/>
    <b v="0"/>
    <n v="807120.00000000012"/>
    <n v="452812.46367385279"/>
    <n v="302994.45444591105"/>
    <n v="463203.73771280289"/>
    <n v="838754.55208064185"/>
    <x v="0"/>
    <x v="239"/>
    <n v="0.40300344055365162"/>
    <x v="1"/>
    <n v="2.1060000000000083"/>
    <b v="1"/>
    <n v="3.9523809523809517"/>
    <s v="OPTIMISE"/>
    <b v="0"/>
    <m/>
    <b v="0"/>
    <m/>
    <n v="3.9641000000000002"/>
    <m/>
    <n v="8.7750000000000328E-2"/>
    <x v="0"/>
    <x v="0"/>
  </r>
  <r>
    <x v="240"/>
    <x v="2"/>
    <x v="4"/>
    <x v="13"/>
    <x v="20"/>
    <x v="0"/>
    <x v="59"/>
    <x v="5"/>
    <s v="1in"/>
    <n v="2.3458000000000001"/>
    <x v="1"/>
    <x v="235"/>
    <n v="554"/>
    <n v="2601.3063043285538"/>
    <n v="3155.3063043285538"/>
    <n v="4687"/>
    <n v="18825"/>
    <n v="2496"/>
    <n v="26008"/>
    <b v="0"/>
    <b v="0"/>
    <b v="1"/>
    <b v="0"/>
    <b v="0"/>
    <n v="807120.00000000012"/>
    <n v="452812.46367385279"/>
    <n v="338219.53664881928"/>
    <n v="497086.17678497481"/>
    <n v="929737.59473436163"/>
    <x v="0"/>
    <x v="240"/>
    <n v="0.39288781577819842"/>
    <x v="1"/>
    <n v="1.9743750000000078"/>
    <b v="1"/>
    <n v="4.1904761904761898"/>
    <s v="OPTIMISE"/>
    <b v="0"/>
    <m/>
    <b v="0"/>
    <m/>
    <n v="3.9641000000000002"/>
    <m/>
    <n v="8.7750000000000328E-2"/>
    <x v="0"/>
    <x v="0"/>
  </r>
  <r>
    <x v="241"/>
    <x v="2"/>
    <x v="4"/>
    <x v="13"/>
    <x v="36"/>
    <x v="0"/>
    <x v="59"/>
    <x v="5"/>
    <s v="1in"/>
    <n v="2.3458000000000001"/>
    <x v="1"/>
    <x v="236"/>
    <n v="568"/>
    <n v="2755.9716061009394"/>
    <n v="3323.9716061009394"/>
    <n v="4805"/>
    <n v="19680"/>
    <n v="2496"/>
    <n v="26981"/>
    <b v="0"/>
    <b v="0"/>
    <b v="1"/>
    <b v="0"/>
    <b v="0"/>
    <n v="807120.00000000012"/>
    <n v="452812.46367385279"/>
    <n v="375383.10229405301"/>
    <n v="532856.94471962762"/>
    <n v="1023663.2815797384"/>
    <x v="0"/>
    <x v="241"/>
    <n v="0.38287407432442011"/>
    <x v="1"/>
    <n v="1.8582352941176545"/>
    <b v="1"/>
    <n v="4.428571428571427"/>
    <s v="OPTIMISE"/>
    <b v="0"/>
    <m/>
    <b v="0"/>
    <m/>
    <n v="3.9641000000000002"/>
    <m/>
    <n v="8.7750000000000328E-2"/>
    <x v="0"/>
    <x v="0"/>
  </r>
  <r>
    <x v="242"/>
    <x v="2"/>
    <x v="4"/>
    <x v="13"/>
    <x v="37"/>
    <x v="0"/>
    <x v="63"/>
    <x v="5"/>
    <s v="1in"/>
    <n v="2.3458000000000001"/>
    <x v="1"/>
    <x v="237"/>
    <n v="583"/>
    <n v="2942.2969795752178"/>
    <n v="3525.2969795752178"/>
    <n v="4932"/>
    <n v="20750"/>
    <n v="2496"/>
    <n v="28178"/>
    <b v="0"/>
    <b v="0"/>
    <b v="1"/>
    <b v="0"/>
    <b v="0"/>
    <n v="807120.00000000012"/>
    <n v="456620.13484194386"/>
    <n v="414432.69300128397"/>
    <n v="570468.65039255377"/>
    <n v="1120272.7178930535"/>
    <x v="0"/>
    <x v="242"/>
    <n v="0.30094430108433989"/>
    <x v="1"/>
    <n v="1.7751053648818997"/>
    <b v="1"/>
    <n v="4.6666666666666652"/>
    <s v="OPTIMISE"/>
    <b v="0"/>
    <m/>
    <b v="0"/>
    <m/>
    <n v="3.9605000000000001"/>
    <m/>
    <n v="8.9559482839370638E-2"/>
    <x v="0"/>
    <x v="0"/>
  </r>
  <r>
    <x v="243"/>
    <x v="2"/>
    <x v="4"/>
    <x v="13"/>
    <x v="23"/>
    <x v="0"/>
    <x v="64"/>
    <x v="5"/>
    <s v="1in"/>
    <n v="2.3458000000000001"/>
    <x v="1"/>
    <x v="238"/>
    <n v="597"/>
    <n v="3239.4887237208263"/>
    <n v="3836.4887237208263"/>
    <n v="5051"/>
    <n v="22540"/>
    <n v="2496"/>
    <n v="30087"/>
    <b v="0"/>
    <b v="0"/>
    <b v="1"/>
    <b v="0"/>
    <b v="0"/>
    <n v="807120.00000000012"/>
    <n v="471738.61244376574"/>
    <n v="455315.20675939828"/>
    <n v="609873.15787841892"/>
    <n v="1219330.3253595768"/>
    <x v="0"/>
    <x v="243"/>
    <n v="0.15792835937184718"/>
    <x v="1"/>
    <n v="1.7616590795752511"/>
    <b v="1"/>
    <n v="4.9047619047619033"/>
    <s v="OPTIMISE"/>
    <b v="0"/>
    <m/>
    <b v="0"/>
    <m/>
    <n v="3.9453"/>
    <m/>
    <n v="9.7157612559648554E-2"/>
    <x v="0"/>
    <x v="0"/>
  </r>
  <r>
    <x v="244"/>
    <x v="2"/>
    <x v="4"/>
    <x v="13"/>
    <x v="24"/>
    <x v="0"/>
    <x v="65"/>
    <x v="5"/>
    <s v="1in"/>
    <n v="2.3458000000000001"/>
    <x v="2"/>
    <x v="239"/>
    <n v="611"/>
    <n v="3558.6813097628606"/>
    <n v="4169.6813097628601"/>
    <n v="5169"/>
    <n v="24450"/>
    <n v="2496"/>
    <n v="32115"/>
    <b v="0"/>
    <b v="1"/>
    <b v="0"/>
    <b v="0"/>
    <b v="0"/>
    <n v="807120.00000000012"/>
    <n v="486291.99718061683"/>
    <n v="497977.16269123444"/>
    <n v="651021.81931304082"/>
    <n v="1320622.3167453744"/>
    <x v="0"/>
    <x v="244"/>
    <n v="0.13514027817797139"/>
    <x v="1"/>
    <n v="1.7536094124105392"/>
    <b v="1"/>
    <n v="5.1428571428571415"/>
    <s v="OPTIMISE"/>
    <b v="0"/>
    <m/>
    <b v="0"/>
    <m/>
    <n v="3.9293"/>
    <m/>
    <n v="0.10516094124105364"/>
    <x v="0"/>
    <x v="0"/>
  </r>
  <r>
    <x v="245"/>
    <x v="2"/>
    <x v="5"/>
    <x v="14"/>
    <x v="29"/>
    <x v="0"/>
    <x v="26"/>
    <x v="6"/>
    <s v="1 1/2in"/>
    <n v="2.2509999999999999"/>
    <x v="0"/>
    <x v="240"/>
    <n v="512"/>
    <n v="1042.749479066925"/>
    <n v="1554.749479066925"/>
    <n v="4362"/>
    <n v="9290"/>
    <n v="2595"/>
    <n v="16247"/>
    <b v="0"/>
    <b v="0"/>
    <b v="1"/>
    <b v="1"/>
    <b v="0"/>
    <n v="940320"/>
    <n v="352809.31639315566"/>
    <n v="117693.43498653761"/>
    <n v="313031.33319504128"/>
    <n v="327529.70145741123"/>
    <x v="0"/>
    <x v="245"/>
    <n v="18.485309227750829"/>
    <x v="0"/>
    <n v="2.9749999999999996"/>
    <b v="1"/>
    <n v="2.1333333333333333"/>
    <s v="OPTIMISE"/>
    <b v="1"/>
    <m/>
    <b v="0"/>
    <m/>
    <n v="4.0419999999999998"/>
    <m/>
    <n v="4.2550000000000088E-2"/>
    <x v="0"/>
    <x v="0"/>
  </r>
  <r>
    <x v="246"/>
    <x v="2"/>
    <x v="5"/>
    <x v="14"/>
    <x v="30"/>
    <x v="0"/>
    <x v="27"/>
    <x v="6"/>
    <s v="1 1/2in"/>
    <n v="2.2509999999999999"/>
    <x v="0"/>
    <x v="241"/>
    <n v="528"/>
    <n v="1291.3315037996215"/>
    <n v="1819.3315037996215"/>
    <n v="4499"/>
    <n v="11070"/>
    <n v="2595"/>
    <n v="18164"/>
    <b v="0"/>
    <b v="0"/>
    <b v="1"/>
    <b v="1"/>
    <b v="0"/>
    <n v="940320"/>
    <n v="415583.85707227577"/>
    <n v="138329.54587445664"/>
    <n v="332850.24857919745"/>
    <n v="392513.62997719756"/>
    <x v="0"/>
    <x v="246"/>
    <n v="10.522795384663286"/>
    <x v="0"/>
    <n v="2.9777777777777779"/>
    <b v="1"/>
    <n v="2.3555555555555556"/>
    <s v="OPTIMISE"/>
    <b v="1"/>
    <m/>
    <b v="0"/>
    <m/>
    <n v="4.0119999999999996"/>
    <m/>
    <n v="5.7550000000000101E-2"/>
    <x v="0"/>
    <x v="0"/>
  </r>
  <r>
    <x v="247"/>
    <x v="2"/>
    <x v="5"/>
    <x v="14"/>
    <x v="31"/>
    <x v="0"/>
    <x v="47"/>
    <x v="6"/>
    <s v="1 1/2in"/>
    <n v="2.2509999999999999"/>
    <x v="0"/>
    <x v="242"/>
    <n v="544"/>
    <n v="1568.5973218931254"/>
    <n v="2112.5973218931254"/>
    <n v="4635"/>
    <n v="12990"/>
    <n v="2595"/>
    <n v="20220"/>
    <b v="0"/>
    <b v="0"/>
    <b v="1"/>
    <b v="1"/>
    <b v="0"/>
    <n v="940320"/>
    <n v="465934.02191192663"/>
    <n v="161287.5818286638"/>
    <n v="354906.98143606581"/>
    <n v="463511.40648108971"/>
    <x v="0"/>
    <x v="247"/>
    <n v="2.5539593280100239"/>
    <x v="0"/>
    <n v="2.98"/>
    <b v="1"/>
    <n v="2.5777777777777775"/>
    <s v="OPTIMISE"/>
    <b v="1"/>
    <m/>
    <b v="0"/>
    <m/>
    <n v="3.9820000000000002"/>
    <m/>
    <n v="7.2550000000000087E-2"/>
    <x v="0"/>
    <x v="0"/>
  </r>
  <r>
    <x v="248"/>
    <x v="2"/>
    <x v="5"/>
    <x v="14"/>
    <x v="32"/>
    <x v="0"/>
    <x v="66"/>
    <x v="6"/>
    <s v="1 1/2in"/>
    <n v="2.2509999999999999"/>
    <x v="0"/>
    <x v="243"/>
    <n v="560"/>
    <n v="1874.214003065983"/>
    <n v="2434.214003065983"/>
    <n v="4771"/>
    <n v="15050"/>
    <n v="2595"/>
    <n v="22416"/>
    <b v="0"/>
    <b v="0"/>
    <b v="1"/>
    <b v="1"/>
    <b v="0"/>
    <n v="940320"/>
    <n v="506324.71669326455"/>
    <n v="180612.41047703932"/>
    <n v="373128.03304636828"/>
    <n v="522968.50805948628"/>
    <x v="0"/>
    <x v="248"/>
    <n v="0.2900507097657557"/>
    <x v="1"/>
    <n v="2.9818181818181819"/>
    <b v="1"/>
    <n v="2.8000000000000003"/>
    <s v="OPTIMISE"/>
    <b v="0"/>
    <m/>
    <b v="0"/>
    <m/>
    <n v="3.952"/>
    <m/>
    <n v="8.7550000000000072E-2"/>
    <x v="0"/>
    <x v="0"/>
  </r>
  <r>
    <x v="249"/>
    <x v="2"/>
    <x v="5"/>
    <x v="14"/>
    <x v="33"/>
    <x v="0"/>
    <x v="67"/>
    <x v="6"/>
    <s v="1 1/2in"/>
    <n v="2.2509999999999999"/>
    <x v="0"/>
    <x v="244"/>
    <n v="576"/>
    <n v="2126.456781204643"/>
    <n v="2702.456781204643"/>
    <n v="4908"/>
    <n v="16635"/>
    <n v="2595"/>
    <n v="24138"/>
    <b v="0"/>
    <b v="0"/>
    <b v="1"/>
    <b v="1"/>
    <b v="0"/>
    <n v="940320"/>
    <n v="525550.68463083147"/>
    <n v="207238.47379577305"/>
    <n v="398697.78960413672"/>
    <n v="602180.88358075835"/>
    <x v="0"/>
    <x v="249"/>
    <n v="0.14261424697293287"/>
    <x v="1"/>
    <n v="2.8668749999999967"/>
    <b v="1"/>
    <n v="3.0222222222222221"/>
    <s v="OPTIMISE"/>
    <b v="0"/>
    <m/>
    <b v="0"/>
    <m/>
    <n v="3.9359999999999999"/>
    <m/>
    <n v="9.5562499999999884E-2"/>
    <x v="0"/>
    <x v="0"/>
  </r>
  <r>
    <x v="250"/>
    <x v="2"/>
    <x v="5"/>
    <x v="14"/>
    <x v="34"/>
    <x v="0"/>
    <x v="67"/>
    <x v="6"/>
    <s v="1 1/2in"/>
    <n v="2.2509999999999999"/>
    <x v="0"/>
    <x v="245"/>
    <n v="592"/>
    <n v="2293.1063899741653"/>
    <n v="2885.1063899741653"/>
    <n v="5044"/>
    <n v="17560"/>
    <n v="2595"/>
    <n v="25199"/>
    <b v="0"/>
    <b v="0"/>
    <b v="1"/>
    <b v="1"/>
    <b v="0"/>
    <n v="940320"/>
    <n v="525550.68463083147"/>
    <n v="236008.38127892691"/>
    <n v="426339.03972304479"/>
    <n v="686059.88646043278"/>
    <x v="0"/>
    <x v="250"/>
    <n v="0.13591619367627711"/>
    <x v="1"/>
    <n v="2.6463461538461512"/>
    <b v="1"/>
    <n v="3.2444444444444436"/>
    <s v="OPTIMISE"/>
    <b v="0"/>
    <m/>
    <b v="0"/>
    <m/>
    <n v="3.9359999999999999"/>
    <m/>
    <n v="9.5562499999999884E-2"/>
    <x v="0"/>
    <x v="0"/>
  </r>
  <r>
    <x v="251"/>
    <x v="2"/>
    <x v="5"/>
    <x v="14"/>
    <x v="35"/>
    <x v="0"/>
    <x v="67"/>
    <x v="6"/>
    <s v="1 1/2in"/>
    <n v="2.2509999999999999"/>
    <x v="0"/>
    <x v="246"/>
    <n v="608"/>
    <n v="2459.7559987436875"/>
    <n v="3067.7559987436875"/>
    <n v="5180"/>
    <n v="18485"/>
    <n v="2595"/>
    <n v="26260"/>
    <b v="0"/>
    <b v="0"/>
    <b v="1"/>
    <b v="1"/>
    <b v="0"/>
    <n v="940320"/>
    <n v="525550.68463083147"/>
    <n v="266882.93375700468"/>
    <n v="456016.79492288164"/>
    <n v="774248.69312652014"/>
    <x v="0"/>
    <x v="251"/>
    <n v="0.12481071610879096"/>
    <x v="1"/>
    <n v="2.4573214285714262"/>
    <b v="1"/>
    <n v="3.4666666666666663"/>
    <s v="OPTIMISE"/>
    <b v="0"/>
    <m/>
    <b v="0"/>
    <m/>
    <n v="3.9359999999999999"/>
    <m/>
    <n v="9.5562499999999884E-2"/>
    <x v="0"/>
    <x v="0"/>
  </r>
  <r>
    <x v="252"/>
    <x v="2"/>
    <x v="5"/>
    <x v="14"/>
    <x v="19"/>
    <x v="0"/>
    <x v="67"/>
    <x v="6"/>
    <s v="1 1/2in"/>
    <n v="2.2509999999999999"/>
    <x v="0"/>
    <x v="247"/>
    <n v="624"/>
    <n v="2626.4056075132098"/>
    <n v="3250.4056075132098"/>
    <n v="5316"/>
    <n v="19405"/>
    <n v="2595"/>
    <n v="27316"/>
    <b v="0"/>
    <b v="0"/>
    <b v="1"/>
    <b v="1"/>
    <b v="0"/>
    <n v="940320"/>
    <n v="523583.37700702745"/>
    <n v="280160.71852084703"/>
    <n v="467783.97595011164"/>
    <n v="809596.48089223867"/>
    <x v="0"/>
    <x v="252"/>
    <n v="0.1155692704672265"/>
    <x v="1"/>
    <n v="2.2934999999999977"/>
    <b v="1"/>
    <n v="3.6888888888888887"/>
    <s v="OPTIMISE"/>
    <b v="0"/>
    <m/>
    <b v="0"/>
    <m/>
    <n v="3.9359999999999999"/>
    <m/>
    <n v="9.5562499999999884E-2"/>
    <x v="0"/>
    <x v="0"/>
  </r>
  <r>
    <x v="253"/>
    <x v="2"/>
    <x v="5"/>
    <x v="14"/>
    <x v="20"/>
    <x v="0"/>
    <x v="67"/>
    <x v="6"/>
    <s v="1 1/2in"/>
    <n v="2.2509999999999999"/>
    <x v="0"/>
    <x v="248"/>
    <n v="640"/>
    <n v="2793.0552162827325"/>
    <n v="3433.0552162827325"/>
    <n v="5453"/>
    <n v="20330"/>
    <n v="2595"/>
    <n v="28378"/>
    <b v="0"/>
    <b v="0"/>
    <b v="1"/>
    <b v="1"/>
    <b v="0"/>
    <n v="940320"/>
    <n v="523583.37700702745"/>
    <n v="312827.54266433028"/>
    <n v="499135.89922107843"/>
    <n v="899131.90622794058"/>
    <x v="0"/>
    <x v="253"/>
    <n v="0.11223851453837005"/>
    <x v="1"/>
    <n v="2.1501562499999975"/>
    <b v="1"/>
    <n v="3.911111111111111"/>
    <s v="OPTIMISE"/>
    <b v="0"/>
    <m/>
    <b v="0"/>
    <m/>
    <n v="3.9359999999999999"/>
    <m/>
    <n v="9.5562499999999884E-2"/>
    <x v="0"/>
    <x v="0"/>
  </r>
  <r>
    <x v="254"/>
    <x v="2"/>
    <x v="5"/>
    <x v="14"/>
    <x v="36"/>
    <x v="0"/>
    <x v="67"/>
    <x v="6"/>
    <s v="1 1/2in"/>
    <n v="2.2509999999999999"/>
    <x v="1"/>
    <x v="249"/>
    <n v="656"/>
    <n v="2959.7048250522553"/>
    <n v="3615.7048250522553"/>
    <n v="5589"/>
    <n v="21255"/>
    <n v="2595"/>
    <n v="29439"/>
    <b v="0"/>
    <b v="0"/>
    <b v="1"/>
    <b v="0"/>
    <b v="0"/>
    <n v="940320"/>
    <n v="523583.37700702745"/>
    <n v="347341.838258726"/>
    <n v="532280.41413485003"/>
    <n v="991810.03111755545"/>
    <x v="0"/>
    <x v="254"/>
    <n v="0.10889280750475075"/>
    <x v="1"/>
    <n v="2.0236764705882333"/>
    <b v="1"/>
    <n v="4.133333333333332"/>
    <s v="OPTIMISE"/>
    <b v="0"/>
    <m/>
    <b v="0"/>
    <m/>
    <n v="3.9359999999999999"/>
    <m/>
    <n v="9.5562499999999884E-2"/>
    <x v="0"/>
    <x v="0"/>
  </r>
  <r>
    <x v="255"/>
    <x v="2"/>
    <x v="5"/>
    <x v="14"/>
    <x v="37"/>
    <x v="0"/>
    <x v="67"/>
    <x v="6"/>
    <s v="1 1/2in"/>
    <n v="2.2509999999999999"/>
    <x v="1"/>
    <x v="250"/>
    <n v="672"/>
    <n v="3126.3544338217775"/>
    <n v="3798.3544338217775"/>
    <n v="5725"/>
    <n v="22180"/>
    <n v="2595"/>
    <n v="30500"/>
    <b v="0"/>
    <b v="0"/>
    <b v="1"/>
    <b v="0"/>
    <b v="0"/>
    <n v="940320"/>
    <n v="523583.37700702745"/>
    <n v="383661.51784705475"/>
    <n v="567179.82615314797"/>
    <n v="1087376.7784460892"/>
    <x v="0"/>
    <x v="255"/>
    <n v="0.10558053217615432"/>
    <x v="1"/>
    <n v="1.9112499999999983"/>
    <b v="1"/>
    <n v="4.3555555555555543"/>
    <s v="OPTIMISE"/>
    <b v="0"/>
    <m/>
    <b v="0"/>
    <m/>
    <n v="3.9359999999999999"/>
    <m/>
    <n v="9.5562499999999884E-2"/>
    <x v="0"/>
    <x v="0"/>
  </r>
  <r>
    <x v="256"/>
    <x v="2"/>
    <x v="5"/>
    <x v="14"/>
    <x v="23"/>
    <x v="0"/>
    <x v="67"/>
    <x v="6"/>
    <s v="1 1/2in"/>
    <n v="2.2509999999999999"/>
    <x v="1"/>
    <x v="251"/>
    <n v="688"/>
    <n v="3293.0040425912998"/>
    <n v="3981.0040425912998"/>
    <n v="5862"/>
    <n v="23105"/>
    <n v="2595"/>
    <n v="31562"/>
    <b v="0"/>
    <b v="0"/>
    <b v="1"/>
    <b v="0"/>
    <b v="0"/>
    <n v="940320"/>
    <n v="523583.37700702745"/>
    <n v="421743.66102213133"/>
    <n v="603795.57810547238"/>
    <n v="1185598.0196991151"/>
    <x v="0"/>
    <x v="256"/>
    <n v="0.10231612266811942"/>
    <x v="1"/>
    <n v="1.8106578947368404"/>
    <b v="1"/>
    <n v="4.5777777777777775"/>
    <s v="OPTIMISE"/>
    <b v="0"/>
    <m/>
    <b v="0"/>
    <m/>
    <n v="3.9359999999999999"/>
    <m/>
    <n v="9.5562499999999884E-2"/>
    <x v="0"/>
    <x v="0"/>
  </r>
  <r>
    <x v="257"/>
    <x v="2"/>
    <x v="5"/>
    <x v="14"/>
    <x v="24"/>
    <x v="0"/>
    <x v="67"/>
    <x v="6"/>
    <s v="1 1/2in"/>
    <n v="2.2509999999999999"/>
    <x v="1"/>
    <x v="252"/>
    <n v="704"/>
    <n v="3459.6536513608226"/>
    <n v="4163.6536513608226"/>
    <n v="5998"/>
    <n v="24030"/>
    <n v="2595"/>
    <n v="32623"/>
    <b v="0"/>
    <b v="0"/>
    <b v="1"/>
    <b v="0"/>
    <b v="0"/>
    <n v="940320"/>
    <n v="523583.37700702745"/>
    <n v="461544.71272954094"/>
    <n v="642088.42080668057"/>
    <n v="1286258.7448547746"/>
    <x v="0"/>
    <x v="257"/>
    <n v="9.9136984195676139E-2"/>
    <x v="1"/>
    <n v="1.7201249999999983"/>
    <b v="1"/>
    <n v="4.8"/>
    <s v="OPTIMISE"/>
    <b v="0"/>
    <m/>
    <b v="0"/>
    <m/>
    <n v="3.9359999999999999"/>
    <m/>
    <n v="9.5562499999999884E-2"/>
    <x v="0"/>
    <x v="0"/>
  </r>
  <r>
    <x v="258"/>
    <x v="2"/>
    <x v="5"/>
    <x v="15"/>
    <x v="29"/>
    <x v="0"/>
    <x v="26"/>
    <x v="6"/>
    <s v="1 1/2in"/>
    <n v="2.3235999999999999"/>
    <x v="0"/>
    <x v="253"/>
    <n v="496"/>
    <n v="1047.2950871765161"/>
    <n v="1543.2950871765161"/>
    <n v="4226"/>
    <n v="9290"/>
    <n v="2513"/>
    <n v="16029"/>
    <b v="0"/>
    <b v="0"/>
    <b v="1"/>
    <b v="1"/>
    <b v="0"/>
    <n v="940320"/>
    <n v="353846.81358674943"/>
    <n v="123751.54624016242"/>
    <n v="319123.71896094666"/>
    <n v="338095.17569797282"/>
    <x v="0"/>
    <x v="258"/>
    <n v="20.245423368325351"/>
    <x v="0"/>
    <n v="2.9749999999999996"/>
    <b v="1"/>
    <n v="2.1333333333333333"/>
    <s v="OPTIMISE"/>
    <b v="1"/>
    <m/>
    <b v="0"/>
    <m/>
    <n v="4.0419999999999998"/>
    <m/>
    <n v="4.2550000000000088E-2"/>
    <x v="0"/>
    <x v="0"/>
  </r>
  <r>
    <x v="259"/>
    <x v="2"/>
    <x v="5"/>
    <x v="15"/>
    <x v="30"/>
    <x v="0"/>
    <x v="27"/>
    <x v="6"/>
    <s v="1 1/2in"/>
    <n v="2.3235999999999999"/>
    <x v="0"/>
    <x v="254"/>
    <n v="512"/>
    <n v="1296.4453129229112"/>
    <n v="1808.4453129229112"/>
    <n v="4362"/>
    <n v="11070"/>
    <n v="2513"/>
    <n v="17945"/>
    <b v="0"/>
    <b v="0"/>
    <b v="1"/>
    <b v="1"/>
    <b v="0"/>
    <n v="940320"/>
    <n v="416592.33028350648"/>
    <n v="145641.42665198969"/>
    <n v="340173.13201544445"/>
    <n v="405175.35997646197"/>
    <x v="0"/>
    <x v="259"/>
    <n v="11.88268044442453"/>
    <x v="0"/>
    <n v="2.9777777777777779"/>
    <b v="1"/>
    <n v="2.3555555555555556"/>
    <s v="OPTIMISE"/>
    <b v="1"/>
    <m/>
    <b v="0"/>
    <m/>
    <n v="4.0119999999999996"/>
    <m/>
    <n v="5.7550000000000101E-2"/>
    <x v="0"/>
    <x v="0"/>
  </r>
  <r>
    <x v="260"/>
    <x v="2"/>
    <x v="5"/>
    <x v="15"/>
    <x v="31"/>
    <x v="0"/>
    <x v="47"/>
    <x v="6"/>
    <s v="1 1/2in"/>
    <n v="2.3235999999999999"/>
    <x v="0"/>
    <x v="174"/>
    <n v="527"/>
    <n v="1574.2793320301141"/>
    <n v="2101.2793320301143"/>
    <n v="4490"/>
    <n v="12990"/>
    <n v="2513"/>
    <n v="19993"/>
    <b v="0"/>
    <b v="0"/>
    <b v="1"/>
    <b v="1"/>
    <b v="0"/>
    <n v="940320"/>
    <n v="466914.27101446752"/>
    <n v="169991.28556593056"/>
    <n v="363596.36729421903"/>
    <n v="478463.38733531837"/>
    <x v="0"/>
    <x v="260"/>
    <n v="3.2326238597388492"/>
    <x v="0"/>
    <n v="2.98"/>
    <b v="1"/>
    <n v="2.5777777777777775"/>
    <s v="OPTIMISE"/>
    <b v="1"/>
    <m/>
    <b v="0"/>
    <m/>
    <n v="3.9820000000000002"/>
    <m/>
    <n v="7.2550000000000087E-2"/>
    <x v="0"/>
    <x v="0"/>
  </r>
  <r>
    <x v="261"/>
    <x v="2"/>
    <x v="5"/>
    <x v="15"/>
    <x v="32"/>
    <x v="0"/>
    <x v="66"/>
    <x v="6"/>
    <s v="1 1/2in"/>
    <n v="2.3235999999999999"/>
    <x v="0"/>
    <x v="255"/>
    <n v="543"/>
    <n v="1880.4642142166704"/>
    <n v="2423.4642142166704"/>
    <n v="4626"/>
    <n v="15050"/>
    <n v="2513"/>
    <n v="22189"/>
    <b v="0"/>
    <b v="0"/>
    <b v="1"/>
    <b v="1"/>
    <b v="0"/>
    <n v="940320"/>
    <n v="507268.41734657821"/>
    <n v="190518.27952647442"/>
    <n v="382996.22842845699"/>
    <n v="539838.45993237291"/>
    <x v="0"/>
    <x v="261"/>
    <n v="0.42475111464412169"/>
    <x v="1"/>
    <n v="2.9818181818181819"/>
    <b v="1"/>
    <n v="2.8000000000000003"/>
    <s v="OPTIMISE"/>
    <b v="0"/>
    <m/>
    <b v="0"/>
    <m/>
    <n v="3.952"/>
    <m/>
    <n v="8.7550000000000072E-2"/>
    <x v="0"/>
    <x v="0"/>
  </r>
  <r>
    <x v="262"/>
    <x v="2"/>
    <x v="5"/>
    <x v="15"/>
    <x v="33"/>
    <x v="0"/>
    <x v="67"/>
    <x v="6"/>
    <s v="1 1/2in"/>
    <n v="2.3235999999999999"/>
    <x v="0"/>
    <x v="256"/>
    <n v="558"/>
    <n v="2133.2751933690292"/>
    <n v="2691.2751933690292"/>
    <n v="4754"/>
    <n v="16635"/>
    <n v="2513"/>
    <n v="23902"/>
    <b v="0"/>
    <b v="0"/>
    <b v="1"/>
    <b v="1"/>
    <b v="0"/>
    <n v="940320"/>
    <n v="526480.32380150422"/>
    <n v="218750.62127766071"/>
    <n v="410143.44536770438"/>
    <n v="621606.07337368606"/>
    <x v="0"/>
    <x v="262"/>
    <n v="0.17513291835303793"/>
    <x v="1"/>
    <n v="2.8668749999999967"/>
    <b v="1"/>
    <n v="3.0222222222222221"/>
    <s v="OPTIMISE"/>
    <b v="0"/>
    <m/>
    <b v="0"/>
    <m/>
    <n v="3.9359999999999999"/>
    <m/>
    <n v="9.5562499999999884E-2"/>
    <x v="0"/>
    <x v="0"/>
  </r>
  <r>
    <x v="263"/>
    <x v="2"/>
    <x v="5"/>
    <x v="15"/>
    <x v="34"/>
    <x v="0"/>
    <x v="67"/>
    <x v="6"/>
    <s v="1 1/2in"/>
    <n v="2.3235999999999999"/>
    <x v="0"/>
    <x v="257"/>
    <n v="574"/>
    <n v="2300.4930031522508"/>
    <n v="2874.4930031522508"/>
    <n v="4890"/>
    <n v="17560"/>
    <n v="2513"/>
    <n v="24963"/>
    <b v="0"/>
    <b v="0"/>
    <b v="1"/>
    <b v="1"/>
    <b v="0"/>
    <n v="940320"/>
    <n v="526480.32380150422"/>
    <n v="249251.41285803699"/>
    <n v="439485.33100813127"/>
    <n v="708190.85053980153"/>
    <x v="0"/>
    <x v="263"/>
    <n v="0.1673093354628043"/>
    <x v="1"/>
    <n v="2.6463461538461512"/>
    <b v="1"/>
    <n v="3.2444444444444436"/>
    <s v="OPTIMISE"/>
    <b v="0"/>
    <m/>
    <b v="0"/>
    <m/>
    <n v="3.9359999999999999"/>
    <m/>
    <n v="9.5562499999999884E-2"/>
    <x v="0"/>
    <x v="0"/>
  </r>
  <r>
    <x v="264"/>
    <x v="2"/>
    <x v="5"/>
    <x v="15"/>
    <x v="35"/>
    <x v="0"/>
    <x v="67"/>
    <x v="6"/>
    <s v="1 1/2in"/>
    <n v="2.3235999999999999"/>
    <x v="0"/>
    <x v="258"/>
    <n v="589"/>
    <n v="2467.7108129354715"/>
    <n v="3056.7108129354715"/>
    <n v="5018"/>
    <n v="18485"/>
    <n v="2513"/>
    <n v="26016"/>
    <b v="0"/>
    <b v="0"/>
    <b v="1"/>
    <b v="1"/>
    <b v="0"/>
    <n v="940320"/>
    <n v="526480.32380150422"/>
    <n v="281978.11212224246"/>
    <n v="470983.76732145826"/>
    <n v="799224.4574209241"/>
    <x v="0"/>
    <x v="264"/>
    <n v="0.15470143692554675"/>
    <x v="1"/>
    <n v="2.4573214285714262"/>
    <b v="1"/>
    <n v="3.4666666666666663"/>
    <s v="OPTIMISE"/>
    <b v="0"/>
    <m/>
    <b v="0"/>
    <m/>
    <n v="3.9359999999999999"/>
    <m/>
    <n v="9.5562499999999884E-2"/>
    <x v="0"/>
    <x v="0"/>
  </r>
  <r>
    <x v="265"/>
    <x v="2"/>
    <x v="5"/>
    <x v="15"/>
    <x v="19"/>
    <x v="0"/>
    <x v="67"/>
    <x v="6"/>
    <s v="1 1/2in"/>
    <n v="2.3235999999999999"/>
    <x v="0"/>
    <x v="259"/>
    <n v="605"/>
    <n v="2634.9286227186926"/>
    <n v="3239.9286227186926"/>
    <n v="5155"/>
    <n v="19405"/>
    <n v="2513"/>
    <n v="27073"/>
    <b v="0"/>
    <b v="0"/>
    <b v="1"/>
    <b v="1"/>
    <b v="0"/>
    <n v="940320"/>
    <n v="524501.47602283955"/>
    <n v="296106.82049975882"/>
    <n v="483577.66262904811"/>
    <n v="835712.49640489137"/>
    <x v="0"/>
    <x v="265"/>
    <n v="0.14419451058071986"/>
    <x v="1"/>
    <n v="2.2934999999999977"/>
    <b v="1"/>
    <n v="3.6888888888888887"/>
    <s v="OPTIMISE"/>
    <b v="0"/>
    <m/>
    <b v="0"/>
    <m/>
    <n v="3.9359999999999999"/>
    <m/>
    <n v="9.5562499999999884E-2"/>
    <x v="0"/>
    <x v="0"/>
  </r>
  <r>
    <x v="266"/>
    <x v="2"/>
    <x v="5"/>
    <x v="15"/>
    <x v="20"/>
    <x v="0"/>
    <x v="67"/>
    <x v="6"/>
    <s v="1 1/2in"/>
    <n v="2.3235999999999999"/>
    <x v="0"/>
    <x v="260"/>
    <n v="620"/>
    <n v="2802.1464325019147"/>
    <n v="3422.1464325019147"/>
    <n v="5282"/>
    <n v="20330"/>
    <n v="2513"/>
    <n v="28125"/>
    <b v="0"/>
    <b v="0"/>
    <b v="1"/>
    <b v="1"/>
    <b v="0"/>
    <n v="940320"/>
    <n v="524501.47602283955"/>
    <n v="330721.1713966133"/>
    <n v="516843.80684487347"/>
    <n v="928136.16126755148"/>
    <x v="0"/>
    <x v="266"/>
    <n v="0.14028551138883844"/>
    <x v="1"/>
    <n v="2.1501562499999975"/>
    <b v="1"/>
    <n v="3.911111111111111"/>
    <s v="OPTIMISE"/>
    <b v="0"/>
    <m/>
    <b v="0"/>
    <m/>
    <n v="3.9359999999999999"/>
    <m/>
    <n v="9.5562499999999884E-2"/>
    <x v="0"/>
    <x v="0"/>
  </r>
  <r>
    <x v="267"/>
    <x v="2"/>
    <x v="5"/>
    <x v="15"/>
    <x v="36"/>
    <x v="0"/>
    <x v="67"/>
    <x v="6"/>
    <s v="1 1/2in"/>
    <n v="2.3235999999999999"/>
    <x v="1"/>
    <x v="261"/>
    <n v="636"/>
    <n v="2969.3642422851358"/>
    <n v="3605.3642422851358"/>
    <n v="5419"/>
    <n v="21255"/>
    <n v="2513"/>
    <n v="29187"/>
    <b v="0"/>
    <b v="0"/>
    <b v="1"/>
    <b v="0"/>
    <b v="0"/>
    <n v="940320"/>
    <n v="524501.47602283955"/>
    <n v="367286.36274137453"/>
    <n v="552005.31201614114"/>
    <n v="1023803.9030890897"/>
    <x v="0"/>
    <x v="267"/>
    <n v="0.13640038767855864"/>
    <x v="1"/>
    <n v="2.0236764705882333"/>
    <b v="1"/>
    <n v="4.133333333333332"/>
    <s v="OPTIMISE"/>
    <b v="0"/>
    <m/>
    <b v="0"/>
    <m/>
    <n v="3.9359999999999999"/>
    <m/>
    <n v="9.5562499999999884E-2"/>
    <x v="0"/>
    <x v="0"/>
  </r>
  <r>
    <x v="268"/>
    <x v="2"/>
    <x v="5"/>
    <x v="15"/>
    <x v="37"/>
    <x v="0"/>
    <x v="67"/>
    <x v="6"/>
    <s v="1 1/2in"/>
    <n v="2.3235999999999999"/>
    <x v="1"/>
    <x v="262"/>
    <n v="651"/>
    <n v="3136.5820520683569"/>
    <n v="3787.5820520683569"/>
    <n v="5547"/>
    <n v="22180"/>
    <n v="2513"/>
    <n v="30240"/>
    <b v="0"/>
    <b v="0"/>
    <b v="1"/>
    <b v="0"/>
    <b v="0"/>
    <n v="940320"/>
    <n v="524501.47602283955"/>
    <n v="405756.87703167589"/>
    <n v="589021.24820511392"/>
    <n v="1122453.4487185439"/>
    <x v="0"/>
    <x v="268"/>
    <n v="0.13254015745008133"/>
    <x v="1"/>
    <n v="1.9112499999999983"/>
    <b v="1"/>
    <n v="4.3555555555555543"/>
    <s v="OPTIMISE"/>
    <b v="0"/>
    <m/>
    <b v="0"/>
    <m/>
    <n v="3.9359999999999999"/>
    <m/>
    <n v="9.5562499999999884E-2"/>
    <x v="0"/>
    <x v="0"/>
  </r>
  <r>
    <x v="269"/>
    <x v="2"/>
    <x v="5"/>
    <x v="15"/>
    <x v="23"/>
    <x v="0"/>
    <x v="67"/>
    <x v="6"/>
    <s v="1 1/2in"/>
    <n v="2.3235999999999999"/>
    <x v="1"/>
    <x v="263"/>
    <n v="666"/>
    <n v="3303.7998618515785"/>
    <n v="3969.7998618515785"/>
    <n v="5674"/>
    <n v="23105"/>
    <n v="2513"/>
    <n v="31292"/>
    <b v="0"/>
    <b v="0"/>
    <b v="1"/>
    <b v="0"/>
    <b v="0"/>
    <n v="940320"/>
    <n v="524501.47602283955"/>
    <n v="446086.34012976818"/>
    <n v="627849.78977836727"/>
    <n v="1223843.1171087639"/>
    <x v="0"/>
    <x v="269"/>
    <n v="0.12871257137325914"/>
    <x v="1"/>
    <n v="1.8106578947368404"/>
    <b v="1"/>
    <n v="4.5777777777777775"/>
    <s v="OPTIMISE"/>
    <b v="0"/>
    <m/>
    <b v="0"/>
    <m/>
    <n v="3.9359999999999999"/>
    <m/>
    <n v="9.5562499999999884E-2"/>
    <x v="0"/>
    <x v="0"/>
  </r>
  <r>
    <x v="270"/>
    <x v="2"/>
    <x v="5"/>
    <x v="15"/>
    <x v="24"/>
    <x v="0"/>
    <x v="68"/>
    <x v="6"/>
    <s v="1 1/2in"/>
    <n v="2.3235999999999999"/>
    <x v="1"/>
    <x v="264"/>
    <n v="682"/>
    <n v="3515.6427094251694"/>
    <n v="4197.6427094251694"/>
    <n v="5811"/>
    <n v="24320"/>
    <n v="2513"/>
    <n v="32644"/>
    <b v="0"/>
    <b v="0"/>
    <b v="1"/>
    <b v="0"/>
    <b v="0"/>
    <n v="940320"/>
    <n v="529663.06274461129"/>
    <n v="488227.73811501916"/>
    <n v="668448.40324821277"/>
    <n v="1327750.9624307351"/>
    <x v="0"/>
    <x v="270"/>
    <n v="0.11126042288877447"/>
    <x v="1"/>
    <n v="1.7429244567946138"/>
    <b v="1"/>
    <n v="4.8"/>
    <s v="OPTIMISE"/>
    <b v="0"/>
    <m/>
    <b v="0"/>
    <m/>
    <n v="3.9314"/>
    <m/>
    <n v="9.7842445679461432E-2"/>
    <x v="0"/>
    <x v="0"/>
  </r>
  <r>
    <x v="271"/>
    <x v="2"/>
    <x v="6"/>
    <x v="16"/>
    <x v="29"/>
    <x v="0"/>
    <x v="26"/>
    <x v="7"/>
    <s v="1 1/2in"/>
    <n v="2.2475999999999998"/>
    <x v="3"/>
    <x v="265"/>
    <n v="572"/>
    <n v="1028.1656530486541"/>
    <n v="1600.1656530486541"/>
    <n v="4902"/>
    <n v="9290"/>
    <n v="2596"/>
    <n v="16788"/>
    <b v="0"/>
    <b v="0"/>
    <b v="1"/>
    <b v="0"/>
    <b v="1"/>
    <n v="1060560"/>
    <n v="369183.57903790311"/>
    <n v="119331.93560525079"/>
    <n v="348652.6546227457"/>
    <n v="346514.32398968155"/>
    <x v="0"/>
    <x v="270"/>
    <n v="0.11126042288877447"/>
    <x v="1"/>
    <n v="2.9749999999999996"/>
    <b v="1"/>
    <n v="2"/>
    <s v="OPTIMISE"/>
    <b v="0"/>
    <m/>
    <b v="0"/>
    <m/>
    <n v="4.0419999999999998"/>
    <m/>
    <n v="3.939999999999988E-2"/>
    <x v="0"/>
    <x v="0"/>
  </r>
  <r>
    <x v="272"/>
    <x v="2"/>
    <x v="6"/>
    <x v="16"/>
    <x v="30"/>
    <x v="0"/>
    <x v="27"/>
    <x v="7"/>
    <s v="1 1/2in"/>
    <n v="2.2475999999999998"/>
    <x v="0"/>
    <x v="266"/>
    <n v="589"/>
    <n v="1274.9246995290666"/>
    <n v="1863.9246995290666"/>
    <n v="5048"/>
    <n v="11070"/>
    <n v="2596"/>
    <n v="18714"/>
    <b v="0"/>
    <b v="0"/>
    <b v="1"/>
    <b v="1"/>
    <b v="0"/>
    <n v="1060560"/>
    <n v="443086.14607400098"/>
    <n v="140163.16157133054"/>
    <n v="368611.73163152224"/>
    <n v="415338.31398800388"/>
    <x v="0"/>
    <x v="271"/>
    <n v="12.053547257491475"/>
    <x v="0"/>
    <n v="2.9777777777777779"/>
    <b v="1"/>
    <n v="2.208333333333333"/>
    <s v="OPTIMISE"/>
    <b v="1"/>
    <m/>
    <b v="0"/>
    <m/>
    <n v="4.0119999999999996"/>
    <m/>
    <n v="5.4399999999999893E-2"/>
    <x v="0"/>
    <x v="0"/>
  </r>
  <r>
    <x v="273"/>
    <x v="2"/>
    <x v="6"/>
    <x v="16"/>
    <x v="31"/>
    <x v="0"/>
    <x v="47"/>
    <x v="7"/>
    <s v="1 1/2in"/>
    <n v="2.2475999999999998"/>
    <x v="0"/>
    <x v="267"/>
    <n v="606"/>
    <n v="1550.3675393702867"/>
    <n v="2156.367539370287"/>
    <n v="5193"/>
    <n v="12990"/>
    <n v="2596"/>
    <n v="20779"/>
    <b v="0"/>
    <b v="0"/>
    <b v="1"/>
    <b v="1"/>
    <b v="0"/>
    <n v="1060560"/>
    <n v="502319.68482063169"/>
    <n v="163347.70844302958"/>
    <n v="390833.20898503455"/>
    <n v="490555.15945039591"/>
    <x v="0"/>
    <x v="272"/>
    <n v="3.5765671015127829"/>
    <x v="0"/>
    <n v="2.98"/>
    <b v="1"/>
    <n v="2.4166666666666665"/>
    <s v="OPTIMISE"/>
    <b v="1"/>
    <m/>
    <b v="0"/>
    <m/>
    <n v="3.9820000000000002"/>
    <m/>
    <n v="6.9399999999999878E-2"/>
    <x v="0"/>
    <x v="0"/>
  </r>
  <r>
    <x v="274"/>
    <x v="2"/>
    <x v="6"/>
    <x v="16"/>
    <x v="32"/>
    <x v="0"/>
    <x v="66"/>
    <x v="7"/>
    <s v="1 1/2in"/>
    <n v="2.2475999999999998"/>
    <x v="0"/>
    <x v="268"/>
    <n v="623"/>
    <n v="1854.1612422908604"/>
    <n v="2477.1612422908602"/>
    <n v="5339"/>
    <n v="15050"/>
    <n v="2596"/>
    <n v="22985"/>
    <b v="0"/>
    <b v="0"/>
    <b v="1"/>
    <b v="1"/>
    <b v="0"/>
    <n v="1060560"/>
    <n v="549907.24444401404"/>
    <n v="182859.28956504125"/>
    <n v="409142.42360414326"/>
    <n v="553586.42209465976"/>
    <x v="0"/>
    <x v="273"/>
    <n v="0.39670530633549872"/>
    <x v="1"/>
    <n v="2.9818181818181819"/>
    <b v="1"/>
    <n v="2.625"/>
    <s v="OPTIMISE"/>
    <b v="0"/>
    <m/>
    <b v="0"/>
    <m/>
    <n v="3.952"/>
    <m/>
    <n v="8.4399999999999864E-2"/>
    <x v="0"/>
    <x v="0"/>
  </r>
  <r>
    <x v="275"/>
    <x v="2"/>
    <x v="6"/>
    <x v="16"/>
    <x v="33"/>
    <x v="0"/>
    <x v="69"/>
    <x v="7"/>
    <s v="1 1/2in"/>
    <n v="2.2475999999999998"/>
    <x v="0"/>
    <x v="269"/>
    <n v="640"/>
    <n v="2185.9728780093183"/>
    <n v="2825.9728780093183"/>
    <n v="5485"/>
    <n v="17245"/>
    <n v="2596"/>
    <n v="25326"/>
    <b v="0"/>
    <b v="0"/>
    <b v="1"/>
    <b v="1"/>
    <b v="0"/>
    <n v="1060560"/>
    <n v="590612.38899361354"/>
    <n v="209772.89096093687"/>
    <n v="434924.371074508"/>
    <n v="637559.38037106977"/>
    <x v="0"/>
    <x v="274"/>
    <n v="0.11729928898550458"/>
    <x v="1"/>
    <n v="2.9833333333333334"/>
    <b v="1"/>
    <n v="2.833333333333333"/>
    <s v="OPTIMISE"/>
    <b v="0"/>
    <m/>
    <b v="0"/>
    <m/>
    <n v="3.9220000000000002"/>
    <m/>
    <n v="9.939999999999985E-2"/>
    <x v="0"/>
    <x v="0"/>
  </r>
  <r>
    <x v="276"/>
    <x v="2"/>
    <x v="6"/>
    <x v="16"/>
    <x v="34"/>
    <x v="0"/>
    <x v="70"/>
    <x v="7"/>
    <s v="1 1/2in"/>
    <n v="2.2475999999999998"/>
    <x v="0"/>
    <x v="270"/>
    <n v="657"/>
    <n v="2358.839520810443"/>
    <n v="3015.839520810443"/>
    <n v="5630"/>
    <n v="18215"/>
    <n v="2596"/>
    <n v="26441"/>
    <b v="0"/>
    <b v="0"/>
    <b v="1"/>
    <b v="1"/>
    <b v="0"/>
    <n v="1060560"/>
    <n v="590861.55660152831"/>
    <n v="238868.35753298574"/>
    <n v="462808.84331240604"/>
    <n v="726507.23394273245"/>
    <x v="0"/>
    <x v="275"/>
    <n v="0.11135719051479648"/>
    <x v="1"/>
    <n v="2.75538461538462"/>
    <b v="1"/>
    <n v="3.0416666666666656"/>
    <s v="OPTIMISE"/>
    <b v="0"/>
    <m/>
    <b v="0"/>
    <m/>
    <n v="3.9218000000000002"/>
    <m/>
    <n v="9.9500000000000144E-2"/>
    <x v="0"/>
    <x v="0"/>
  </r>
  <r>
    <x v="277"/>
    <x v="2"/>
    <x v="6"/>
    <x v="16"/>
    <x v="35"/>
    <x v="0"/>
    <x v="70"/>
    <x v="7"/>
    <s v="1 1/2in"/>
    <n v="2.2475999999999998"/>
    <x v="0"/>
    <x v="62"/>
    <n v="674"/>
    <n v="2530.5455242596786"/>
    <n v="3204.5455242596786"/>
    <n v="5776"/>
    <n v="19170"/>
    <n v="2596"/>
    <n v="27542"/>
    <b v="0"/>
    <b v="0"/>
    <b v="1"/>
    <b v="1"/>
    <b v="0"/>
    <n v="1060560"/>
    <n v="590861.55660152831"/>
    <n v="270109.17874277994"/>
    <n v="492763.50213533198"/>
    <n v="820053.85235815984"/>
    <x v="0"/>
    <x v="276"/>
    <n v="0.1014467798388972"/>
    <x v="1"/>
    <n v="2.5585714285714332"/>
    <b v="1"/>
    <n v="3.2499999999999996"/>
    <s v="OPTIMISE"/>
    <b v="0"/>
    <m/>
    <b v="0"/>
    <m/>
    <n v="3.9218000000000002"/>
    <m/>
    <n v="9.9500000000000144E-2"/>
    <x v="0"/>
    <x v="0"/>
  </r>
  <r>
    <x v="278"/>
    <x v="2"/>
    <x v="6"/>
    <x v="16"/>
    <x v="19"/>
    <x v="0"/>
    <x v="70"/>
    <x v="7"/>
    <s v="1 1/2in"/>
    <n v="2.2475999999999998"/>
    <x v="0"/>
    <x v="271"/>
    <n v="691"/>
    <n v="2702.2515277089151"/>
    <n v="3393.2515277089151"/>
    <n v="5922"/>
    <n v="20130"/>
    <n v="2596"/>
    <n v="28648"/>
    <b v="0"/>
    <b v="0"/>
    <b v="1"/>
    <b v="1"/>
    <b v="0"/>
    <n v="1060560"/>
    <n v="588743.45125096128"/>
    <n v="283558.22968749132"/>
    <n v="504542.31041202974"/>
    <n v="857656.96986890899"/>
    <x v="0"/>
    <x v="277"/>
    <n v="9.8671863187444184E-2"/>
    <x v="1"/>
    <n v="2.3880000000000039"/>
    <b v="1"/>
    <n v="3.458333333333333"/>
    <s v="OPTIMISE"/>
    <b v="0"/>
    <m/>
    <b v="0"/>
    <m/>
    <n v="3.9218000000000002"/>
    <m/>
    <n v="9.9500000000000144E-2"/>
    <x v="0"/>
    <x v="0"/>
  </r>
  <r>
    <x v="279"/>
    <x v="2"/>
    <x v="6"/>
    <x v="16"/>
    <x v="20"/>
    <x v="0"/>
    <x v="70"/>
    <x v="7"/>
    <s v="1 1/2in"/>
    <n v="2.2475999999999998"/>
    <x v="0"/>
    <x v="272"/>
    <n v="708"/>
    <n v="2873.9575311581511"/>
    <n v="3581.9575311581511"/>
    <n v="6068"/>
    <n v="21090"/>
    <n v="2596"/>
    <n v="29754"/>
    <b v="0"/>
    <b v="0"/>
    <b v="1"/>
    <b v="1"/>
    <b v="0"/>
    <n v="1060560"/>
    <n v="588743.45125096128"/>
    <n v="316650.97284768691"/>
    <n v="536217.45122505701"/>
    <n v="952686.91308105143"/>
    <x v="0"/>
    <x v="278"/>
    <n v="9.0994049451585388E-2"/>
    <x v="1"/>
    <n v="2.2387500000000036"/>
    <b v="1"/>
    <n v="3.6666666666666665"/>
    <s v="OPTIMISE"/>
    <b v="0"/>
    <m/>
    <b v="0"/>
    <m/>
    <n v="3.9218000000000002"/>
    <m/>
    <n v="9.9500000000000144E-2"/>
    <x v="0"/>
    <x v="0"/>
  </r>
  <r>
    <x v="280"/>
    <x v="2"/>
    <x v="6"/>
    <x v="16"/>
    <x v="36"/>
    <x v="0"/>
    <x v="70"/>
    <x v="7"/>
    <s v="1 1/2in"/>
    <n v="2.2475999999999998"/>
    <x v="0"/>
    <x v="273"/>
    <n v="725"/>
    <n v="3045.6635346073876"/>
    <n v="3770.6635346073876"/>
    <n v="6213"/>
    <n v="22045"/>
    <n v="2596"/>
    <n v="30854"/>
    <b v="0"/>
    <b v="0"/>
    <b v="1"/>
    <b v="1"/>
    <b v="0"/>
    <n v="1060560"/>
    <n v="588743.45125096128"/>
    <n v="351636.77247977146"/>
    <n v="569723.78739739768"/>
    <n v="1051078.9941652031"/>
    <x v="0"/>
    <x v="279"/>
    <n v="8.8582804488784236E-2"/>
    <x v="1"/>
    <n v="2.1070588235294152"/>
    <b v="1"/>
    <n v="3.8749999999999987"/>
    <s v="OPTIMISE"/>
    <b v="0"/>
    <m/>
    <b v="0"/>
    <m/>
    <n v="3.9218000000000002"/>
    <m/>
    <n v="9.9500000000000144E-2"/>
    <x v="0"/>
    <x v="0"/>
  </r>
  <r>
    <x v="281"/>
    <x v="2"/>
    <x v="6"/>
    <x v="16"/>
    <x v="37"/>
    <x v="0"/>
    <x v="70"/>
    <x v="7"/>
    <s v="1 1/2in"/>
    <n v="2.2475999999999998"/>
    <x v="1"/>
    <x v="274"/>
    <n v="742"/>
    <n v="3217.3695380566232"/>
    <n v="3959.3695380566232"/>
    <n v="6359"/>
    <n v="23005"/>
    <n v="2596"/>
    <n v="31960"/>
    <b v="0"/>
    <b v="0"/>
    <b v="1"/>
    <b v="0"/>
    <b v="0"/>
    <n v="1060560"/>
    <n v="588743.45125096128"/>
    <n v="388475.9718899444"/>
    <n v="605026.10240657767"/>
    <n v="1152563.8415567712"/>
    <x v="0"/>
    <x v="280"/>
    <n v="8.616098381756794E-2"/>
    <x v="1"/>
    <n v="1.9900000000000035"/>
    <b v="1"/>
    <n v="4.0833333333333321"/>
    <s v="OPTIMISE"/>
    <b v="0"/>
    <m/>
    <b v="0"/>
    <m/>
    <n v="3.9218000000000002"/>
    <m/>
    <n v="9.9500000000000144E-2"/>
    <x v="0"/>
    <x v="0"/>
  </r>
  <r>
    <x v="282"/>
    <x v="2"/>
    <x v="6"/>
    <x v="16"/>
    <x v="23"/>
    <x v="0"/>
    <x v="70"/>
    <x v="7"/>
    <s v="1 1/2in"/>
    <n v="2.2475999999999998"/>
    <x v="1"/>
    <x v="231"/>
    <n v="760"/>
    <n v="3389.0755415058602"/>
    <n v="4149.0755415058602"/>
    <n v="6513"/>
    <n v="23965"/>
    <n v="2596"/>
    <n v="33074"/>
    <b v="0"/>
    <b v="0"/>
    <b v="1"/>
    <b v="0"/>
    <b v="0"/>
    <n v="1060560"/>
    <n v="588743.45125096128"/>
    <n v="427128.00128075021"/>
    <n v="642088.26187415852"/>
    <n v="1256892.9141567498"/>
    <x v="0"/>
    <x v="281"/>
    <n v="8.3752633828145517E-2"/>
    <x v="1"/>
    <n v="1.8852631578947401"/>
    <b v="1"/>
    <n v="4.2916666666666661"/>
    <s v="OPTIMISE"/>
    <b v="0"/>
    <m/>
    <b v="0"/>
    <m/>
    <n v="3.9218000000000002"/>
    <m/>
    <n v="9.9500000000000144E-2"/>
    <x v="0"/>
    <x v="0"/>
  </r>
  <r>
    <x v="283"/>
    <x v="2"/>
    <x v="6"/>
    <x v="16"/>
    <x v="24"/>
    <x v="0"/>
    <x v="70"/>
    <x v="7"/>
    <s v="1 1/2in"/>
    <n v="2.2475999999999998"/>
    <x v="1"/>
    <x v="150"/>
    <n v="777"/>
    <n v="3560.7815449550958"/>
    <n v="4337.7815449550963"/>
    <n v="6659"/>
    <n v="24920"/>
    <n v="2596"/>
    <n v="34175"/>
    <b v="0"/>
    <b v="0"/>
    <b v="1"/>
    <b v="0"/>
    <b v="0"/>
    <n v="1060560"/>
    <n v="588743.45125096128"/>
    <n v="467551.55689031002"/>
    <n v="680873.36524194421"/>
    <n v="1363837.6885524148"/>
    <x v="0"/>
    <x v="282"/>
    <n v="8.1375009674056531E-2"/>
    <x v="1"/>
    <n v="1.791000000000003"/>
    <b v="1"/>
    <n v="4.4999999999999991"/>
    <s v="OPTIMISE"/>
    <b v="0"/>
    <m/>
    <b v="0"/>
    <m/>
    <n v="3.9218000000000002"/>
    <m/>
    <n v="9.9500000000000144E-2"/>
    <x v="0"/>
    <x v="0"/>
  </r>
  <r>
    <x v="284"/>
    <x v="2"/>
    <x v="6"/>
    <x v="17"/>
    <x v="29"/>
    <x v="0"/>
    <x v="26"/>
    <x v="7"/>
    <s v="1 1/2in"/>
    <n v="2.3250999999999999"/>
    <x v="1"/>
    <x v="275"/>
    <n v="553"/>
    <n v="1033.5004292328269"/>
    <n v="1586.5004292328269"/>
    <n v="4739"/>
    <n v="9290"/>
    <n v="2509"/>
    <n v="16538"/>
    <b v="0"/>
    <b v="0"/>
    <b v="1"/>
    <b v="0"/>
    <b v="0"/>
    <n v="1060560"/>
    <n v="370355.9542772565"/>
    <n v="125967.64073866511"/>
    <n v="355346.62769889773"/>
    <n v="358463.09378242918"/>
    <x v="0"/>
    <x v="282"/>
    <n v="8.1375009674056531E-2"/>
    <x v="1"/>
    <n v="2.9749999999999996"/>
    <b v="1"/>
    <n v="2"/>
    <s v="OPTIMISE"/>
    <b v="0"/>
    <m/>
    <b v="0"/>
    <m/>
    <n v="4.0419999999999998"/>
    <m/>
    <n v="3.939999999999988E-2"/>
    <x v="0"/>
    <x v="0"/>
  </r>
  <r>
    <x v="285"/>
    <x v="2"/>
    <x v="6"/>
    <x v="17"/>
    <x v="30"/>
    <x v="0"/>
    <x v="27"/>
    <x v="7"/>
    <s v="1 1/2in"/>
    <n v="2.3250999999999999"/>
    <x v="0"/>
    <x v="276"/>
    <n v="569"/>
    <n v="1280.926322736261"/>
    <n v="1849.926322736261"/>
    <n v="4876"/>
    <n v="11070"/>
    <n v="2509"/>
    <n v="18455"/>
    <b v="0"/>
    <b v="0"/>
    <b v="1"/>
    <b v="1"/>
    <b v="0"/>
    <n v="1060560"/>
    <n v="444235.06118124706"/>
    <n v="148173.92318171728"/>
    <n v="376653.21183628356"/>
    <n v="429660.32481517643"/>
    <x v="0"/>
    <x v="283"/>
    <n v="13.332125798629075"/>
    <x v="0"/>
    <n v="2.9777777777777779"/>
    <b v="1"/>
    <n v="2.208333333333333"/>
    <s v="OPTIMISE"/>
    <b v="1"/>
    <m/>
    <b v="0"/>
    <m/>
    <n v="4.0119999999999996"/>
    <m/>
    <n v="5.4399999999999893E-2"/>
    <x v="0"/>
    <x v="0"/>
  </r>
  <r>
    <x v="286"/>
    <x v="2"/>
    <x v="6"/>
    <x v="17"/>
    <x v="31"/>
    <x v="0"/>
    <x v="47"/>
    <x v="7"/>
    <s v="1 1/2in"/>
    <n v="2.3250999999999999"/>
    <x v="0"/>
    <x v="277"/>
    <n v="586"/>
    <n v="1557.0360096005027"/>
    <n v="2143.0360096005024"/>
    <n v="5022"/>
    <n v="12990"/>
    <n v="2509"/>
    <n v="20521"/>
    <b v="0"/>
    <b v="0"/>
    <b v="1"/>
    <b v="1"/>
    <b v="0"/>
    <n v="1060560"/>
    <n v="503444.87359507236"/>
    <n v="172885.77978842196"/>
    <n v="400371.9514906836"/>
    <n v="507470.85460385785"/>
    <x v="0"/>
    <x v="284"/>
    <n v="4.3886668908364124"/>
    <x v="0"/>
    <n v="2.98"/>
    <b v="1"/>
    <n v="2.4166666666666665"/>
    <s v="OPTIMISE"/>
    <b v="1"/>
    <m/>
    <b v="0"/>
    <m/>
    <n v="3.9820000000000002"/>
    <m/>
    <n v="6.9399999999999878E-2"/>
    <x v="0"/>
    <x v="0"/>
  </r>
  <r>
    <x v="287"/>
    <x v="2"/>
    <x v="6"/>
    <x v="17"/>
    <x v="32"/>
    <x v="0"/>
    <x v="66"/>
    <x v="7"/>
    <s v="1 1/2in"/>
    <n v="2.3250999999999999"/>
    <x v="0"/>
    <x v="278"/>
    <n v="602"/>
    <n v="1861.4965595440979"/>
    <n v="2463.4965595440981"/>
    <n v="5159"/>
    <n v="15050"/>
    <n v="2509"/>
    <n v="22718"/>
    <b v="0"/>
    <b v="0"/>
    <b v="1"/>
    <b v="1"/>
    <b v="0"/>
    <n v="1060560"/>
    <n v="550998.10869868647"/>
    <n v="193717.93429073598"/>
    <n v="419974.43251002237"/>
    <n v="572675.60906344117"/>
    <x v="0"/>
    <x v="285"/>
    <n v="0.59534639151725943"/>
    <x v="1"/>
    <n v="2.9818181818181819"/>
    <b v="1"/>
    <n v="2.625"/>
    <s v="OPTIMISE"/>
    <b v="0"/>
    <m/>
    <b v="0"/>
    <m/>
    <n v="3.952"/>
    <m/>
    <n v="8.4399999999999864E-2"/>
    <x v="0"/>
    <x v="0"/>
  </r>
  <r>
    <x v="288"/>
    <x v="2"/>
    <x v="6"/>
    <x v="17"/>
    <x v="33"/>
    <x v="0"/>
    <x v="69"/>
    <x v="7"/>
    <s v="1 1/2in"/>
    <n v="2.3250999999999999"/>
    <x v="0"/>
    <x v="279"/>
    <n v="619"/>
    <n v="2193.9750422855773"/>
    <n v="2812.9750422855773"/>
    <n v="5305"/>
    <n v="17245"/>
    <n v="2509"/>
    <n v="25059"/>
    <b v="0"/>
    <b v="0"/>
    <b v="1"/>
    <b v="1"/>
    <b v="0"/>
    <n v="1060560"/>
    <n v="591678.80433417333"/>
    <n v="222396.37032834385"/>
    <n v="447486.82955636369"/>
    <n v="659544.18659076188"/>
    <x v="0"/>
    <x v="286"/>
    <n v="0.13396829438603175"/>
    <x v="1"/>
    <n v="2.9833333333333334"/>
    <b v="1"/>
    <n v="2.833333333333333"/>
    <s v="OPTIMISE"/>
    <b v="0"/>
    <m/>
    <b v="0"/>
    <m/>
    <n v="3.9220000000000002"/>
    <m/>
    <n v="9.939999999999985E-2"/>
    <x v="0"/>
    <x v="0"/>
  </r>
  <r>
    <x v="289"/>
    <x v="2"/>
    <x v="6"/>
    <x v="17"/>
    <x v="34"/>
    <x v="0"/>
    <x v="70"/>
    <x v="7"/>
    <s v="1 1/2in"/>
    <n v="2.3250999999999999"/>
    <x v="0"/>
    <x v="280"/>
    <n v="635"/>
    <n v="2367.5085321097235"/>
    <n v="3002.5085321097235"/>
    <n v="5442"/>
    <n v="18215"/>
    <n v="2509"/>
    <n v="26166"/>
    <b v="0"/>
    <b v="0"/>
    <b v="1"/>
    <b v="1"/>
    <b v="0"/>
    <n v="1060560"/>
    <n v="591927.80299671262"/>
    <n v="253394.87477495676"/>
    <n v="477238.13575110037"/>
    <n v="751559.20752696448"/>
    <x v="0"/>
    <x v="287"/>
    <n v="0.12706408474592903"/>
    <x v="1"/>
    <n v="2.75538461538462"/>
    <b v="1"/>
    <n v="3.0416666666666656"/>
    <s v="OPTIMISE"/>
    <b v="0"/>
    <m/>
    <b v="0"/>
    <m/>
    <n v="3.9218000000000002"/>
    <m/>
    <n v="9.9500000000000144E-2"/>
    <x v="0"/>
    <x v="0"/>
  </r>
  <r>
    <x v="290"/>
    <x v="2"/>
    <x v="6"/>
    <x v="17"/>
    <x v="35"/>
    <x v="0"/>
    <x v="70"/>
    <x v="7"/>
    <s v="1 1/2in"/>
    <n v="2.3250999999999999"/>
    <x v="0"/>
    <x v="281"/>
    <n v="652"/>
    <n v="2539.8813825819807"/>
    <n v="3191.8813825819807"/>
    <n v="5588"/>
    <n v="19170"/>
    <n v="2509"/>
    <n v="27267"/>
    <b v="0"/>
    <b v="0"/>
    <b v="1"/>
    <b v="1"/>
    <b v="0"/>
    <n v="1060560"/>
    <n v="591927.80299671262"/>
    <n v="286673.5175616676"/>
    <n v="509192.8309556123"/>
    <n v="848331.57140499284"/>
    <x v="0"/>
    <x v="288"/>
    <n v="0.11612218467286062"/>
    <x v="1"/>
    <n v="2.5585714285714332"/>
    <b v="1"/>
    <n v="3.2499999999999996"/>
    <s v="OPTIMISE"/>
    <b v="0"/>
    <m/>
    <b v="0"/>
    <m/>
    <n v="3.9218000000000002"/>
    <m/>
    <n v="9.9500000000000144E-2"/>
    <x v="0"/>
    <x v="0"/>
  </r>
  <r>
    <x v="291"/>
    <x v="2"/>
    <x v="6"/>
    <x v="17"/>
    <x v="19"/>
    <x v="0"/>
    <x v="70"/>
    <x v="7"/>
    <s v="1 1/2in"/>
    <n v="2.3250999999999999"/>
    <x v="0"/>
    <x v="264"/>
    <n v="668"/>
    <n v="2712.2542330542387"/>
    <n v="3380.2542330542387"/>
    <n v="5725"/>
    <n v="20130"/>
    <n v="2509"/>
    <n v="28364"/>
    <b v="0"/>
    <b v="0"/>
    <b v="1"/>
    <b v="1"/>
    <b v="0"/>
    <n v="1060560"/>
    <n v="589800.05477939453"/>
    <n v="301063.20214831084"/>
    <n v="521884.05724260042"/>
    <n v="887231.34814025066"/>
    <x v="0"/>
    <x v="289"/>
    <n v="0.1128478408760679"/>
    <x v="1"/>
    <n v="2.3880000000000039"/>
    <b v="1"/>
    <n v="3.458333333333333"/>
    <s v="OPTIMISE"/>
    <b v="0"/>
    <m/>
    <b v="0"/>
    <m/>
    <n v="3.9218000000000002"/>
    <m/>
    <n v="9.9500000000000144E-2"/>
    <x v="0"/>
    <x v="0"/>
  </r>
  <r>
    <x v="292"/>
    <x v="2"/>
    <x v="6"/>
    <x v="17"/>
    <x v="20"/>
    <x v="0"/>
    <x v="70"/>
    <x v="7"/>
    <s v="1 1/2in"/>
    <n v="2.3250999999999999"/>
    <x v="0"/>
    <x v="89"/>
    <n v="685"/>
    <n v="2884.6270835264968"/>
    <n v="3569.6270835264968"/>
    <n v="5870"/>
    <n v="21090"/>
    <n v="2509"/>
    <n v="29469"/>
    <b v="0"/>
    <b v="0"/>
    <b v="1"/>
    <b v="1"/>
    <b v="0"/>
    <n v="1060560"/>
    <n v="589800.05477939453"/>
    <n v="336301.96963239834"/>
    <n v="555664.94847098726"/>
    <n v="985538.18594591529"/>
    <x v="0"/>
    <x v="290"/>
    <n v="0.10446846646631966"/>
    <x v="1"/>
    <n v="2.2387500000000036"/>
    <b v="1"/>
    <n v="3.6666666666666665"/>
    <s v="OPTIMISE"/>
    <b v="0"/>
    <m/>
    <b v="0"/>
    <m/>
    <n v="3.9218000000000002"/>
    <m/>
    <n v="9.9500000000000144E-2"/>
    <x v="0"/>
    <x v="0"/>
  </r>
  <r>
    <x v="293"/>
    <x v="2"/>
    <x v="6"/>
    <x v="17"/>
    <x v="36"/>
    <x v="0"/>
    <x v="70"/>
    <x v="7"/>
    <s v="1 1/2in"/>
    <n v="2.3250999999999999"/>
    <x v="1"/>
    <x v="282"/>
    <n v="701"/>
    <n v="3056.9999339987544"/>
    <n v="3757.9999339987544"/>
    <n v="6008"/>
    <n v="22045"/>
    <n v="2509"/>
    <n v="30562"/>
    <b v="0"/>
    <b v="0"/>
    <b v="1"/>
    <b v="0"/>
    <b v="0"/>
    <n v="1060560"/>
    <n v="589800.05477939453"/>
    <n v="373549.49691868422"/>
    <n v="591391.85528272646"/>
    <n v="1087323.0974122791"/>
    <x v="0"/>
    <x v="291"/>
    <n v="0.10170978183197976"/>
    <x v="1"/>
    <n v="2.1070588235294152"/>
    <b v="1"/>
    <n v="3.8749999999999987"/>
    <s v="OPTIMISE"/>
    <b v="0"/>
    <m/>
    <b v="0"/>
    <m/>
    <n v="3.9218000000000002"/>
    <m/>
    <n v="9.9500000000000144E-2"/>
    <x v="0"/>
    <x v="0"/>
  </r>
  <r>
    <x v="294"/>
    <x v="2"/>
    <x v="6"/>
    <x v="17"/>
    <x v="37"/>
    <x v="0"/>
    <x v="70"/>
    <x v="7"/>
    <s v="1 1/2in"/>
    <n v="2.3250999999999999"/>
    <x v="1"/>
    <x v="283"/>
    <n v="718"/>
    <n v="3229.372784471012"/>
    <n v="3947.372784471012"/>
    <n v="6153"/>
    <n v="23005"/>
    <n v="2509"/>
    <n v="31667"/>
    <b v="0"/>
    <b v="0"/>
    <b v="1"/>
    <b v="0"/>
    <b v="0"/>
    <n v="1060560"/>
    <n v="589800.05477939453"/>
    <n v="412762.5673042963"/>
    <n v="629026.22528546851"/>
    <n v="1192307.4223001082"/>
    <x v="0"/>
    <x v="292"/>
    <n v="9.8927733317682537E-2"/>
    <x v="1"/>
    <n v="1.9900000000000035"/>
    <b v="1"/>
    <n v="4.0833333333333321"/>
    <s v="OPTIMISE"/>
    <b v="0"/>
    <m/>
    <b v="0"/>
    <m/>
    <n v="3.9218000000000002"/>
    <m/>
    <n v="9.9500000000000144E-2"/>
    <x v="0"/>
    <x v="0"/>
  </r>
  <r>
    <x v="295"/>
    <x v="2"/>
    <x v="6"/>
    <x v="17"/>
    <x v="23"/>
    <x v="0"/>
    <x v="70"/>
    <x v="7"/>
    <s v="1 1/2in"/>
    <n v="2.3250999999999999"/>
    <x v="1"/>
    <x v="284"/>
    <n v="734"/>
    <n v="3401.7456349432705"/>
    <n v="4135.7456349432705"/>
    <n v="6290"/>
    <n v="23965"/>
    <n v="2509"/>
    <n v="32764"/>
    <b v="0"/>
    <b v="0"/>
    <b v="1"/>
    <b v="0"/>
    <b v="0"/>
    <n v="1060560"/>
    <n v="589800.05477939453"/>
    <n v="453897.01219197176"/>
    <n v="668528.54084762721"/>
    <n v="1300234.0491276721"/>
    <x v="0"/>
    <x v="293"/>
    <n v="9.6165971612826501E-2"/>
    <x v="1"/>
    <n v="1.8852631578947401"/>
    <b v="1"/>
    <n v="4.2916666666666661"/>
    <s v="OPTIMISE"/>
    <b v="0"/>
    <m/>
    <b v="0"/>
    <m/>
    <n v="3.9218000000000002"/>
    <m/>
    <n v="9.9500000000000144E-2"/>
    <x v="0"/>
    <x v="0"/>
  </r>
  <r>
    <x v="296"/>
    <x v="2"/>
    <x v="6"/>
    <x v="17"/>
    <x v="24"/>
    <x v="0"/>
    <x v="70"/>
    <x v="7"/>
    <s v="1 1/2in"/>
    <n v="2.3250999999999999"/>
    <x v="1"/>
    <x v="285"/>
    <n v="751"/>
    <n v="3574.1184854155276"/>
    <n v="4325.1184854155272"/>
    <n v="6436"/>
    <n v="24920"/>
    <n v="2509"/>
    <n v="33865"/>
    <b v="0"/>
    <b v="0"/>
    <b v="1"/>
    <b v="0"/>
    <b v="0"/>
    <n v="1060560"/>
    <n v="589800.05477939453"/>
    <n v="496907.90904639551"/>
    <n v="709858.48799612606"/>
    <n v="1410866.5743645669"/>
    <x v="0"/>
    <x v="294"/>
    <n v="9.3443525141333833E-2"/>
    <x v="1"/>
    <n v="1.791000000000003"/>
    <b v="1"/>
    <n v="4.4999999999999991"/>
    <s v="OPTIMISE"/>
    <b v="0"/>
    <m/>
    <b v="0"/>
    <m/>
    <n v="3.9218000000000002"/>
    <m/>
    <n v="9.9500000000000144E-2"/>
    <x v="0"/>
    <x v="0"/>
  </r>
  <r>
    <x v="297"/>
    <x v="2"/>
    <x v="7"/>
    <x v="18"/>
    <x v="29"/>
    <x v="0"/>
    <x v="26"/>
    <x v="8"/>
    <s v="1 1/2in"/>
    <n v="2.2195999999999998"/>
    <x v="3"/>
    <x v="286"/>
    <n v="646"/>
    <n v="1014.9707628416472"/>
    <n v="1660.9707628416472"/>
    <n v="5581"/>
    <n v="9290"/>
    <n v="2625"/>
    <n v="17496"/>
    <b v="0"/>
    <b v="0"/>
    <b v="1"/>
    <b v="0"/>
    <b v="1"/>
    <n v="1265760"/>
    <n v="404977.74318541761"/>
    <n v="122543.34404357562"/>
    <n v="404132.41329281445"/>
    <n v="366771.23598319269"/>
    <x v="0"/>
    <x v="294"/>
    <n v="9.3443525141333833E-2"/>
    <x v="1"/>
    <n v="2.9749999999999996"/>
    <b v="1"/>
    <n v="1.8461538461538463"/>
    <s v="OPTIMISE"/>
    <b v="0"/>
    <m/>
    <b v="0"/>
    <m/>
    <n v="4.0419999999999998"/>
    <m/>
    <n v="3.6299999999999999E-2"/>
    <x v="0"/>
    <x v="0"/>
  </r>
  <r>
    <x v="298"/>
    <x v="2"/>
    <x v="7"/>
    <x v="18"/>
    <x v="30"/>
    <x v="0"/>
    <x v="27"/>
    <x v="8"/>
    <s v="1 1/2in"/>
    <n v="2.2195999999999998"/>
    <x v="0"/>
    <x v="287"/>
    <n v="665"/>
    <n v="1260.0804480461838"/>
    <n v="1925.0804480461838"/>
    <n v="5746"/>
    <n v="11070"/>
    <n v="2625"/>
    <n v="19441"/>
    <b v="0"/>
    <b v="0"/>
    <b v="1"/>
    <b v="1"/>
    <b v="0"/>
    <n v="1265760"/>
    <n v="496838.35187492572"/>
    <n v="143902.02244330087"/>
    <n v="424506.95062104391"/>
    <n v="439732.10549768619"/>
    <x v="0"/>
    <x v="295"/>
    <n v="12.170023485776397"/>
    <x v="0"/>
    <n v="2.9777777777777779"/>
    <b v="1"/>
    <n v="2.0384615384615383"/>
    <s v="OPTIMISE"/>
    <b v="1"/>
    <m/>
    <b v="0"/>
    <m/>
    <n v="4.0119999999999996"/>
    <m/>
    <n v="5.1300000000000012E-2"/>
    <x v="0"/>
    <x v="0"/>
  </r>
  <r>
    <x v="299"/>
    <x v="2"/>
    <x v="7"/>
    <x v="18"/>
    <x v="31"/>
    <x v="0"/>
    <x v="47"/>
    <x v="8"/>
    <s v="1 1/2in"/>
    <n v="2.2195999999999998"/>
    <x v="0"/>
    <x v="288"/>
    <n v="684"/>
    <n v="1533.8739266115281"/>
    <n v="2217.8739266115281"/>
    <n v="5910"/>
    <n v="12990"/>
    <n v="2625"/>
    <n v="21525"/>
    <b v="0"/>
    <b v="0"/>
    <b v="1"/>
    <b v="1"/>
    <b v="0"/>
    <n v="1265760"/>
    <n v="570414.24069606082"/>
    <n v="167681.2669824053"/>
    <n v="447198.39955468744"/>
    <n v="519506.82531266595"/>
    <x v="0"/>
    <x v="296"/>
    <n v="3.7656282295619814"/>
    <x v="0"/>
    <n v="2.98"/>
    <b v="1"/>
    <n v="2.2307692307692308"/>
    <s v="OPTIMISE"/>
    <b v="1"/>
    <m/>
    <b v="0"/>
    <m/>
    <n v="3.9820000000000002"/>
    <m/>
    <n v="6.6299999999999998E-2"/>
    <x v="0"/>
    <x v="0"/>
  </r>
  <r>
    <x v="300"/>
    <x v="2"/>
    <x v="7"/>
    <x v="18"/>
    <x v="32"/>
    <x v="0"/>
    <x v="66"/>
    <x v="8"/>
    <s v="1 1/2in"/>
    <n v="2.2195999999999998"/>
    <x v="0"/>
    <x v="289"/>
    <n v="702"/>
    <n v="1836.0182682562258"/>
    <n v="2538.0182682562258"/>
    <n v="6065"/>
    <n v="15050"/>
    <n v="2625"/>
    <n v="23740"/>
    <b v="0"/>
    <b v="0"/>
    <b v="1"/>
    <b v="1"/>
    <b v="0"/>
    <n v="1265760"/>
    <n v="629620.73409927881"/>
    <n v="187697.68889815369"/>
    <n v="465821.21573727793"/>
    <n v="586421.086554699"/>
    <x v="0"/>
    <x v="297"/>
    <n v="0.35644799178055592"/>
    <x v="1"/>
    <n v="2.9818181818181819"/>
    <b v="1"/>
    <n v="2.4230769230769234"/>
    <s v="OPTIMISE"/>
    <b v="0"/>
    <m/>
    <b v="0"/>
    <m/>
    <n v="3.952"/>
    <m/>
    <n v="8.1299999999999983E-2"/>
    <x v="0"/>
    <x v="0"/>
  </r>
  <r>
    <x v="301"/>
    <x v="2"/>
    <x v="7"/>
    <x v="18"/>
    <x v="33"/>
    <x v="0"/>
    <x v="69"/>
    <x v="8"/>
    <s v="1 1/2in"/>
    <n v="2.2195999999999998"/>
    <x v="0"/>
    <x v="208"/>
    <n v="721"/>
    <n v="2166.180542698808"/>
    <n v="2887.180542698808"/>
    <n v="6229"/>
    <n v="17245"/>
    <n v="2625"/>
    <n v="26099"/>
    <b v="0"/>
    <b v="0"/>
    <b v="1"/>
    <b v="1"/>
    <b v="0"/>
    <n v="1265760"/>
    <n v="680151.61521303817"/>
    <n v="215321.85022843161"/>
    <n v="492164.58525706822"/>
    <n v="675565.7035528433"/>
    <x v="0"/>
    <x v="298"/>
    <n v="9.77170673970401E-2"/>
    <x v="1"/>
    <n v="2.9833333333333334"/>
    <b v="1"/>
    <n v="2.615384615384615"/>
    <s v="OPTIMISE"/>
    <b v="0"/>
    <m/>
    <b v="0"/>
    <m/>
    <n v="3.9220000000000002"/>
    <m/>
    <n v="9.6299999999999969E-2"/>
    <x v="0"/>
    <x v="0"/>
  </r>
  <r>
    <x v="302"/>
    <x v="2"/>
    <x v="7"/>
    <x v="18"/>
    <x v="34"/>
    <x v="0"/>
    <x v="71"/>
    <x v="8"/>
    <s v="1 1/2in"/>
    <n v="2.2195999999999998"/>
    <x v="0"/>
    <x v="290"/>
    <n v="740"/>
    <n v="2424.6272096717903"/>
    <n v="3164.6272096717903"/>
    <n v="6394"/>
    <n v="18850"/>
    <n v="2625"/>
    <n v="27869"/>
    <b v="0"/>
    <b v="0"/>
    <b v="1"/>
    <b v="1"/>
    <b v="0"/>
    <n v="1265760"/>
    <n v="701241.89825003233"/>
    <n v="245197.61584538312"/>
    <n v="520668.0737048437"/>
    <n v="770035.08873262221"/>
    <x v="0"/>
    <x v="299"/>
    <n v="9.1946404991499656E-2"/>
    <x v="1"/>
    <n v="2.8626923076923081"/>
    <b v="1"/>
    <n v="2.807692307692307"/>
    <s v="OPTIMISE"/>
    <b v="0"/>
    <m/>
    <b v="0"/>
    <m/>
    <n v="3.9079000000000002"/>
    <m/>
    <n v="0.10337499999999999"/>
    <x v="0"/>
    <x v="0"/>
  </r>
  <r>
    <x v="303"/>
    <x v="2"/>
    <x v="7"/>
    <x v="18"/>
    <x v="35"/>
    <x v="0"/>
    <x v="71"/>
    <x v="8"/>
    <s v="1 1/2in"/>
    <n v="2.2195999999999998"/>
    <x v="0"/>
    <x v="291"/>
    <n v="758"/>
    <n v="2601.3938045718987"/>
    <n v="3359.3938045718987"/>
    <n v="6549"/>
    <n v="19840"/>
    <n v="2625"/>
    <n v="29014"/>
    <b v="0"/>
    <b v="0"/>
    <b v="1"/>
    <b v="1"/>
    <b v="0"/>
    <n v="1265760"/>
    <n v="701241.89825003233"/>
    <n v="277290.08995000221"/>
    <n v="551301.18577658862"/>
    <n v="869433.39189737453"/>
    <x v="0"/>
    <x v="300"/>
    <n v="8.3063216908354456E-2"/>
    <x v="1"/>
    <n v="2.6582142857142865"/>
    <b v="1"/>
    <n v="2.9999999999999996"/>
    <s v="OPTIMISE"/>
    <b v="0"/>
    <m/>
    <b v="0"/>
    <m/>
    <n v="3.9079000000000002"/>
    <m/>
    <n v="0.10337499999999999"/>
    <x v="0"/>
    <x v="0"/>
  </r>
  <r>
    <x v="304"/>
    <x v="2"/>
    <x v="7"/>
    <x v="18"/>
    <x v="19"/>
    <x v="0"/>
    <x v="71"/>
    <x v="8"/>
    <s v="1 1/2in"/>
    <n v="2.2195999999999998"/>
    <x v="0"/>
    <x v="292"/>
    <n v="777"/>
    <n v="2778.1603994720081"/>
    <n v="3555.1603994720081"/>
    <n v="6713"/>
    <n v="20835"/>
    <n v="2625"/>
    <n v="30173"/>
    <b v="0"/>
    <b v="0"/>
    <b v="1"/>
    <b v="1"/>
    <b v="0"/>
    <n v="1265760"/>
    <n v="698822.34281470021"/>
    <n v="291132.25242930371"/>
    <n v="563175.0268178226"/>
    <n v="909556.7610434707"/>
    <x v="0"/>
    <x v="301"/>
    <n v="8.0789754969305225E-2"/>
    <x v="1"/>
    <n v="2.4810000000000003"/>
    <b v="1"/>
    <n v="3.1923076923076921"/>
    <s v="OPTIMISE"/>
    <b v="0"/>
    <m/>
    <b v="0"/>
    <m/>
    <n v="3.9079000000000002"/>
    <m/>
    <n v="0.10337499999999999"/>
    <x v="0"/>
    <x v="0"/>
  </r>
  <r>
    <x v="305"/>
    <x v="2"/>
    <x v="7"/>
    <x v="18"/>
    <x v="20"/>
    <x v="0"/>
    <x v="71"/>
    <x v="8"/>
    <s v="1 1/2in"/>
    <n v="2.2195999999999998"/>
    <x v="0"/>
    <x v="293"/>
    <n v="796"/>
    <n v="2954.9269943721174"/>
    <n v="3750.9269943721174"/>
    <n v="6877"/>
    <n v="21825"/>
    <n v="2625"/>
    <n v="31327"/>
    <b v="0"/>
    <b v="0"/>
    <b v="1"/>
    <b v="1"/>
    <b v="0"/>
    <n v="1265760"/>
    <n v="698822.34281470021"/>
    <n v="325158.66150042909"/>
    <n v="595589.09950825642"/>
    <n v="1010617.4379424151"/>
    <x v="0"/>
    <x v="302"/>
    <n v="7.4321497826291966E-2"/>
    <x v="1"/>
    <n v="2.3259375000000002"/>
    <b v="1"/>
    <n v="3.3846153846153846"/>
    <s v="OPTIMISE"/>
    <b v="0"/>
    <m/>
    <b v="0"/>
    <m/>
    <n v="3.9079000000000002"/>
    <m/>
    <n v="0.10337499999999999"/>
    <x v="0"/>
    <x v="0"/>
  </r>
  <r>
    <x v="306"/>
    <x v="2"/>
    <x v="7"/>
    <x v="18"/>
    <x v="36"/>
    <x v="0"/>
    <x v="71"/>
    <x v="8"/>
    <s v="1 1/2in"/>
    <n v="2.2195999999999998"/>
    <x v="0"/>
    <x v="294"/>
    <n v="814"/>
    <n v="3131.6935892722267"/>
    <n v="3945.6935892722267"/>
    <n v="7033"/>
    <n v="22820"/>
    <n v="2625"/>
    <n v="32478"/>
    <b v="0"/>
    <b v="0"/>
    <b v="1"/>
    <b v="1"/>
    <b v="0"/>
    <n v="1265760"/>
    <n v="698822.34281470021"/>
    <n v="361149.25663083803"/>
    <n v="629894.47367590771"/>
    <n v="1115295.495417739"/>
    <x v="0"/>
    <x v="303"/>
    <n v="7.2572657174091712E-2"/>
    <x v="1"/>
    <n v="2.1891176470588238"/>
    <b v="1"/>
    <n v="3.5769230769230762"/>
    <s v="OPTIMISE"/>
    <b v="0"/>
    <m/>
    <b v="0"/>
    <m/>
    <n v="3.9079000000000002"/>
    <m/>
    <n v="0.10337499999999999"/>
    <x v="0"/>
    <x v="0"/>
  </r>
  <r>
    <x v="307"/>
    <x v="2"/>
    <x v="7"/>
    <x v="18"/>
    <x v="37"/>
    <x v="0"/>
    <x v="71"/>
    <x v="8"/>
    <s v="1 1/2in"/>
    <n v="2.2195999999999998"/>
    <x v="0"/>
    <x v="295"/>
    <n v="833"/>
    <n v="3308.4601841723347"/>
    <n v="4141.4601841723343"/>
    <n v="7197"/>
    <n v="23810"/>
    <n v="2625"/>
    <n v="33632"/>
    <b v="0"/>
    <b v="0"/>
    <b v="1"/>
    <b v="1"/>
    <b v="0"/>
    <n v="1265760"/>
    <n v="698822.34281470021"/>
    <n v="399065.78323291847"/>
    <n v="666057.65221456962"/>
    <n v="1223305.0164496764"/>
    <x v="0"/>
    <x v="304"/>
    <n v="7.076910791630199E-2"/>
    <x v="1"/>
    <n v="2.0675000000000008"/>
    <b v="1"/>
    <n v="3.7692307692307683"/>
    <s v="OPTIMISE"/>
    <b v="0"/>
    <m/>
    <b v="0"/>
    <m/>
    <n v="3.9079000000000002"/>
    <m/>
    <n v="0.10337499999999999"/>
    <x v="0"/>
    <x v="0"/>
  </r>
  <r>
    <x v="308"/>
    <x v="2"/>
    <x v="7"/>
    <x v="18"/>
    <x v="23"/>
    <x v="0"/>
    <x v="71"/>
    <x v="8"/>
    <s v="1 1/2in"/>
    <n v="2.2195999999999998"/>
    <x v="1"/>
    <x v="296"/>
    <n v="852"/>
    <n v="3485.2267790724445"/>
    <n v="4337.2267790724445"/>
    <n v="7361"/>
    <n v="24805"/>
    <n v="2625"/>
    <n v="34791"/>
    <b v="0"/>
    <b v="0"/>
    <b v="1"/>
    <b v="0"/>
    <b v="0"/>
    <n v="1265760"/>
    <n v="698822.34281470021"/>
    <n v="438869.00625505397"/>
    <n v="704044.17466411553"/>
    <n v="1334381.6911407781"/>
    <x v="0"/>
    <x v="305"/>
    <n v="6.8953886887803587E-2"/>
    <x v="1"/>
    <n v="1.9586842105263162"/>
    <b v="1"/>
    <n v="3.9615384615384608"/>
    <s v="OPTIMISE"/>
    <b v="0"/>
    <m/>
    <b v="0"/>
    <m/>
    <n v="3.9079000000000002"/>
    <m/>
    <n v="0.10337499999999999"/>
    <x v="0"/>
    <x v="0"/>
  </r>
  <r>
    <x v="309"/>
    <x v="2"/>
    <x v="7"/>
    <x v="18"/>
    <x v="24"/>
    <x v="0"/>
    <x v="71"/>
    <x v="8"/>
    <s v="1 1/2in"/>
    <n v="2.2195999999999998"/>
    <x v="1"/>
    <x v="297"/>
    <n v="870"/>
    <n v="3661.9933739725529"/>
    <n v="4531.9933739725529"/>
    <n v="7517"/>
    <n v="25795"/>
    <n v="2625"/>
    <n v="35937"/>
    <b v="0"/>
    <b v="0"/>
    <b v="1"/>
    <b v="0"/>
    <b v="0"/>
    <n v="1265760"/>
    <n v="698822.34281470021"/>
    <n v="480518.87615267606"/>
    <n v="743818.75447570952"/>
    <n v="1448282.0581954145"/>
    <x v="0"/>
    <x v="306"/>
    <n v="6.7143704336544027E-2"/>
    <x v="1"/>
    <n v="1.8607500000000003"/>
    <b v="1"/>
    <n v="4.1538461538461533"/>
    <s v="OPTIMISE"/>
    <b v="0"/>
    <m/>
    <b v="0"/>
    <m/>
    <n v="3.9079000000000002"/>
    <m/>
    <n v="0.10337499999999999"/>
    <x v="0"/>
    <x v="0"/>
  </r>
  <r>
    <x v="310"/>
    <x v="2"/>
    <x v="7"/>
    <x v="19"/>
    <x v="29"/>
    <x v="0"/>
    <x v="26"/>
    <x v="8"/>
    <s v="1 1/2in"/>
    <n v="2.3018000000000001"/>
    <x v="3"/>
    <x v="286"/>
    <n v="623"/>
    <n v="1021.1578405463681"/>
    <n v="1644.1578405463681"/>
    <n v="5383"/>
    <n v="9290"/>
    <n v="2532"/>
    <n v="17205"/>
    <b v="0"/>
    <b v="0"/>
    <b v="1"/>
    <b v="0"/>
    <b v="1"/>
    <n v="1265760"/>
    <n v="406340.52418408962"/>
    <n v="129893.46880174904"/>
    <n v="411589.80645414791"/>
    <n v="380355.35583442205"/>
    <x v="0"/>
    <x v="306"/>
    <n v="6.7143704336544027E-2"/>
    <x v="1"/>
    <n v="2.9749999999999996"/>
    <b v="1"/>
    <n v="1.8461538461538463"/>
    <s v="OPTIMISE"/>
    <b v="0"/>
    <m/>
    <b v="0"/>
    <m/>
    <n v="4.0419999999999998"/>
    <m/>
    <n v="3.6299999999999999E-2"/>
    <x v="0"/>
    <x v="0"/>
  </r>
  <r>
    <x v="311"/>
    <x v="2"/>
    <x v="7"/>
    <x v="19"/>
    <x v="30"/>
    <x v="0"/>
    <x v="27"/>
    <x v="8"/>
    <s v="1 1/2in"/>
    <n v="2.3018000000000001"/>
    <x v="0"/>
    <x v="298"/>
    <n v="641"/>
    <n v="1267.040910463995"/>
    <n v="1908.040910463995"/>
    <n v="5538"/>
    <n v="11070"/>
    <n v="2532"/>
    <n v="19140"/>
    <b v="0"/>
    <b v="0"/>
    <b v="1"/>
    <b v="1"/>
    <b v="0"/>
    <n v="1265760"/>
    <n v="498196.29101123312"/>
    <n v="152776.76177335501"/>
    <n v="433454.88978124293"/>
    <n v="456018.47977537848"/>
    <x v="0"/>
    <x v="307"/>
    <n v="13.378484910511823"/>
    <x v="0"/>
    <n v="2.9777777777777779"/>
    <b v="1"/>
    <n v="2.0384615384615383"/>
    <s v="OPTIMISE"/>
    <b v="1"/>
    <m/>
    <b v="0"/>
    <m/>
    <n v="4.0119999999999996"/>
    <m/>
    <n v="5.1300000000000012E-2"/>
    <x v="0"/>
    <x v="0"/>
  </r>
  <r>
    <x v="312"/>
    <x v="2"/>
    <x v="7"/>
    <x v="19"/>
    <x v="31"/>
    <x v="0"/>
    <x v="47"/>
    <x v="8"/>
    <s v="1 1/2in"/>
    <n v="2.3018000000000001"/>
    <x v="0"/>
    <x v="299"/>
    <n v="659"/>
    <n v="1541.6077737424293"/>
    <n v="2200.6077737424293"/>
    <n v="5694"/>
    <n v="12990"/>
    <n v="2532"/>
    <n v="21216"/>
    <b v="0"/>
    <b v="0"/>
    <b v="1"/>
    <b v="1"/>
    <b v="0"/>
    <n v="1265760"/>
    <n v="571763.41141063441"/>
    <n v="178250.20569541509"/>
    <n v="457803.30660928984"/>
    <n v="538747.81884276471"/>
    <x v="0"/>
    <x v="308"/>
    <n v="4.5962488916023538"/>
    <x v="0"/>
    <n v="2.98"/>
    <b v="1"/>
    <n v="2.2307692307692308"/>
    <s v="OPTIMISE"/>
    <b v="1"/>
    <m/>
    <b v="0"/>
    <m/>
    <n v="3.9820000000000002"/>
    <m/>
    <n v="6.6299999999999998E-2"/>
    <x v="0"/>
    <x v="0"/>
  </r>
  <r>
    <x v="313"/>
    <x v="2"/>
    <x v="7"/>
    <x v="19"/>
    <x v="32"/>
    <x v="0"/>
    <x v="66"/>
    <x v="8"/>
    <s v="1 1/2in"/>
    <n v="2.3018000000000001"/>
    <x v="0"/>
    <x v="300"/>
    <n v="677"/>
    <n v="1844.5255001002172"/>
    <n v="2521.525500100217"/>
    <n v="5849"/>
    <n v="15050"/>
    <n v="2532"/>
    <n v="23431"/>
    <b v="0"/>
    <b v="0"/>
    <b v="1"/>
    <b v="1"/>
    <b v="0"/>
    <n v="1265760"/>
    <n v="630947.01493241615"/>
    <n v="199732.75345281989"/>
    <n v="477859.29804400762"/>
    <n v="608140.38605672494"/>
    <x v="0"/>
    <x v="309"/>
    <n v="0.55097564914973207"/>
    <x v="1"/>
    <n v="2.9818181818181819"/>
    <b v="1"/>
    <n v="2.4230769230769234"/>
    <s v="OPTIMISE"/>
    <b v="0"/>
    <m/>
    <b v="0"/>
    <m/>
    <n v="3.952"/>
    <m/>
    <n v="8.1299999999999983E-2"/>
    <x v="0"/>
    <x v="0"/>
  </r>
  <r>
    <x v="314"/>
    <x v="2"/>
    <x v="7"/>
    <x v="19"/>
    <x v="33"/>
    <x v="0"/>
    <x v="69"/>
    <x v="8"/>
    <s v="1 1/2in"/>
    <n v="2.3018000000000001"/>
    <x v="0"/>
    <x v="301"/>
    <n v="695"/>
    <n v="2175.4611592558895"/>
    <n v="2870.4611592558895"/>
    <n v="6005"/>
    <n v="17245"/>
    <n v="2532"/>
    <n v="25782"/>
    <b v="0"/>
    <b v="0"/>
    <b v="1"/>
    <b v="1"/>
    <b v="0"/>
    <n v="1265760"/>
    <n v="681461.41531013499"/>
    <n v="229316.6061436157"/>
    <n v="506119.56151968677"/>
    <n v="700586.65553628211"/>
    <x v="0"/>
    <x v="310"/>
    <n v="0.11157797014837756"/>
    <x v="1"/>
    <n v="2.9833333333333334"/>
    <b v="1"/>
    <n v="2.615384615384615"/>
    <s v="OPTIMISE"/>
    <b v="0"/>
    <m/>
    <b v="0"/>
    <m/>
    <n v="3.9220000000000002"/>
    <m/>
    <n v="9.6299999999999969E-2"/>
    <x v="0"/>
    <x v="0"/>
  </r>
  <r>
    <x v="315"/>
    <x v="2"/>
    <x v="7"/>
    <x v="19"/>
    <x v="34"/>
    <x v="0"/>
    <x v="71"/>
    <x v="8"/>
    <s v="1 1/2in"/>
    <n v="2.3018000000000001"/>
    <x v="0"/>
    <x v="19"/>
    <n v="713"/>
    <n v="2434.681210941962"/>
    <n v="3147.681210941962"/>
    <n v="6160"/>
    <n v="18850"/>
    <n v="2532"/>
    <n v="27542"/>
    <b v="0"/>
    <b v="0"/>
    <b v="1"/>
    <b v="1"/>
    <b v="0"/>
    <n v="1265760"/>
    <n v="702542.25896799495"/>
    <n v="261306.72140334858"/>
    <n v="536692.22372555325"/>
    <n v="798554.90683383041"/>
    <x v="0"/>
    <x v="311"/>
    <n v="0.10448117764037652"/>
    <x v="1"/>
    <n v="2.8626923076923081"/>
    <b v="1"/>
    <n v="2.807692307692307"/>
    <s v="OPTIMISE"/>
    <b v="0"/>
    <m/>
    <b v="0"/>
    <m/>
    <n v="3.9079000000000002"/>
    <m/>
    <n v="0.10337499999999999"/>
    <x v="0"/>
    <x v="0"/>
  </r>
  <r>
    <x v="316"/>
    <x v="2"/>
    <x v="7"/>
    <x v="19"/>
    <x v="35"/>
    <x v="0"/>
    <x v="71"/>
    <x v="8"/>
    <s v="1 1/2in"/>
    <n v="2.3018000000000001"/>
    <x v="0"/>
    <x v="302"/>
    <n v="731"/>
    <n v="2612.2211905551603"/>
    <n v="3343.2211905551603"/>
    <n v="6316"/>
    <n v="19840"/>
    <n v="2532"/>
    <n v="28688"/>
    <b v="0"/>
    <b v="0"/>
    <b v="1"/>
    <b v="1"/>
    <b v="0"/>
    <n v="1265760"/>
    <n v="702542.25896799495"/>
    <n v="295664.6453659464"/>
    <n v="569543.50856809132"/>
    <n v="901634.6286343144"/>
    <x v="0"/>
    <x v="312"/>
    <n v="0.10054358302757051"/>
    <x v="1"/>
    <n v="2.6582142857142865"/>
    <b v="1"/>
    <n v="2.9999999999999996"/>
    <s v="OPTIMISE"/>
    <b v="0"/>
    <m/>
    <b v="0"/>
    <m/>
    <n v="3.9079000000000002"/>
    <m/>
    <n v="0.10337499999999999"/>
    <x v="0"/>
    <x v="0"/>
  </r>
  <r>
    <x v="317"/>
    <x v="2"/>
    <x v="7"/>
    <x v="19"/>
    <x v="19"/>
    <x v="0"/>
    <x v="71"/>
    <x v="8"/>
    <s v="1 1/2in"/>
    <n v="2.3018000000000001"/>
    <x v="0"/>
    <x v="303"/>
    <n v="749"/>
    <n v="2789.76117016836"/>
    <n v="3538.76117016836"/>
    <n v="6471"/>
    <n v="20835"/>
    <n v="2532"/>
    <n v="29838"/>
    <b v="0"/>
    <b v="0"/>
    <b v="1"/>
    <b v="1"/>
    <b v="0"/>
    <n v="1265760"/>
    <n v="700119.251394219"/>
    <n v="310556.54307627288"/>
    <n v="582433.6505497708"/>
    <n v="943244.0484895251"/>
    <x v="0"/>
    <x v="313"/>
    <n v="9.1986287870310532E-2"/>
    <x v="1"/>
    <n v="2.4810000000000003"/>
    <b v="1"/>
    <n v="3.1923076923076921"/>
    <s v="OPTIMISE"/>
    <b v="0"/>
    <m/>
    <b v="0"/>
    <m/>
    <n v="3.9079000000000002"/>
    <m/>
    <n v="0.10337499999999999"/>
    <x v="0"/>
    <x v="0"/>
  </r>
  <r>
    <x v="318"/>
    <x v="2"/>
    <x v="7"/>
    <x v="19"/>
    <x v="20"/>
    <x v="0"/>
    <x v="71"/>
    <x v="8"/>
    <s v="1 1/2in"/>
    <n v="2.3018000000000001"/>
    <x v="0"/>
    <x v="304"/>
    <n v="767"/>
    <n v="2967.3011497815592"/>
    <n v="3734.3011497815592"/>
    <n v="6627"/>
    <n v="21825"/>
    <n v="2532"/>
    <n v="30984"/>
    <b v="0"/>
    <b v="0"/>
    <b v="1"/>
    <b v="1"/>
    <b v="0"/>
    <n v="1265760"/>
    <n v="700119.251394219"/>
    <n v="346971.72431930655"/>
    <n v="617185.81271910935"/>
    <n v="1048047.7134217639"/>
    <x v="0"/>
    <x v="314"/>
    <n v="8.9739731900649725E-2"/>
    <x v="1"/>
    <n v="2.3259375000000002"/>
    <b v="1"/>
    <n v="3.3846153846153846"/>
    <s v="OPTIMISE"/>
    <b v="0"/>
    <m/>
    <b v="0"/>
    <m/>
    <n v="3.9079000000000002"/>
    <m/>
    <n v="0.10337499999999999"/>
    <x v="0"/>
    <x v="0"/>
  </r>
  <r>
    <x v="319"/>
    <x v="2"/>
    <x v="7"/>
    <x v="19"/>
    <x v="36"/>
    <x v="0"/>
    <x v="71"/>
    <x v="8"/>
    <s v="1 1/2in"/>
    <n v="2.3018000000000001"/>
    <x v="0"/>
    <x v="305"/>
    <n v="785"/>
    <n v="3144.8411293947588"/>
    <n v="3929.8411293947588"/>
    <n v="6782"/>
    <n v="22820"/>
    <n v="2532"/>
    <n v="32134"/>
    <b v="0"/>
    <b v="0"/>
    <b v="1"/>
    <b v="1"/>
    <b v="0"/>
    <n v="1265760"/>
    <n v="700119.251394219"/>
    <n v="385481.56464834971"/>
    <n v="653958.47309051501"/>
    <n v="1156602.7359887664"/>
    <x v="0"/>
    <x v="315"/>
    <n v="8.2786327164607723E-2"/>
    <x v="1"/>
    <n v="2.1891176470588238"/>
    <b v="1"/>
    <n v="3.5769230769230762"/>
    <s v="OPTIMISE"/>
    <b v="0"/>
    <m/>
    <b v="0"/>
    <m/>
    <n v="3.9079000000000002"/>
    <m/>
    <n v="0.10337499999999999"/>
    <x v="0"/>
    <x v="0"/>
  </r>
  <r>
    <x v="320"/>
    <x v="2"/>
    <x v="7"/>
    <x v="19"/>
    <x v="37"/>
    <x v="0"/>
    <x v="71"/>
    <x v="8"/>
    <s v="1 1/2in"/>
    <n v="2.3018000000000001"/>
    <x v="0"/>
    <x v="306"/>
    <n v="803"/>
    <n v="3322.3811090079571"/>
    <n v="4125.3811090079571"/>
    <n v="6938"/>
    <n v="23810"/>
    <n v="2532"/>
    <n v="33280"/>
    <b v="0"/>
    <b v="0"/>
    <b v="1"/>
    <b v="1"/>
    <b v="0"/>
    <n v="1265760"/>
    <n v="700119.251394219"/>
    <n v="426044.06088919193"/>
    <n v="692714.65478316345"/>
    <n v="1268612.6096515167"/>
    <x v="0"/>
    <x v="316"/>
    <n v="8.0714889808892895E-2"/>
    <x v="1"/>
    <n v="2.0675000000000008"/>
    <b v="1"/>
    <n v="3.7692307692307683"/>
    <s v="OPTIMISE"/>
    <b v="0"/>
    <m/>
    <b v="0"/>
    <m/>
    <n v="3.9079000000000002"/>
    <m/>
    <n v="0.10337499999999999"/>
    <x v="0"/>
    <x v="0"/>
  </r>
  <r>
    <x v="321"/>
    <x v="2"/>
    <x v="7"/>
    <x v="19"/>
    <x v="23"/>
    <x v="0"/>
    <x v="71"/>
    <x v="8"/>
    <s v="1 1/2in"/>
    <n v="2.3018000000000001"/>
    <x v="1"/>
    <x v="307"/>
    <n v="821"/>
    <n v="3499.9210886211567"/>
    <n v="4320.9210886211567"/>
    <n v="7093"/>
    <n v="24805"/>
    <n v="2532"/>
    <n v="34430"/>
    <b v="0"/>
    <b v="0"/>
    <b v="1"/>
    <b v="0"/>
    <b v="0"/>
    <n v="1265760"/>
    <n v="700119.251394219"/>
    <n v="468616.17618787952"/>
    <n v="733416.35618365137"/>
    <n v="1383803.2352571031"/>
    <x v="0"/>
    <x v="317"/>
    <n v="7.8625301970915884E-2"/>
    <x v="1"/>
    <n v="1.9586842105263162"/>
    <b v="1"/>
    <n v="3.9615384615384608"/>
    <s v="OPTIMISE"/>
    <b v="0"/>
    <m/>
    <b v="0"/>
    <m/>
    <n v="3.9079000000000002"/>
    <m/>
    <n v="0.10337499999999999"/>
    <x v="0"/>
    <x v="0"/>
  </r>
  <r>
    <x v="322"/>
    <x v="2"/>
    <x v="7"/>
    <x v="19"/>
    <x v="24"/>
    <x v="0"/>
    <x v="71"/>
    <x v="8"/>
    <s v="1 1/2in"/>
    <n v="2.3018000000000001"/>
    <x v="1"/>
    <x v="308"/>
    <n v="839"/>
    <n v="3677.4610682343555"/>
    <n v="4516.4610682343555"/>
    <n v="7249"/>
    <n v="25795"/>
    <n v="2532"/>
    <n v="35576"/>
    <b v="0"/>
    <b v="0"/>
    <b v="1"/>
    <b v="0"/>
    <b v="0"/>
    <n v="1265760"/>
    <n v="700119.251394219"/>
    <n v="513154.02528383431"/>
    <n v="776024.70556563616"/>
    <n v="1501922.1344248743"/>
    <x v="0"/>
    <x v="318"/>
    <n v="7.6545687355174238E-2"/>
    <x v="1"/>
    <n v="1.8607500000000003"/>
    <b v="1"/>
    <n v="4.1538461538461533"/>
    <s v="OPTIMISE"/>
    <b v="0"/>
    <m/>
    <b v="0"/>
    <m/>
    <n v="3.9079000000000002"/>
    <m/>
    <n v="0.10337499999999999"/>
    <x v="0"/>
    <x v="0"/>
  </r>
  <r>
    <x v="323"/>
    <x v="2"/>
    <x v="7"/>
    <x v="0"/>
    <x v="29"/>
    <x v="0"/>
    <x v="26"/>
    <x v="8"/>
    <s v="1 1/2in"/>
    <n v="2.3902999999999999"/>
    <x v="3"/>
    <x v="286"/>
    <n v="600"/>
    <n v="1027.3449182510892"/>
    <n v="1627.3449182510892"/>
    <n v="5184"/>
    <n v="9290"/>
    <n v="2438"/>
    <n v="16912"/>
    <b v="0"/>
    <b v="0"/>
    <b v="1"/>
    <b v="0"/>
    <b v="1"/>
    <n v="1265760"/>
    <n v="407786.38359744387"/>
    <n v="137807.62641257676"/>
    <n v="419611.54877837299"/>
    <n v="394984.4079818998"/>
    <x v="0"/>
    <x v="318"/>
    <n v="7.6545687355174238E-2"/>
    <x v="1"/>
    <n v="2.9749999999999996"/>
    <b v="1"/>
    <n v="1.8461538461538463"/>
    <s v="OPTIMISE"/>
    <b v="0"/>
    <m/>
    <b v="0"/>
    <m/>
    <n v="4.0419999999999998"/>
    <m/>
    <n v="3.6299999999999999E-2"/>
    <x v="0"/>
    <x v="0"/>
  </r>
  <r>
    <x v="324"/>
    <x v="2"/>
    <x v="7"/>
    <x v="0"/>
    <x v="30"/>
    <x v="0"/>
    <x v="27"/>
    <x v="8"/>
    <s v="1 1/2in"/>
    <n v="2.3902999999999999"/>
    <x v="0"/>
    <x v="309"/>
    <n v="617"/>
    <n v="1274.001372881806"/>
    <n v="1891.001372881806"/>
    <n v="5331"/>
    <n v="11070"/>
    <n v="2438"/>
    <n v="18839"/>
    <b v="0"/>
    <b v="0"/>
    <b v="1"/>
    <b v="1"/>
    <b v="0"/>
    <n v="1265760"/>
    <n v="499628.62983011198"/>
    <n v="162332.01737624081"/>
    <n v="443083.59514008329"/>
    <n v="473557.65207443142"/>
    <x v="0"/>
    <x v="319"/>
    <n v="14.751171854975732"/>
    <x v="0"/>
    <n v="2.9777777777777779"/>
    <b v="1"/>
    <n v="2.0384615384615383"/>
    <s v="OPTIMISE"/>
    <b v="1"/>
    <m/>
    <b v="0"/>
    <m/>
    <n v="4.0119999999999996"/>
    <m/>
    <n v="5.1300000000000012E-2"/>
    <x v="0"/>
    <x v="0"/>
  </r>
  <r>
    <x v="325"/>
    <x v="2"/>
    <x v="7"/>
    <x v="0"/>
    <x v="31"/>
    <x v="0"/>
    <x v="47"/>
    <x v="8"/>
    <s v="1 1/2in"/>
    <n v="2.3902999999999999"/>
    <x v="0"/>
    <x v="310"/>
    <n v="635"/>
    <n v="1549.3416208733306"/>
    <n v="2184.3416208733306"/>
    <n v="5486"/>
    <n v="12990"/>
    <n v="2438"/>
    <n v="20914"/>
    <b v="0"/>
    <b v="0"/>
    <b v="1"/>
    <b v="1"/>
    <b v="0"/>
    <n v="1265760"/>
    <n v="573180.0212753393"/>
    <n v="189628.89479717301"/>
    <n v="469218.16938879347"/>
    <n v="559468.88879825559"/>
    <x v="0"/>
    <x v="320"/>
    <n v="5.9107629590808148"/>
    <x v="0"/>
    <n v="2.98"/>
    <b v="1"/>
    <n v="2.2307692307692308"/>
    <s v="OPTIMISE"/>
    <b v="1"/>
    <m/>
    <b v="0"/>
    <m/>
    <n v="3.9820000000000002"/>
    <m/>
    <n v="6.6299999999999998E-2"/>
    <x v="0"/>
    <x v="0"/>
  </r>
  <r>
    <x v="326"/>
    <x v="2"/>
    <x v="7"/>
    <x v="0"/>
    <x v="32"/>
    <x v="0"/>
    <x v="66"/>
    <x v="8"/>
    <s v="1 1/2in"/>
    <n v="2.3902999999999999"/>
    <x v="0"/>
    <x v="311"/>
    <n v="652"/>
    <n v="1853.0327319442085"/>
    <n v="2505.0327319442085"/>
    <n v="5633"/>
    <n v="15050"/>
    <n v="2438"/>
    <n v="23121"/>
    <b v="0"/>
    <b v="0"/>
    <b v="1"/>
    <b v="1"/>
    <b v="0"/>
    <n v="1265760"/>
    <n v="632333.21962297335"/>
    <n v="212689.05526153115"/>
    <n v="490818.81924469903"/>
    <n v="631530.40090506047"/>
    <x v="0"/>
    <x v="321"/>
    <n v="0.84746769161538871"/>
    <x v="1"/>
    <n v="2.9818181818181819"/>
    <b v="1"/>
    <n v="2.4230769230769234"/>
    <s v="OPTIMISE"/>
    <b v="0"/>
    <m/>
    <b v="0"/>
    <m/>
    <n v="3.952"/>
    <m/>
    <n v="8.1299999999999983E-2"/>
    <x v="0"/>
    <x v="0"/>
  </r>
  <r>
    <x v="327"/>
    <x v="2"/>
    <x v="7"/>
    <x v="0"/>
    <x v="33"/>
    <x v="0"/>
    <x v="69"/>
    <x v="8"/>
    <s v="1 1/2in"/>
    <n v="2.3902999999999999"/>
    <x v="0"/>
    <x v="312"/>
    <n v="669"/>
    <n v="2184.7417758129709"/>
    <n v="2853.7417758129709"/>
    <n v="5780"/>
    <n v="17245"/>
    <n v="2438"/>
    <n v="25463"/>
    <b v="0"/>
    <b v="0"/>
    <b v="1"/>
    <b v="1"/>
    <b v="0"/>
    <n v="1265760"/>
    <n v="682826.46821643529"/>
    <n v="244381.55163210828"/>
    <n v="521144.94449536729"/>
    <n v="727532.29613383138"/>
    <x v="0"/>
    <x v="322"/>
    <n v="0.13052984222703365"/>
    <x v="1"/>
    <n v="2.9833333333333334"/>
    <b v="1"/>
    <n v="2.615384615384615"/>
    <s v="OPTIMISE"/>
    <b v="0"/>
    <m/>
    <b v="0"/>
    <m/>
    <n v="3.9220000000000002"/>
    <m/>
    <n v="9.6299999999999969E-2"/>
    <x v="0"/>
    <x v="0"/>
  </r>
  <r>
    <x v="328"/>
    <x v="2"/>
    <x v="7"/>
    <x v="0"/>
    <x v="34"/>
    <x v="0"/>
    <x v="71"/>
    <x v="8"/>
    <s v="1 1/2in"/>
    <n v="2.3902999999999999"/>
    <x v="0"/>
    <x v="313"/>
    <n v="687"/>
    <n v="2444.7352122121338"/>
    <n v="3131.7352122121338"/>
    <n v="5936"/>
    <n v="18850"/>
    <n v="2438"/>
    <n v="27224"/>
    <b v="0"/>
    <b v="0"/>
    <b v="1"/>
    <b v="1"/>
    <b v="0"/>
    <n v="1265760"/>
    <n v="703895.91077954171"/>
    <n v="278646.40944717865"/>
    <n v="553947.23306859098"/>
    <n v="829268.55709666992"/>
    <x v="0"/>
    <x v="323"/>
    <n v="0.11927344492969653"/>
    <x v="1"/>
    <n v="2.8626923076923081"/>
    <b v="1"/>
    <n v="2.807692307692307"/>
    <s v="OPTIMISE"/>
    <b v="0"/>
    <m/>
    <b v="0"/>
    <m/>
    <n v="3.9079000000000002"/>
    <m/>
    <n v="0.10337499999999999"/>
    <x v="0"/>
    <x v="0"/>
  </r>
  <r>
    <x v="329"/>
    <x v="2"/>
    <x v="7"/>
    <x v="0"/>
    <x v="35"/>
    <x v="0"/>
    <x v="71"/>
    <x v="8"/>
    <s v="1 1/2in"/>
    <n v="2.3902999999999999"/>
    <x v="0"/>
    <x v="88"/>
    <n v="704"/>
    <n v="2623.0485765384219"/>
    <n v="3327.0485765384219"/>
    <n v="6083"/>
    <n v="19840"/>
    <n v="2438"/>
    <n v="28361"/>
    <b v="0"/>
    <b v="0"/>
    <b v="1"/>
    <b v="1"/>
    <b v="0"/>
    <n v="1265760"/>
    <n v="703895.91077954171"/>
    <n v="315441.2852122116"/>
    <n v="589188.30344311672"/>
    <n v="936312.88358178793"/>
    <x v="0"/>
    <x v="324"/>
    <n v="0.11460647382671296"/>
    <x v="1"/>
    <n v="2.6582142857142865"/>
    <b v="1"/>
    <n v="2.9999999999999996"/>
    <s v="OPTIMISE"/>
    <b v="0"/>
    <m/>
    <b v="0"/>
    <m/>
    <n v="3.9079000000000002"/>
    <m/>
    <n v="0.10337499999999999"/>
    <x v="0"/>
    <x v="0"/>
  </r>
  <r>
    <x v="330"/>
    <x v="2"/>
    <x v="7"/>
    <x v="0"/>
    <x v="19"/>
    <x v="0"/>
    <x v="71"/>
    <x v="8"/>
    <s v="1 1/2in"/>
    <n v="2.3902999999999999"/>
    <x v="0"/>
    <x v="314"/>
    <n v="721"/>
    <n v="2801.3619408647119"/>
    <n v="3522.3619408647119"/>
    <n v="6229"/>
    <n v="20835"/>
    <n v="2438"/>
    <n v="29502"/>
    <b v="0"/>
    <b v="0"/>
    <b v="1"/>
    <b v="1"/>
    <b v="0"/>
    <n v="1265760"/>
    <n v="701466.41943988507"/>
    <n v="331461.29517819581"/>
    <n v="603173.25767991657"/>
    <n v="979522.6657391222"/>
    <x v="0"/>
    <x v="325"/>
    <n v="0.10519674487763894"/>
    <x v="1"/>
    <n v="2.4810000000000003"/>
    <b v="1"/>
    <n v="3.1923076923076921"/>
    <s v="OPTIMISE"/>
    <b v="0"/>
    <m/>
    <b v="0"/>
    <m/>
    <n v="3.9079000000000002"/>
    <m/>
    <n v="0.10337499999999999"/>
    <x v="0"/>
    <x v="0"/>
  </r>
  <r>
    <x v="331"/>
    <x v="2"/>
    <x v="7"/>
    <x v="0"/>
    <x v="20"/>
    <x v="0"/>
    <x v="71"/>
    <x v="8"/>
    <s v="1 1/2in"/>
    <n v="2.3902999999999999"/>
    <x v="0"/>
    <x v="315"/>
    <n v="739"/>
    <n v="2979.6753051910014"/>
    <n v="3718.6753051910014"/>
    <n v="6385"/>
    <n v="21825"/>
    <n v="2438"/>
    <n v="30648"/>
    <b v="0"/>
    <b v="0"/>
    <b v="1"/>
    <b v="1"/>
    <b v="0"/>
    <n v="1265760"/>
    <n v="701466.41943988507"/>
    <n v="370445.29992297338"/>
    <n v="640443.77429851575"/>
    <n v="1088357.2408610627"/>
    <x v="0"/>
    <x v="326"/>
    <n v="0.10250832828341806"/>
    <x v="1"/>
    <n v="2.3259375000000002"/>
    <b v="1"/>
    <n v="3.3846153846153846"/>
    <s v="OPTIMISE"/>
    <b v="0"/>
    <m/>
    <b v="0"/>
    <m/>
    <n v="3.9079000000000002"/>
    <m/>
    <n v="0.10337499999999999"/>
    <x v="0"/>
    <x v="0"/>
  </r>
  <r>
    <x v="332"/>
    <x v="2"/>
    <x v="7"/>
    <x v="0"/>
    <x v="36"/>
    <x v="0"/>
    <x v="71"/>
    <x v="8"/>
    <s v="1 1/2in"/>
    <n v="2.3902999999999999"/>
    <x v="0"/>
    <x v="316"/>
    <n v="756"/>
    <n v="3157.9886695172909"/>
    <n v="3913.9886695172909"/>
    <n v="6532"/>
    <n v="22820"/>
    <n v="2438"/>
    <n v="31790"/>
    <b v="0"/>
    <b v="0"/>
    <b v="1"/>
    <b v="1"/>
    <b v="0"/>
    <n v="1265760"/>
    <n v="701466.41943988507"/>
    <n v="411663.83950198989"/>
    <n v="679873.45583465486"/>
    <n v="1201087.4566037189"/>
    <x v="0"/>
    <x v="327"/>
    <n v="9.4916320320833122E-2"/>
    <x v="1"/>
    <n v="2.1891176470588238"/>
    <b v="1"/>
    <n v="3.5769230769230762"/>
    <s v="OPTIMISE"/>
    <b v="0"/>
    <m/>
    <b v="0"/>
    <m/>
    <n v="3.9079000000000002"/>
    <m/>
    <n v="0.10337499999999999"/>
    <x v="0"/>
    <x v="0"/>
  </r>
  <r>
    <x v="333"/>
    <x v="2"/>
    <x v="7"/>
    <x v="0"/>
    <x v="37"/>
    <x v="0"/>
    <x v="71"/>
    <x v="8"/>
    <s v="1 1/2in"/>
    <n v="2.3902999999999999"/>
    <x v="1"/>
    <x v="317"/>
    <n v="773"/>
    <n v="3336.302033843579"/>
    <n v="4109.302033843579"/>
    <n v="6679"/>
    <n v="23810"/>
    <n v="2438"/>
    <n v="32927"/>
    <b v="0"/>
    <b v="0"/>
    <b v="1"/>
    <b v="0"/>
    <b v="0"/>
    <n v="1265760"/>
    <n v="701466.41943988507"/>
    <n v="455070.82784475246"/>
    <n v="721421.51525019133"/>
    <n v="1317405.4023304209"/>
    <x v="0"/>
    <x v="328"/>
    <n v="9.25181983380787E-2"/>
    <x v="1"/>
    <n v="2.0675000000000008"/>
    <b v="1"/>
    <n v="3.7692307692307683"/>
    <s v="OPTIMISE"/>
    <b v="0"/>
    <m/>
    <b v="0"/>
    <m/>
    <n v="3.9079000000000002"/>
    <m/>
    <n v="0.10337499999999999"/>
    <x v="0"/>
    <x v="0"/>
  </r>
  <r>
    <x v="334"/>
    <x v="2"/>
    <x v="7"/>
    <x v="0"/>
    <x v="23"/>
    <x v="0"/>
    <x v="71"/>
    <x v="8"/>
    <s v="1 1/2in"/>
    <n v="2.3902999999999999"/>
    <x v="1"/>
    <x v="318"/>
    <n v="791"/>
    <n v="3514.615398169869"/>
    <n v="4305.615398169869"/>
    <n v="6834"/>
    <n v="24805"/>
    <n v="2438"/>
    <n v="34077"/>
    <b v="0"/>
    <b v="0"/>
    <b v="1"/>
    <b v="0"/>
    <b v="0"/>
    <n v="1265760"/>
    <n v="701466.41943988507"/>
    <n v="500619.09134306683"/>
    <n v="765046.07780314749"/>
    <n v="1437026.4366131458"/>
    <x v="0"/>
    <x v="329"/>
    <n v="9.01062758640538E-2"/>
    <x v="1"/>
    <n v="1.9586842105263162"/>
    <b v="1"/>
    <n v="3.9615384615384608"/>
    <s v="OPTIMISE"/>
    <b v="0"/>
    <m/>
    <b v="0"/>
    <m/>
    <n v="3.9079000000000002"/>
    <m/>
    <n v="0.10337499999999999"/>
    <x v="0"/>
    <x v="0"/>
  </r>
  <r>
    <x v="335"/>
    <x v="2"/>
    <x v="7"/>
    <x v="0"/>
    <x v="24"/>
    <x v="0"/>
    <x v="71"/>
    <x v="8"/>
    <s v="1 1/2in"/>
    <n v="2.3902999999999999"/>
    <x v="1"/>
    <x v="319"/>
    <n v="808"/>
    <n v="3692.928762496158"/>
    <n v="4500.928762496158"/>
    <n v="6981"/>
    <n v="25795"/>
    <n v="2438"/>
    <n v="35214"/>
    <b v="0"/>
    <b v="0"/>
    <b v="1"/>
    <b v="0"/>
    <b v="0"/>
    <n v="1265760"/>
    <n v="701466.41943988507"/>
    <n v="548260.5753008133"/>
    <n v="810704.35487807577"/>
    <n v="1559688.3703642925"/>
    <x v="0"/>
    <x v="330"/>
    <n v="8.7685557594733093E-2"/>
    <x v="1"/>
    <n v="1.8607500000000003"/>
    <b v="1"/>
    <n v="4.1538461538461533"/>
    <s v="OPTIMISE"/>
    <b v="0"/>
    <m/>
    <b v="0"/>
    <m/>
    <n v="3.9079000000000002"/>
    <m/>
    <n v="0.10337499999999999"/>
    <x v="0"/>
    <x v="0"/>
  </r>
  <r>
    <x v="336"/>
    <x v="2"/>
    <x v="0"/>
    <x v="0"/>
    <x v="29"/>
    <x v="0"/>
    <x v="26"/>
    <x v="9"/>
    <s v="1 1/2in"/>
    <n v="2.2162000000000002"/>
    <x v="3"/>
    <x v="320"/>
    <n v="737"/>
    <n v="991.02740345883672"/>
    <n v="1728.0274034588367"/>
    <n v="6419"/>
    <n v="9290"/>
    <n v="2620"/>
    <n v="18329"/>
    <b v="0"/>
    <b v="0"/>
    <b v="1"/>
    <b v="0"/>
    <b v="1"/>
    <n v="1461600"/>
    <n v="427883.42495041405"/>
    <n v="124761.21318208869"/>
    <n v="464418.77916788927"/>
    <n v="395783.33071997302"/>
    <x v="0"/>
    <x v="330"/>
    <n v="8.7685557594733093E-2"/>
    <x v="1"/>
    <n v="2.9749999999999996"/>
    <b v="1"/>
    <n v="1.7857142857142858"/>
    <s v="OPTIMISE"/>
    <b v="0"/>
    <m/>
    <b v="0"/>
    <m/>
    <n v="4.0419999999999998"/>
    <m/>
    <n v="3.3149999999999791E-2"/>
    <x v="0"/>
    <x v="0"/>
  </r>
  <r>
    <x v="337"/>
    <x v="2"/>
    <x v="0"/>
    <x v="0"/>
    <x v="30"/>
    <x v="0"/>
    <x v="27"/>
    <x v="9"/>
    <s v="1 1/2in"/>
    <n v="2.2162000000000002"/>
    <x v="3"/>
    <x v="321"/>
    <n v="757"/>
    <n v="1233.144168740522"/>
    <n v="1990.144168740522"/>
    <n v="6593"/>
    <n v="11070"/>
    <n v="2620"/>
    <n v="20283"/>
    <b v="0"/>
    <b v="0"/>
    <b v="1"/>
    <b v="0"/>
    <b v="1"/>
    <n v="1461600"/>
    <n v="538226.08046128519"/>
    <n v="146311.33097266356"/>
    <n v="484899.1432452994"/>
    <n v="474495.35866801417"/>
    <x v="0"/>
    <x v="331"/>
    <n v="14.9134526810032"/>
    <x v="0"/>
    <n v="2.9777777777777779"/>
    <b v="1"/>
    <n v="1.9642857142857142"/>
    <s v="OPTIMISE"/>
    <b v="1"/>
    <m/>
    <b v="0"/>
    <m/>
    <n v="4.0119999999999996"/>
    <m/>
    <n v="4.8149999999999804E-2"/>
    <x v="0"/>
    <x v="0"/>
  </r>
  <r>
    <x v="338"/>
    <x v="2"/>
    <x v="0"/>
    <x v="0"/>
    <x v="31"/>
    <x v="0"/>
    <x v="47"/>
    <x v="9"/>
    <s v="1 1/2in"/>
    <n v="2.2162000000000002"/>
    <x v="0"/>
    <x v="322"/>
    <n v="777"/>
    <n v="1503.9447273830151"/>
    <n v="2280.9447273830151"/>
    <n v="6768"/>
    <n v="12990"/>
    <n v="2620"/>
    <n v="22378"/>
    <b v="0"/>
    <b v="0"/>
    <b v="1"/>
    <b v="1"/>
    <b v="0"/>
    <n v="1461600"/>
    <n v="626522.49019924586"/>
    <n v="170312.56024664093"/>
    <n v="507716.65461528179"/>
    <n v="560551.81092932913"/>
    <x v="0"/>
    <x v="332"/>
    <n v="6.1918471703823483"/>
    <x v="0"/>
    <n v="2.98"/>
    <b v="1"/>
    <n v="2.1428571428571428"/>
    <s v="OPTIMISE"/>
    <b v="1"/>
    <m/>
    <b v="0"/>
    <m/>
    <n v="3.9820000000000002"/>
    <m/>
    <n v="6.314999999999979E-2"/>
    <x v="0"/>
    <x v="0"/>
  </r>
  <r>
    <x v="339"/>
    <x v="2"/>
    <x v="0"/>
    <x v="0"/>
    <x v="32"/>
    <x v="0"/>
    <x v="66"/>
    <x v="9"/>
    <s v="1 1/2in"/>
    <n v="2.2162000000000002"/>
    <x v="0"/>
    <x v="323"/>
    <n v="798"/>
    <n v="1803.0961491048615"/>
    <n v="2601.0961491048615"/>
    <n v="6951"/>
    <n v="15050"/>
    <n v="2620"/>
    <n v="24621"/>
    <b v="0"/>
    <b v="0"/>
    <b v="1"/>
    <b v="1"/>
    <b v="0"/>
    <n v="1461600"/>
    <n v="697649.88597859279"/>
    <n v="190492.3214239653"/>
    <n v="526334.06821252941"/>
    <n v="632723.84301455028"/>
    <x v="0"/>
    <x v="333"/>
    <n v="0.67783978811973888"/>
    <x v="1"/>
    <n v="2.9818181818181819"/>
    <b v="1"/>
    <n v="2.3214285714285712"/>
    <s v="OPTIMISE"/>
    <b v="0"/>
    <m/>
    <b v="0"/>
    <m/>
    <n v="3.952"/>
    <m/>
    <n v="7.8149999999999775E-2"/>
    <x v="0"/>
    <x v="0"/>
  </r>
  <r>
    <x v="340"/>
    <x v="2"/>
    <x v="0"/>
    <x v="0"/>
    <x v="33"/>
    <x v="0"/>
    <x v="69"/>
    <x v="9"/>
    <s v="1 1/2in"/>
    <n v="2.2162000000000002"/>
    <x v="0"/>
    <x v="324"/>
    <n v="818"/>
    <n v="2130.2655036245924"/>
    <n v="2948.2655036245924"/>
    <n v="7125"/>
    <n v="17245"/>
    <n v="2620"/>
    <n v="26990"/>
    <b v="0"/>
    <b v="0"/>
    <b v="1"/>
    <b v="1"/>
    <b v="0"/>
    <n v="1461600"/>
    <n v="758231.77314960188"/>
    <n v="218397.78550752139"/>
    <n v="552842.56270186242"/>
    <n v="728873.20259248675"/>
    <x v="0"/>
    <x v="334"/>
    <n v="0.11638930485176834"/>
    <x v="1"/>
    <n v="2.9833333333333334"/>
    <b v="1"/>
    <n v="2.4999999999999996"/>
    <s v="OPTIMISE"/>
    <b v="0"/>
    <m/>
    <b v="0"/>
    <m/>
    <n v="3.9220000000000002"/>
    <m/>
    <n v="9.3149999999999761E-2"/>
    <x v="0"/>
    <x v="0"/>
  </r>
  <r>
    <x v="341"/>
    <x v="2"/>
    <x v="0"/>
    <x v="0"/>
    <x v="34"/>
    <x v="0"/>
    <x v="72"/>
    <x v="9"/>
    <s v="1 1/2in"/>
    <n v="2.2162000000000002"/>
    <x v="0"/>
    <x v="325"/>
    <n v="838"/>
    <n v="2474.5114706677937"/>
    <n v="3312.5114706677937"/>
    <n v="7299"/>
    <n v="19500"/>
    <n v="2620"/>
    <n v="29419"/>
    <b v="0"/>
    <b v="0"/>
    <b v="1"/>
    <b v="1"/>
    <b v="0"/>
    <n v="1461600"/>
    <n v="807043.64099348953"/>
    <n v="248591.88876742675"/>
    <n v="581537.83507795306"/>
    <n v="830757.99063500343"/>
    <x v="0"/>
    <x v="335"/>
    <n v="0.10708956544706823"/>
    <x v="1"/>
    <n v="2.9717307692307768"/>
    <b v="1"/>
    <n v="2.6785714285714279"/>
    <s v="OPTIMISE"/>
    <b v="0"/>
    <m/>
    <b v="0"/>
    <m/>
    <n v="3.8936999999999999"/>
    <m/>
    <n v="0.10731250000000025"/>
    <x v="0"/>
    <x v="0"/>
  </r>
  <r>
    <x v="342"/>
    <x v="2"/>
    <x v="0"/>
    <x v="0"/>
    <x v="35"/>
    <x v="0"/>
    <x v="72"/>
    <x v="9"/>
    <s v="1 1/2in"/>
    <n v="2.2162000000000002"/>
    <x v="0"/>
    <x v="326"/>
    <n v="858"/>
    <n v="2655.115316413749"/>
    <n v="3513.115316413749"/>
    <n v="7473"/>
    <n v="20525"/>
    <n v="2620"/>
    <n v="30618"/>
    <b v="0"/>
    <b v="0"/>
    <b v="1"/>
    <b v="1"/>
    <b v="0"/>
    <n v="1461600"/>
    <n v="807043.64099348953"/>
    <n v="281042.42114896001"/>
    <n v="612392.06866480992"/>
    <n v="937950.62937903556"/>
    <x v="0"/>
    <x v="336"/>
    <n v="0.10240308256990278"/>
    <x v="1"/>
    <n v="2.759464285714293"/>
    <b v="1"/>
    <n v="2.8571428571428563"/>
    <s v="OPTIMISE"/>
    <b v="0"/>
    <m/>
    <b v="0"/>
    <m/>
    <n v="3.8936999999999999"/>
    <m/>
    <n v="0.10731250000000025"/>
    <x v="0"/>
    <x v="0"/>
  </r>
  <r>
    <x v="343"/>
    <x v="2"/>
    <x v="0"/>
    <x v="0"/>
    <x v="19"/>
    <x v="0"/>
    <x v="72"/>
    <x v="9"/>
    <s v="1 1/2in"/>
    <n v="2.2162000000000002"/>
    <x v="0"/>
    <x v="327"/>
    <n v="878"/>
    <n v="2835.7191621597049"/>
    <n v="3713.7191621597049"/>
    <n v="7647"/>
    <n v="21550"/>
    <n v="2620"/>
    <n v="31817"/>
    <b v="0"/>
    <b v="0"/>
    <b v="1"/>
    <b v="1"/>
    <b v="0"/>
    <n v="1461600"/>
    <n v="804344.55766835448"/>
    <n v="295012.78408173751"/>
    <n v="624114.38122551423"/>
    <n v="981190.41309633502"/>
    <x v="0"/>
    <x v="337"/>
    <n v="9.2530168921139813E-2"/>
    <x v="1"/>
    <n v="2.5755000000000066"/>
    <b v="1"/>
    <n v="3.0357142857142847"/>
    <s v="OPTIMISE"/>
    <b v="0"/>
    <m/>
    <b v="0"/>
    <m/>
    <n v="3.8936999999999999"/>
    <m/>
    <n v="0.10731250000000025"/>
    <x v="0"/>
    <x v="0"/>
  </r>
  <r>
    <x v="344"/>
    <x v="2"/>
    <x v="0"/>
    <x v="0"/>
    <x v="20"/>
    <x v="0"/>
    <x v="72"/>
    <x v="9"/>
    <s v="1 1/2in"/>
    <n v="2.2162000000000002"/>
    <x v="0"/>
    <x v="328"/>
    <n v="898"/>
    <n v="3016.3230079056602"/>
    <n v="3914.3230079056602"/>
    <n v="7822"/>
    <n v="22580"/>
    <n v="2620"/>
    <n v="33022"/>
    <b v="0"/>
    <b v="0"/>
    <b v="1"/>
    <b v="1"/>
    <b v="0"/>
    <n v="1461600"/>
    <n v="804344.55766835448"/>
    <n v="329455.70924017538"/>
    <n v="656788.71891545167"/>
    <n v="1090160.386647912"/>
    <x v="0"/>
    <x v="338"/>
    <n v="9.0033580504116292E-2"/>
    <x v="1"/>
    <n v="2.4145312500000062"/>
    <b v="1"/>
    <n v="3.2142857142857135"/>
    <s v="OPTIMISE"/>
    <b v="0"/>
    <m/>
    <b v="0"/>
    <m/>
    <n v="3.8936999999999999"/>
    <m/>
    <n v="0.10731250000000025"/>
    <x v="0"/>
    <x v="0"/>
  </r>
  <r>
    <x v="345"/>
    <x v="2"/>
    <x v="0"/>
    <x v="0"/>
    <x v="36"/>
    <x v="0"/>
    <x v="72"/>
    <x v="9"/>
    <s v="1 1/2in"/>
    <n v="2.2162000000000002"/>
    <x v="0"/>
    <x v="329"/>
    <n v="918"/>
    <n v="3196.9268536516156"/>
    <n v="4114.9268536516156"/>
    <n v="7996"/>
    <n v="23605"/>
    <n v="2620"/>
    <n v="34221"/>
    <b v="0"/>
    <b v="0"/>
    <b v="1"/>
    <b v="1"/>
    <b v="0"/>
    <n v="1461600"/>
    <n v="804344.55766835448"/>
    <n v="365907.66812136001"/>
    <n v="691388.9968762222"/>
    <n v="1203023.3686124492"/>
    <x v="0"/>
    <x v="339"/>
    <n v="8.2374540466260998E-2"/>
    <x v="1"/>
    <n v="2.2725000000000062"/>
    <b v="1"/>
    <n v="3.3928571428571419"/>
    <s v="OPTIMISE"/>
    <b v="0"/>
    <m/>
    <b v="0"/>
    <m/>
    <n v="3.8936999999999999"/>
    <m/>
    <n v="0.10731250000000025"/>
    <x v="0"/>
    <x v="0"/>
  </r>
  <r>
    <x v="346"/>
    <x v="2"/>
    <x v="0"/>
    <x v="0"/>
    <x v="37"/>
    <x v="0"/>
    <x v="72"/>
    <x v="9"/>
    <s v="1 1/2in"/>
    <n v="2.2162000000000002"/>
    <x v="0"/>
    <x v="330"/>
    <n v="938"/>
    <n v="3377.530699397571"/>
    <n v="4315.530699397571"/>
    <n v="8170"/>
    <n v="24630"/>
    <n v="2620"/>
    <n v="35420"/>
    <b v="0"/>
    <b v="0"/>
    <b v="1"/>
    <b v="1"/>
    <b v="0"/>
    <n v="1461600"/>
    <n v="804344.55766835448"/>
    <n v="404332.97128585214"/>
    <n v="727884.36139619374"/>
    <n v="1319470.9600271264"/>
    <x v="0"/>
    <x v="340"/>
    <n v="8.0275381578818708E-2"/>
    <x v="1"/>
    <n v="2.146250000000006"/>
    <b v="1"/>
    <n v="3.5714285714285703"/>
    <s v="OPTIMISE"/>
    <b v="0"/>
    <m/>
    <b v="0"/>
    <m/>
    <n v="3.8936999999999999"/>
    <m/>
    <n v="0.10731250000000025"/>
    <x v="0"/>
    <x v="0"/>
  </r>
  <r>
    <x v="347"/>
    <x v="2"/>
    <x v="0"/>
    <x v="0"/>
    <x v="23"/>
    <x v="0"/>
    <x v="72"/>
    <x v="9"/>
    <s v="1 1/2in"/>
    <n v="2.2162000000000002"/>
    <x v="0"/>
    <x v="331"/>
    <n v="958"/>
    <n v="3558.1345451435263"/>
    <n v="4516.1345451435263"/>
    <n v="8344"/>
    <n v="25655"/>
    <n v="2620"/>
    <n v="36619"/>
    <b v="0"/>
    <b v="0"/>
    <b v="1"/>
    <b v="1"/>
    <b v="0"/>
    <n v="1461600"/>
    <n v="804344.55766835448"/>
    <n v="444694.90626976913"/>
    <n v="766242.97869127698"/>
    <n v="1439218.1579772949"/>
    <x v="0"/>
    <x v="341"/>
    <n v="7.8170093990215198E-2"/>
    <x v="1"/>
    <n v="2.0332894736842158"/>
    <b v="1"/>
    <n v="3.7499999999999987"/>
    <s v="OPTIMISE"/>
    <b v="0"/>
    <m/>
    <b v="0"/>
    <m/>
    <n v="3.8936999999999999"/>
    <m/>
    <n v="0.10731250000000025"/>
    <x v="0"/>
    <x v="0"/>
  </r>
  <r>
    <x v="348"/>
    <x v="2"/>
    <x v="0"/>
    <x v="0"/>
    <x v="24"/>
    <x v="0"/>
    <x v="72"/>
    <x v="9"/>
    <s v="1 1/2in"/>
    <n v="2.2162000000000002"/>
    <x v="1"/>
    <x v="332"/>
    <n v="979"/>
    <n v="3738.7383908894822"/>
    <n v="4717.7383908894826"/>
    <n v="8527"/>
    <n v="26685"/>
    <n v="2620"/>
    <n v="37832"/>
    <b v="0"/>
    <b v="0"/>
    <b v="1"/>
    <b v="0"/>
    <b v="0"/>
    <n v="1461600"/>
    <n v="804344.55766835448"/>
    <n v="486955.88410877151"/>
    <n v="806432.15337104083"/>
    <n v="1562002.518967737"/>
    <x v="0"/>
    <x v="342"/>
    <n v="7.6082052580819168E-2"/>
    <x v="1"/>
    <n v="1.931625000000005"/>
    <b v="1"/>
    <n v="3.9285714285714275"/>
    <s v="OPTIMISE"/>
    <b v="0"/>
    <m/>
    <b v="0"/>
    <m/>
    <n v="3.8936999999999999"/>
    <m/>
    <n v="0.10731250000000025"/>
    <x v="0"/>
    <x v="0"/>
  </r>
  <r>
    <x v="349"/>
    <x v="2"/>
    <x v="0"/>
    <x v="1"/>
    <x v="29"/>
    <x v="0"/>
    <x v="26"/>
    <x v="9"/>
    <s v="1 1/2in"/>
    <n v="2.3048000000000002"/>
    <x v="3"/>
    <x v="320"/>
    <n v="709"/>
    <n v="998.61130865556743"/>
    <n v="1707.6113086555674"/>
    <n v="6175"/>
    <n v="9290"/>
    <n v="2519"/>
    <n v="17984"/>
    <b v="0"/>
    <b v="0"/>
    <b v="1"/>
    <b v="0"/>
    <b v="1"/>
    <n v="1461600"/>
    <n v="429454.01625085843"/>
    <n v="132996.13237043278"/>
    <n v="472823.84837621386"/>
    <n v="411614.66394877189"/>
    <x v="0"/>
    <x v="342"/>
    <n v="7.6082052580819168E-2"/>
    <x v="1"/>
    <n v="2.9749999999999996"/>
    <b v="1"/>
    <n v="1.7857142857142858"/>
    <s v="OPTIMISE"/>
    <b v="0"/>
    <m/>
    <b v="0"/>
    <m/>
    <n v="4.0419999999999998"/>
    <m/>
    <n v="3.3149999999999791E-2"/>
    <x v="0"/>
    <x v="0"/>
  </r>
  <r>
    <x v="350"/>
    <x v="2"/>
    <x v="0"/>
    <x v="1"/>
    <x v="30"/>
    <x v="0"/>
    <x v="27"/>
    <x v="9"/>
    <s v="1 1/2in"/>
    <n v="2.3048000000000002"/>
    <x v="3"/>
    <x v="321"/>
    <n v="728"/>
    <n v="1241.6760620868442"/>
    <n v="1969.6760620868442"/>
    <n v="6341"/>
    <n v="11070"/>
    <n v="2519"/>
    <n v="19930"/>
    <b v="0"/>
    <b v="0"/>
    <b v="1"/>
    <b v="0"/>
    <b v="1"/>
    <n v="1461600"/>
    <n v="539809.97992516449"/>
    <n v="156256.20700968814"/>
    <n v="494971.68223577365"/>
    <n v="493475.17301473476"/>
    <x v="0"/>
    <x v="343"/>
    <n v="16.3478188347821"/>
    <x v="0"/>
    <n v="2.9777777777777779"/>
    <b v="1"/>
    <n v="1.9642857142857142"/>
    <s v="OPTIMISE"/>
    <b v="1"/>
    <m/>
    <b v="0"/>
    <m/>
    <n v="4.0119999999999996"/>
    <m/>
    <n v="4.8149999999999804E-2"/>
    <x v="0"/>
    <x v="0"/>
  </r>
  <r>
    <x v="351"/>
    <x v="2"/>
    <x v="0"/>
    <x v="1"/>
    <x v="31"/>
    <x v="0"/>
    <x v="47"/>
    <x v="9"/>
    <s v="1 1/2in"/>
    <n v="2.3048000000000002"/>
    <x v="0"/>
    <x v="333"/>
    <n v="748"/>
    <n v="1513.4246088789284"/>
    <n v="2261.4246088789287"/>
    <n v="6515"/>
    <n v="12990"/>
    <n v="2519"/>
    <n v="22024"/>
    <b v="0"/>
    <b v="0"/>
    <b v="1"/>
    <b v="1"/>
    <b v="0"/>
    <n v="1461600"/>
    <n v="628113.61067150941"/>
    <n v="182158.51533779671"/>
    <n v="519643.73956451908"/>
    <n v="582973.88336650224"/>
    <x v="0"/>
    <x v="344"/>
    <n v="7.4207871247344634"/>
    <x v="0"/>
    <n v="2.98"/>
    <b v="1"/>
    <n v="2.1428571428571428"/>
    <s v="OPTIMISE"/>
    <b v="1"/>
    <m/>
    <b v="0"/>
    <m/>
    <n v="3.9820000000000002"/>
    <m/>
    <n v="6.314999999999979E-2"/>
    <x v="0"/>
    <x v="0"/>
  </r>
  <r>
    <x v="352"/>
    <x v="2"/>
    <x v="0"/>
    <x v="1"/>
    <x v="32"/>
    <x v="0"/>
    <x v="66"/>
    <x v="9"/>
    <s v="1 1/2in"/>
    <n v="2.3048000000000002"/>
    <x v="0"/>
    <x v="251"/>
    <n v="767"/>
    <n v="1813.5240187503662"/>
    <n v="2580.5240187503659"/>
    <n v="6681"/>
    <n v="15050"/>
    <n v="2519"/>
    <n v="24250"/>
    <b v="0"/>
    <b v="0"/>
    <b v="1"/>
    <b v="1"/>
    <b v="0"/>
    <n v="1461600"/>
    <n v="699230.01439742476"/>
    <n v="203984.92975378426"/>
    <n v="539867.50864566432"/>
    <n v="658032.79673513235"/>
    <x v="0"/>
    <x v="345"/>
    <n v="1.0358264588476334"/>
    <x v="0"/>
    <n v="2.9818181818181819"/>
    <b v="1"/>
    <n v="2.3214285714285712"/>
    <s v="OPTIMISE"/>
    <b v="1"/>
    <m/>
    <b v="0"/>
    <m/>
    <n v="3.952"/>
    <m/>
    <n v="7.8149999999999775E-2"/>
    <x v="0"/>
    <x v="0"/>
  </r>
  <r>
    <x v="353"/>
    <x v="2"/>
    <x v="0"/>
    <x v="1"/>
    <x v="33"/>
    <x v="0"/>
    <x v="69"/>
    <x v="9"/>
    <s v="1 1/2in"/>
    <n v="2.3048000000000002"/>
    <x v="0"/>
    <x v="334"/>
    <n v="786"/>
    <n v="2141.6413614196881"/>
    <n v="2927.6413614196881"/>
    <n v="6846"/>
    <n v="17245"/>
    <n v="2519"/>
    <n v="26610"/>
    <b v="0"/>
    <b v="0"/>
    <b v="1"/>
    <b v="1"/>
    <b v="0"/>
    <n v="1461600"/>
    <n v="759804.88064118009"/>
    <n v="234091.7946451435"/>
    <n v="568523.65435004793"/>
    <n v="758028.13069618621"/>
    <x v="0"/>
    <x v="346"/>
    <n v="0.13542055446656007"/>
    <x v="1"/>
    <n v="2.9833333333333334"/>
    <b v="1"/>
    <n v="2.4999999999999996"/>
    <s v="OPTIMISE"/>
    <b v="0"/>
    <m/>
    <b v="0"/>
    <m/>
    <n v="3.9220000000000002"/>
    <m/>
    <n v="9.3149999999999761E-2"/>
    <x v="0"/>
    <x v="0"/>
  </r>
  <r>
    <x v="354"/>
    <x v="2"/>
    <x v="0"/>
    <x v="1"/>
    <x v="34"/>
    <x v="0"/>
    <x v="72"/>
    <x v="9"/>
    <s v="1 1/2in"/>
    <n v="2.3048000000000002"/>
    <x v="0"/>
    <x v="335"/>
    <n v="806"/>
    <n v="2486.8353166124812"/>
    <n v="3292.8353166124812"/>
    <n v="7020"/>
    <n v="19500"/>
    <n v="2519"/>
    <n v="29039"/>
    <b v="0"/>
    <b v="0"/>
    <b v="1"/>
    <b v="1"/>
    <b v="0"/>
    <n v="1461600"/>
    <n v="808602.94763200323"/>
    <n v="266662.4686246629"/>
    <n v="599538.60124884953"/>
    <n v="863988.31026040367"/>
    <x v="0"/>
    <x v="347"/>
    <n v="0.12280573933675866"/>
    <x v="1"/>
    <n v="2.9717307692307768"/>
    <b v="1"/>
    <n v="2.6785714285714279"/>
    <s v="OPTIMISE"/>
    <b v="0"/>
    <m/>
    <b v="0"/>
    <m/>
    <n v="3.8936999999999999"/>
    <m/>
    <n v="0.10731250000000025"/>
    <x v="0"/>
    <x v="0"/>
  </r>
  <r>
    <x v="355"/>
    <x v="2"/>
    <x v="0"/>
    <x v="1"/>
    <x v="35"/>
    <x v="0"/>
    <x v="72"/>
    <x v="9"/>
    <s v="1 1/2in"/>
    <n v="2.3048000000000002"/>
    <x v="0"/>
    <x v="336"/>
    <n v="825"/>
    <n v="2668.3871505080278"/>
    <n v="3493.3871505080278"/>
    <n v="7186"/>
    <n v="20525"/>
    <n v="2519"/>
    <n v="30230"/>
    <b v="0"/>
    <b v="0"/>
    <b v="1"/>
    <b v="1"/>
    <b v="0"/>
    <n v="1461600"/>
    <n v="808602.94763200323"/>
    <n v="301661.03598569735"/>
    <n v="632881.14848844707"/>
    <n v="975468.65455419722"/>
    <x v="0"/>
    <x v="348"/>
    <n v="0.11727614787780408"/>
    <x v="1"/>
    <n v="2.759464285714293"/>
    <b v="1"/>
    <n v="2.8571428571428563"/>
    <s v="OPTIMISE"/>
    <b v="0"/>
    <m/>
    <b v="0"/>
    <m/>
    <n v="3.8936999999999999"/>
    <m/>
    <n v="0.10731250000000025"/>
    <x v="0"/>
    <x v="0"/>
  </r>
  <r>
    <x v="356"/>
    <x v="2"/>
    <x v="0"/>
    <x v="1"/>
    <x v="19"/>
    <x v="0"/>
    <x v="72"/>
    <x v="9"/>
    <s v="1 1/2in"/>
    <n v="2.3048000000000002"/>
    <x v="0"/>
    <x v="337"/>
    <n v="844"/>
    <n v="2849.938984403575"/>
    <n v="3693.938984403575"/>
    <n v="7351"/>
    <n v="21550"/>
    <n v="2519"/>
    <n v="31420"/>
    <b v="0"/>
    <b v="0"/>
    <b v="1"/>
    <b v="1"/>
    <b v="0"/>
    <n v="1461600"/>
    <n v="805906.22500791948"/>
    <n v="316816.91159455449"/>
    <n v="645748.6010724298"/>
    <n v="1020438.0296201886"/>
    <x v="0"/>
    <x v="349"/>
    <n v="0.10641249342900372"/>
    <x v="1"/>
    <n v="2.5755000000000066"/>
    <b v="1"/>
    <n v="3.0357142857142847"/>
    <s v="OPTIMISE"/>
    <b v="0"/>
    <m/>
    <b v="0"/>
    <m/>
    <n v="3.8936999999999999"/>
    <m/>
    <n v="0.10731250000000025"/>
    <x v="0"/>
    <x v="0"/>
  </r>
  <r>
    <x v="357"/>
    <x v="2"/>
    <x v="0"/>
    <x v="1"/>
    <x v="20"/>
    <x v="0"/>
    <x v="72"/>
    <x v="9"/>
    <s v="1 1/2in"/>
    <n v="2.3048000000000002"/>
    <x v="0"/>
    <x v="51"/>
    <n v="864"/>
    <n v="3031.4908182991217"/>
    <n v="3895.4908182991217"/>
    <n v="7525"/>
    <n v="22580"/>
    <n v="2519"/>
    <n v="32624"/>
    <b v="0"/>
    <b v="0"/>
    <b v="1"/>
    <b v="1"/>
    <b v="0"/>
    <n v="1461600"/>
    <n v="805906.22500791948"/>
    <n v="353950.23966371472"/>
    <n v="681048.92244555161"/>
    <n v="1133766.8021138285"/>
    <x v="0"/>
    <x v="350"/>
    <n v="0.10342688382596908"/>
    <x v="1"/>
    <n v="2.4145312500000062"/>
    <b v="1"/>
    <n v="3.2142857142857135"/>
    <s v="OPTIMISE"/>
    <b v="0"/>
    <m/>
    <b v="0"/>
    <m/>
    <n v="3.8936999999999999"/>
    <m/>
    <n v="0.10731250000000025"/>
    <x v="0"/>
    <x v="0"/>
  </r>
  <r>
    <x v="358"/>
    <x v="2"/>
    <x v="0"/>
    <x v="1"/>
    <x v="36"/>
    <x v="0"/>
    <x v="72"/>
    <x v="9"/>
    <s v="1 1/2in"/>
    <n v="2.3048000000000002"/>
    <x v="0"/>
    <x v="338"/>
    <n v="883"/>
    <n v="3213.0426521946683"/>
    <n v="4096.0426521946683"/>
    <n v="7691"/>
    <n v="23605"/>
    <n v="2519"/>
    <n v="33815"/>
    <b v="0"/>
    <b v="0"/>
    <b v="1"/>
    <b v="1"/>
    <b v="0"/>
    <n v="1461600"/>
    <n v="805906.22500791948"/>
    <n v="393241.58668679709"/>
    <n v="718422.31440015486"/>
    <n v="1251144.3033569471"/>
    <x v="0"/>
    <x v="351"/>
    <n v="9.5013245726964624E-2"/>
    <x v="1"/>
    <n v="2.2725000000000062"/>
    <b v="1"/>
    <n v="3.3928571428571419"/>
    <s v="OPTIMISE"/>
    <b v="0"/>
    <m/>
    <b v="0"/>
    <m/>
    <n v="3.8936999999999999"/>
    <m/>
    <n v="0.10731250000000025"/>
    <x v="0"/>
    <x v="0"/>
  </r>
  <r>
    <x v="359"/>
    <x v="2"/>
    <x v="0"/>
    <x v="1"/>
    <x v="37"/>
    <x v="0"/>
    <x v="72"/>
    <x v="9"/>
    <s v="1 1/2in"/>
    <n v="2.3048000000000002"/>
    <x v="0"/>
    <x v="339"/>
    <n v="902"/>
    <n v="3394.594486090215"/>
    <n v="4296.5944860902146"/>
    <n v="7856"/>
    <n v="24630"/>
    <n v="2519"/>
    <n v="35005"/>
    <b v="0"/>
    <b v="0"/>
    <b v="1"/>
    <b v="1"/>
    <b v="0"/>
    <n v="1461600"/>
    <n v="805906.22500791948"/>
    <n v="434651.30734716362"/>
    <n v="757834.28842725186"/>
    <n v="1372249.7984282111"/>
    <x v="0"/>
    <x v="352"/>
    <n v="9.2566061527505183E-2"/>
    <x v="1"/>
    <n v="2.146250000000006"/>
    <b v="1"/>
    <n v="3.5714285714285703"/>
    <s v="OPTIMISE"/>
    <b v="0"/>
    <m/>
    <b v="0"/>
    <m/>
    <n v="3.8936999999999999"/>
    <m/>
    <n v="0.10731250000000025"/>
    <x v="0"/>
    <x v="0"/>
  </r>
  <r>
    <x v="360"/>
    <x v="2"/>
    <x v="0"/>
    <x v="1"/>
    <x v="23"/>
    <x v="0"/>
    <x v="72"/>
    <x v="9"/>
    <s v="1 1/2in"/>
    <n v="2.3048000000000002"/>
    <x v="0"/>
    <x v="340"/>
    <n v="922"/>
    <n v="3576.1463199857617"/>
    <n v="4498.1463199857617"/>
    <n v="8031"/>
    <n v="25655"/>
    <n v="2519"/>
    <n v="36205"/>
    <b v="0"/>
    <b v="0"/>
    <b v="1"/>
    <b v="1"/>
    <b v="0"/>
    <n v="1461600"/>
    <n v="805906.22500791948"/>
    <n v="478138.66258858691"/>
    <n v="799249.29829899082"/>
    <n v="1496786.8842963865"/>
    <x v="0"/>
    <x v="353"/>
    <n v="9.011661386391577E-2"/>
    <x v="1"/>
    <n v="2.0332894736842158"/>
    <b v="1"/>
    <n v="3.7499999999999987"/>
    <s v="OPTIMISE"/>
    <b v="0"/>
    <m/>
    <b v="0"/>
    <m/>
    <n v="3.8936999999999999"/>
    <m/>
    <n v="0.10731250000000025"/>
    <x v="0"/>
    <x v="0"/>
  </r>
  <r>
    <x v="361"/>
    <x v="2"/>
    <x v="0"/>
    <x v="1"/>
    <x v="24"/>
    <x v="0"/>
    <x v="72"/>
    <x v="9"/>
    <s v="1 1/2in"/>
    <n v="2.3048000000000002"/>
    <x v="1"/>
    <x v="341"/>
    <n v="941"/>
    <n v="3757.6981538813088"/>
    <n v="4698.6981538813088"/>
    <n v="8196"/>
    <n v="26685"/>
    <n v="2519"/>
    <n v="37400"/>
    <b v="0"/>
    <b v="0"/>
    <b v="1"/>
    <b v="0"/>
    <b v="0"/>
    <n v="1461600"/>
    <n v="805906.22500791948"/>
    <n v="523661.98577987665"/>
    <n v="842630.87584507884"/>
    <n v="1624482.6197264465"/>
    <x v="0"/>
    <x v="354"/>
    <n v="8.7666490531817604E-2"/>
    <x v="1"/>
    <n v="1.931625000000005"/>
    <b v="1"/>
    <n v="3.9285714285714275"/>
    <s v="OPTIMISE"/>
    <b v="0"/>
    <m/>
    <b v="0"/>
    <m/>
    <n v="3.8936999999999999"/>
    <m/>
    <n v="0.10731250000000025"/>
    <x v="0"/>
    <x v="0"/>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r>
    <x v="362"/>
    <x v="3"/>
    <x v="8"/>
    <x v="20"/>
    <x v="38"/>
    <x v="1"/>
    <x v="73"/>
    <x v="10"/>
    <m/>
    <m/>
    <x v="4"/>
    <x v="342"/>
    <m/>
    <m/>
    <m/>
    <m/>
    <m/>
    <m/>
    <m/>
    <m/>
    <m/>
    <m/>
    <m/>
    <m/>
    <m/>
    <m/>
    <m/>
    <m/>
    <m/>
    <x v="1"/>
    <x v="355"/>
    <m/>
    <x v="2"/>
    <m/>
    <m/>
    <m/>
    <m/>
    <m/>
    <m/>
    <m/>
    <m/>
    <m/>
    <m/>
    <m/>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missingCaption="0" updatedVersion="6" minRefreshableVersion="3" useAutoFormatting="1" rowGrandTotals="0" colGrandTotals="0" itemPrintTitles="1" createdVersion="4" indent="0" outline="1" outlineData="1" multipleFieldFilters="0" chartFormat="5">
  <location ref="B84:D209" firstHeaderRow="1" firstDataRow="2" firstDataCol="1" rowPageCount="3" colPageCount="1"/>
  <pivotFields count="46">
    <pivotField axis="axisRow" showAll="0">
      <items count="365">
        <item m="1" x="363"/>
        <item x="3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t="default"/>
      </items>
    </pivotField>
    <pivotField showAll="0">
      <items count="6">
        <item m="1" x="4"/>
        <item x="0"/>
        <item x="1"/>
        <item x="2"/>
        <item x="3"/>
        <item t="default"/>
      </items>
    </pivotField>
    <pivotField axis="axisRow" showAll="0">
      <items count="11">
        <item h="1" m="1" x="9"/>
        <item h="1" x="8"/>
        <item h="1" x="0"/>
        <item x="1"/>
        <item h="1" x="2"/>
        <item h="1" x="3"/>
        <item h="1" x="4"/>
        <item h="1" x="5"/>
        <item h="1" x="6"/>
        <item h="1" x="7"/>
        <item t="default"/>
      </items>
    </pivotField>
    <pivotField axis="axisRow" showAll="0">
      <items count="23">
        <item m="1" x="21"/>
        <item x="20"/>
        <item x="0"/>
        <item x="1"/>
        <item x="2"/>
        <item x="3"/>
        <item x="4"/>
        <item x="5"/>
        <item x="6"/>
        <item x="7"/>
        <item x="8"/>
        <item x="9"/>
        <item x="10"/>
        <item x="11"/>
        <item x="12"/>
        <item x="13"/>
        <item x="14"/>
        <item x="15"/>
        <item x="16"/>
        <item x="17"/>
        <item x="18"/>
        <item x="19"/>
        <item t="default"/>
      </items>
    </pivotField>
    <pivotField axis="axisRow" showAll="0">
      <items count="41">
        <item m="1" x="39"/>
        <item x="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axis="axisRow" showAll="0">
      <items count="4">
        <item m="1" x="2"/>
        <item x="1"/>
        <item x="0"/>
        <item t="default"/>
      </items>
    </pivotField>
    <pivotField axis="axisRow" showAll="0">
      <items count="76">
        <item m="1" x="74"/>
        <item x="7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 axis="axisRow" showAll="0">
      <items count="13">
        <item m="1" x="11"/>
        <item x="10"/>
        <item x="0"/>
        <item x="1"/>
        <item x="2"/>
        <item x="3"/>
        <item x="4"/>
        <item x="5"/>
        <item x="6"/>
        <item x="7"/>
        <item x="8"/>
        <item x="9"/>
        <item t="default"/>
      </items>
    </pivotField>
    <pivotField showAll="0"/>
    <pivotField showAll="0"/>
    <pivotField axis="axisCol" showAll="0">
      <items count="7">
        <item m="1" x="5"/>
        <item x="4"/>
        <item x="0"/>
        <item x="1"/>
        <item x="2"/>
        <item x="3"/>
        <item t="default"/>
      </items>
    </pivotField>
    <pivotField axis="axisRow" showAll="0">
      <items count="345">
        <item m="1" x="343"/>
        <item x="3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4">
        <item m="1" x="2"/>
        <item x="1"/>
        <item x="0"/>
        <item t="default"/>
      </items>
    </pivotField>
    <pivotField axis="axisRow" numFmtId="2" showAll="0">
      <items count="358">
        <item m="1" x="356"/>
        <item x="3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t="default"/>
      </items>
    </pivotField>
    <pivotField showAll="0"/>
    <pivotField axis="axisPage" showAll="0">
      <items count="4">
        <item x="1"/>
        <item x="2"/>
        <item x="0"/>
        <item t="default"/>
      </items>
    </pivotField>
    <pivotField showAll="0"/>
    <pivotField showAll="0"/>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pivotField axis="axisPage" showAll="0">
      <items count="4">
        <item m="1" x="2"/>
        <item x="1"/>
        <item x="0"/>
        <item t="default"/>
      </items>
    </pivotField>
    <pivotField showAll="0">
      <items count="4">
        <item x="0"/>
        <item m="1" x="2"/>
        <item x="1"/>
        <item t="default"/>
      </items>
    </pivotField>
  </pivotFields>
  <rowFields count="9">
    <field x="2"/>
    <field x="3"/>
    <field x="5"/>
    <field x="7"/>
    <field x="6"/>
    <field x="4"/>
    <field x="11"/>
    <field x="30"/>
    <field x="0"/>
  </rowFields>
  <rowItems count="124">
    <i>
      <x v="3"/>
    </i>
    <i r="1">
      <x v="5"/>
    </i>
    <i r="2">
      <x v="2"/>
    </i>
    <i r="3">
      <x v="3"/>
    </i>
    <i r="4">
      <x v="17"/>
    </i>
    <i r="5">
      <x v="2"/>
    </i>
    <i r="6">
      <x v="44"/>
    </i>
    <i r="7">
      <x v="44"/>
    </i>
    <i r="8">
      <x v="44"/>
    </i>
    <i r="5">
      <x v="3"/>
    </i>
    <i r="6">
      <x v="45"/>
    </i>
    <i r="7">
      <x v="45"/>
    </i>
    <i r="8">
      <x v="45"/>
    </i>
    <i r="5">
      <x v="4"/>
    </i>
    <i r="6">
      <x v="46"/>
    </i>
    <i r="7">
      <x v="46"/>
    </i>
    <i r="8">
      <x v="46"/>
    </i>
    <i r="5">
      <x v="5"/>
    </i>
    <i r="6">
      <x v="47"/>
    </i>
    <i r="7">
      <x v="47"/>
    </i>
    <i r="8">
      <x v="47"/>
    </i>
    <i r="5">
      <x v="6"/>
    </i>
    <i r="6">
      <x v="48"/>
    </i>
    <i r="7">
      <x v="48"/>
    </i>
    <i r="8">
      <x v="48"/>
    </i>
    <i r="5">
      <x v="7"/>
    </i>
    <i r="6">
      <x v="49"/>
    </i>
    <i r="7">
      <x v="49"/>
    </i>
    <i r="8">
      <x v="49"/>
    </i>
    <i r="5">
      <x v="8"/>
    </i>
    <i r="6">
      <x v="50"/>
    </i>
    <i r="7">
      <x v="50"/>
    </i>
    <i r="8">
      <x v="50"/>
    </i>
    <i r="5">
      <x v="9"/>
    </i>
    <i r="6">
      <x v="51"/>
    </i>
    <i r="7">
      <x v="51"/>
    </i>
    <i r="8">
      <x v="51"/>
    </i>
    <i r="5">
      <x v="10"/>
    </i>
    <i r="6">
      <x v="52"/>
    </i>
    <i r="7">
      <x v="52"/>
    </i>
    <i r="8">
      <x v="52"/>
    </i>
    <i r="5">
      <x v="11"/>
    </i>
    <i r="6">
      <x v="53"/>
    </i>
    <i r="7">
      <x v="53"/>
    </i>
    <i r="8">
      <x v="53"/>
    </i>
    <i r="5">
      <x v="12"/>
    </i>
    <i r="6">
      <x v="54"/>
    </i>
    <i r="7">
      <x v="54"/>
    </i>
    <i r="8">
      <x v="54"/>
    </i>
    <i r="5">
      <x v="13"/>
    </i>
    <i r="6">
      <x v="55"/>
    </i>
    <i r="7">
      <x v="55"/>
    </i>
    <i r="8">
      <x v="55"/>
    </i>
    <i r="5">
      <x v="14"/>
    </i>
    <i r="6">
      <x v="56"/>
    </i>
    <i r="7">
      <x v="56"/>
    </i>
    <i r="8">
      <x v="56"/>
    </i>
    <i r="4">
      <x v="18"/>
    </i>
    <i r="5">
      <x v="15"/>
    </i>
    <i r="6">
      <x v="57"/>
    </i>
    <i r="7">
      <x v="57"/>
    </i>
    <i r="8">
      <x v="57"/>
    </i>
    <i r="1">
      <x v="6"/>
    </i>
    <i r="2">
      <x v="2"/>
    </i>
    <i r="3">
      <x v="3"/>
    </i>
    <i r="4">
      <x v="17"/>
    </i>
    <i r="5">
      <x v="2"/>
    </i>
    <i r="6">
      <x v="58"/>
    </i>
    <i r="7">
      <x v="58"/>
    </i>
    <i r="8">
      <x v="58"/>
    </i>
    <i r="5">
      <x v="3"/>
    </i>
    <i r="6">
      <x v="59"/>
    </i>
    <i r="7">
      <x v="59"/>
    </i>
    <i r="8">
      <x v="59"/>
    </i>
    <i r="5">
      <x v="4"/>
    </i>
    <i r="6">
      <x v="60"/>
    </i>
    <i r="7">
      <x v="60"/>
    </i>
    <i r="8">
      <x v="60"/>
    </i>
    <i r="5">
      <x v="5"/>
    </i>
    <i r="6">
      <x v="61"/>
    </i>
    <i r="7">
      <x v="61"/>
    </i>
    <i r="8">
      <x v="61"/>
    </i>
    <i r="5">
      <x v="6"/>
    </i>
    <i r="6">
      <x v="62"/>
    </i>
    <i r="7">
      <x v="62"/>
    </i>
    <i r="8">
      <x v="62"/>
    </i>
    <i r="5">
      <x v="7"/>
    </i>
    <i r="6">
      <x v="63"/>
    </i>
    <i r="7">
      <x v="63"/>
    </i>
    <i r="8">
      <x v="63"/>
    </i>
    <i r="5">
      <x v="8"/>
    </i>
    <i r="6">
      <x v="64"/>
    </i>
    <i r="7">
      <x v="64"/>
    </i>
    <i r="8">
      <x v="64"/>
    </i>
    <i r="5">
      <x v="9"/>
    </i>
    <i r="6">
      <x v="65"/>
    </i>
    <i r="7">
      <x v="65"/>
    </i>
    <i r="8">
      <x v="65"/>
    </i>
    <i r="5">
      <x v="10"/>
    </i>
    <i r="6">
      <x v="66"/>
    </i>
    <i r="7">
      <x v="66"/>
    </i>
    <i r="8">
      <x v="66"/>
    </i>
    <i r="5">
      <x v="11"/>
    </i>
    <i r="6">
      <x v="67"/>
    </i>
    <i r="7">
      <x v="67"/>
    </i>
    <i r="8">
      <x v="67"/>
    </i>
    <i r="5">
      <x v="12"/>
    </i>
    <i r="6">
      <x v="68"/>
    </i>
    <i r="7">
      <x v="68"/>
    </i>
    <i r="8">
      <x v="68"/>
    </i>
    <i r="5">
      <x v="13"/>
    </i>
    <i r="6">
      <x v="69"/>
    </i>
    <i r="7">
      <x v="69"/>
    </i>
    <i r="8">
      <x v="69"/>
    </i>
    <i r="4">
      <x v="19"/>
    </i>
    <i r="5">
      <x v="14"/>
    </i>
    <i r="6">
      <x v="70"/>
    </i>
    <i r="7">
      <x v="70"/>
    </i>
    <i r="8">
      <x v="70"/>
    </i>
    <i r="4">
      <x v="20"/>
    </i>
    <i r="5">
      <x v="15"/>
    </i>
    <i r="6">
      <x v="71"/>
    </i>
    <i r="7">
      <x v="71"/>
    </i>
    <i r="8">
      <x v="71"/>
    </i>
  </rowItems>
  <colFields count="1">
    <field x="10"/>
  </colFields>
  <colItems count="2">
    <i>
      <x v="2"/>
    </i>
    <i>
      <x v="3"/>
    </i>
  </colItems>
  <pageFields count="3">
    <pageField fld="29" hier="-1"/>
    <pageField fld="32" hier="-1"/>
    <pageField fld="44" hier="-1"/>
  </pageFields>
  <dataFields count="1">
    <dataField name="Min of connection_mass_total" fld="14" subtotal="min" baseField="2" baseItem="0"/>
  </dataFields>
  <chartFormats count="1">
    <chartFormat chart="4" format="7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lt_size" xr10:uid="{00000000-0013-0000-FFFF-FFFF01000000}" sourceName="bolt_size">
  <pivotTables>
    <pivotTable tabId="20" name="PivotTable1"/>
  </pivotTables>
  <data>
    <tabular pivotCacheId="12">
      <items count="10">
        <i x="2"/>
        <i x="3"/>
        <i x="4"/>
        <i x="5"/>
        <i x="6"/>
        <i x="7"/>
        <i x="0"/>
        <i x="1" s="1"/>
        <i x="9" nd="1"/>
        <i x="8"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lt_number" xr10:uid="{00000000-0013-0000-FFFF-FFFF02000000}" sourceName="bolt_number">
  <pivotTables>
    <pivotTable tabId="20" name="PivotTable1"/>
  </pivotTables>
  <data>
    <tabular pivotCacheId="12">
      <items count="22">
        <i x="4" s="1"/>
        <i x="3" s="1"/>
        <i x="21" s="1" nd="1"/>
        <i x="2" s="1" nd="1"/>
        <i x="1" s="1" nd="1"/>
        <i x="0" s="1" nd="1"/>
        <i x="19" s="1" nd="1"/>
        <i x="18" s="1" nd="1"/>
        <i x="17" s="1" nd="1"/>
        <i x="16" s="1" nd="1"/>
        <i x="15" s="1" nd="1"/>
        <i x="14" s="1" nd="1"/>
        <i x="13" s="1" nd="1"/>
        <i x="12" s="1" nd="1"/>
        <i x="11" s="1" nd="1"/>
        <i x="10" s="1" nd="1"/>
        <i x="9" s="1" nd="1"/>
        <i x="8" s="1" nd="1"/>
        <i x="7" s="1" nd="1"/>
        <i x="6" s="1" nd="1"/>
        <i x="5" s="1" nd="1"/>
        <i x="2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lange_t" xr10:uid="{00000000-0013-0000-FFFF-FFFF03000000}" sourceName="flange_t">
  <pivotTables>
    <pivotTable tabId="20" name="PivotTable1"/>
  </pivotTables>
  <data>
    <tabular pivotCacheId="12">
      <items count="40">
        <i x="0" s="1"/>
        <i x="1" s="1"/>
        <i x="2" s="1"/>
        <i x="3" s="1"/>
        <i x="4" s="1"/>
        <i x="5" s="1"/>
        <i x="6" s="1"/>
        <i x="7" s="1"/>
        <i x="8" s="1"/>
        <i x="9" s="1"/>
        <i x="10" s="1"/>
        <i x="11" s="1"/>
        <i x="12" s="1"/>
        <i x="13" s="1"/>
        <i x="39" s="1" nd="1"/>
        <i x="29" s="1" nd="1"/>
        <i x="30" s="1" nd="1"/>
        <i x="31" s="1" nd="1"/>
        <i x="14" s="1" nd="1"/>
        <i x="32" s="1" nd="1"/>
        <i x="15" s="1" nd="1"/>
        <i x="33" s="1" nd="1"/>
        <i x="16" s="1" nd="1"/>
        <i x="34" s="1" nd="1"/>
        <i x="17" s="1" nd="1"/>
        <i x="35" s="1" nd="1"/>
        <i x="18" s="1" nd="1"/>
        <i x="19" s="1" nd="1"/>
        <i x="20" s="1" nd="1"/>
        <i x="36" s="1" nd="1"/>
        <i x="21" s="1" nd="1"/>
        <i x="37" s="1" nd="1"/>
        <i x="22" s="1" nd="1"/>
        <i x="23" s="1" nd="1"/>
        <i x="24" s="1" nd="1"/>
        <i x="25" s="1" nd="1"/>
        <i x="26" s="1" nd="1"/>
        <i x="27" s="1" nd="1"/>
        <i x="28" s="1" nd="1"/>
        <i x="38"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ilure_mode" xr10:uid="{00000000-0013-0000-FFFF-FFFF04000000}" sourceName="Failure_mode">
  <pivotTables>
    <pivotTable tabId="20" name="PivotTable1"/>
  </pivotTables>
  <data>
    <tabular pivotCacheId="12">
      <items count="6">
        <i x="1" s="1"/>
        <i x="0" s="1"/>
        <i x="5" s="1" nd="1"/>
        <i x="2" s="1" nd="1"/>
        <i x="3" s="1" nd="1"/>
        <i x="4"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lange_id" xr10:uid="{00000000-0013-0000-FFFF-FFFF05000000}" sourceName="flange_id">
  <pivotTables>
    <pivotTable tabId="20" name="PivotTable1"/>
  </pivotTables>
  <data>
    <tabular pivotCacheId="12">
      <items count="5">
        <i x="0" s="1"/>
        <i x="4" s="1" nd="1"/>
        <i x="1" s="1" nd="1"/>
        <i x="2" s="1" nd="1"/>
        <i x="3"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un_id" xr10:uid="{00000000-0013-0000-FFFF-FFFF06000000}" sourceName="run_id">
  <pivotTables>
    <pivotTable tabId="20" name="PivotTable1"/>
  </pivotTables>
  <data>
    <tabular pivotCacheId="12">
      <items count="364">
        <i x="42" s="1"/>
        <i x="43" s="1"/>
        <i x="44" s="1"/>
        <i x="45" s="1"/>
        <i x="46" s="1"/>
        <i x="47" s="1"/>
        <i x="48" s="1"/>
        <i x="49" s="1"/>
        <i x="50" s="1"/>
        <i x="51" s="1"/>
        <i x="52" s="1"/>
        <i x="53" s="1"/>
        <i x="54" s="1"/>
        <i x="55" s="1"/>
        <i x="56" s="1"/>
        <i x="57" s="1"/>
        <i x="58" s="1"/>
        <i x="59" s="1"/>
        <i x="60" s="1"/>
        <i x="61" s="1"/>
        <i x="62" s="1"/>
        <i x="63" s="1"/>
        <i x="64" s="1"/>
        <i x="65" s="1"/>
        <i x="66" s="1"/>
        <i x="67" s="1"/>
        <i x="68" s="1"/>
        <i x="69" s="1"/>
        <i x="363" s="1" nd="1"/>
        <i x="0" s="1" nd="1"/>
        <i x="1" s="1" nd="1"/>
        <i x="10" s="1" nd="1"/>
        <i x="11" s="1" nd="1"/>
        <i x="12" s="1" nd="1"/>
        <i x="13" s="1" nd="1"/>
        <i x="14" s="1" nd="1"/>
        <i x="15" s="1" nd="1"/>
        <i x="16" s="1" nd="1"/>
        <i x="17" s="1" nd="1"/>
        <i x="18" s="1" nd="1"/>
        <i x="19" s="1" nd="1"/>
        <i x="2" s="1" nd="1"/>
        <i x="20" s="1" nd="1"/>
        <i x="21" s="1" nd="1"/>
        <i x="22" s="1" nd="1"/>
        <i x="23" s="1" nd="1"/>
        <i x="24" s="1" nd="1"/>
        <i x="25" s="1" nd="1"/>
        <i x="26" s="1" nd="1"/>
        <i x="27" s="1" nd="1"/>
        <i x="28" s="1" nd="1"/>
        <i x="29" s="1" nd="1"/>
        <i x="3" s="1" nd="1"/>
        <i x="30" s="1" nd="1"/>
        <i x="31" s="1" nd="1"/>
        <i x="32" s="1" nd="1"/>
        <i x="33" s="1" nd="1"/>
        <i x="34" s="1" nd="1"/>
        <i x="35" s="1" nd="1"/>
        <i x="36" s="1" nd="1"/>
        <i x="37" s="1" nd="1"/>
        <i x="38" s="1" nd="1"/>
        <i x="39" s="1" nd="1"/>
        <i x="4" s="1" nd="1"/>
        <i x="40" s="1" nd="1"/>
        <i x="41" s="1" nd="1"/>
        <i x="5" s="1" nd="1"/>
        <i x="6" s="1" nd="1"/>
        <i x="7" s="1" nd="1"/>
        <i x="8" s="1" nd="1"/>
        <i x="9" s="1" nd="1"/>
        <i x="70" s="1" nd="1"/>
        <i x="71" s="1" nd="1"/>
        <i x="80" s="1" nd="1"/>
        <i x="81" s="1" nd="1"/>
        <i x="82" s="1" nd="1"/>
        <i x="83" s="1" nd="1"/>
        <i x="84" s="1" nd="1"/>
        <i x="85" s="1" nd="1"/>
        <i x="86" s="1" nd="1"/>
        <i x="87" s="1" nd="1"/>
        <i x="88" s="1" nd="1"/>
        <i x="89" s="1" nd="1"/>
        <i x="72" s="1" nd="1"/>
        <i x="90" s="1" nd="1"/>
        <i x="91" s="1" nd="1"/>
        <i x="92" s="1" nd="1"/>
        <i x="93" s="1" nd="1"/>
        <i x="94" s="1" nd="1"/>
        <i x="95" s="1" nd="1"/>
        <i x="96" s="1" nd="1"/>
        <i x="97" s="1" nd="1"/>
        <i x="98" s="1" nd="1"/>
        <i x="99" s="1" nd="1"/>
        <i x="73" s="1" nd="1"/>
        <i x="100" s="1" nd="1"/>
        <i x="101" s="1" nd="1"/>
        <i x="102" s="1" nd="1"/>
        <i x="103" s="1" nd="1"/>
        <i x="104" s="1" nd="1"/>
        <i x="105" s="1" nd="1"/>
        <i x="106" s="1" nd="1"/>
        <i x="107" s="1" nd="1"/>
        <i x="108" s="1" nd="1"/>
        <i x="109" s="1" nd="1"/>
        <i x="74" s="1" nd="1"/>
        <i x="110" s="1" nd="1"/>
        <i x="111" s="1" nd="1"/>
        <i x="112" s="1" nd="1"/>
        <i x="113" s="1" nd="1"/>
        <i x="114" s="1" nd="1"/>
        <i x="75" s="1" nd="1"/>
        <i x="76" s="1" nd="1"/>
        <i x="77" s="1" nd="1"/>
        <i x="78" s="1" nd="1"/>
        <i x="79" s="1" nd="1"/>
        <i x="115" s="1" nd="1"/>
        <i x="116" s="1" nd="1"/>
        <i x="125" s="1" nd="1"/>
        <i x="215" s="1" nd="1"/>
        <i x="216" s="1" nd="1"/>
        <i x="217" s="1" nd="1"/>
        <i x="218" s="1" nd="1"/>
        <i x="219" s="1" nd="1"/>
        <i x="220" s="1" nd="1"/>
        <i x="221" s="1" nd="1"/>
        <i x="222" s="1" nd="1"/>
        <i x="223" s="1" nd="1"/>
        <i x="224" s="1" nd="1"/>
        <i x="126" s="1" nd="1"/>
        <i x="225" s="1" nd="1"/>
        <i x="226" s="1" nd="1"/>
        <i x="227" s="1" nd="1"/>
        <i x="228" s="1" nd="1"/>
        <i x="229" s="1" nd="1"/>
        <i x="230" s="1" nd="1"/>
        <i x="231" s="1" nd="1"/>
        <i x="232" s="1" nd="1"/>
        <i x="233" s="1" nd="1"/>
        <i x="234" s="1" nd="1"/>
        <i x="127" s="1" nd="1"/>
        <i x="235" s="1" nd="1"/>
        <i x="236" s="1" nd="1"/>
        <i x="237" s="1" nd="1"/>
        <i x="238" s="1" nd="1"/>
        <i x="239" s="1" nd="1"/>
        <i x="240" s="1" nd="1"/>
        <i x="241" s="1" nd="1"/>
        <i x="242" s="1" nd="1"/>
        <i x="243" s="1" nd="1"/>
        <i x="244" s="1" nd="1"/>
        <i x="128" s="1" nd="1"/>
        <i x="245" s="1" nd="1"/>
        <i x="246" s="1" nd="1"/>
        <i x="247" s="1" nd="1"/>
        <i x="248" s="1" nd="1"/>
        <i x="249" s="1" nd="1"/>
        <i x="250" s="1" nd="1"/>
        <i x="251" s="1" nd="1"/>
        <i x="252" s="1" nd="1"/>
        <i x="253" s="1" nd="1"/>
        <i x="254" s="1" nd="1"/>
        <i x="129" s="1" nd="1"/>
        <i x="255" s="1" nd="1"/>
        <i x="256" s="1" nd="1"/>
        <i x="257" s="1" nd="1"/>
        <i x="258" s="1" nd="1"/>
        <i x="259" s="1" nd="1"/>
        <i x="260" s="1" nd="1"/>
        <i x="261" s="1" nd="1"/>
        <i x="262" s="1" nd="1"/>
        <i x="263" s="1" nd="1"/>
        <i x="264" s="1" nd="1"/>
        <i x="130" s="1" nd="1"/>
        <i x="265" s="1" nd="1"/>
        <i x="266" s="1" nd="1"/>
        <i x="267" s="1" nd="1"/>
        <i x="268" s="1" nd="1"/>
        <i x="269" s="1" nd="1"/>
        <i x="270" s="1" nd="1"/>
        <i x="271" s="1" nd="1"/>
        <i x="272" s="1" nd="1"/>
        <i x="273" s="1" nd="1"/>
        <i x="274" s="1" nd="1"/>
        <i x="131" s="1" nd="1"/>
        <i x="275" s="1" nd="1"/>
        <i x="276" s="1" nd="1"/>
        <i x="277" s="1" nd="1"/>
        <i x="278" s="1" nd="1"/>
        <i x="279" s="1" nd="1"/>
        <i x="280" s="1" nd="1"/>
        <i x="281" s="1" nd="1"/>
        <i x="282" s="1" nd="1"/>
        <i x="283" s="1" nd="1"/>
        <i x="284" s="1" nd="1"/>
        <i x="132" s="1" nd="1"/>
        <i x="285" s="1" nd="1"/>
        <i x="286" s="1" nd="1"/>
        <i x="287" s="1" nd="1"/>
        <i x="288" s="1" nd="1"/>
        <i x="289" s="1" nd="1"/>
        <i x="290" s="1" nd="1"/>
        <i x="291" s="1" nd="1"/>
        <i x="292" s="1" nd="1"/>
        <i x="293" s="1" nd="1"/>
        <i x="294" s="1" nd="1"/>
        <i x="133" s="1" nd="1"/>
        <i x="295" s="1" nd="1"/>
        <i x="296" s="1" nd="1"/>
        <i x="297" s="1" nd="1"/>
        <i x="298" s="1" nd="1"/>
        <i x="299" s="1" nd="1"/>
        <i x="300" s="1" nd="1"/>
        <i x="301" s="1" nd="1"/>
        <i x="302" s="1" nd="1"/>
        <i x="303" s="1" nd="1"/>
        <i x="304" s="1" nd="1"/>
        <i x="134" s="1" nd="1"/>
        <i x="305" s="1" nd="1"/>
        <i x="306" s="1" nd="1"/>
        <i x="307" s="1" nd="1"/>
        <i x="308" s="1" nd="1"/>
        <i x="309" s="1" nd="1"/>
        <i x="310" s="1" nd="1"/>
        <i x="311" s="1" nd="1"/>
        <i x="312" s="1" nd="1"/>
        <i x="313" s="1" nd="1"/>
        <i x="314" s="1" nd="1"/>
        <i x="117" s="1" nd="1"/>
        <i x="135" s="1" nd="1"/>
        <i x="315" s="1" nd="1"/>
        <i x="316" s="1" nd="1"/>
        <i x="317" s="1" nd="1"/>
        <i x="318" s="1" nd="1"/>
        <i x="319" s="1" nd="1"/>
        <i x="320" s="1" nd="1"/>
        <i x="321" s="1" nd="1"/>
        <i x="322" s="1" nd="1"/>
        <i x="323" s="1" nd="1"/>
        <i x="324" s="1" nd="1"/>
        <i x="136" s="1" nd="1"/>
        <i x="325" s="1" nd="1"/>
        <i x="326" s="1" nd="1"/>
        <i x="327" s="1" nd="1"/>
        <i x="328" s="1" nd="1"/>
        <i x="329" s="1" nd="1"/>
        <i x="330" s="1" nd="1"/>
        <i x="331" s="1" nd="1"/>
        <i x="332" s="1" nd="1"/>
        <i x="333" s="1" nd="1"/>
        <i x="334" s="1" nd="1"/>
        <i x="137" s="1" nd="1"/>
        <i x="335" s="1" nd="1"/>
        <i x="336" s="1" nd="1"/>
        <i x="337" s="1" nd="1"/>
        <i x="338" s="1" nd="1"/>
        <i x="339" s="1" nd="1"/>
        <i x="340" s="1" nd="1"/>
        <i x="341" s="1" nd="1"/>
        <i x="342" s="1" nd="1"/>
        <i x="343" s="1" nd="1"/>
        <i x="344" s="1" nd="1"/>
        <i x="138" s="1" nd="1"/>
        <i x="345" s="1" nd="1"/>
        <i x="346" s="1" nd="1"/>
        <i x="347" s="1" nd="1"/>
        <i x="348" s="1" nd="1"/>
        <i x="349" s="1" nd="1"/>
        <i x="350" s="1" nd="1"/>
        <i x="351" s="1" nd="1"/>
        <i x="352" s="1" nd="1"/>
        <i x="353" s="1" nd="1"/>
        <i x="354" s="1" nd="1"/>
        <i x="139" s="1" nd="1"/>
        <i x="355" s="1" nd="1"/>
        <i x="356" s="1" nd="1"/>
        <i x="357" s="1" nd="1"/>
        <i x="358" s="1" nd="1"/>
        <i x="359" s="1" nd="1"/>
        <i x="360" s="1" nd="1"/>
        <i x="361" s="1" nd="1"/>
        <i x="140" s="1" nd="1"/>
        <i x="141" s="1" nd="1"/>
        <i x="142" s="1" nd="1"/>
        <i x="143" s="1" nd="1"/>
        <i x="144" s="1" nd="1"/>
        <i x="118" s="1" nd="1"/>
        <i x="145" s="1" nd="1"/>
        <i x="146" s="1" nd="1"/>
        <i x="147" s="1" nd="1"/>
        <i x="148" s="1" nd="1"/>
        <i x="149" s="1" nd="1"/>
        <i x="150" s="1" nd="1"/>
        <i x="151" s="1" nd="1"/>
        <i x="152" s="1" nd="1"/>
        <i x="153" s="1" nd="1"/>
        <i x="154" s="1" nd="1"/>
        <i x="119" s="1" nd="1"/>
        <i x="155" s="1" nd="1"/>
        <i x="156" s="1" nd="1"/>
        <i x="157" s="1" nd="1"/>
        <i x="158" s="1" nd="1"/>
        <i x="159" s="1" nd="1"/>
        <i x="160" s="1" nd="1"/>
        <i x="161" s="1" nd="1"/>
        <i x="162" s="1" nd="1"/>
        <i x="163" s="1" nd="1"/>
        <i x="164" s="1" nd="1"/>
        <i x="120" s="1" nd="1"/>
        <i x="165" s="1" nd="1"/>
        <i x="166" s="1" nd="1"/>
        <i x="167" s="1" nd="1"/>
        <i x="168" s="1" nd="1"/>
        <i x="169" s="1" nd="1"/>
        <i x="170" s="1" nd="1"/>
        <i x="171" s="1" nd="1"/>
        <i x="172" s="1" nd="1"/>
        <i x="173" s="1" nd="1"/>
        <i x="174" s="1" nd="1"/>
        <i x="121" s="1" nd="1"/>
        <i x="175" s="1" nd="1"/>
        <i x="176" s="1" nd="1"/>
        <i x="177" s="1" nd="1"/>
        <i x="178" s="1" nd="1"/>
        <i x="179" s="1" nd="1"/>
        <i x="180" s="1" nd="1"/>
        <i x="181" s="1" nd="1"/>
        <i x="182" s="1" nd="1"/>
        <i x="183" s="1" nd="1"/>
        <i x="184" s="1" nd="1"/>
        <i x="122" s="1" nd="1"/>
        <i x="185" s="1" nd="1"/>
        <i x="186" s="1" nd="1"/>
        <i x="187" s="1" nd="1"/>
        <i x="188" s="1" nd="1"/>
        <i x="189" s="1" nd="1"/>
        <i x="190" s="1" nd="1"/>
        <i x="191" s="1" nd="1"/>
        <i x="192" s="1" nd="1"/>
        <i x="193" s="1" nd="1"/>
        <i x="194" s="1" nd="1"/>
        <i x="123" s="1" nd="1"/>
        <i x="195" s="1" nd="1"/>
        <i x="196" s="1" nd="1"/>
        <i x="197" s="1" nd="1"/>
        <i x="198" s="1" nd="1"/>
        <i x="199" s="1" nd="1"/>
        <i x="200" s="1" nd="1"/>
        <i x="201" s="1" nd="1"/>
        <i x="202" s="1" nd="1"/>
        <i x="203" s="1" nd="1"/>
        <i x="204" s="1" nd="1"/>
        <i x="124" s="1" nd="1"/>
        <i x="205" s="1" nd="1"/>
        <i x="206" s="1" nd="1"/>
        <i x="207" s="1" nd="1"/>
        <i x="208" s="1" nd="1"/>
        <i x="209" s="1" nd="1"/>
        <i x="210" s="1" nd="1"/>
        <i x="211" s="1" nd="1"/>
        <i x="212" s="1" nd="1"/>
        <i x="213" s="1" nd="1"/>
        <i x="214" s="1" nd="1"/>
        <i x="362"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west_valid_thickness" xr10:uid="{00000000-0013-0000-FFFF-FFFF07000000}" sourceName="lowest_valid_thickness">
  <pivotTables>
    <pivotTable tabId="20" name="PivotTable1"/>
  </pivotTables>
  <data>
    <tabular pivotCacheId="12">
      <items count="3">
        <i x="0" s="1"/>
        <i x="2" s="1" nd="1"/>
        <i x="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olt_size" xr10:uid="{00000000-0014-0000-FFFF-FFFF01000000}" cache="Slicer_bolt_size" caption="bolt_size" rowHeight="241300"/>
  <slicer name="bolt_number" xr10:uid="{00000000-0014-0000-FFFF-FFFF02000000}" cache="Slicer_bolt_number" caption="bolt_number" rowHeight="241300"/>
  <slicer name="flange_t" xr10:uid="{00000000-0014-0000-FFFF-FFFF03000000}" cache="Slicer_flange_t" caption="flange_t" rowHeight="241300"/>
  <slicer name="Failure_mode" xr10:uid="{00000000-0014-0000-FFFF-FFFF04000000}" cache="Slicer_Failure_mode" caption="Failure_mode" rowHeight="241300"/>
  <slicer name="flange_id" xr10:uid="{00000000-0014-0000-FFFF-FFFF05000000}" cache="Slicer_flange_id" caption="flange_id" rowHeight="241300"/>
  <slicer name="run_id" xr10:uid="{00000000-0014-0000-FFFF-FFFF06000000}" cache="Slicer_run_id" caption="run_id" rowHeight="241300"/>
  <slicer name="lowest_valid_thickness" xr10:uid="{00000000-0014-0000-FFFF-FFFF07000000}" cache="Slicer_lowest_valid_thickness" caption="lowest_valid_thicknes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T34293" totalsRowShown="0">
  <tableColumns count="46">
    <tableColumn id="1" xr3:uid="{00000000-0010-0000-0000-000001000000}" name="run_id" dataDxfId="4"/>
    <tableColumn id="2" xr3:uid="{00000000-0010-0000-0000-000002000000}" name="flange_id"/>
    <tableColumn id="3" xr3:uid="{00000000-0010-0000-0000-000003000000}" name="bolt_size"/>
    <tableColumn id="4" xr3:uid="{00000000-0010-0000-0000-000004000000}" name="bolt_number"/>
    <tableColumn id="5" xr3:uid="{00000000-0010-0000-0000-000005000000}" name="flange_t"/>
    <tableColumn id="6" xr3:uid="{00000000-0010-0000-0000-000006000000}" name="flange_D"/>
    <tableColumn id="7" xr3:uid="{00000000-0010-0000-0000-000007000000}" name="flange_d2"/>
    <tableColumn id="8" xr3:uid="{00000000-0010-0000-0000-000008000000}" name="bolt_PCD_inner"/>
    <tableColumn id="9" xr3:uid="{00000000-0010-0000-0000-000009000000}" name="wrench_size"/>
    <tableColumn id="10" xr3:uid="{00000000-0010-0000-0000-00000A000000}" name="bolt_spacing_calculated"/>
    <tableColumn id="11" xr3:uid="{00000000-0010-0000-0000-00000B000000}" name="Failure_mode" dataDxfId="3"/>
    <tableColumn id="12" xr3:uid="{00000000-0010-0000-0000-00000C000000}" name="SME_Petersen_Seidel" dataDxfId="2"/>
    <tableColumn id="13" xr3:uid="{00000000-0010-0000-0000-00000D000000}" name="fastener_mass_total"/>
    <tableColumn id="14" xr3:uid="{00000000-0010-0000-0000-00000E000000}" name="flange_connection_mass_total_machined"/>
    <tableColumn id="15" xr3:uid="{00000000-0010-0000-0000-00000F000000}" name="connection_mass_total"/>
    <tableColumn id="16" xr3:uid="{00000000-0010-0000-0000-000010000000}" name="fastener_cost_total"/>
    <tableColumn id="17" xr3:uid="{00000000-0010-0000-0000-000011000000}" name="flange_connection_cost_total"/>
    <tableColumn id="18" xr3:uid="{00000000-0010-0000-0000-000012000000}" name="preload_labour_cost_total"/>
    <tableColumn id="19" xr3:uid="{00000000-0010-0000-0000-000013000000}" name="connection_cost_total"/>
    <tableColumn id="20" xr3:uid="{00000000-0010-0000-0000-000014000000}" name="Failure_mode_A_valid"/>
    <tableColumn id="21" xr3:uid="{00000000-0010-0000-0000-000015000000}" name="Failure_mode_B_valid"/>
    <tableColumn id="22" xr3:uid="{00000000-0010-0000-0000-000016000000}" name="Failure_mode_C_valid"/>
    <tableColumn id="23" xr3:uid="{00000000-0010-0000-0000-000017000000}" name="Failure_mode_D_valid"/>
    <tableColumn id="24" xr3:uid="{00000000-0010-0000-0000-000018000000}" name="Failure_mode_E_valid"/>
    <tableColumn id="25" xr3:uid="{00000000-0010-0000-0000-000019000000}" name="Failure_mode_A_Fu"/>
    <tableColumn id="26" xr3:uid="{00000000-0010-0000-0000-00001A000000}" name="Failure_mode_B_Fu"/>
    <tableColumn id="27" xr3:uid="{00000000-0010-0000-0000-00001B000000}" name="Failure_mode_C_Fu"/>
    <tableColumn id="28" xr3:uid="{00000000-0010-0000-0000-00001C000000}" name="Failure_mode_D_Fu"/>
    <tableColumn id="29" xr3:uid="{00000000-0010-0000-0000-00001D000000}" name="Failure_mode_E_Fu"/>
    <tableColumn id="30" xr3:uid="{00000000-0010-0000-0000-00001E000000}" name="positive_margin_extreme"/>
    <tableColumn id="31" xr3:uid="{00000000-0010-0000-0000-00001F000000}" name="bolt_reserve_factor" dataDxfId="1"/>
    <tableColumn id="32" xr3:uid="{00000000-0010-0000-0000-000020000000}" name="bolt_damage" dataDxfId="0"/>
    <tableColumn id="33" xr3:uid="{00000000-0010-0000-0000-000021000000}" name="positive_margin_fatigue"/>
    <tableColumn id="34" xr3:uid="{00000000-0010-0000-0000-000022000000}" name="SN_test_value"/>
    <tableColumn id="35" xr3:uid="{00000000-0010-0000-0000-000023000000}" name="SN_valid"/>
    <tableColumn id="36" xr3:uid="{00000000-0010-0000-0000-000024000000}" name="clamp_length_bolt_d_ratio"/>
    <tableColumn id="37" xr3:uid="{00000000-0010-0000-0000-000025000000}" name="optimize_inner_diameter"/>
    <tableColumn id="38" xr3:uid="{00000000-0010-0000-0000-000026000000}" name="update_fatigue"/>
    <tableColumn id="39" xr3:uid="{00000000-0010-0000-0000-000027000000}" name="bolt_damage_old"/>
    <tableColumn id="40" xr3:uid="{00000000-0010-0000-0000-000028000000}" name="update_siedel"/>
    <tableColumn id="41" xr3:uid="{00000000-0010-0000-0000-000029000000}" name="flange_d_old"/>
    <tableColumn id="42" xr3:uid="{00000000-0010-0000-0000-00002A000000}" name="flange_d3"/>
    <tableColumn id="43" xr3:uid="{00000000-0010-0000-0000-00002B000000}" name="Petersen_a_old"/>
    <tableColumn id="44" xr3:uid="{00000000-0010-0000-0000-00002C000000}" name="Petersen_a"/>
    <tableColumn id="46" xr3:uid="{00000000-0010-0000-0000-00002E000000}" name="valid"/>
    <tableColumn id="45" xr3:uid="{00000000-0010-0000-0000-00002D000000}" name="lowest_valid_thicknes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DNV powerpoint">
      <a:dk1>
        <a:srgbClr val="333333"/>
      </a:dk1>
      <a:lt1>
        <a:srgbClr val="FFFFFF"/>
      </a:lt1>
      <a:dk2>
        <a:srgbClr val="0F204B"/>
      </a:dk2>
      <a:lt2>
        <a:srgbClr val="C8C8C8"/>
      </a:lt2>
      <a:accent1>
        <a:srgbClr val="99D6F0"/>
      </a:accent1>
      <a:accent2>
        <a:srgbClr val="3F9C35"/>
      </a:accent2>
      <a:accent3>
        <a:srgbClr val="003591"/>
      </a:accent3>
      <a:accent4>
        <a:srgbClr val="009FDA"/>
      </a:accent4>
      <a:accent5>
        <a:srgbClr val="66C5E9"/>
      </a:accent5>
      <a:accent6>
        <a:srgbClr val="FECB00"/>
      </a:accent6>
      <a:hlink>
        <a:srgbClr val="003591"/>
      </a:hlink>
      <a:folHlink>
        <a:srgbClr val="6E50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lejeunebolt.com/new/sites/default/files/hexvstccostcompariso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AW34293"/>
  <sheetViews>
    <sheetView tabSelected="1" topLeftCell="O1" zoomScale="115" zoomScaleNormal="115" workbookViewId="0">
      <selection activeCell="O15" sqref="O15"/>
    </sheetView>
  </sheetViews>
  <sheetFormatPr defaultRowHeight="14.4" x14ac:dyDescent="0.3"/>
  <cols>
    <col min="1" max="1" width="9.109375" style="24"/>
    <col min="2" max="2" width="15.33203125" customWidth="1"/>
    <col min="3" max="3" width="17.33203125" customWidth="1"/>
    <col min="4" max="4" width="19.33203125" customWidth="1"/>
    <col min="5" max="5" width="14" customWidth="1"/>
    <col min="6" max="6" width="14.88671875" customWidth="1"/>
    <col min="7" max="7" width="18.33203125" customWidth="1"/>
    <col min="8" max="8" width="28.109375" customWidth="1"/>
    <col min="9" max="9" width="32" customWidth="1"/>
    <col min="10" max="10" width="29.109375" customWidth="1"/>
    <col min="11" max="11" width="55.88671875" style="4" customWidth="1"/>
    <col min="12" max="12" width="33" style="4" customWidth="1"/>
    <col min="13" max="13" width="28.6640625" customWidth="1"/>
    <col min="14" max="14" width="41.88671875" customWidth="1"/>
    <col min="15" max="15" width="37.44140625" customWidth="1"/>
    <col min="16" max="16" width="32.44140625" customWidth="1"/>
    <col min="17" max="21" width="31.44140625" customWidth="1"/>
    <col min="22" max="26" width="28.5546875" customWidth="1"/>
    <col min="27" max="27" width="31.88671875" bestFit="1" customWidth="1"/>
    <col min="28" max="28" width="32.6640625" customWidth="1"/>
    <col min="29" max="29" width="21.5546875" customWidth="1"/>
    <col min="30" max="30" width="18.6640625" customWidth="1"/>
    <col min="31" max="31" width="24.109375" style="22" customWidth="1"/>
    <col min="32" max="32" width="21.109375" style="22" customWidth="1"/>
    <col min="33" max="33" width="24.5546875" bestFit="1" customWidth="1"/>
    <col min="34" max="34" width="19.33203125" customWidth="1"/>
    <col min="35" max="35" width="18.88671875" bestFit="1" customWidth="1"/>
    <col min="36" max="36" width="26.5546875" bestFit="1" customWidth="1"/>
    <col min="39" max="39" width="36.33203125" bestFit="1" customWidth="1"/>
    <col min="44" max="45" width="9.44140625" customWidth="1"/>
  </cols>
  <sheetData>
    <row r="1" spans="1:49" x14ac:dyDescent="0.3">
      <c r="A1" s="24" t="s">
        <v>97</v>
      </c>
      <c r="B1" t="s">
        <v>23</v>
      </c>
      <c r="C1" t="s">
        <v>0</v>
      </c>
      <c r="D1" t="s">
        <v>1</v>
      </c>
      <c r="E1" t="s">
        <v>2</v>
      </c>
      <c r="F1" t="s">
        <v>3</v>
      </c>
      <c r="G1" t="s">
        <v>26</v>
      </c>
      <c r="H1" t="s">
        <v>65</v>
      </c>
      <c r="I1" t="s">
        <v>66</v>
      </c>
      <c r="J1" t="s">
        <v>67</v>
      </c>
      <c r="K1" s="4" t="s">
        <v>4</v>
      </c>
      <c r="L1" s="4" t="s">
        <v>5</v>
      </c>
      <c r="M1" t="s">
        <v>8</v>
      </c>
      <c r="N1" t="s">
        <v>24</v>
      </c>
      <c r="O1" t="s">
        <v>25</v>
      </c>
      <c r="P1" t="s">
        <v>9</v>
      </c>
      <c r="Q1" t="s">
        <v>10</v>
      </c>
      <c r="R1" t="s">
        <v>11</v>
      </c>
      <c r="S1" t="s">
        <v>6</v>
      </c>
      <c r="T1" t="s">
        <v>12</v>
      </c>
      <c r="U1" t="s">
        <v>13</v>
      </c>
      <c r="V1" t="s">
        <v>14</v>
      </c>
      <c r="W1" t="s">
        <v>15</v>
      </c>
      <c r="X1" t="s">
        <v>16</v>
      </c>
      <c r="Y1" t="s">
        <v>17</v>
      </c>
      <c r="Z1" t="s">
        <v>18</v>
      </c>
      <c r="AA1" t="s">
        <v>19</v>
      </c>
      <c r="AB1" t="s">
        <v>20</v>
      </c>
      <c r="AC1" t="s">
        <v>21</v>
      </c>
      <c r="AD1" t="s">
        <v>80</v>
      </c>
      <c r="AE1" s="22" t="s">
        <v>54</v>
      </c>
      <c r="AF1" s="22" t="s">
        <v>55</v>
      </c>
      <c r="AG1" t="s">
        <v>81</v>
      </c>
      <c r="AH1" t="s">
        <v>82</v>
      </c>
      <c r="AI1" t="s">
        <v>56</v>
      </c>
      <c r="AJ1" t="s">
        <v>101</v>
      </c>
      <c r="AK1" t="s">
        <v>62</v>
      </c>
      <c r="AL1" t="s">
        <v>57</v>
      </c>
      <c r="AM1" t="s">
        <v>58</v>
      </c>
      <c r="AN1" t="s">
        <v>59</v>
      </c>
      <c r="AO1" t="s">
        <v>63</v>
      </c>
      <c r="AP1" t="s">
        <v>64</v>
      </c>
      <c r="AQ1" t="s">
        <v>60</v>
      </c>
      <c r="AR1" t="s">
        <v>61</v>
      </c>
      <c r="AS1" t="s">
        <v>100</v>
      </c>
      <c r="AT1" t="s">
        <v>22</v>
      </c>
    </row>
    <row r="2" spans="1:49" s="28" customFormat="1" x14ac:dyDescent="0.3">
      <c r="A2" s="27" t="s">
        <v>102</v>
      </c>
      <c r="B2" s="27">
        <v>2</v>
      </c>
      <c r="C2" s="27">
        <v>56</v>
      </c>
      <c r="D2" s="27">
        <v>104</v>
      </c>
      <c r="E2" s="27">
        <v>0.08</v>
      </c>
      <c r="F2" s="27">
        <v>4.3</v>
      </c>
      <c r="G2" s="27">
        <v>3.8513999999999999</v>
      </c>
      <c r="H2" s="27">
        <v>4.0823</v>
      </c>
      <c r="I2" s="27" t="s">
        <v>103</v>
      </c>
      <c r="J2" s="27">
        <v>2.2021000000000002</v>
      </c>
      <c r="K2" s="27" t="s">
        <v>104</v>
      </c>
      <c r="L2" s="27">
        <v>-35.81</v>
      </c>
      <c r="M2" s="27">
        <v>898</v>
      </c>
      <c r="N2" s="27">
        <v>3455.926104741945</v>
      </c>
      <c r="O2" s="27">
        <v>4353.926104741945</v>
      </c>
      <c r="P2" s="27">
        <v>7822</v>
      </c>
      <c r="Q2" s="27">
        <v>25925</v>
      </c>
      <c r="R2" s="27">
        <v>2620</v>
      </c>
      <c r="S2" s="27">
        <v>36367</v>
      </c>
      <c r="T2" s="27" t="b">
        <v>0</v>
      </c>
      <c r="U2" s="27" t="b">
        <v>0</v>
      </c>
      <c r="V2" s="27" t="b">
        <v>1</v>
      </c>
      <c r="W2" s="27" t="b">
        <v>1</v>
      </c>
      <c r="X2" s="27" t="b">
        <v>0</v>
      </c>
      <c r="Y2" s="27">
        <v>1461600</v>
      </c>
      <c r="Z2" s="27">
        <v>830884.24649242731</v>
      </c>
      <c r="AA2" s="27">
        <v>363010.56402260688</v>
      </c>
      <c r="AB2" s="27">
        <v>667913.81769882236</v>
      </c>
      <c r="AC2" s="27">
        <v>1067184.8809659821</v>
      </c>
      <c r="AD2" s="28" t="b">
        <v>0</v>
      </c>
      <c r="AE2" s="27">
        <v>0.54520895376729828</v>
      </c>
      <c r="AF2" s="27">
        <v>6.7482813560848376</v>
      </c>
      <c r="AG2" s="28" t="b">
        <v>0</v>
      </c>
      <c r="AH2" s="27">
        <v>2.5973437499999918</v>
      </c>
      <c r="AI2" s="27" t="b">
        <v>1</v>
      </c>
      <c r="AJ2" s="27">
        <v>3.214285714285714</v>
      </c>
      <c r="AK2" s="27" t="s">
        <v>105</v>
      </c>
      <c r="AL2" s="27" t="b">
        <v>1</v>
      </c>
      <c r="AM2" s="27"/>
      <c r="AN2" s="27" t="b">
        <v>0</v>
      </c>
      <c r="AO2" s="27"/>
      <c r="AP2" s="27">
        <v>3.8513999999999999</v>
      </c>
      <c r="AQ2" s="27"/>
      <c r="AR2" s="28">
        <v>0.11543749999999964</v>
      </c>
      <c r="AS2" s="27" t="b">
        <v>0</v>
      </c>
      <c r="AT2" s="27" t="b">
        <v>0</v>
      </c>
      <c r="AU2" s="27"/>
    </row>
    <row r="3" spans="1:49" s="28" customFormat="1" x14ac:dyDescent="0.3">
      <c r="A3" s="27" t="s">
        <v>106</v>
      </c>
      <c r="B3" s="28">
        <v>2</v>
      </c>
      <c r="C3" s="28">
        <v>56</v>
      </c>
      <c r="D3" s="28">
        <v>104</v>
      </c>
      <c r="E3" s="28">
        <v>8.5000000000000006E-2</v>
      </c>
      <c r="F3" s="28">
        <v>4.3</v>
      </c>
      <c r="G3" s="28">
        <v>3.8513999999999999</v>
      </c>
      <c r="H3" s="28">
        <v>4.0823</v>
      </c>
      <c r="I3" s="29" t="s">
        <v>103</v>
      </c>
      <c r="J3" s="28">
        <v>2.2021000000000002</v>
      </c>
      <c r="K3" s="30" t="s">
        <v>104</v>
      </c>
      <c r="L3" s="30">
        <v>-32.74</v>
      </c>
      <c r="M3" s="28">
        <v>918</v>
      </c>
      <c r="N3" s="28">
        <v>3656.7288140178184</v>
      </c>
      <c r="O3" s="28">
        <v>4574.7288140178189</v>
      </c>
      <c r="P3" s="28">
        <v>7996</v>
      </c>
      <c r="Q3" s="28">
        <v>27055</v>
      </c>
      <c r="R3" s="28">
        <v>2620</v>
      </c>
      <c r="S3" s="28">
        <v>37671</v>
      </c>
      <c r="T3" s="28" t="b">
        <v>0</v>
      </c>
      <c r="U3" s="28" t="b">
        <v>0</v>
      </c>
      <c r="V3" s="28" t="b">
        <v>1</v>
      </c>
      <c r="W3" s="28" t="b">
        <v>1</v>
      </c>
      <c r="X3" s="28" t="b">
        <v>0</v>
      </c>
      <c r="Y3" s="28">
        <v>1461600</v>
      </c>
      <c r="Z3" s="28">
        <v>830884.24649242731</v>
      </c>
      <c r="AA3" s="28">
        <v>396433.30439249374</v>
      </c>
      <c r="AB3" s="28">
        <v>699852.93439295853</v>
      </c>
      <c r="AC3" s="28">
        <v>1169464.6031720701</v>
      </c>
      <c r="AD3" s="28" t="b">
        <v>0</v>
      </c>
      <c r="AE3" s="31">
        <v>0.55425473889253318</v>
      </c>
      <c r="AF3" s="31">
        <v>6.4135832583172796</v>
      </c>
      <c r="AG3" s="28" t="b">
        <v>0</v>
      </c>
      <c r="AH3" s="28">
        <v>2.444558823529404</v>
      </c>
      <c r="AI3" s="28" t="b">
        <v>1</v>
      </c>
      <c r="AJ3" s="28">
        <v>3.3928571428571428</v>
      </c>
      <c r="AK3" s="28" t="s">
        <v>105</v>
      </c>
      <c r="AL3" s="28" t="b">
        <v>1</v>
      </c>
      <c r="AN3" s="28" t="b">
        <v>0</v>
      </c>
      <c r="AP3" s="28">
        <v>3.8513999999999999</v>
      </c>
      <c r="AR3" s="28">
        <v>0.11543749999999964</v>
      </c>
      <c r="AS3" s="28" t="b">
        <v>0</v>
      </c>
      <c r="AT3" s="28" t="b">
        <v>0</v>
      </c>
      <c r="AW3" s="31"/>
    </row>
    <row r="4" spans="1:49" s="28" customFormat="1" x14ac:dyDescent="0.3">
      <c r="A4" s="27" t="s">
        <v>107</v>
      </c>
      <c r="B4" s="28">
        <v>2</v>
      </c>
      <c r="C4" s="28">
        <v>56</v>
      </c>
      <c r="D4" s="28">
        <v>104</v>
      </c>
      <c r="E4" s="28">
        <v>9.0000000000000011E-2</v>
      </c>
      <c r="F4" s="28">
        <v>4.3</v>
      </c>
      <c r="G4" s="28">
        <v>3.8513999999999999</v>
      </c>
      <c r="H4" s="28">
        <v>4.0823</v>
      </c>
      <c r="I4" s="29" t="s">
        <v>103</v>
      </c>
      <c r="J4" s="28">
        <v>2.2021000000000002</v>
      </c>
      <c r="K4" s="30" t="s">
        <v>104</v>
      </c>
      <c r="L4" s="30">
        <v>-29.5</v>
      </c>
      <c r="M4" s="28">
        <v>938</v>
      </c>
      <c r="N4" s="28">
        <v>3857.5315232936919</v>
      </c>
      <c r="O4" s="28">
        <v>4795.5315232936919</v>
      </c>
      <c r="P4" s="28">
        <v>8170</v>
      </c>
      <c r="Q4" s="28">
        <v>28180</v>
      </c>
      <c r="R4" s="28">
        <v>2620</v>
      </c>
      <c r="S4" s="28">
        <v>38970</v>
      </c>
      <c r="T4" s="28" t="b">
        <v>0</v>
      </c>
      <c r="U4" s="28" t="b">
        <v>0</v>
      </c>
      <c r="V4" s="28" t="b">
        <v>1</v>
      </c>
      <c r="W4" s="28" t="b">
        <v>1</v>
      </c>
      <c r="X4" s="28" t="b">
        <v>0</v>
      </c>
      <c r="Y4" s="28">
        <v>1461600</v>
      </c>
      <c r="Z4" s="28">
        <v>830884.24649242731</v>
      </c>
      <c r="AA4" s="28">
        <v>431696.7129123928</v>
      </c>
      <c r="AB4" s="28">
        <v>733566.24501078494</v>
      </c>
      <c r="AC4" s="28">
        <v>1275488.0992844554</v>
      </c>
      <c r="AD4" s="28" t="b">
        <v>0</v>
      </c>
      <c r="AE4" s="31">
        <v>0.56249869088480975</v>
      </c>
      <c r="AF4" s="31">
        <v>6.1275389776664477</v>
      </c>
      <c r="AG4" s="28" t="b">
        <v>0</v>
      </c>
      <c r="AH4" s="28">
        <v>2.3087499999999923</v>
      </c>
      <c r="AI4" s="28" t="b">
        <v>1</v>
      </c>
      <c r="AJ4" s="28">
        <v>3.5714285714285716</v>
      </c>
      <c r="AK4" s="28" t="s">
        <v>105</v>
      </c>
      <c r="AL4" s="28" t="b">
        <v>1</v>
      </c>
      <c r="AN4" s="28" t="b">
        <v>0</v>
      </c>
      <c r="AP4" s="28">
        <v>3.8513999999999999</v>
      </c>
      <c r="AR4" s="28">
        <v>0.11543749999999964</v>
      </c>
      <c r="AS4" s="28" t="b">
        <v>0</v>
      </c>
      <c r="AT4" s="28" t="b">
        <v>0</v>
      </c>
    </row>
    <row r="5" spans="1:49" s="28" customFormat="1" x14ac:dyDescent="0.3">
      <c r="A5" s="27" t="s">
        <v>108</v>
      </c>
      <c r="B5" s="28">
        <v>2</v>
      </c>
      <c r="C5" s="28">
        <v>56</v>
      </c>
      <c r="D5" s="28">
        <v>104</v>
      </c>
      <c r="E5" s="28">
        <v>9.5000000000000015E-2</v>
      </c>
      <c r="F5" s="28">
        <v>4.3</v>
      </c>
      <c r="G5" s="28">
        <v>3.8513999999999999</v>
      </c>
      <c r="H5" s="28">
        <v>4.0823</v>
      </c>
      <c r="I5" s="29" t="s">
        <v>103</v>
      </c>
      <c r="J5" s="28">
        <v>2.2021000000000002</v>
      </c>
      <c r="K5" s="30" t="s">
        <v>104</v>
      </c>
      <c r="L5" s="30">
        <v>-26.09</v>
      </c>
      <c r="M5" s="28">
        <v>958</v>
      </c>
      <c r="N5" s="28">
        <v>4058.3342325695648</v>
      </c>
      <c r="O5" s="28">
        <v>5016.3342325695648</v>
      </c>
      <c r="P5" s="28">
        <v>8344</v>
      </c>
      <c r="Q5" s="28">
        <v>29310</v>
      </c>
      <c r="R5" s="28">
        <v>2620</v>
      </c>
      <c r="S5" s="28">
        <v>40274</v>
      </c>
      <c r="T5" s="28" t="b">
        <v>0</v>
      </c>
      <c r="U5" s="28" t="b">
        <v>0</v>
      </c>
      <c r="V5" s="28" t="b">
        <v>1</v>
      </c>
      <c r="W5" s="28" t="b">
        <v>1</v>
      </c>
      <c r="X5" s="28" t="b">
        <v>0</v>
      </c>
      <c r="Y5" s="28">
        <v>1461600</v>
      </c>
      <c r="Z5" s="28">
        <v>830884.24649242731</v>
      </c>
      <c r="AA5" s="28">
        <v>468771.45024381799</v>
      </c>
      <c r="AB5" s="28">
        <v>769027.88308306271</v>
      </c>
      <c r="AC5" s="28">
        <v>1385005.4556397344</v>
      </c>
      <c r="AD5" s="28" t="b">
        <v>0</v>
      </c>
      <c r="AE5" s="31">
        <v>0.56526091192170003</v>
      </c>
      <c r="AF5" s="31">
        <v>6.0353168778894766</v>
      </c>
      <c r="AG5" s="28" t="b">
        <v>0</v>
      </c>
      <c r="AH5" s="28">
        <v>2.1872368421052562</v>
      </c>
      <c r="AI5" s="28" t="b">
        <v>1</v>
      </c>
      <c r="AJ5" s="28">
        <v>3.7500000000000004</v>
      </c>
      <c r="AK5" s="28" t="s">
        <v>105</v>
      </c>
      <c r="AL5" s="28" t="b">
        <v>1</v>
      </c>
      <c r="AN5" s="28" t="b">
        <v>0</v>
      </c>
      <c r="AP5" s="28">
        <v>3.8513999999999999</v>
      </c>
      <c r="AR5" s="28">
        <v>0.11543749999999964</v>
      </c>
      <c r="AS5" s="28" t="b">
        <v>0</v>
      </c>
      <c r="AT5" s="28" t="b">
        <v>0</v>
      </c>
    </row>
    <row r="6" spans="1:49" s="28" customFormat="1" x14ac:dyDescent="0.3">
      <c r="A6" s="27" t="s">
        <v>109</v>
      </c>
      <c r="B6" s="28">
        <v>2</v>
      </c>
      <c r="C6" s="28">
        <v>56</v>
      </c>
      <c r="D6" s="28">
        <v>104</v>
      </c>
      <c r="E6" s="28">
        <v>0.10000000000000002</v>
      </c>
      <c r="F6" s="28">
        <v>4.3</v>
      </c>
      <c r="G6" s="28">
        <v>3.8513999999999999</v>
      </c>
      <c r="H6" s="28">
        <v>4.0823</v>
      </c>
      <c r="I6" s="29" t="s">
        <v>103</v>
      </c>
      <c r="J6" s="28">
        <v>2.2021000000000002</v>
      </c>
      <c r="K6" s="30" t="s">
        <v>104</v>
      </c>
      <c r="L6" s="30">
        <v>-22.52</v>
      </c>
      <c r="M6" s="28">
        <v>979</v>
      </c>
      <c r="N6" s="28">
        <v>4259.1369418454378</v>
      </c>
      <c r="O6" s="28">
        <v>5238.1369418454378</v>
      </c>
      <c r="P6" s="28">
        <v>8527</v>
      </c>
      <c r="Q6" s="28">
        <v>30435</v>
      </c>
      <c r="R6" s="28">
        <v>2620</v>
      </c>
      <c r="S6" s="28">
        <v>41582</v>
      </c>
      <c r="T6" s="28" t="b">
        <v>0</v>
      </c>
      <c r="U6" s="28" t="b">
        <v>0</v>
      </c>
      <c r="V6" s="28" t="b">
        <v>1</v>
      </c>
      <c r="W6" s="28" t="b">
        <v>1</v>
      </c>
      <c r="X6" s="28" t="b">
        <v>0</v>
      </c>
      <c r="Y6" s="28">
        <v>1461600</v>
      </c>
      <c r="Z6" s="28">
        <v>830884.24649242731</v>
      </c>
      <c r="AA6" s="28">
        <v>507627.33836686664</v>
      </c>
      <c r="AB6" s="28">
        <v>806211.18035324942</v>
      </c>
      <c r="AC6" s="28">
        <v>1497781.3255994197</v>
      </c>
      <c r="AD6" s="28" t="b">
        <v>0</v>
      </c>
      <c r="AE6" s="31">
        <v>0.56808194705386883</v>
      </c>
      <c r="AF6" s="31">
        <v>5.9429919049677036</v>
      </c>
      <c r="AG6" s="28" t="b">
        <v>0</v>
      </c>
      <c r="AH6" s="28">
        <v>2.077874999999993</v>
      </c>
      <c r="AI6" s="28" t="b">
        <v>1</v>
      </c>
      <c r="AJ6" s="28">
        <v>3.9285714285714288</v>
      </c>
      <c r="AK6" s="28" t="s">
        <v>105</v>
      </c>
      <c r="AL6" s="28" t="b">
        <v>1</v>
      </c>
      <c r="AN6" s="28" t="b">
        <v>0</v>
      </c>
      <c r="AP6" s="28">
        <v>3.8513999999999999</v>
      </c>
      <c r="AR6" s="28">
        <v>0.11543749999999964</v>
      </c>
      <c r="AS6" s="28" t="b">
        <v>0</v>
      </c>
      <c r="AT6" s="28" t="b">
        <v>0</v>
      </c>
    </row>
    <row r="7" spans="1:49" s="28" customFormat="1" x14ac:dyDescent="0.3">
      <c r="A7" s="27" t="s">
        <v>110</v>
      </c>
      <c r="B7" s="28">
        <v>2</v>
      </c>
      <c r="C7" s="28">
        <v>56</v>
      </c>
      <c r="D7" s="28">
        <v>104</v>
      </c>
      <c r="E7" s="28">
        <v>0.10500000000000002</v>
      </c>
      <c r="F7" s="28">
        <v>4.3</v>
      </c>
      <c r="G7" s="28">
        <v>3.8513999999999999</v>
      </c>
      <c r="H7" s="28">
        <v>4.0823</v>
      </c>
      <c r="I7" s="29" t="s">
        <v>103</v>
      </c>
      <c r="J7" s="28">
        <v>2.2021000000000002</v>
      </c>
      <c r="K7" s="30" t="s">
        <v>111</v>
      </c>
      <c r="L7" s="30">
        <v>-47.31</v>
      </c>
      <c r="M7" s="28">
        <v>999</v>
      </c>
      <c r="N7" s="28">
        <v>4459.9396511213126</v>
      </c>
      <c r="O7" s="28">
        <v>5458.9396511213126</v>
      </c>
      <c r="P7" s="28">
        <v>8701</v>
      </c>
      <c r="Q7" s="28">
        <v>31565</v>
      </c>
      <c r="R7" s="28">
        <v>2620</v>
      </c>
      <c r="S7" s="28">
        <v>42886</v>
      </c>
      <c r="T7" s="28" t="b">
        <v>0</v>
      </c>
      <c r="U7" s="28" t="b">
        <v>0</v>
      </c>
      <c r="V7" s="28" t="b">
        <v>1</v>
      </c>
      <c r="W7" s="28" t="b">
        <v>0</v>
      </c>
      <c r="X7" s="28" t="b">
        <v>0</v>
      </c>
      <c r="Y7" s="28">
        <v>1461600</v>
      </c>
      <c r="Z7" s="28">
        <v>830884.24649242731</v>
      </c>
      <c r="AA7" s="28">
        <v>548233.46441699937</v>
      </c>
      <c r="AB7" s="28">
        <v>845088.75300655444</v>
      </c>
      <c r="AC7" s="28">
        <v>1613594.9267809275</v>
      </c>
      <c r="AD7" s="28" t="b">
        <v>0</v>
      </c>
      <c r="AE7" s="31">
        <v>0.5709492686501787</v>
      </c>
      <c r="AF7" s="31">
        <v>5.8510405527257694</v>
      </c>
      <c r="AG7" s="28" t="b">
        <v>0</v>
      </c>
      <c r="AH7" s="28">
        <v>1.9789285714285647</v>
      </c>
      <c r="AI7" s="28" t="b">
        <v>1</v>
      </c>
      <c r="AJ7" s="28">
        <v>4.1071428571428577</v>
      </c>
      <c r="AK7" s="28" t="s">
        <v>105</v>
      </c>
      <c r="AL7" s="28" t="b">
        <v>1</v>
      </c>
      <c r="AN7" s="28" t="b">
        <v>0</v>
      </c>
      <c r="AP7" s="28">
        <v>3.8513999999999999</v>
      </c>
      <c r="AR7" s="28">
        <v>0.11543749999999964</v>
      </c>
      <c r="AS7" s="28" t="b">
        <v>0</v>
      </c>
      <c r="AT7" s="28" t="b">
        <v>0</v>
      </c>
    </row>
    <row r="8" spans="1:49" s="28" customFormat="1" x14ac:dyDescent="0.3">
      <c r="A8" s="27" t="s">
        <v>112</v>
      </c>
      <c r="B8" s="28">
        <v>2</v>
      </c>
      <c r="C8" s="28">
        <v>56</v>
      </c>
      <c r="D8" s="28">
        <v>104</v>
      </c>
      <c r="E8" s="28">
        <v>0.11000000000000003</v>
      </c>
      <c r="F8" s="28">
        <v>4.3</v>
      </c>
      <c r="G8" s="28">
        <v>3.8513999999999999</v>
      </c>
      <c r="H8" s="28">
        <v>4.0823</v>
      </c>
      <c r="I8" s="29" t="s">
        <v>103</v>
      </c>
      <c r="J8" s="28">
        <v>2.2021000000000002</v>
      </c>
      <c r="K8" s="30" t="s">
        <v>111</v>
      </c>
      <c r="L8" s="30">
        <v>-43.24</v>
      </c>
      <c r="M8" s="28">
        <v>1019</v>
      </c>
      <c r="N8" s="28">
        <v>4660.7423603971847</v>
      </c>
      <c r="O8" s="28">
        <v>5679.7423603971847</v>
      </c>
      <c r="P8" s="28">
        <v>8875</v>
      </c>
      <c r="Q8" s="28">
        <v>32690</v>
      </c>
      <c r="R8" s="28">
        <v>2620</v>
      </c>
      <c r="S8" s="28">
        <v>44185</v>
      </c>
      <c r="T8" s="28" t="b">
        <v>0</v>
      </c>
      <c r="U8" s="28" t="b">
        <v>0</v>
      </c>
      <c r="V8" s="28" t="b">
        <v>1</v>
      </c>
      <c r="W8" s="28" t="b">
        <v>0</v>
      </c>
      <c r="X8" s="28" t="b">
        <v>0</v>
      </c>
      <c r="Y8" s="28">
        <v>1461600</v>
      </c>
      <c r="Z8" s="28">
        <v>830884.24649242731</v>
      </c>
      <c r="AA8" s="28">
        <v>590558.28254970128</v>
      </c>
      <c r="AB8" s="28">
        <v>885632.58682122943</v>
      </c>
      <c r="AC8" s="28">
        <v>1732239.7973305848</v>
      </c>
      <c r="AD8" s="28" t="b">
        <v>0</v>
      </c>
      <c r="AE8" s="31">
        <v>0.57385261469743509</v>
      </c>
      <c r="AF8" s="31">
        <v>5.7598152080618235</v>
      </c>
      <c r="AG8" s="28" t="b">
        <v>0</v>
      </c>
      <c r="AH8" s="28">
        <v>1.8889772727272662</v>
      </c>
      <c r="AI8" s="28" t="b">
        <v>1</v>
      </c>
      <c r="AJ8" s="28">
        <v>4.2857142857142865</v>
      </c>
      <c r="AK8" s="28" t="s">
        <v>105</v>
      </c>
      <c r="AL8" s="28" t="b">
        <v>1</v>
      </c>
      <c r="AN8" s="28" t="b">
        <v>0</v>
      </c>
      <c r="AP8" s="28">
        <v>3.8513999999999999</v>
      </c>
      <c r="AR8" s="28">
        <v>0.11543749999999964</v>
      </c>
      <c r="AS8" s="28" t="b">
        <v>0</v>
      </c>
      <c r="AT8" s="28" t="b">
        <v>0</v>
      </c>
    </row>
    <row r="9" spans="1:49" s="28" customFormat="1" x14ac:dyDescent="0.3">
      <c r="A9" s="27" t="s">
        <v>113</v>
      </c>
      <c r="B9" s="28">
        <v>2</v>
      </c>
      <c r="C9" s="28">
        <v>56</v>
      </c>
      <c r="D9" s="28">
        <v>104</v>
      </c>
      <c r="E9" s="28">
        <v>0.11500000000000003</v>
      </c>
      <c r="F9" s="28">
        <v>4.3</v>
      </c>
      <c r="G9" s="28">
        <v>3.8513999999999999</v>
      </c>
      <c r="H9" s="28">
        <v>4.0823</v>
      </c>
      <c r="I9" s="29" t="s">
        <v>103</v>
      </c>
      <c r="J9" s="28">
        <v>2.2021000000000002</v>
      </c>
      <c r="K9" s="30" t="s">
        <v>111</v>
      </c>
      <c r="L9" s="30">
        <v>-41.15</v>
      </c>
      <c r="M9" s="28">
        <v>1039</v>
      </c>
      <c r="N9" s="28">
        <v>4861.5450696730586</v>
      </c>
      <c r="O9" s="28">
        <v>5900.5450696730586</v>
      </c>
      <c r="P9" s="28">
        <v>9050</v>
      </c>
      <c r="Q9" s="28">
        <v>33820</v>
      </c>
      <c r="R9" s="28">
        <v>2620</v>
      </c>
      <c r="S9" s="28">
        <v>45490</v>
      </c>
      <c r="T9" s="28" t="b">
        <v>0</v>
      </c>
      <c r="U9" s="28" t="b">
        <v>0</v>
      </c>
      <c r="V9" s="28" t="b">
        <v>1</v>
      </c>
      <c r="W9" s="28" t="b">
        <v>0</v>
      </c>
      <c r="X9" s="28" t="b">
        <v>0</v>
      </c>
      <c r="Y9" s="28">
        <v>1461600</v>
      </c>
      <c r="Z9" s="28">
        <v>828586.85144685023</v>
      </c>
      <c r="AA9" s="28">
        <v>612304.10927441868</v>
      </c>
      <c r="AB9" s="28">
        <v>905328.5093723936</v>
      </c>
      <c r="AC9" s="28">
        <v>1788487.4640838897</v>
      </c>
      <c r="AD9" s="28" t="b">
        <v>0</v>
      </c>
      <c r="AE9" s="31">
        <v>0.57678352039313741</v>
      </c>
      <c r="AF9" s="31">
        <v>5.6696477717119738</v>
      </c>
      <c r="AG9" s="28" t="b">
        <v>0</v>
      </c>
      <c r="AH9" s="28">
        <v>1.8068478260869503</v>
      </c>
      <c r="AI9" s="28" t="b">
        <v>1</v>
      </c>
      <c r="AJ9" s="28">
        <v>4.4642857142857153</v>
      </c>
      <c r="AK9" s="28" t="s">
        <v>105</v>
      </c>
      <c r="AL9" s="28" t="b">
        <v>1</v>
      </c>
      <c r="AN9" s="28" t="b">
        <v>0</v>
      </c>
      <c r="AP9" s="28">
        <v>3.8513999999999999</v>
      </c>
      <c r="AR9" s="28">
        <v>0.11543749999999964</v>
      </c>
      <c r="AS9" s="28" t="b">
        <v>0</v>
      </c>
      <c r="AT9" s="28" t="b">
        <v>0</v>
      </c>
    </row>
    <row r="10" spans="1:49" s="28" customFormat="1" x14ac:dyDescent="0.3">
      <c r="A10" s="27" t="s">
        <v>114</v>
      </c>
      <c r="B10" s="28">
        <v>2</v>
      </c>
      <c r="C10" s="28">
        <v>56</v>
      </c>
      <c r="D10" s="28">
        <v>104</v>
      </c>
      <c r="E10" s="28">
        <v>0.12000000000000004</v>
      </c>
      <c r="F10" s="28">
        <v>4.3</v>
      </c>
      <c r="G10" s="28">
        <v>3.8513999999999999</v>
      </c>
      <c r="H10" s="28">
        <v>4.0823</v>
      </c>
      <c r="I10" s="29" t="s">
        <v>103</v>
      </c>
      <c r="J10" s="28">
        <v>2.2021000000000002</v>
      </c>
      <c r="K10" s="30" t="s">
        <v>111</v>
      </c>
      <c r="L10" s="30">
        <v>-36.92</v>
      </c>
      <c r="M10" s="28">
        <v>1059</v>
      </c>
      <c r="N10" s="28">
        <v>5062.3477789489316</v>
      </c>
      <c r="O10" s="28">
        <v>6121.3477789489316</v>
      </c>
      <c r="P10" s="28">
        <v>9224</v>
      </c>
      <c r="Q10" s="28">
        <v>34945</v>
      </c>
      <c r="R10" s="28">
        <v>2620</v>
      </c>
      <c r="S10" s="28">
        <v>46789</v>
      </c>
      <c r="T10" s="28" t="b">
        <v>0</v>
      </c>
      <c r="U10" s="28" t="b">
        <v>0</v>
      </c>
      <c r="V10" s="28" t="b">
        <v>1</v>
      </c>
      <c r="W10" s="28" t="b">
        <v>0</v>
      </c>
      <c r="X10" s="28" t="b">
        <v>0</v>
      </c>
      <c r="Y10" s="28">
        <v>1461600</v>
      </c>
      <c r="Z10" s="28">
        <v>828586.85144685023</v>
      </c>
      <c r="AA10" s="28">
        <v>656367.33641471213</v>
      </c>
      <c r="AB10" s="28">
        <v>947520.55114002503</v>
      </c>
      <c r="AC10" s="28">
        <v>1907888.6588288872</v>
      </c>
      <c r="AD10" s="28" t="b">
        <v>0</v>
      </c>
      <c r="AE10" s="31">
        <v>0.57973503579105667</v>
      </c>
      <c r="AF10" s="31">
        <v>5.5806894040911246</v>
      </c>
      <c r="AG10" s="28" t="b">
        <v>0</v>
      </c>
      <c r="AH10" s="28">
        <v>1.7315624999999941</v>
      </c>
      <c r="AI10" s="28" t="b">
        <v>1</v>
      </c>
      <c r="AJ10" s="28">
        <v>4.6428571428571441</v>
      </c>
      <c r="AK10" s="28" t="s">
        <v>105</v>
      </c>
      <c r="AL10" s="28" t="b">
        <v>1</v>
      </c>
      <c r="AN10" s="28" t="b">
        <v>0</v>
      </c>
      <c r="AP10" s="28">
        <v>3.8513999999999999</v>
      </c>
      <c r="AR10" s="28">
        <v>0.11543749999999964</v>
      </c>
      <c r="AS10" s="28" t="b">
        <v>0</v>
      </c>
      <c r="AT10" s="28" t="b">
        <v>0</v>
      </c>
    </row>
    <row r="11" spans="1:49" s="28" customFormat="1" x14ac:dyDescent="0.3">
      <c r="A11" s="27" t="s">
        <v>115</v>
      </c>
      <c r="B11" s="28">
        <v>2</v>
      </c>
      <c r="C11" s="28">
        <v>56</v>
      </c>
      <c r="D11" s="28">
        <v>104</v>
      </c>
      <c r="E11" s="28">
        <v>0.12500000000000006</v>
      </c>
      <c r="F11" s="28">
        <v>4.3</v>
      </c>
      <c r="G11" s="28">
        <v>3.8513999999999999</v>
      </c>
      <c r="H11" s="28">
        <v>4.0823</v>
      </c>
      <c r="I11" s="29" t="s">
        <v>103</v>
      </c>
      <c r="J11" s="28">
        <v>2.2021000000000002</v>
      </c>
      <c r="K11" s="30" t="s">
        <v>111</v>
      </c>
      <c r="L11" s="30">
        <v>-32.53</v>
      </c>
      <c r="M11" s="28">
        <v>1079</v>
      </c>
      <c r="N11" s="28">
        <v>5263.1504882248055</v>
      </c>
      <c r="O11" s="28">
        <v>6342.1504882248055</v>
      </c>
      <c r="P11" s="28">
        <v>9398</v>
      </c>
      <c r="Q11" s="28">
        <v>36070</v>
      </c>
      <c r="R11" s="28">
        <v>2620</v>
      </c>
      <c r="S11" s="28">
        <v>48088</v>
      </c>
      <c r="T11" s="28" t="b">
        <v>0</v>
      </c>
      <c r="U11" s="28" t="b">
        <v>0</v>
      </c>
      <c r="V11" s="28" t="b">
        <v>1</v>
      </c>
      <c r="W11" s="28" t="b">
        <v>0</v>
      </c>
      <c r="X11" s="28" t="b">
        <v>0</v>
      </c>
      <c r="Y11" s="28">
        <v>1461600</v>
      </c>
      <c r="Z11" s="28">
        <v>828586.85144685023</v>
      </c>
      <c r="AA11" s="28">
        <v>701994.91208689846</v>
      </c>
      <c r="AB11" s="28">
        <v>991235.00895136117</v>
      </c>
      <c r="AC11" s="28">
        <v>2029502.3612904288</v>
      </c>
      <c r="AD11" s="28" t="b">
        <v>0</v>
      </c>
      <c r="AE11" s="31">
        <v>0.58270132129791796</v>
      </c>
      <c r="AF11" s="31">
        <v>5.4931312304117998</v>
      </c>
      <c r="AG11" s="28" t="b">
        <v>0</v>
      </c>
      <c r="AH11" s="28">
        <v>1.6622999999999941</v>
      </c>
      <c r="AI11" s="28" t="b">
        <v>1</v>
      </c>
      <c r="AJ11" s="28">
        <v>4.8214285714285738</v>
      </c>
      <c r="AK11" s="28" t="s">
        <v>105</v>
      </c>
      <c r="AL11" s="28" t="b">
        <v>1</v>
      </c>
      <c r="AN11" s="28" t="b">
        <v>0</v>
      </c>
      <c r="AP11" s="28">
        <v>3.8513999999999999</v>
      </c>
      <c r="AR11" s="28">
        <v>0.11543749999999964</v>
      </c>
      <c r="AS11" s="28" t="b">
        <v>0</v>
      </c>
      <c r="AT11" s="28" t="b">
        <v>0</v>
      </c>
    </row>
    <row r="12" spans="1:49" s="28" customFormat="1" x14ac:dyDescent="0.3">
      <c r="A12" s="27" t="s">
        <v>116</v>
      </c>
      <c r="B12" s="28">
        <v>2</v>
      </c>
      <c r="C12" s="28">
        <v>56</v>
      </c>
      <c r="D12" s="28">
        <v>104</v>
      </c>
      <c r="E12" s="28">
        <v>0.13000000000000006</v>
      </c>
      <c r="F12" s="28">
        <v>4.3</v>
      </c>
      <c r="G12" s="28">
        <v>3.8513999999999999</v>
      </c>
      <c r="H12" s="28">
        <v>4.0823</v>
      </c>
      <c r="I12" s="29" t="s">
        <v>103</v>
      </c>
      <c r="J12" s="28">
        <v>2.2021000000000002</v>
      </c>
      <c r="K12" s="30" t="s">
        <v>111</v>
      </c>
      <c r="L12" s="30">
        <v>-28</v>
      </c>
      <c r="M12" s="28">
        <v>1099</v>
      </c>
      <c r="N12" s="28">
        <v>5463.9531975006794</v>
      </c>
      <c r="O12" s="28">
        <v>6562.9531975006794</v>
      </c>
      <c r="P12" s="28">
        <v>9572</v>
      </c>
      <c r="Q12" s="28">
        <v>37200</v>
      </c>
      <c r="R12" s="28">
        <v>2620</v>
      </c>
      <c r="S12" s="28">
        <v>49392</v>
      </c>
      <c r="T12" s="28" t="b">
        <v>0</v>
      </c>
      <c r="U12" s="28" t="b">
        <v>0</v>
      </c>
      <c r="V12" s="28" t="b">
        <v>1</v>
      </c>
      <c r="W12" s="28" t="b">
        <v>0</v>
      </c>
      <c r="X12" s="28" t="b">
        <v>0</v>
      </c>
      <c r="Y12" s="28">
        <v>1461600</v>
      </c>
      <c r="Z12" s="28">
        <v>828586.85144685023</v>
      </c>
      <c r="AA12" s="28">
        <v>749154.88073075283</v>
      </c>
      <c r="AB12" s="28">
        <v>1036443.3126437535</v>
      </c>
      <c r="AC12" s="28">
        <v>2153179.4828222212</v>
      </c>
      <c r="AD12" s="28" t="b">
        <v>0</v>
      </c>
      <c r="AE12" s="31">
        <v>0.58567747232349221</v>
      </c>
      <c r="AF12" s="31">
        <v>5.4070877926024936</v>
      </c>
      <c r="AG12" s="28" t="b">
        <v>0</v>
      </c>
      <c r="AH12" s="28">
        <v>1.5983653846153789</v>
      </c>
      <c r="AI12" s="28" t="b">
        <v>1</v>
      </c>
      <c r="AJ12" s="28">
        <v>5.0000000000000027</v>
      </c>
      <c r="AK12" s="28" t="s">
        <v>105</v>
      </c>
      <c r="AL12" s="28" t="b">
        <v>1</v>
      </c>
      <c r="AN12" s="28" t="b">
        <v>0</v>
      </c>
      <c r="AP12" s="28">
        <v>3.8513999999999999</v>
      </c>
      <c r="AR12" s="28">
        <v>0.11543749999999964</v>
      </c>
      <c r="AS12" s="28" t="b">
        <v>0</v>
      </c>
      <c r="AT12" s="28" t="b">
        <v>0</v>
      </c>
    </row>
    <row r="13" spans="1:49" s="28" customFormat="1" x14ac:dyDescent="0.3">
      <c r="A13" s="27" t="s">
        <v>117</v>
      </c>
      <c r="B13" s="28">
        <v>2</v>
      </c>
      <c r="C13" s="28">
        <v>56</v>
      </c>
      <c r="D13" s="28">
        <v>104</v>
      </c>
      <c r="E13" s="28">
        <v>0.13500000000000006</v>
      </c>
      <c r="F13" s="28">
        <v>4.3</v>
      </c>
      <c r="G13" s="28">
        <v>3.8411</v>
      </c>
      <c r="H13" s="28">
        <v>4.0823</v>
      </c>
      <c r="I13" s="29" t="s">
        <v>103</v>
      </c>
      <c r="J13" s="28">
        <v>2.2021000000000002</v>
      </c>
      <c r="K13" s="30" t="s">
        <v>111</v>
      </c>
      <c r="L13" s="30">
        <v>-23.33</v>
      </c>
      <c r="M13" s="28">
        <v>1119</v>
      </c>
      <c r="N13" s="28">
        <v>5796.6508155699548</v>
      </c>
      <c r="O13" s="28">
        <v>6915.6508155699548</v>
      </c>
      <c r="P13" s="28">
        <v>9746</v>
      </c>
      <c r="Q13" s="28">
        <v>39155</v>
      </c>
      <c r="R13" s="28">
        <v>2620</v>
      </c>
      <c r="S13" s="28">
        <v>51521</v>
      </c>
      <c r="T13" s="28" t="b">
        <v>0</v>
      </c>
      <c r="U13" s="28" t="b">
        <v>0</v>
      </c>
      <c r="V13" s="28" t="b">
        <v>1</v>
      </c>
      <c r="W13" s="28" t="b">
        <v>0</v>
      </c>
      <c r="X13" s="28" t="b">
        <v>0</v>
      </c>
      <c r="Y13" s="28">
        <v>1461600</v>
      </c>
      <c r="Z13" s="28">
        <v>843073.89385363297</v>
      </c>
      <c r="AA13" s="28">
        <v>797815.12150922325</v>
      </c>
      <c r="AB13" s="28">
        <v>1083116.6625601037</v>
      </c>
      <c r="AC13" s="28">
        <v>2278781.8276551575</v>
      </c>
      <c r="AD13" s="28" t="b">
        <v>0</v>
      </c>
      <c r="AE13" s="31">
        <v>0.65334713726361837</v>
      </c>
      <c r="AF13" s="31">
        <v>3.8613612821516723</v>
      </c>
      <c r="AG13" s="28" t="b">
        <v>0</v>
      </c>
      <c r="AH13" s="28">
        <v>1.5774669135758239</v>
      </c>
      <c r="AI13" s="28" t="b">
        <v>1</v>
      </c>
      <c r="AJ13" s="28">
        <v>5.1785714285714315</v>
      </c>
      <c r="AK13" s="28" t="s">
        <v>105</v>
      </c>
      <c r="AL13" s="28" t="b">
        <v>1</v>
      </c>
      <c r="AN13" s="28" t="b">
        <v>0</v>
      </c>
      <c r="AP13" s="28">
        <v>3.8411</v>
      </c>
      <c r="AR13" s="28">
        <v>0.12060803333273661</v>
      </c>
      <c r="AS13" s="28" t="b">
        <v>0</v>
      </c>
      <c r="AT13" s="28" t="b">
        <v>0</v>
      </c>
    </row>
    <row r="14" spans="1:49" s="28" customFormat="1" x14ac:dyDescent="0.3">
      <c r="A14" s="27" t="s">
        <v>118</v>
      </c>
      <c r="B14" s="28">
        <v>2</v>
      </c>
      <c r="C14" s="28">
        <v>56</v>
      </c>
      <c r="D14" s="28">
        <v>104</v>
      </c>
      <c r="E14" s="28">
        <v>0.14000000000000007</v>
      </c>
      <c r="F14" s="28">
        <v>4.3</v>
      </c>
      <c r="G14" s="28">
        <v>3.8268</v>
      </c>
      <c r="H14" s="28">
        <v>4.0823</v>
      </c>
      <c r="I14" s="29" t="s">
        <v>103</v>
      </c>
      <c r="J14" s="28">
        <v>2.2021000000000002</v>
      </c>
      <c r="K14" s="30" t="s">
        <v>111</v>
      </c>
      <c r="L14" s="30">
        <v>-18.510000000000002</v>
      </c>
      <c r="M14" s="28">
        <v>1139</v>
      </c>
      <c r="N14" s="28">
        <v>6191.6295571229493</v>
      </c>
      <c r="O14" s="28">
        <v>7330.6295571229493</v>
      </c>
      <c r="P14" s="28">
        <v>9921</v>
      </c>
      <c r="Q14" s="28">
        <v>41490</v>
      </c>
      <c r="R14" s="28">
        <v>2620</v>
      </c>
      <c r="S14" s="28">
        <v>54031</v>
      </c>
      <c r="T14" s="28" t="b">
        <v>0</v>
      </c>
      <c r="U14" s="28" t="b">
        <v>0</v>
      </c>
      <c r="V14" s="28" t="b">
        <v>1</v>
      </c>
      <c r="W14" s="28" t="b">
        <v>0</v>
      </c>
      <c r="X14" s="28" t="b">
        <v>0</v>
      </c>
      <c r="Y14" s="28">
        <v>1461600</v>
      </c>
      <c r="Z14" s="28">
        <v>861966.45910603798</v>
      </c>
      <c r="AA14" s="28">
        <v>847943.42566528951</v>
      </c>
      <c r="AB14" s="28">
        <v>1131226.0970228068</v>
      </c>
      <c r="AC14" s="28">
        <v>2406181.391956782</v>
      </c>
      <c r="AD14" s="28" t="b">
        <v>0</v>
      </c>
      <c r="AE14" s="31">
        <v>0.76227498168895702</v>
      </c>
      <c r="AF14" s="31">
        <v>2.3962482005572641</v>
      </c>
      <c r="AG14" s="28" t="b">
        <v>0</v>
      </c>
      <c r="AH14" s="28">
        <v>1.5720317461846711</v>
      </c>
      <c r="AI14" s="28" t="b">
        <v>1</v>
      </c>
      <c r="AJ14" s="28">
        <v>5.3571428571428594</v>
      </c>
      <c r="AK14" s="28" t="s">
        <v>105</v>
      </c>
      <c r="AL14" s="28" t="b">
        <v>1</v>
      </c>
      <c r="AN14" s="28" t="b">
        <v>0</v>
      </c>
      <c r="AP14" s="28">
        <v>3.8268</v>
      </c>
      <c r="AR14" s="28">
        <v>0.12773444446585436</v>
      </c>
      <c r="AS14" s="28" t="b">
        <v>0</v>
      </c>
      <c r="AT14" s="28" t="b">
        <v>0</v>
      </c>
    </row>
    <row r="15" spans="1:49" s="28" customFormat="1" x14ac:dyDescent="0.3">
      <c r="A15" s="27" t="s">
        <v>119</v>
      </c>
      <c r="B15" s="28">
        <v>2</v>
      </c>
      <c r="C15" s="28">
        <v>56</v>
      </c>
      <c r="D15" s="28">
        <v>104</v>
      </c>
      <c r="E15" s="28">
        <v>0.14500000000000007</v>
      </c>
      <c r="F15" s="28">
        <v>4.3</v>
      </c>
      <c r="G15" s="28">
        <v>3.8121</v>
      </c>
      <c r="H15" s="28">
        <v>4.0823</v>
      </c>
      <c r="I15" s="29" t="s">
        <v>103</v>
      </c>
      <c r="J15" s="28">
        <v>2.2021000000000002</v>
      </c>
      <c r="K15" s="30" t="s">
        <v>120</v>
      </c>
      <c r="L15" s="30">
        <v>-15.4</v>
      </c>
      <c r="M15" s="28">
        <v>1160</v>
      </c>
      <c r="N15" s="28">
        <v>6604.8508361277827</v>
      </c>
      <c r="O15" s="28">
        <v>7764.8508361277827</v>
      </c>
      <c r="P15" s="28">
        <v>10104</v>
      </c>
      <c r="Q15" s="28">
        <v>43925</v>
      </c>
      <c r="R15" s="28">
        <v>2620</v>
      </c>
      <c r="S15" s="28">
        <v>56649</v>
      </c>
      <c r="T15" s="28" t="b">
        <v>0</v>
      </c>
      <c r="U15" s="28" t="b">
        <v>1</v>
      </c>
      <c r="V15" s="28" t="b">
        <v>0</v>
      </c>
      <c r="W15" s="28" t="b">
        <v>0</v>
      </c>
      <c r="X15" s="28" t="b">
        <v>0</v>
      </c>
      <c r="Y15" s="28">
        <v>1461600</v>
      </c>
      <c r="Z15" s="28">
        <v>880315.01353317965</v>
      </c>
      <c r="AA15" s="28">
        <v>899507.56941478199</v>
      </c>
      <c r="AB15" s="28">
        <v>1180742.5565320048</v>
      </c>
      <c r="AC15" s="28">
        <v>2535259.671720909</v>
      </c>
      <c r="AD15" s="28" t="b">
        <v>0</v>
      </c>
      <c r="AE15" s="31">
        <v>0.89154464446804915</v>
      </c>
      <c r="AF15" s="31">
        <v>1.45262379713279</v>
      </c>
      <c r="AG15" s="28" t="b">
        <v>0</v>
      </c>
      <c r="AH15" s="28">
        <v>1.5686771792463965</v>
      </c>
      <c r="AI15" s="28" t="b">
        <v>1</v>
      </c>
      <c r="AJ15" s="28">
        <v>5.5357142857142883</v>
      </c>
      <c r="AK15" s="28" t="s">
        <v>105</v>
      </c>
      <c r="AL15" s="28" t="b">
        <v>1</v>
      </c>
      <c r="AN15" s="28" t="b">
        <v>0</v>
      </c>
      <c r="AP15" s="28">
        <v>3.8121</v>
      </c>
      <c r="AR15" s="28">
        <v>0.13510819099072791</v>
      </c>
      <c r="AS15" s="28" t="b">
        <v>0</v>
      </c>
      <c r="AT15" s="28" t="b">
        <v>0</v>
      </c>
    </row>
    <row r="16" spans="1:49" s="28" customFormat="1" x14ac:dyDescent="0.3">
      <c r="A16" s="27" t="s">
        <v>121</v>
      </c>
      <c r="B16" s="28">
        <v>2</v>
      </c>
      <c r="C16" s="28">
        <v>56</v>
      </c>
      <c r="D16" s="28">
        <v>100</v>
      </c>
      <c r="E16" s="28">
        <v>0.08</v>
      </c>
      <c r="F16" s="28">
        <v>4.3</v>
      </c>
      <c r="G16" s="28">
        <v>3.8513999999999999</v>
      </c>
      <c r="H16" s="28">
        <v>4.0823</v>
      </c>
      <c r="I16" s="29" t="s">
        <v>103</v>
      </c>
      <c r="J16" s="28">
        <v>2.2902</v>
      </c>
      <c r="K16" s="30" t="s">
        <v>104</v>
      </c>
      <c r="L16" s="30">
        <v>-35.979999999999997</v>
      </c>
      <c r="M16" s="28">
        <v>864</v>
      </c>
      <c r="N16" s="28">
        <v>3471.0939151354064</v>
      </c>
      <c r="O16" s="28">
        <v>4335.0939151354069</v>
      </c>
      <c r="P16" s="28">
        <v>7525</v>
      </c>
      <c r="Q16" s="28">
        <v>25925</v>
      </c>
      <c r="R16" s="28">
        <v>2519</v>
      </c>
      <c r="S16" s="28">
        <v>35969</v>
      </c>
      <c r="T16" s="28" t="b">
        <v>0</v>
      </c>
      <c r="U16" s="28" t="b">
        <v>0</v>
      </c>
      <c r="V16" s="28" t="b">
        <v>1</v>
      </c>
      <c r="W16" s="28" t="b">
        <v>1</v>
      </c>
      <c r="X16" s="28" t="b">
        <v>0</v>
      </c>
      <c r="Y16" s="28">
        <v>1461600</v>
      </c>
      <c r="Z16" s="28">
        <v>833443.55374197511</v>
      </c>
      <c r="AA16" s="28">
        <v>388036.46827387973</v>
      </c>
      <c r="AB16" s="28">
        <v>692750.65623417753</v>
      </c>
      <c r="AC16" s="28">
        <v>1109872.2762046217</v>
      </c>
      <c r="AD16" s="28" t="b">
        <v>0</v>
      </c>
      <c r="AE16" s="31">
        <v>0.49396259223986461</v>
      </c>
      <c r="AF16" s="31">
        <v>9.1501738159878769</v>
      </c>
      <c r="AG16" s="28" t="b">
        <v>0</v>
      </c>
      <c r="AH16" s="28">
        <v>2.5973437499999918</v>
      </c>
      <c r="AI16" s="28" t="b">
        <v>1</v>
      </c>
      <c r="AJ16" s="28">
        <v>3.214285714285714</v>
      </c>
      <c r="AK16" s="28" t="s">
        <v>105</v>
      </c>
      <c r="AL16" s="28" t="b">
        <v>1</v>
      </c>
      <c r="AN16" s="28" t="b">
        <v>0</v>
      </c>
      <c r="AP16" s="28">
        <v>3.8513999999999999</v>
      </c>
      <c r="AR16" s="28">
        <v>0.11543749999999964</v>
      </c>
      <c r="AS16" s="28" t="b">
        <v>0</v>
      </c>
      <c r="AT16" s="28" t="b">
        <v>0</v>
      </c>
    </row>
    <row r="17" spans="1:46" s="28" customFormat="1" x14ac:dyDescent="0.3">
      <c r="A17" s="27" t="s">
        <v>122</v>
      </c>
      <c r="B17" s="28">
        <v>2</v>
      </c>
      <c r="C17" s="28">
        <v>56</v>
      </c>
      <c r="D17" s="28">
        <v>100</v>
      </c>
      <c r="E17" s="28">
        <v>8.5000000000000006E-2</v>
      </c>
      <c r="F17" s="28">
        <v>4.3</v>
      </c>
      <c r="G17" s="28">
        <v>3.8513999999999999</v>
      </c>
      <c r="H17" s="28">
        <v>4.0823</v>
      </c>
      <c r="I17" s="29" t="s">
        <v>103</v>
      </c>
      <c r="J17" s="28">
        <v>2.2902</v>
      </c>
      <c r="K17" s="30" t="s">
        <v>104</v>
      </c>
      <c r="L17" s="30">
        <v>-32.79</v>
      </c>
      <c r="M17" s="28">
        <v>883</v>
      </c>
      <c r="N17" s="28">
        <v>3672.8446125608712</v>
      </c>
      <c r="O17" s="28">
        <v>4555.8446125608716</v>
      </c>
      <c r="P17" s="28">
        <v>7691</v>
      </c>
      <c r="Q17" s="28">
        <v>27055</v>
      </c>
      <c r="R17" s="28">
        <v>2519</v>
      </c>
      <c r="S17" s="28">
        <v>37265</v>
      </c>
      <c r="T17" s="28" t="b">
        <v>0</v>
      </c>
      <c r="U17" s="28" t="b">
        <v>0</v>
      </c>
      <c r="V17" s="28" t="b">
        <v>1</v>
      </c>
      <c r="W17" s="28" t="b">
        <v>1</v>
      </c>
      <c r="X17" s="28" t="b">
        <v>0</v>
      </c>
      <c r="Y17" s="28">
        <v>1461600</v>
      </c>
      <c r="Z17" s="28">
        <v>833443.55374197511</v>
      </c>
      <c r="AA17" s="28">
        <v>424088.88901607774</v>
      </c>
      <c r="AB17" s="28">
        <v>727265.10316024139</v>
      </c>
      <c r="AC17" s="28">
        <v>1216243.1872989531</v>
      </c>
      <c r="AD17" s="28" t="b">
        <v>0</v>
      </c>
      <c r="AE17" s="31">
        <v>0.50192560089253779</v>
      </c>
      <c r="AF17" s="31">
        <v>8.7112641426945672</v>
      </c>
      <c r="AG17" s="28" t="b">
        <v>0</v>
      </c>
      <c r="AH17" s="28">
        <v>2.444558823529404</v>
      </c>
      <c r="AI17" s="28" t="b">
        <v>1</v>
      </c>
      <c r="AJ17" s="28">
        <v>3.3928571428571428</v>
      </c>
      <c r="AK17" s="28" t="s">
        <v>105</v>
      </c>
      <c r="AL17" s="28" t="b">
        <v>1</v>
      </c>
      <c r="AN17" s="28" t="b">
        <v>0</v>
      </c>
      <c r="AP17" s="28">
        <v>3.8513999999999999</v>
      </c>
      <c r="AR17" s="28">
        <v>0.11543749999999964</v>
      </c>
      <c r="AS17" s="28" t="b">
        <v>0</v>
      </c>
      <c r="AT17" s="28" t="b">
        <v>0</v>
      </c>
    </row>
    <row r="18" spans="1:46" s="28" customFormat="1" x14ac:dyDescent="0.3">
      <c r="A18" s="27" t="s">
        <v>123</v>
      </c>
      <c r="B18" s="28">
        <v>2</v>
      </c>
      <c r="C18" s="28">
        <v>56</v>
      </c>
      <c r="D18" s="28">
        <v>100</v>
      </c>
      <c r="E18" s="28">
        <v>9.0000000000000011E-2</v>
      </c>
      <c r="F18" s="28">
        <v>4.3</v>
      </c>
      <c r="G18" s="28">
        <v>3.8513999999999999</v>
      </c>
      <c r="H18" s="28">
        <v>4.0823</v>
      </c>
      <c r="I18" s="29" t="s">
        <v>103</v>
      </c>
      <c r="J18" s="28">
        <v>2.2902</v>
      </c>
      <c r="K18" s="30" t="s">
        <v>104</v>
      </c>
      <c r="L18" s="30">
        <v>-29.43</v>
      </c>
      <c r="M18" s="28">
        <v>902</v>
      </c>
      <c r="N18" s="28">
        <v>3874.5953099863359</v>
      </c>
      <c r="O18" s="28">
        <v>4776.5953099863364</v>
      </c>
      <c r="P18" s="28">
        <v>7856</v>
      </c>
      <c r="Q18" s="28">
        <v>28180</v>
      </c>
      <c r="R18" s="28">
        <v>2519</v>
      </c>
      <c r="S18" s="28">
        <v>38555</v>
      </c>
      <c r="T18" s="28" t="b">
        <v>0</v>
      </c>
      <c r="U18" s="28" t="b">
        <v>0</v>
      </c>
      <c r="V18" s="28" t="b">
        <v>1</v>
      </c>
      <c r="W18" s="28" t="b">
        <v>1</v>
      </c>
      <c r="X18" s="28" t="b">
        <v>0</v>
      </c>
      <c r="Y18" s="28">
        <v>1461600</v>
      </c>
      <c r="Z18" s="28">
        <v>833443.55374197511</v>
      </c>
      <c r="AA18" s="28">
        <v>462119.77665611176</v>
      </c>
      <c r="AB18" s="28">
        <v>763690.00261604495</v>
      </c>
      <c r="AC18" s="28">
        <v>1326507.6232558338</v>
      </c>
      <c r="AD18" s="28" t="b">
        <v>0</v>
      </c>
      <c r="AE18" s="31">
        <v>0.50451256683958845</v>
      </c>
      <c r="AF18" s="31">
        <v>8.5747328640713398</v>
      </c>
      <c r="AG18" s="28" t="b">
        <v>0</v>
      </c>
      <c r="AH18" s="28">
        <v>2.3087499999999923</v>
      </c>
      <c r="AI18" s="28" t="b">
        <v>1</v>
      </c>
      <c r="AJ18" s="28">
        <v>3.5714285714285716</v>
      </c>
      <c r="AK18" s="28" t="s">
        <v>105</v>
      </c>
      <c r="AL18" s="28" t="b">
        <v>1</v>
      </c>
      <c r="AN18" s="28" t="b">
        <v>0</v>
      </c>
      <c r="AP18" s="28">
        <v>3.8513999999999999</v>
      </c>
      <c r="AR18" s="28">
        <v>0.11543749999999964</v>
      </c>
      <c r="AS18" s="28" t="b">
        <v>0</v>
      </c>
      <c r="AT18" s="28" t="b">
        <v>0</v>
      </c>
    </row>
    <row r="19" spans="1:46" s="28" customFormat="1" x14ac:dyDescent="0.3">
      <c r="A19" s="27" t="s">
        <v>124</v>
      </c>
      <c r="B19" s="28">
        <v>2</v>
      </c>
      <c r="C19" s="28">
        <v>56</v>
      </c>
      <c r="D19" s="28">
        <v>100</v>
      </c>
      <c r="E19" s="28">
        <v>9.5000000000000015E-2</v>
      </c>
      <c r="F19" s="28">
        <v>4.3</v>
      </c>
      <c r="G19" s="28">
        <v>3.8513999999999999</v>
      </c>
      <c r="H19" s="28">
        <v>4.0823</v>
      </c>
      <c r="I19" s="29" t="s">
        <v>103</v>
      </c>
      <c r="J19" s="28">
        <v>2.2902</v>
      </c>
      <c r="K19" s="30" t="s">
        <v>104</v>
      </c>
      <c r="L19" s="30">
        <v>-25.89</v>
      </c>
      <c r="M19" s="28">
        <v>922</v>
      </c>
      <c r="N19" s="28">
        <v>4076.3460074118002</v>
      </c>
      <c r="O19" s="28">
        <v>4998.3460074118002</v>
      </c>
      <c r="P19" s="28">
        <v>8031</v>
      </c>
      <c r="Q19" s="28">
        <v>29310</v>
      </c>
      <c r="R19" s="28">
        <v>2519</v>
      </c>
      <c r="S19" s="28">
        <v>39860</v>
      </c>
      <c r="T19" s="28" t="b">
        <v>0</v>
      </c>
      <c r="U19" s="28" t="b">
        <v>0</v>
      </c>
      <c r="V19" s="28" t="b">
        <v>1</v>
      </c>
      <c r="W19" s="28" t="b">
        <v>1</v>
      </c>
      <c r="X19" s="28" t="b">
        <v>0</v>
      </c>
      <c r="Y19" s="28">
        <v>1461600</v>
      </c>
      <c r="Z19" s="28">
        <v>833443.55374197511</v>
      </c>
      <c r="AA19" s="28">
        <v>502096.49749128229</v>
      </c>
      <c r="AB19" s="28">
        <v>801996.42762676813</v>
      </c>
      <c r="AC19" s="28">
        <v>1440405.6738653241</v>
      </c>
      <c r="AD19" s="28" t="b">
        <v>0</v>
      </c>
      <c r="AE19" s="31">
        <v>0.51167520884273265</v>
      </c>
      <c r="AF19" s="31">
        <v>8.2110888830615956</v>
      </c>
      <c r="AG19" s="28" t="b">
        <v>0</v>
      </c>
      <c r="AH19" s="28">
        <v>2.1872368421052562</v>
      </c>
      <c r="AI19" s="28" t="b">
        <v>1</v>
      </c>
      <c r="AJ19" s="28">
        <v>3.7500000000000004</v>
      </c>
      <c r="AK19" s="28" t="s">
        <v>105</v>
      </c>
      <c r="AL19" s="28" t="b">
        <v>1</v>
      </c>
      <c r="AN19" s="28" t="b">
        <v>0</v>
      </c>
      <c r="AP19" s="28">
        <v>3.8513999999999999</v>
      </c>
      <c r="AR19" s="28">
        <v>0.11543749999999964</v>
      </c>
      <c r="AS19" s="28" t="b">
        <v>0</v>
      </c>
      <c r="AT19" s="28" t="b">
        <v>0</v>
      </c>
    </row>
    <row r="20" spans="1:46" s="28" customFormat="1" x14ac:dyDescent="0.3">
      <c r="A20" s="27" t="s">
        <v>125</v>
      </c>
      <c r="B20" s="28">
        <v>2</v>
      </c>
      <c r="C20" s="28">
        <v>56</v>
      </c>
      <c r="D20" s="28">
        <v>100</v>
      </c>
      <c r="E20" s="28">
        <v>0.10000000000000002</v>
      </c>
      <c r="F20" s="28">
        <v>4.3</v>
      </c>
      <c r="G20" s="28">
        <v>3.8513999999999999</v>
      </c>
      <c r="H20" s="28">
        <v>4.0823</v>
      </c>
      <c r="I20" s="29" t="s">
        <v>103</v>
      </c>
      <c r="J20" s="28">
        <v>2.2902</v>
      </c>
      <c r="K20" s="30" t="s">
        <v>111</v>
      </c>
      <c r="L20" s="30">
        <v>-49.73</v>
      </c>
      <c r="M20" s="28">
        <v>941</v>
      </c>
      <c r="N20" s="28">
        <v>4278.096704837265</v>
      </c>
      <c r="O20" s="28">
        <v>5219.096704837265</v>
      </c>
      <c r="P20" s="28">
        <v>8196</v>
      </c>
      <c r="Q20" s="28">
        <v>30435</v>
      </c>
      <c r="R20" s="28">
        <v>2519</v>
      </c>
      <c r="S20" s="28">
        <v>41150</v>
      </c>
      <c r="T20" s="28" t="b">
        <v>0</v>
      </c>
      <c r="U20" s="28" t="b">
        <v>0</v>
      </c>
      <c r="V20" s="28" t="b">
        <v>1</v>
      </c>
      <c r="W20" s="28" t="b">
        <v>0</v>
      </c>
      <c r="X20" s="28" t="b">
        <v>0</v>
      </c>
      <c r="Y20" s="28">
        <v>1461600</v>
      </c>
      <c r="Z20" s="28">
        <v>833443.55374197511</v>
      </c>
      <c r="AA20" s="28">
        <v>543985.5170297838</v>
      </c>
      <c r="AB20" s="28">
        <v>842154.58340992173</v>
      </c>
      <c r="AC20" s="28">
        <v>1557692.5786233966</v>
      </c>
      <c r="AD20" s="28" t="b">
        <v>0</v>
      </c>
      <c r="AE20" s="31">
        <v>0.51425543009221919</v>
      </c>
      <c r="AF20" s="31">
        <v>8.0850439525271423</v>
      </c>
      <c r="AG20" s="28" t="b">
        <v>0</v>
      </c>
      <c r="AH20" s="28">
        <v>2.077874999999993</v>
      </c>
      <c r="AI20" s="28" t="b">
        <v>1</v>
      </c>
      <c r="AJ20" s="28">
        <v>3.9285714285714288</v>
      </c>
      <c r="AK20" s="28" t="s">
        <v>105</v>
      </c>
      <c r="AL20" s="28" t="b">
        <v>1</v>
      </c>
      <c r="AN20" s="28" t="b">
        <v>0</v>
      </c>
      <c r="AP20" s="28">
        <v>3.8513999999999999</v>
      </c>
      <c r="AR20" s="28">
        <v>0.11543749999999964</v>
      </c>
      <c r="AS20" s="28" t="b">
        <v>0</v>
      </c>
      <c r="AT20" s="28" t="b">
        <v>0</v>
      </c>
    </row>
    <row r="21" spans="1:46" s="28" customFormat="1" x14ac:dyDescent="0.3">
      <c r="A21" s="27" t="s">
        <v>126</v>
      </c>
      <c r="B21" s="28">
        <v>2</v>
      </c>
      <c r="C21" s="28">
        <v>56</v>
      </c>
      <c r="D21" s="28">
        <v>100</v>
      </c>
      <c r="E21" s="28">
        <v>0.10500000000000002</v>
      </c>
      <c r="F21" s="28">
        <v>4.3</v>
      </c>
      <c r="G21" s="28">
        <v>3.8513999999999999</v>
      </c>
      <c r="H21" s="28">
        <v>4.0823</v>
      </c>
      <c r="I21" s="29" t="s">
        <v>103</v>
      </c>
      <c r="J21" s="28">
        <v>2.2902</v>
      </c>
      <c r="K21" s="30" t="s">
        <v>111</v>
      </c>
      <c r="L21" s="30">
        <v>-45.69</v>
      </c>
      <c r="M21" s="28">
        <v>960</v>
      </c>
      <c r="N21" s="28">
        <v>4479.8474022627306</v>
      </c>
      <c r="O21" s="28">
        <v>5439.8474022627306</v>
      </c>
      <c r="P21" s="28">
        <v>8362</v>
      </c>
      <c r="Q21" s="28">
        <v>31565</v>
      </c>
      <c r="R21" s="28">
        <v>2519</v>
      </c>
      <c r="S21" s="28">
        <v>42446</v>
      </c>
      <c r="T21" s="28" t="b">
        <v>0</v>
      </c>
      <c r="U21" s="28" t="b">
        <v>0</v>
      </c>
      <c r="V21" s="28" t="b">
        <v>1</v>
      </c>
      <c r="W21" s="28" t="b">
        <v>0</v>
      </c>
      <c r="X21" s="28" t="b">
        <v>0</v>
      </c>
      <c r="Y21" s="28">
        <v>1461600</v>
      </c>
      <c r="Z21" s="28">
        <v>833443.55374197511</v>
      </c>
      <c r="AA21" s="28">
        <v>587752.51806045789</v>
      </c>
      <c r="AB21" s="28">
        <v>884133.906325305</v>
      </c>
      <c r="AC21" s="28">
        <v>1678138.7238521646</v>
      </c>
      <c r="AD21" s="28" t="b">
        <v>0</v>
      </c>
      <c r="AE21" s="31">
        <v>0.51687511698772204</v>
      </c>
      <c r="AF21" s="31">
        <v>7.9597089099850695</v>
      </c>
      <c r="AG21" s="28" t="b">
        <v>0</v>
      </c>
      <c r="AH21" s="28">
        <v>1.9789285714285647</v>
      </c>
      <c r="AI21" s="28" t="b">
        <v>1</v>
      </c>
      <c r="AJ21" s="28">
        <v>4.1071428571428577</v>
      </c>
      <c r="AK21" s="28" t="s">
        <v>105</v>
      </c>
      <c r="AL21" s="28" t="b">
        <v>1</v>
      </c>
      <c r="AN21" s="28" t="b">
        <v>0</v>
      </c>
      <c r="AP21" s="28">
        <v>3.8513999999999999</v>
      </c>
      <c r="AR21" s="28">
        <v>0.11543749999999964</v>
      </c>
      <c r="AS21" s="28" t="b">
        <v>0</v>
      </c>
      <c r="AT21" s="28" t="b">
        <v>0</v>
      </c>
    </row>
    <row r="22" spans="1:46" s="28" customFormat="1" x14ac:dyDescent="0.3">
      <c r="A22" s="27" t="s">
        <v>127</v>
      </c>
      <c r="B22" s="28">
        <v>2</v>
      </c>
      <c r="C22" s="28">
        <v>56</v>
      </c>
      <c r="D22" s="28">
        <v>100</v>
      </c>
      <c r="E22" s="28">
        <v>0.11000000000000003</v>
      </c>
      <c r="F22" s="28">
        <v>4.3</v>
      </c>
      <c r="G22" s="28">
        <v>3.8513999999999999</v>
      </c>
      <c r="H22" s="28">
        <v>4.0823</v>
      </c>
      <c r="I22" s="29" t="s">
        <v>103</v>
      </c>
      <c r="J22" s="28">
        <v>2.2902</v>
      </c>
      <c r="K22" s="30" t="s">
        <v>111</v>
      </c>
      <c r="L22" s="30">
        <v>-41.47</v>
      </c>
      <c r="M22" s="28">
        <v>980</v>
      </c>
      <c r="N22" s="28">
        <v>4681.5980996881935</v>
      </c>
      <c r="O22" s="28">
        <v>5661.5980996881935</v>
      </c>
      <c r="P22" s="28">
        <v>8536</v>
      </c>
      <c r="Q22" s="28">
        <v>32690</v>
      </c>
      <c r="R22" s="28">
        <v>2519</v>
      </c>
      <c r="S22" s="28">
        <v>43745</v>
      </c>
      <c r="T22" s="28" t="b">
        <v>0</v>
      </c>
      <c r="U22" s="28" t="b">
        <v>0</v>
      </c>
      <c r="V22" s="28" t="b">
        <v>1</v>
      </c>
      <c r="W22" s="28" t="b">
        <v>0</v>
      </c>
      <c r="X22" s="28" t="b">
        <v>0</v>
      </c>
      <c r="Y22" s="28">
        <v>1461600</v>
      </c>
      <c r="Z22" s="28">
        <v>833443.55374197511</v>
      </c>
      <c r="AA22" s="28">
        <v>633362.51616477442</v>
      </c>
      <c r="AB22" s="28">
        <v>927903.16132351931</v>
      </c>
      <c r="AC22" s="28">
        <v>1801529.3892238084</v>
      </c>
      <c r="AD22" s="28" t="b">
        <v>0</v>
      </c>
      <c r="AE22" s="31">
        <v>0.51952527051603292</v>
      </c>
      <c r="AF22" s="31">
        <v>7.8355258701569825</v>
      </c>
      <c r="AG22" s="28" t="b">
        <v>0</v>
      </c>
      <c r="AH22" s="28">
        <v>1.8889772727272662</v>
      </c>
      <c r="AI22" s="28" t="b">
        <v>1</v>
      </c>
      <c r="AJ22" s="28">
        <v>4.2857142857142865</v>
      </c>
      <c r="AK22" s="28" t="s">
        <v>105</v>
      </c>
      <c r="AL22" s="28" t="b">
        <v>1</v>
      </c>
      <c r="AN22" s="28" t="b">
        <v>0</v>
      </c>
      <c r="AP22" s="28">
        <v>3.8513999999999999</v>
      </c>
      <c r="AR22" s="28">
        <v>0.11543749999999964</v>
      </c>
      <c r="AS22" s="28" t="b">
        <v>0</v>
      </c>
      <c r="AT22" s="28" t="b">
        <v>0</v>
      </c>
    </row>
    <row r="23" spans="1:46" s="28" customFormat="1" x14ac:dyDescent="0.3">
      <c r="A23" s="27" t="s">
        <v>128</v>
      </c>
      <c r="B23" s="28">
        <v>2</v>
      </c>
      <c r="C23" s="28">
        <v>56</v>
      </c>
      <c r="D23" s="28">
        <v>100</v>
      </c>
      <c r="E23" s="28">
        <v>0.11500000000000003</v>
      </c>
      <c r="F23" s="28">
        <v>4.3</v>
      </c>
      <c r="G23" s="28">
        <v>3.8513999999999999</v>
      </c>
      <c r="H23" s="28">
        <v>4.0823</v>
      </c>
      <c r="I23" s="29" t="s">
        <v>103</v>
      </c>
      <c r="J23" s="28">
        <v>2.2902</v>
      </c>
      <c r="K23" s="30" t="s">
        <v>111</v>
      </c>
      <c r="L23" s="30">
        <v>-39.299999999999997</v>
      </c>
      <c r="M23" s="28">
        <v>999</v>
      </c>
      <c r="N23" s="28">
        <v>4883.3487971136592</v>
      </c>
      <c r="O23" s="28">
        <v>5882.3487971136592</v>
      </c>
      <c r="P23" s="28">
        <v>8701</v>
      </c>
      <c r="Q23" s="28">
        <v>33820</v>
      </c>
      <c r="R23" s="28">
        <v>2519</v>
      </c>
      <c r="S23" s="28">
        <v>45040</v>
      </c>
      <c r="T23" s="28" t="b">
        <v>0</v>
      </c>
      <c r="U23" s="28" t="b">
        <v>0</v>
      </c>
      <c r="V23" s="28" t="b">
        <v>1</v>
      </c>
      <c r="W23" s="28" t="b">
        <v>0</v>
      </c>
      <c r="X23" s="28" t="b">
        <v>0</v>
      </c>
      <c r="Y23" s="28">
        <v>1461600</v>
      </c>
      <c r="Z23" s="28">
        <v>831111.2002815695</v>
      </c>
      <c r="AA23" s="28">
        <v>656892.95544468088</v>
      </c>
      <c r="AB23" s="28">
        <v>949333.06077341293</v>
      </c>
      <c r="AC23" s="28">
        <v>1860026.9626472455</v>
      </c>
      <c r="AD23" s="28" t="b">
        <v>0</v>
      </c>
      <c r="AE23" s="31">
        <v>0.52219848095404942</v>
      </c>
      <c r="AF23" s="31">
        <v>7.7128218972567035</v>
      </c>
      <c r="AG23" s="28" t="b">
        <v>0</v>
      </c>
      <c r="AH23" s="28">
        <v>1.8068478260869503</v>
      </c>
      <c r="AI23" s="28" t="b">
        <v>1</v>
      </c>
      <c r="AJ23" s="28">
        <v>4.4642857142857153</v>
      </c>
      <c r="AK23" s="28" t="s">
        <v>105</v>
      </c>
      <c r="AL23" s="28" t="b">
        <v>1</v>
      </c>
      <c r="AN23" s="28" t="b">
        <v>0</v>
      </c>
      <c r="AP23" s="28">
        <v>3.8513999999999999</v>
      </c>
      <c r="AR23" s="28">
        <v>0.11543749999999964</v>
      </c>
      <c r="AS23" s="28" t="b">
        <v>0</v>
      </c>
      <c r="AT23" s="28" t="b">
        <v>0</v>
      </c>
    </row>
    <row r="24" spans="1:46" s="28" customFormat="1" x14ac:dyDescent="0.3">
      <c r="A24" s="27" t="s">
        <v>129</v>
      </c>
      <c r="B24" s="28">
        <v>2</v>
      </c>
      <c r="C24" s="28">
        <v>56</v>
      </c>
      <c r="D24" s="28">
        <v>100</v>
      </c>
      <c r="E24" s="28">
        <v>0.12000000000000004</v>
      </c>
      <c r="F24" s="28">
        <v>4.3</v>
      </c>
      <c r="G24" s="28">
        <v>3.8513999999999999</v>
      </c>
      <c r="H24" s="28">
        <v>4.0823</v>
      </c>
      <c r="I24" s="29" t="s">
        <v>103</v>
      </c>
      <c r="J24" s="28">
        <v>2.2902</v>
      </c>
      <c r="K24" s="30" t="s">
        <v>111</v>
      </c>
      <c r="L24" s="30">
        <v>-34.909999999999997</v>
      </c>
      <c r="M24" s="28">
        <v>1018</v>
      </c>
      <c r="N24" s="28">
        <v>5085.099494539124</v>
      </c>
      <c r="O24" s="28">
        <v>6103.099494539124</v>
      </c>
      <c r="P24" s="28">
        <v>8867</v>
      </c>
      <c r="Q24" s="28">
        <v>34945</v>
      </c>
      <c r="R24" s="28">
        <v>2519</v>
      </c>
      <c r="S24" s="28">
        <v>46331</v>
      </c>
      <c r="T24" s="28" t="b">
        <v>0</v>
      </c>
      <c r="U24" s="28" t="b">
        <v>0</v>
      </c>
      <c r="V24" s="28" t="b">
        <v>1</v>
      </c>
      <c r="W24" s="28" t="b">
        <v>0</v>
      </c>
      <c r="X24" s="28" t="b">
        <v>0</v>
      </c>
      <c r="Y24" s="28">
        <v>1461600</v>
      </c>
      <c r="Z24" s="28">
        <v>831111.2002815695</v>
      </c>
      <c r="AA24" s="28">
        <v>704355.95596393524</v>
      </c>
      <c r="AB24" s="28">
        <v>994864.42729115463</v>
      </c>
      <c r="AC24" s="28">
        <v>1984204.2051820431</v>
      </c>
      <c r="AD24" s="28" t="b">
        <v>0</v>
      </c>
      <c r="AE24" s="31">
        <v>0.52488862155821736</v>
      </c>
      <c r="AF24" s="31">
        <v>7.5919090314151312</v>
      </c>
      <c r="AG24" s="28" t="b">
        <v>0</v>
      </c>
      <c r="AH24" s="28">
        <v>1.7315624999999941</v>
      </c>
      <c r="AI24" s="28" t="b">
        <v>1</v>
      </c>
      <c r="AJ24" s="28">
        <v>4.6428571428571441</v>
      </c>
      <c r="AK24" s="28" t="s">
        <v>105</v>
      </c>
      <c r="AL24" s="28" t="b">
        <v>1</v>
      </c>
      <c r="AN24" s="28" t="b">
        <v>0</v>
      </c>
      <c r="AP24" s="28">
        <v>3.8513999999999999</v>
      </c>
      <c r="AR24" s="28">
        <v>0.11543749999999964</v>
      </c>
      <c r="AS24" s="28" t="b">
        <v>0</v>
      </c>
      <c r="AT24" s="28" t="b">
        <v>0</v>
      </c>
    </row>
    <row r="25" spans="1:46" s="28" customFormat="1" x14ac:dyDescent="0.3">
      <c r="A25" s="27" t="s">
        <v>130</v>
      </c>
      <c r="B25" s="28">
        <v>2</v>
      </c>
      <c r="C25" s="28">
        <v>56</v>
      </c>
      <c r="D25" s="28">
        <v>100</v>
      </c>
      <c r="E25" s="28">
        <v>0.12500000000000006</v>
      </c>
      <c r="F25" s="28">
        <v>4.3</v>
      </c>
      <c r="G25" s="28">
        <v>3.8498999999999999</v>
      </c>
      <c r="H25" s="28">
        <v>4.0823</v>
      </c>
      <c r="I25" s="29" t="s">
        <v>103</v>
      </c>
      <c r="J25" s="28">
        <v>2.2902</v>
      </c>
      <c r="K25" s="30" t="s">
        <v>111</v>
      </c>
      <c r="L25" s="30">
        <v>-30.37</v>
      </c>
      <c r="M25" s="28">
        <v>1038</v>
      </c>
      <c r="N25" s="28">
        <v>5304.6557195801443</v>
      </c>
      <c r="O25" s="28">
        <v>6342.6557195801443</v>
      </c>
      <c r="P25" s="28">
        <v>9041</v>
      </c>
      <c r="Q25" s="28">
        <v>36185</v>
      </c>
      <c r="R25" s="28">
        <v>2519</v>
      </c>
      <c r="S25" s="28">
        <v>47745</v>
      </c>
      <c r="T25" s="28" t="b">
        <v>0</v>
      </c>
      <c r="U25" s="28" t="b">
        <v>0</v>
      </c>
      <c r="V25" s="28" t="b">
        <v>1</v>
      </c>
      <c r="W25" s="28" t="b">
        <v>0</v>
      </c>
      <c r="X25" s="28" t="b">
        <v>0</v>
      </c>
      <c r="Y25" s="28">
        <v>1461600</v>
      </c>
      <c r="Z25" s="28">
        <v>833289.93043716543</v>
      </c>
      <c r="AA25" s="28">
        <v>753493.21819673385</v>
      </c>
      <c r="AB25" s="28">
        <v>1042028.0855657717</v>
      </c>
      <c r="AC25" s="28">
        <v>2110682.4557420462</v>
      </c>
      <c r="AD25" s="28" t="b">
        <v>0</v>
      </c>
      <c r="AE25" s="31">
        <v>0.53468113460034383</v>
      </c>
      <c r="AF25" s="31">
        <v>7.1691830516882185</v>
      </c>
      <c r="AG25" s="28" t="b">
        <v>0</v>
      </c>
      <c r="AH25" s="28">
        <v>1.6684086303043537</v>
      </c>
      <c r="AI25" s="28" t="b">
        <v>1</v>
      </c>
      <c r="AJ25" s="28">
        <v>4.8214285714285738</v>
      </c>
      <c r="AK25" s="28" t="s">
        <v>105</v>
      </c>
      <c r="AL25" s="28" t="b">
        <v>1</v>
      </c>
      <c r="AN25" s="28" t="b">
        <v>0</v>
      </c>
      <c r="AP25" s="28">
        <v>3.8498999999999999</v>
      </c>
      <c r="AR25" s="28">
        <v>0.1162010787880446</v>
      </c>
      <c r="AS25" s="28" t="b">
        <v>0</v>
      </c>
      <c r="AT25" s="28" t="b">
        <v>0</v>
      </c>
    </row>
    <row r="26" spans="1:46" s="28" customFormat="1" x14ac:dyDescent="0.3">
      <c r="A26" s="27" t="s">
        <v>131</v>
      </c>
      <c r="B26" s="28">
        <v>2</v>
      </c>
      <c r="C26" s="28">
        <v>56</v>
      </c>
      <c r="D26" s="28">
        <v>100</v>
      </c>
      <c r="E26" s="28">
        <v>0.13000000000000006</v>
      </c>
      <c r="F26" s="28">
        <v>4.3</v>
      </c>
      <c r="G26" s="28">
        <v>3.8355000000000001</v>
      </c>
      <c r="H26" s="28">
        <v>4.0823</v>
      </c>
      <c r="I26" s="29" t="s">
        <v>103</v>
      </c>
      <c r="J26" s="28">
        <v>2.2902</v>
      </c>
      <c r="K26" s="30" t="s">
        <v>111</v>
      </c>
      <c r="L26" s="30">
        <v>-25.68</v>
      </c>
      <c r="M26" s="28">
        <v>1057</v>
      </c>
      <c r="N26" s="28">
        <v>5684.5220034816548</v>
      </c>
      <c r="O26" s="28">
        <v>6741.5220034816548</v>
      </c>
      <c r="P26" s="28">
        <v>9206</v>
      </c>
      <c r="Q26" s="28">
        <v>38445</v>
      </c>
      <c r="R26" s="28">
        <v>2519</v>
      </c>
      <c r="S26" s="28">
        <v>50170</v>
      </c>
      <c r="T26" s="28" t="b">
        <v>0</v>
      </c>
      <c r="U26" s="28" t="b">
        <v>0</v>
      </c>
      <c r="V26" s="28" t="b">
        <v>1</v>
      </c>
      <c r="W26" s="28" t="b">
        <v>0</v>
      </c>
      <c r="X26" s="28" t="b">
        <v>0</v>
      </c>
      <c r="Y26" s="28">
        <v>1461600</v>
      </c>
      <c r="Z26" s="28">
        <v>853054.96751991485</v>
      </c>
      <c r="AA26" s="28">
        <v>804269.45454980223</v>
      </c>
      <c r="AB26" s="28">
        <v>1090792.3138950302</v>
      </c>
      <c r="AC26" s="28">
        <v>2239306.6621351102</v>
      </c>
      <c r="AD26" s="28" t="b">
        <v>0</v>
      </c>
      <c r="AE26" s="31">
        <v>0.61179619375303362</v>
      </c>
      <c r="AF26" s="31">
        <v>4.7279444951290071</v>
      </c>
      <c r="AG26" s="28" t="b">
        <v>0</v>
      </c>
      <c r="AH26" s="28">
        <v>1.6594863550775236</v>
      </c>
      <c r="AI26" s="28" t="b">
        <v>1</v>
      </c>
      <c r="AJ26" s="28">
        <v>5.0000000000000027</v>
      </c>
      <c r="AK26" s="28" t="s">
        <v>105</v>
      </c>
      <c r="AL26" s="28" t="b">
        <v>1</v>
      </c>
      <c r="AN26" s="28" t="b">
        <v>0</v>
      </c>
      <c r="AP26" s="28">
        <v>3.8355000000000001</v>
      </c>
      <c r="AR26" s="28">
        <v>0.12338322616007848</v>
      </c>
      <c r="AS26" s="28" t="b">
        <v>0</v>
      </c>
      <c r="AT26" s="28" t="b">
        <v>0</v>
      </c>
    </row>
    <row r="27" spans="1:46" s="28" customFormat="1" x14ac:dyDescent="0.3">
      <c r="A27" s="27" t="s">
        <v>132</v>
      </c>
      <c r="B27" s="28">
        <v>2</v>
      </c>
      <c r="C27" s="28">
        <v>56</v>
      </c>
      <c r="D27" s="28">
        <v>100</v>
      </c>
      <c r="E27" s="28">
        <v>0.13500000000000006</v>
      </c>
      <c r="F27" s="28">
        <v>4.3</v>
      </c>
      <c r="G27" s="28">
        <v>3.8206000000000002</v>
      </c>
      <c r="H27" s="28">
        <v>4.0823</v>
      </c>
      <c r="I27" s="29" t="s">
        <v>103</v>
      </c>
      <c r="J27" s="28">
        <v>2.2902</v>
      </c>
      <c r="K27" s="30" t="s">
        <v>111</v>
      </c>
      <c r="L27" s="30">
        <v>-20.84</v>
      </c>
      <c r="M27" s="28">
        <v>1076</v>
      </c>
      <c r="N27" s="28">
        <v>6083.7047192020618</v>
      </c>
      <c r="O27" s="28">
        <v>7159.7047192020618</v>
      </c>
      <c r="P27" s="28">
        <v>9372</v>
      </c>
      <c r="Q27" s="28">
        <v>40805</v>
      </c>
      <c r="R27" s="28">
        <v>2519</v>
      </c>
      <c r="S27" s="28">
        <v>52696</v>
      </c>
      <c r="T27" s="28" t="b">
        <v>0</v>
      </c>
      <c r="U27" s="28" t="b">
        <v>0</v>
      </c>
      <c r="V27" s="28" t="b">
        <v>1</v>
      </c>
      <c r="W27" s="28" t="b">
        <v>0</v>
      </c>
      <c r="X27" s="28" t="b">
        <v>0</v>
      </c>
      <c r="Y27" s="28">
        <v>1461600</v>
      </c>
      <c r="Z27" s="28">
        <v>872278.66562015039</v>
      </c>
      <c r="AA27" s="28">
        <v>856649.23430328479</v>
      </c>
      <c r="AB27" s="28">
        <v>1141125.1722578267</v>
      </c>
      <c r="AC27" s="28">
        <v>2369933.1007613647</v>
      </c>
      <c r="AD27" s="28" t="b">
        <v>0</v>
      </c>
      <c r="AE27" s="31">
        <v>0.70964867344321647</v>
      </c>
      <c r="AF27" s="31">
        <v>2.996745582314241</v>
      </c>
      <c r="AG27" s="28" t="b">
        <v>0</v>
      </c>
      <c r="AH27" s="28">
        <v>1.6532614720116583</v>
      </c>
      <c r="AI27" s="28" t="b">
        <v>1</v>
      </c>
      <c r="AJ27" s="28">
        <v>5.1785714285714315</v>
      </c>
      <c r="AK27" s="28" t="s">
        <v>105</v>
      </c>
      <c r="AL27" s="28" t="b">
        <v>1</v>
      </c>
      <c r="AN27" s="28" t="b">
        <v>0</v>
      </c>
      <c r="AP27" s="28">
        <v>3.8206000000000002</v>
      </c>
      <c r="AR27" s="28">
        <v>0.13084029872157427</v>
      </c>
      <c r="AS27" s="28" t="b">
        <v>0</v>
      </c>
      <c r="AT27" s="28" t="b">
        <v>0</v>
      </c>
    </row>
    <row r="28" spans="1:46" s="28" customFormat="1" x14ac:dyDescent="0.3">
      <c r="A28" s="27" t="s">
        <v>133</v>
      </c>
      <c r="B28" s="28">
        <v>2</v>
      </c>
      <c r="C28" s="28">
        <v>56</v>
      </c>
      <c r="D28" s="28">
        <v>100</v>
      </c>
      <c r="E28" s="28">
        <v>0.14000000000000007</v>
      </c>
      <c r="F28" s="28">
        <v>4.3</v>
      </c>
      <c r="G28" s="28">
        <v>3.8052000000000001</v>
      </c>
      <c r="H28" s="28">
        <v>4.0823</v>
      </c>
      <c r="I28" s="29" t="s">
        <v>103</v>
      </c>
      <c r="J28" s="28">
        <v>2.2902</v>
      </c>
      <c r="K28" s="30" t="s">
        <v>120</v>
      </c>
      <c r="L28" s="30">
        <v>-17.670000000000002</v>
      </c>
      <c r="M28" s="28">
        <v>1096</v>
      </c>
      <c r="N28" s="28">
        <v>6502.7567030225782</v>
      </c>
      <c r="O28" s="28">
        <v>7598.7567030225782</v>
      </c>
      <c r="P28" s="28">
        <v>9546</v>
      </c>
      <c r="Q28" s="28">
        <v>43270</v>
      </c>
      <c r="R28" s="28">
        <v>2519</v>
      </c>
      <c r="S28" s="28">
        <v>55335</v>
      </c>
      <c r="T28" s="28" t="b">
        <v>0</v>
      </c>
      <c r="U28" s="28" t="b">
        <v>1</v>
      </c>
      <c r="V28" s="28" t="b">
        <v>0</v>
      </c>
      <c r="W28" s="28" t="b">
        <v>0</v>
      </c>
      <c r="X28" s="28" t="b">
        <v>0</v>
      </c>
      <c r="Y28" s="28">
        <v>1461600</v>
      </c>
      <c r="Z28" s="28">
        <v>890939.01100736845</v>
      </c>
      <c r="AA28" s="28">
        <v>910597.06962452806</v>
      </c>
      <c r="AB28" s="28">
        <v>1192994.5780733635</v>
      </c>
      <c r="AC28" s="28">
        <v>2502428.6476350538</v>
      </c>
      <c r="AD28" s="28" t="b">
        <v>0</v>
      </c>
      <c r="AE28" s="31">
        <v>0.82668569125035585</v>
      </c>
      <c r="AF28" s="31">
        <v>1.8513242552700218</v>
      </c>
      <c r="AG28" s="28" t="b">
        <v>0</v>
      </c>
      <c r="AH28" s="28">
        <v>1.6494187265247653</v>
      </c>
      <c r="AI28" s="28" t="b">
        <v>1</v>
      </c>
      <c r="AJ28" s="28">
        <v>5.3571428571428594</v>
      </c>
      <c r="AK28" s="28" t="s">
        <v>105</v>
      </c>
      <c r="AL28" s="28" t="b">
        <v>1</v>
      </c>
      <c r="AN28" s="28" t="b">
        <v>0</v>
      </c>
      <c r="AP28" s="28">
        <v>3.8052000000000001</v>
      </c>
      <c r="AR28" s="28">
        <v>0.13856862171346754</v>
      </c>
      <c r="AS28" s="28" t="b">
        <v>0</v>
      </c>
      <c r="AT28" s="28" t="b">
        <v>0</v>
      </c>
    </row>
    <row r="29" spans="1:46" s="28" customFormat="1" x14ac:dyDescent="0.3">
      <c r="A29" s="27" t="s">
        <v>134</v>
      </c>
      <c r="B29" s="28">
        <v>2</v>
      </c>
      <c r="C29" s="28">
        <v>56</v>
      </c>
      <c r="D29" s="28">
        <v>100</v>
      </c>
      <c r="E29" s="28">
        <v>0.14500000000000007</v>
      </c>
      <c r="F29" s="28">
        <v>4.3</v>
      </c>
      <c r="G29" s="28">
        <v>3.7892000000000001</v>
      </c>
      <c r="H29" s="28">
        <v>4.0823</v>
      </c>
      <c r="I29" s="29" t="s">
        <v>103</v>
      </c>
      <c r="J29" s="28">
        <v>2.2902</v>
      </c>
      <c r="K29" s="30" t="s">
        <v>120</v>
      </c>
      <c r="L29" s="30">
        <v>-16</v>
      </c>
      <c r="M29" s="28">
        <v>1115</v>
      </c>
      <c r="N29" s="28">
        <v>6943.5720902612338</v>
      </c>
      <c r="O29" s="28">
        <v>8058.5720902612338</v>
      </c>
      <c r="P29" s="28">
        <v>9712</v>
      </c>
      <c r="Q29" s="28">
        <v>45855</v>
      </c>
      <c r="R29" s="28">
        <v>2519</v>
      </c>
      <c r="S29" s="28">
        <v>58086</v>
      </c>
      <c r="T29" s="28" t="b">
        <v>0</v>
      </c>
      <c r="U29" s="28" t="b">
        <v>1</v>
      </c>
      <c r="V29" s="28" t="b">
        <v>0</v>
      </c>
      <c r="W29" s="28" t="b">
        <v>0</v>
      </c>
      <c r="X29" s="28" t="b">
        <v>0</v>
      </c>
      <c r="Y29" s="28">
        <v>1461600</v>
      </c>
      <c r="Z29" s="28">
        <v>909022.95983285038</v>
      </c>
      <c r="AA29" s="28">
        <v>966077.49630035751</v>
      </c>
      <c r="AB29" s="28">
        <v>1246368.3780072166</v>
      </c>
      <c r="AC29" s="28">
        <v>2636670.0585897458</v>
      </c>
      <c r="AD29" s="28" t="b">
        <v>0</v>
      </c>
      <c r="AE29" s="31">
        <v>0.95654901250312074</v>
      </c>
      <c r="AF29" s="31">
        <v>1.1562123302874805</v>
      </c>
      <c r="AG29" s="28" t="b">
        <v>0</v>
      </c>
      <c r="AH29" s="28">
        <v>1.6476912188130302</v>
      </c>
      <c r="AI29" s="28" t="b">
        <v>1</v>
      </c>
      <c r="AJ29" s="28">
        <v>5.5357142857142883</v>
      </c>
      <c r="AK29" s="28" t="s">
        <v>105</v>
      </c>
      <c r="AL29" s="28" t="b">
        <v>1</v>
      </c>
      <c r="AN29" s="28" t="b">
        <v>0</v>
      </c>
      <c r="AP29" s="28">
        <v>3.7892000000000001</v>
      </c>
      <c r="AR29" s="28">
        <v>0.1465652267278898</v>
      </c>
      <c r="AS29" s="28" t="b">
        <v>0</v>
      </c>
      <c r="AT29" s="28" t="b">
        <v>0</v>
      </c>
    </row>
    <row r="30" spans="1:46" s="28" customFormat="1" x14ac:dyDescent="0.3">
      <c r="A30" s="27" t="s">
        <v>135</v>
      </c>
      <c r="B30" s="28">
        <v>2</v>
      </c>
      <c r="C30" s="28">
        <v>56</v>
      </c>
      <c r="D30" s="28">
        <v>96</v>
      </c>
      <c r="E30" s="28">
        <v>0.08</v>
      </c>
      <c r="F30" s="28">
        <v>4.3</v>
      </c>
      <c r="G30" s="28">
        <v>3.8513999999999999</v>
      </c>
      <c r="H30" s="28">
        <v>4.0823</v>
      </c>
      <c r="I30" s="29" t="s">
        <v>103</v>
      </c>
      <c r="J30" s="28">
        <v>2.3856000000000002</v>
      </c>
      <c r="K30" s="30" t="s">
        <v>104</v>
      </c>
      <c r="L30" s="30">
        <v>-36.159999999999997</v>
      </c>
      <c r="M30" s="28">
        <v>829</v>
      </c>
      <c r="N30" s="28">
        <v>3486.2617255288678</v>
      </c>
      <c r="O30" s="28">
        <v>4315.2617255288678</v>
      </c>
      <c r="P30" s="28">
        <v>7221</v>
      </c>
      <c r="Q30" s="28">
        <v>25925</v>
      </c>
      <c r="R30" s="28">
        <v>2418</v>
      </c>
      <c r="S30" s="28">
        <v>35564</v>
      </c>
      <c r="T30" s="28" t="b">
        <v>0</v>
      </c>
      <c r="U30" s="28" t="b">
        <v>0</v>
      </c>
      <c r="V30" s="28" t="b">
        <v>1</v>
      </c>
      <c r="W30" s="28" t="b">
        <v>1</v>
      </c>
      <c r="X30" s="28" t="b">
        <v>0</v>
      </c>
      <c r="Y30" s="28">
        <v>1461600</v>
      </c>
      <c r="Z30" s="28">
        <v>836151.80149702076</v>
      </c>
      <c r="AA30" s="28">
        <v>415130.99151652906</v>
      </c>
      <c r="AB30" s="28">
        <v>719656.71335002163</v>
      </c>
      <c r="AC30" s="28">
        <v>1156116.9543798142</v>
      </c>
      <c r="AD30" s="28" t="b">
        <v>0</v>
      </c>
      <c r="AE30" s="31">
        <v>0.44871050939163332</v>
      </c>
      <c r="AF30" s="31">
        <v>12.314898488872336</v>
      </c>
      <c r="AG30" s="28" t="b">
        <v>0</v>
      </c>
      <c r="AH30" s="28">
        <v>2.5973437499999918</v>
      </c>
      <c r="AI30" s="28" t="b">
        <v>1</v>
      </c>
      <c r="AJ30" s="28">
        <v>3.214285714285714</v>
      </c>
      <c r="AK30" s="28" t="s">
        <v>105</v>
      </c>
      <c r="AL30" s="28" t="b">
        <v>1</v>
      </c>
      <c r="AN30" s="28" t="b">
        <v>0</v>
      </c>
      <c r="AP30" s="28">
        <v>3.8513999999999999</v>
      </c>
      <c r="AR30" s="28">
        <v>0.11543749999999964</v>
      </c>
      <c r="AS30" s="28" t="b">
        <v>0</v>
      </c>
      <c r="AT30" s="28" t="b">
        <v>0</v>
      </c>
    </row>
    <row r="31" spans="1:46" s="28" customFormat="1" x14ac:dyDescent="0.3">
      <c r="A31" s="27" t="s">
        <v>136</v>
      </c>
      <c r="B31" s="28">
        <v>2</v>
      </c>
      <c r="C31" s="28">
        <v>56</v>
      </c>
      <c r="D31" s="28">
        <v>96</v>
      </c>
      <c r="E31" s="28">
        <v>8.5000000000000006E-2</v>
      </c>
      <c r="F31" s="28">
        <v>4.3</v>
      </c>
      <c r="G31" s="28">
        <v>3.8513999999999999</v>
      </c>
      <c r="H31" s="28">
        <v>4.0823</v>
      </c>
      <c r="I31" s="29" t="s">
        <v>103</v>
      </c>
      <c r="J31" s="28">
        <v>2.3856000000000002</v>
      </c>
      <c r="K31" s="30" t="s">
        <v>104</v>
      </c>
      <c r="L31" s="30">
        <v>-32.85</v>
      </c>
      <c r="M31" s="28">
        <v>848</v>
      </c>
      <c r="N31" s="28">
        <v>3688.9604111039234</v>
      </c>
      <c r="O31" s="28">
        <v>4536.9604111039234</v>
      </c>
      <c r="P31" s="28">
        <v>7386</v>
      </c>
      <c r="Q31" s="28">
        <v>27055</v>
      </c>
      <c r="R31" s="28">
        <v>2418</v>
      </c>
      <c r="S31" s="28">
        <v>36859</v>
      </c>
      <c r="T31" s="28" t="b">
        <v>0</v>
      </c>
      <c r="U31" s="28" t="b">
        <v>0</v>
      </c>
      <c r="V31" s="28" t="b">
        <v>1</v>
      </c>
      <c r="W31" s="28" t="b">
        <v>1</v>
      </c>
      <c r="X31" s="28" t="b">
        <v>0</v>
      </c>
      <c r="Y31" s="28">
        <v>1461600</v>
      </c>
      <c r="Z31" s="28">
        <v>836151.80149702076</v>
      </c>
      <c r="AA31" s="28">
        <v>454027.94047495013</v>
      </c>
      <c r="AB31" s="28">
        <v>756961.56992763374</v>
      </c>
      <c r="AC31" s="28">
        <v>1266919.9867697428</v>
      </c>
      <c r="AD31" s="28" t="b">
        <v>0</v>
      </c>
      <c r="AE31" s="31">
        <v>0.45162681067615917</v>
      </c>
      <c r="AF31" s="31">
        <v>12.072961587853431</v>
      </c>
      <c r="AG31" s="28" t="b">
        <v>0</v>
      </c>
      <c r="AH31" s="28">
        <v>2.444558823529404</v>
      </c>
      <c r="AI31" s="28" t="b">
        <v>1</v>
      </c>
      <c r="AJ31" s="28">
        <v>3.3928571428571428</v>
      </c>
      <c r="AK31" s="28" t="s">
        <v>105</v>
      </c>
      <c r="AL31" s="28" t="b">
        <v>1</v>
      </c>
      <c r="AN31" s="28" t="b">
        <v>0</v>
      </c>
      <c r="AP31" s="28">
        <v>3.8513999999999999</v>
      </c>
      <c r="AR31" s="28">
        <v>0.11543749999999964</v>
      </c>
      <c r="AS31" s="28" t="b">
        <v>0</v>
      </c>
      <c r="AT31" s="28" t="b">
        <v>0</v>
      </c>
    </row>
    <row r="32" spans="1:46" s="28" customFormat="1" x14ac:dyDescent="0.3">
      <c r="A32" s="27" t="s">
        <v>137</v>
      </c>
      <c r="B32" s="28">
        <v>2</v>
      </c>
      <c r="C32" s="28">
        <v>56</v>
      </c>
      <c r="D32" s="28">
        <v>96</v>
      </c>
      <c r="E32" s="28">
        <v>9.0000000000000011E-2</v>
      </c>
      <c r="F32" s="28">
        <v>4.3</v>
      </c>
      <c r="G32" s="28">
        <v>3.8513999999999999</v>
      </c>
      <c r="H32" s="28">
        <v>4.0823</v>
      </c>
      <c r="I32" s="29" t="s">
        <v>103</v>
      </c>
      <c r="J32" s="28">
        <v>2.3856000000000002</v>
      </c>
      <c r="K32" s="30" t="s">
        <v>104</v>
      </c>
      <c r="L32" s="30">
        <v>-29.36</v>
      </c>
      <c r="M32" s="28">
        <v>866</v>
      </c>
      <c r="N32" s="28">
        <v>3891.6590966789799</v>
      </c>
      <c r="O32" s="28">
        <v>4757.6590966789799</v>
      </c>
      <c r="P32" s="28">
        <v>7543</v>
      </c>
      <c r="Q32" s="28">
        <v>28180</v>
      </c>
      <c r="R32" s="28">
        <v>2418</v>
      </c>
      <c r="S32" s="28">
        <v>38141</v>
      </c>
      <c r="T32" s="28" t="b">
        <v>0</v>
      </c>
      <c r="U32" s="28" t="b">
        <v>0</v>
      </c>
      <c r="V32" s="28" t="b">
        <v>1</v>
      </c>
      <c r="W32" s="28" t="b">
        <v>1</v>
      </c>
      <c r="X32" s="28" t="b">
        <v>0</v>
      </c>
      <c r="Y32" s="28">
        <v>1461600</v>
      </c>
      <c r="Z32" s="28">
        <v>836151.80149702076</v>
      </c>
      <c r="AA32" s="28">
        <v>495051.93242363853</v>
      </c>
      <c r="AB32" s="28">
        <v>796323.98483071418</v>
      </c>
      <c r="AC32" s="28">
        <v>1381778.7742248266</v>
      </c>
      <c r="AD32" s="28" t="b">
        <v>0</v>
      </c>
      <c r="AE32" s="31">
        <v>0.45823228261202215</v>
      </c>
      <c r="AF32" s="31">
        <v>11.547920821556049</v>
      </c>
      <c r="AG32" s="28" t="b">
        <v>0</v>
      </c>
      <c r="AH32" s="28">
        <v>2.3087499999999923</v>
      </c>
      <c r="AI32" s="28" t="b">
        <v>1</v>
      </c>
      <c r="AJ32" s="28">
        <v>3.5714285714285716</v>
      </c>
      <c r="AK32" s="28" t="s">
        <v>105</v>
      </c>
      <c r="AL32" s="28" t="b">
        <v>1</v>
      </c>
      <c r="AN32" s="28" t="b">
        <v>0</v>
      </c>
      <c r="AP32" s="28">
        <v>3.8513999999999999</v>
      </c>
      <c r="AR32" s="28">
        <v>0.11543749999999964</v>
      </c>
      <c r="AS32" s="28" t="b">
        <v>0</v>
      </c>
      <c r="AT32" s="28" t="b">
        <v>0</v>
      </c>
    </row>
    <row r="33" spans="1:46" s="28" customFormat="1" x14ac:dyDescent="0.3">
      <c r="A33" s="27" t="s">
        <v>138</v>
      </c>
      <c r="B33" s="28">
        <v>2</v>
      </c>
      <c r="C33" s="28">
        <v>56</v>
      </c>
      <c r="D33" s="28">
        <v>96</v>
      </c>
      <c r="E33" s="28">
        <v>9.5000000000000015E-2</v>
      </c>
      <c r="F33" s="28">
        <v>4.3</v>
      </c>
      <c r="G33" s="28">
        <v>3.8513999999999999</v>
      </c>
      <c r="H33" s="28">
        <v>4.0823</v>
      </c>
      <c r="I33" s="29" t="s">
        <v>103</v>
      </c>
      <c r="J33" s="28">
        <v>2.3856000000000002</v>
      </c>
      <c r="K33" s="30" t="s">
        <v>111</v>
      </c>
      <c r="L33" s="30">
        <v>-52.26</v>
      </c>
      <c r="M33" s="28">
        <v>885</v>
      </c>
      <c r="N33" s="28">
        <v>4094.3577822540356</v>
      </c>
      <c r="O33" s="28">
        <v>4979.3577822540356</v>
      </c>
      <c r="P33" s="28">
        <v>7708</v>
      </c>
      <c r="Q33" s="28">
        <v>29310</v>
      </c>
      <c r="R33" s="28">
        <v>2418</v>
      </c>
      <c r="S33" s="28">
        <v>39436</v>
      </c>
      <c r="T33" s="28" t="b">
        <v>0</v>
      </c>
      <c r="U33" s="28" t="b">
        <v>0</v>
      </c>
      <c r="V33" s="28" t="b">
        <v>1</v>
      </c>
      <c r="W33" s="28" t="b">
        <v>0</v>
      </c>
      <c r="X33" s="28" t="b">
        <v>0</v>
      </c>
      <c r="Y33" s="28">
        <v>1461600</v>
      </c>
      <c r="Z33" s="28">
        <v>836151.80149702076</v>
      </c>
      <c r="AA33" s="28">
        <v>538166.71183094382</v>
      </c>
      <c r="AB33" s="28">
        <v>837711.64778169198</v>
      </c>
      <c r="AC33" s="28">
        <v>1500422.5769430459</v>
      </c>
      <c r="AD33" s="28" t="b">
        <v>0</v>
      </c>
      <c r="AE33" s="31">
        <v>0.46447749808897248</v>
      </c>
      <c r="AF33" s="31">
        <v>11.078999132223961</v>
      </c>
      <c r="AG33" s="28" t="b">
        <v>0</v>
      </c>
      <c r="AH33" s="28">
        <v>2.1872368421052562</v>
      </c>
      <c r="AI33" s="28" t="b">
        <v>1</v>
      </c>
      <c r="AJ33" s="28">
        <v>3.7500000000000004</v>
      </c>
      <c r="AK33" s="28" t="s">
        <v>105</v>
      </c>
      <c r="AL33" s="28" t="b">
        <v>1</v>
      </c>
      <c r="AN33" s="28" t="b">
        <v>0</v>
      </c>
      <c r="AP33" s="28">
        <v>3.8513999999999999</v>
      </c>
      <c r="AR33" s="28">
        <v>0.11543749999999964</v>
      </c>
      <c r="AS33" s="28" t="b">
        <v>0</v>
      </c>
      <c r="AT33" s="28" t="b">
        <v>0</v>
      </c>
    </row>
    <row r="34" spans="1:46" s="28" customFormat="1" x14ac:dyDescent="0.3">
      <c r="A34" s="27" t="s">
        <v>139</v>
      </c>
      <c r="B34" s="28">
        <v>2</v>
      </c>
      <c r="C34" s="28">
        <v>56</v>
      </c>
      <c r="D34" s="28">
        <v>96</v>
      </c>
      <c r="E34" s="28">
        <v>0.10000000000000002</v>
      </c>
      <c r="F34" s="28">
        <v>4.3</v>
      </c>
      <c r="G34" s="28">
        <v>3.8513999999999999</v>
      </c>
      <c r="H34" s="28">
        <v>4.0823</v>
      </c>
      <c r="I34" s="29" t="s">
        <v>103</v>
      </c>
      <c r="J34" s="28">
        <v>2.3856000000000002</v>
      </c>
      <c r="K34" s="30" t="s">
        <v>111</v>
      </c>
      <c r="L34" s="30">
        <v>-48.25</v>
      </c>
      <c r="M34" s="28">
        <v>903</v>
      </c>
      <c r="N34" s="28">
        <v>4297.0564678290912</v>
      </c>
      <c r="O34" s="28">
        <v>5200.0564678290912</v>
      </c>
      <c r="P34" s="28">
        <v>7865</v>
      </c>
      <c r="Q34" s="28">
        <v>30435</v>
      </c>
      <c r="R34" s="28">
        <v>2418</v>
      </c>
      <c r="S34" s="28">
        <v>40718</v>
      </c>
      <c r="T34" s="28" t="b">
        <v>0</v>
      </c>
      <c r="U34" s="28" t="b">
        <v>0</v>
      </c>
      <c r="V34" s="28" t="b">
        <v>1</v>
      </c>
      <c r="W34" s="28" t="b">
        <v>0</v>
      </c>
      <c r="X34" s="28" t="b">
        <v>0</v>
      </c>
      <c r="Y34" s="28">
        <v>1461600</v>
      </c>
      <c r="Z34" s="28">
        <v>836151.80149702076</v>
      </c>
      <c r="AA34" s="28">
        <v>583335.05771867267</v>
      </c>
      <c r="AB34" s="28">
        <v>881091.31137065415</v>
      </c>
      <c r="AC34" s="28">
        <v>1622596.436066038</v>
      </c>
      <c r="AD34" s="28" t="b">
        <v>0</v>
      </c>
      <c r="AE34" s="31">
        <v>0.46684689400069962</v>
      </c>
      <c r="AF34" s="31">
        <v>10.907742068578274</v>
      </c>
      <c r="AG34" s="28" t="b">
        <v>0</v>
      </c>
      <c r="AH34" s="28">
        <v>2.077874999999993</v>
      </c>
      <c r="AI34" s="28" t="b">
        <v>1</v>
      </c>
      <c r="AJ34" s="28">
        <v>3.9285714285714288</v>
      </c>
      <c r="AK34" s="28" t="s">
        <v>105</v>
      </c>
      <c r="AL34" s="28" t="b">
        <v>1</v>
      </c>
      <c r="AN34" s="28" t="b">
        <v>0</v>
      </c>
      <c r="AP34" s="28">
        <v>3.8513999999999999</v>
      </c>
      <c r="AR34" s="28">
        <v>0.11543749999999964</v>
      </c>
      <c r="AS34" s="28" t="b">
        <v>0</v>
      </c>
      <c r="AT34" s="28" t="b">
        <v>0</v>
      </c>
    </row>
    <row r="35" spans="1:46" s="28" customFormat="1" x14ac:dyDescent="0.3">
      <c r="A35" s="27" t="s">
        <v>140</v>
      </c>
      <c r="B35" s="28">
        <v>2</v>
      </c>
      <c r="C35" s="28">
        <v>56</v>
      </c>
      <c r="D35" s="28">
        <v>96</v>
      </c>
      <c r="E35" s="28">
        <v>0.10500000000000002</v>
      </c>
      <c r="F35" s="28">
        <v>4.3</v>
      </c>
      <c r="G35" s="28">
        <v>3.8513999999999999</v>
      </c>
      <c r="H35" s="28">
        <v>4.0823</v>
      </c>
      <c r="I35" s="29" t="s">
        <v>103</v>
      </c>
      <c r="J35" s="28">
        <v>2.3856000000000002</v>
      </c>
      <c r="K35" s="30" t="s">
        <v>111</v>
      </c>
      <c r="L35" s="30">
        <v>-44.07</v>
      </c>
      <c r="M35" s="28">
        <v>922</v>
      </c>
      <c r="N35" s="28">
        <v>4499.7551534041486</v>
      </c>
      <c r="O35" s="28">
        <v>5421.7551534041486</v>
      </c>
      <c r="P35" s="28">
        <v>8031</v>
      </c>
      <c r="Q35" s="28">
        <v>31565</v>
      </c>
      <c r="R35" s="28">
        <v>2418</v>
      </c>
      <c r="S35" s="28">
        <v>42014</v>
      </c>
      <c r="T35" s="28" t="b">
        <v>0</v>
      </c>
      <c r="U35" s="28" t="b">
        <v>0</v>
      </c>
      <c r="V35" s="28" t="b">
        <v>1</v>
      </c>
      <c r="W35" s="28" t="b">
        <v>0</v>
      </c>
      <c r="X35" s="28" t="b">
        <v>0</v>
      </c>
      <c r="Y35" s="28">
        <v>1461600</v>
      </c>
      <c r="Z35" s="28">
        <v>836151.80149702076</v>
      </c>
      <c r="AA35" s="28">
        <v>630518.9175696196</v>
      </c>
      <c r="AB35" s="28">
        <v>926428.90429346741</v>
      </c>
      <c r="AC35" s="28">
        <v>1748061.170679338</v>
      </c>
      <c r="AD35" s="28" t="b">
        <v>0</v>
      </c>
      <c r="AE35" s="31">
        <v>0.46924995648288292</v>
      </c>
      <c r="AF35" s="31">
        <v>10.737573619761248</v>
      </c>
      <c r="AG35" s="28" t="b">
        <v>0</v>
      </c>
      <c r="AH35" s="28">
        <v>1.9789285714285647</v>
      </c>
      <c r="AI35" s="28" t="b">
        <v>1</v>
      </c>
      <c r="AJ35" s="28">
        <v>4.1071428571428577</v>
      </c>
      <c r="AK35" s="28" t="s">
        <v>105</v>
      </c>
      <c r="AL35" s="28" t="b">
        <v>1</v>
      </c>
      <c r="AN35" s="28" t="b">
        <v>0</v>
      </c>
      <c r="AP35" s="28">
        <v>3.8513999999999999</v>
      </c>
      <c r="AR35" s="28">
        <v>0.11543749999999964</v>
      </c>
      <c r="AS35" s="28" t="b">
        <v>0</v>
      </c>
      <c r="AT35" s="28" t="b">
        <v>0</v>
      </c>
    </row>
    <row r="36" spans="1:46" s="28" customFormat="1" x14ac:dyDescent="0.3">
      <c r="A36" s="27" t="s">
        <v>141</v>
      </c>
      <c r="B36" s="28">
        <v>2</v>
      </c>
      <c r="C36" s="28">
        <v>56</v>
      </c>
      <c r="D36" s="28">
        <v>96</v>
      </c>
      <c r="E36" s="28">
        <v>0.11000000000000003</v>
      </c>
      <c r="F36" s="28">
        <v>4.3</v>
      </c>
      <c r="G36" s="28">
        <v>3.8513999999999999</v>
      </c>
      <c r="H36" s="28">
        <v>4.0823</v>
      </c>
      <c r="I36" s="29" t="s">
        <v>103</v>
      </c>
      <c r="J36" s="28">
        <v>2.3856000000000002</v>
      </c>
      <c r="K36" s="30" t="s">
        <v>111</v>
      </c>
      <c r="L36" s="30">
        <v>-39.700000000000003</v>
      </c>
      <c r="M36" s="28">
        <v>940</v>
      </c>
      <c r="N36" s="28">
        <v>4702.4538389792033</v>
      </c>
      <c r="O36" s="28">
        <v>5642.4538389792033</v>
      </c>
      <c r="P36" s="28">
        <v>8187</v>
      </c>
      <c r="Q36" s="28">
        <v>32690</v>
      </c>
      <c r="R36" s="28">
        <v>2418</v>
      </c>
      <c r="S36" s="28">
        <v>43295</v>
      </c>
      <c r="T36" s="28" t="b">
        <v>0</v>
      </c>
      <c r="U36" s="28" t="b">
        <v>0</v>
      </c>
      <c r="V36" s="28" t="b">
        <v>1</v>
      </c>
      <c r="W36" s="28" t="b">
        <v>0</v>
      </c>
      <c r="X36" s="28" t="b">
        <v>0</v>
      </c>
      <c r="Y36" s="28">
        <v>1461600</v>
      </c>
      <c r="Z36" s="28">
        <v>836151.80149702076</v>
      </c>
      <c r="AA36" s="28">
        <v>679679.5379776262</v>
      </c>
      <c r="AB36" s="28">
        <v>973689.64256755763</v>
      </c>
      <c r="AC36" s="28">
        <v>1876593.1137748004</v>
      </c>
      <c r="AD36" s="28" t="b">
        <v>0</v>
      </c>
      <c r="AE36" s="31">
        <v>0.4716787715281624</v>
      </c>
      <c r="AF36" s="31">
        <v>10.56915440736946</v>
      </c>
      <c r="AG36" s="28" t="b">
        <v>0</v>
      </c>
      <c r="AH36" s="28">
        <v>1.8889772727272662</v>
      </c>
      <c r="AI36" s="28" t="b">
        <v>1</v>
      </c>
      <c r="AJ36" s="28">
        <v>4.2857142857142865</v>
      </c>
      <c r="AK36" s="28" t="s">
        <v>105</v>
      </c>
      <c r="AL36" s="28" t="b">
        <v>1</v>
      </c>
      <c r="AN36" s="28" t="b">
        <v>0</v>
      </c>
      <c r="AP36" s="28">
        <v>3.8513999999999999</v>
      </c>
      <c r="AR36" s="28">
        <v>0.11543749999999964</v>
      </c>
      <c r="AS36" s="28" t="b">
        <v>0</v>
      </c>
      <c r="AT36" s="28" t="b">
        <v>0</v>
      </c>
    </row>
    <row r="37" spans="1:46" s="28" customFormat="1" x14ac:dyDescent="0.3">
      <c r="A37" s="27" t="s">
        <v>142</v>
      </c>
      <c r="B37" s="28">
        <v>2</v>
      </c>
      <c r="C37" s="28">
        <v>56</v>
      </c>
      <c r="D37" s="28">
        <v>96</v>
      </c>
      <c r="E37" s="28">
        <v>0.11500000000000003</v>
      </c>
      <c r="F37" s="28">
        <v>4.3</v>
      </c>
      <c r="G37" s="28">
        <v>3.8513999999999999</v>
      </c>
      <c r="H37" s="28">
        <v>4.0823</v>
      </c>
      <c r="I37" s="29" t="s">
        <v>103</v>
      </c>
      <c r="J37" s="28">
        <v>2.3856000000000002</v>
      </c>
      <c r="K37" s="30" t="s">
        <v>111</v>
      </c>
      <c r="L37" s="30">
        <v>-37.450000000000003</v>
      </c>
      <c r="M37" s="28">
        <v>959</v>
      </c>
      <c r="N37" s="28">
        <v>4905.1525245542598</v>
      </c>
      <c r="O37" s="28">
        <v>5864.1525245542598</v>
      </c>
      <c r="P37" s="28">
        <v>8353</v>
      </c>
      <c r="Q37" s="28">
        <v>33820</v>
      </c>
      <c r="R37" s="28">
        <v>2418</v>
      </c>
      <c r="S37" s="28">
        <v>44591</v>
      </c>
      <c r="T37" s="28" t="b">
        <v>0</v>
      </c>
      <c r="U37" s="28" t="b">
        <v>0</v>
      </c>
      <c r="V37" s="28" t="b">
        <v>1</v>
      </c>
      <c r="W37" s="28" t="b">
        <v>0</v>
      </c>
      <c r="X37" s="28" t="b">
        <v>0</v>
      </c>
      <c r="Y37" s="28">
        <v>1461600</v>
      </c>
      <c r="Z37" s="28">
        <v>833779.60101338837</v>
      </c>
      <c r="AA37" s="28">
        <v>705136.27229599853</v>
      </c>
      <c r="AB37" s="28">
        <v>996995.81023611815</v>
      </c>
      <c r="AC37" s="28">
        <v>1937528.0860908804</v>
      </c>
      <c r="AD37" s="28" t="b">
        <v>0</v>
      </c>
      <c r="AE37" s="31">
        <v>0.4741268285020418</v>
      </c>
      <c r="AF37" s="31">
        <v>10.402882347679117</v>
      </c>
      <c r="AG37" s="28" t="b">
        <v>0</v>
      </c>
      <c r="AH37" s="28">
        <v>1.8068478260869503</v>
      </c>
      <c r="AI37" s="28" t="b">
        <v>1</v>
      </c>
      <c r="AJ37" s="28">
        <v>4.4642857142857153</v>
      </c>
      <c r="AK37" s="28" t="s">
        <v>105</v>
      </c>
      <c r="AL37" s="28" t="b">
        <v>1</v>
      </c>
      <c r="AN37" s="28" t="b">
        <v>0</v>
      </c>
      <c r="AP37" s="28">
        <v>3.8513999999999999</v>
      </c>
      <c r="AR37" s="28">
        <v>0.11543749999999964</v>
      </c>
      <c r="AS37" s="28" t="b">
        <v>0</v>
      </c>
      <c r="AT37" s="28" t="b">
        <v>0</v>
      </c>
    </row>
    <row r="38" spans="1:46" s="28" customFormat="1" x14ac:dyDescent="0.3">
      <c r="A38" s="27" t="s">
        <v>143</v>
      </c>
      <c r="B38" s="28">
        <v>2</v>
      </c>
      <c r="C38" s="28">
        <v>56</v>
      </c>
      <c r="D38" s="28">
        <v>96</v>
      </c>
      <c r="E38" s="28">
        <v>0.12000000000000004</v>
      </c>
      <c r="F38" s="28">
        <v>4.3</v>
      </c>
      <c r="G38" s="28">
        <v>3.8450000000000002</v>
      </c>
      <c r="H38" s="28">
        <v>4.0823</v>
      </c>
      <c r="I38" s="29" t="s">
        <v>103</v>
      </c>
      <c r="J38" s="28">
        <v>2.3856000000000002</v>
      </c>
      <c r="K38" s="30" t="s">
        <v>111</v>
      </c>
      <c r="L38" s="30">
        <v>-32.909999999999997</v>
      </c>
      <c r="M38" s="28">
        <v>978</v>
      </c>
      <c r="N38" s="28">
        <v>5180.7362481598439</v>
      </c>
      <c r="O38" s="28">
        <v>6158.7362481598439</v>
      </c>
      <c r="P38" s="28">
        <v>8518</v>
      </c>
      <c r="Q38" s="28">
        <v>35415</v>
      </c>
      <c r="R38" s="28">
        <v>2418</v>
      </c>
      <c r="S38" s="28">
        <v>46351</v>
      </c>
      <c r="T38" s="28" t="b">
        <v>0</v>
      </c>
      <c r="U38" s="28" t="b">
        <v>0</v>
      </c>
      <c r="V38" s="28" t="b">
        <v>1</v>
      </c>
      <c r="W38" s="28" t="b">
        <v>0</v>
      </c>
      <c r="X38" s="28" t="b">
        <v>0</v>
      </c>
      <c r="Y38" s="28">
        <v>1461600</v>
      </c>
      <c r="Z38" s="28">
        <v>842814.15314617602</v>
      </c>
      <c r="AA38" s="28">
        <v>756272.4801238022</v>
      </c>
      <c r="AB38" s="28">
        <v>1046140.7150124371</v>
      </c>
      <c r="AC38" s="28">
        <v>2066879.3803979615</v>
      </c>
      <c r="AD38" s="28" t="b">
        <v>0</v>
      </c>
      <c r="AE38" s="31">
        <v>0.50139889432223439</v>
      </c>
      <c r="AF38" s="31">
        <v>8.7440637206620391</v>
      </c>
      <c r="AG38" s="28" t="b">
        <v>0</v>
      </c>
      <c r="AH38" s="28">
        <v>1.7583049625891072</v>
      </c>
      <c r="AI38" s="28" t="b">
        <v>1</v>
      </c>
      <c r="AJ38" s="28">
        <v>4.6428571428571441</v>
      </c>
      <c r="AK38" s="28" t="s">
        <v>105</v>
      </c>
      <c r="AL38" s="28" t="b">
        <v>1</v>
      </c>
      <c r="AN38" s="28" t="b">
        <v>0</v>
      </c>
      <c r="AP38" s="28">
        <v>3.8450000000000002</v>
      </c>
      <c r="AR38" s="28">
        <v>0.1186465955106932</v>
      </c>
      <c r="AS38" s="28" t="b">
        <v>0</v>
      </c>
      <c r="AT38" s="28" t="b">
        <v>0</v>
      </c>
    </row>
    <row r="39" spans="1:46" s="28" customFormat="1" x14ac:dyDescent="0.3">
      <c r="A39" s="27" t="s">
        <v>144</v>
      </c>
      <c r="B39" s="28">
        <v>2</v>
      </c>
      <c r="C39" s="28">
        <v>56</v>
      </c>
      <c r="D39" s="28">
        <v>96</v>
      </c>
      <c r="E39" s="28">
        <v>0.12500000000000006</v>
      </c>
      <c r="F39" s="28">
        <v>4.3</v>
      </c>
      <c r="G39" s="28">
        <v>3.83</v>
      </c>
      <c r="H39" s="28">
        <v>4.0823</v>
      </c>
      <c r="I39" s="29" t="s">
        <v>103</v>
      </c>
      <c r="J39" s="28">
        <v>2.3856000000000002</v>
      </c>
      <c r="K39" s="30" t="s">
        <v>111</v>
      </c>
      <c r="L39" s="30">
        <v>-28.21</v>
      </c>
      <c r="M39" s="28">
        <v>996</v>
      </c>
      <c r="N39" s="28">
        <v>5563.9190263082273</v>
      </c>
      <c r="O39" s="28">
        <v>6559.9190263082273</v>
      </c>
      <c r="P39" s="28">
        <v>8675</v>
      </c>
      <c r="Q39" s="28">
        <v>37695</v>
      </c>
      <c r="R39" s="28">
        <v>2418</v>
      </c>
      <c r="S39" s="28">
        <v>48788</v>
      </c>
      <c r="T39" s="28" t="b">
        <v>0</v>
      </c>
      <c r="U39" s="28" t="b">
        <v>0</v>
      </c>
      <c r="V39" s="28" t="b">
        <v>1</v>
      </c>
      <c r="W39" s="28" t="b">
        <v>0</v>
      </c>
      <c r="X39" s="28" t="b">
        <v>0</v>
      </c>
      <c r="Y39" s="28">
        <v>1461600</v>
      </c>
      <c r="Z39" s="28">
        <v>862901.77333301317</v>
      </c>
      <c r="AA39" s="28">
        <v>809201.048769154</v>
      </c>
      <c r="AB39" s="28">
        <v>1097036.0591563964</v>
      </c>
      <c r="AC39" s="28">
        <v>2198627.5580646312</v>
      </c>
      <c r="AD39" s="28" t="b">
        <v>0</v>
      </c>
      <c r="AE39" s="31">
        <v>0.56958211883405652</v>
      </c>
      <c r="AF39" s="31">
        <v>5.8938550690401597</v>
      </c>
      <c r="AG39" s="28" t="b">
        <v>0</v>
      </c>
      <c r="AH39" s="28">
        <v>1.7478867080964533</v>
      </c>
      <c r="AI39" s="28" t="b">
        <v>1</v>
      </c>
      <c r="AJ39" s="28">
        <v>4.8214285714285738</v>
      </c>
      <c r="AK39" s="28" t="s">
        <v>105</v>
      </c>
      <c r="AL39" s="28" t="b">
        <v>1</v>
      </c>
      <c r="AN39" s="28" t="b">
        <v>0</v>
      </c>
      <c r="AP39" s="28">
        <v>3.83</v>
      </c>
      <c r="AR39" s="28">
        <v>0.12613583851205704</v>
      </c>
      <c r="AS39" s="28" t="b">
        <v>0</v>
      </c>
      <c r="AT39" s="28" t="b">
        <v>0</v>
      </c>
    </row>
    <row r="40" spans="1:46" s="28" customFormat="1" x14ac:dyDescent="0.3">
      <c r="A40" s="27" t="s">
        <v>145</v>
      </c>
      <c r="B40" s="28">
        <v>2</v>
      </c>
      <c r="C40" s="28">
        <v>56</v>
      </c>
      <c r="D40" s="28">
        <v>96</v>
      </c>
      <c r="E40" s="28">
        <v>0.13000000000000006</v>
      </c>
      <c r="F40" s="28">
        <v>4.3</v>
      </c>
      <c r="G40" s="28">
        <v>3.8144</v>
      </c>
      <c r="H40" s="28">
        <v>4.0823</v>
      </c>
      <c r="I40" s="29" t="s">
        <v>103</v>
      </c>
      <c r="J40" s="28">
        <v>2.3856000000000002</v>
      </c>
      <c r="K40" s="30" t="s">
        <v>111</v>
      </c>
      <c r="L40" s="30">
        <v>-23.36</v>
      </c>
      <c r="M40" s="28">
        <v>1015</v>
      </c>
      <c r="N40" s="28">
        <v>5967.9141789619216</v>
      </c>
      <c r="O40" s="28">
        <v>6982.9141789619216</v>
      </c>
      <c r="P40" s="28">
        <v>8841</v>
      </c>
      <c r="Q40" s="28">
        <v>40085</v>
      </c>
      <c r="R40" s="28">
        <v>2418</v>
      </c>
      <c r="S40" s="28">
        <v>51344</v>
      </c>
      <c r="T40" s="28" t="b">
        <v>0</v>
      </c>
      <c r="U40" s="28" t="b">
        <v>0</v>
      </c>
      <c r="V40" s="28" t="b">
        <v>1</v>
      </c>
      <c r="W40" s="28" t="b">
        <v>0</v>
      </c>
      <c r="X40" s="28" t="b">
        <v>0</v>
      </c>
      <c r="Y40" s="28">
        <v>1461600</v>
      </c>
      <c r="Z40" s="28">
        <v>882440.68260154175</v>
      </c>
      <c r="AA40" s="28">
        <v>863883.05388778122</v>
      </c>
      <c r="AB40" s="28">
        <v>1149646.6639038823</v>
      </c>
      <c r="AC40" s="28">
        <v>2332611.1063907398</v>
      </c>
      <c r="AD40" s="28" t="b">
        <v>0</v>
      </c>
      <c r="AE40" s="31">
        <v>0.65613513024183545</v>
      </c>
      <c r="AF40" s="31">
        <v>3.8207895535402878</v>
      </c>
      <c r="AG40" s="28" t="b">
        <v>0</v>
      </c>
      <c r="AH40" s="28">
        <v>1.7406038674184772</v>
      </c>
      <c r="AI40" s="28" t="b">
        <v>1</v>
      </c>
      <c r="AJ40" s="28">
        <v>5.0000000000000027</v>
      </c>
      <c r="AK40" s="28" t="s">
        <v>105</v>
      </c>
      <c r="AL40" s="28" t="b">
        <v>1</v>
      </c>
      <c r="AN40" s="28" t="b">
        <v>0</v>
      </c>
      <c r="AP40" s="28">
        <v>3.8144</v>
      </c>
      <c r="AR40" s="28">
        <v>0.13392850276440244</v>
      </c>
      <c r="AS40" s="28" t="b">
        <v>0</v>
      </c>
      <c r="AT40" s="28" t="b">
        <v>0</v>
      </c>
    </row>
    <row r="41" spans="1:46" s="28" customFormat="1" x14ac:dyDescent="0.3">
      <c r="A41" s="27" t="s">
        <v>146</v>
      </c>
      <c r="B41" s="28">
        <v>2</v>
      </c>
      <c r="C41" s="28">
        <v>56</v>
      </c>
      <c r="D41" s="28">
        <v>96</v>
      </c>
      <c r="E41" s="28">
        <v>0.13500000000000006</v>
      </c>
      <c r="F41" s="28">
        <v>4.3</v>
      </c>
      <c r="G41" s="28">
        <v>3.7982999999999998</v>
      </c>
      <c r="H41" s="28">
        <v>4.0823</v>
      </c>
      <c r="I41" s="29" t="s">
        <v>103</v>
      </c>
      <c r="J41" s="28">
        <v>2.3856000000000002</v>
      </c>
      <c r="K41" s="30" t="s">
        <v>120</v>
      </c>
      <c r="L41" s="30">
        <v>-20.03</v>
      </c>
      <c r="M41" s="28">
        <v>1033</v>
      </c>
      <c r="N41" s="28">
        <v>6392.1271203824244</v>
      </c>
      <c r="O41" s="28">
        <v>7425.1271203824244</v>
      </c>
      <c r="P41" s="28">
        <v>8997</v>
      </c>
      <c r="Q41" s="28">
        <v>42585</v>
      </c>
      <c r="R41" s="28">
        <v>2418</v>
      </c>
      <c r="S41" s="28">
        <v>54000</v>
      </c>
      <c r="T41" s="28" t="b">
        <v>0</v>
      </c>
      <c r="U41" s="28" t="b">
        <v>1</v>
      </c>
      <c r="V41" s="28" t="b">
        <v>0</v>
      </c>
      <c r="W41" s="28" t="b">
        <v>0</v>
      </c>
      <c r="X41" s="28" t="b">
        <v>0</v>
      </c>
      <c r="Y41" s="28">
        <v>1461600</v>
      </c>
      <c r="Z41" s="28">
        <v>901401.32386184111</v>
      </c>
      <c r="AA41" s="28">
        <v>920279.45607188484</v>
      </c>
      <c r="AB41" s="28">
        <v>1203937.1485520981</v>
      </c>
      <c r="AC41" s="28">
        <v>2468680.3132930878</v>
      </c>
      <c r="AD41" s="28" t="b">
        <v>0</v>
      </c>
      <c r="AE41" s="31">
        <v>0.76005866671534028</v>
      </c>
      <c r="AF41" s="31">
        <v>2.4186825125911979</v>
      </c>
      <c r="AG41" s="28" t="b">
        <v>0</v>
      </c>
      <c r="AH41" s="28">
        <v>1.7360708798514262</v>
      </c>
      <c r="AI41" s="28" t="b">
        <v>1</v>
      </c>
      <c r="AJ41" s="28">
        <v>5.1785714285714315</v>
      </c>
      <c r="AK41" s="28" t="s">
        <v>105</v>
      </c>
      <c r="AL41" s="28" t="b">
        <v>1</v>
      </c>
      <c r="AN41" s="28" t="b">
        <v>0</v>
      </c>
      <c r="AP41" s="28">
        <v>3.7982999999999998</v>
      </c>
      <c r="AR41" s="28">
        <v>0.14201956877994293</v>
      </c>
      <c r="AS41" s="28" t="b">
        <v>0</v>
      </c>
      <c r="AT41" s="28" t="b">
        <v>0</v>
      </c>
    </row>
    <row r="42" spans="1:46" s="28" customFormat="1" x14ac:dyDescent="0.3">
      <c r="A42" s="27" t="s">
        <v>147</v>
      </c>
      <c r="B42" s="28">
        <v>2</v>
      </c>
      <c r="C42" s="28">
        <v>56</v>
      </c>
      <c r="D42" s="28">
        <v>96</v>
      </c>
      <c r="E42" s="28">
        <v>0.14000000000000007</v>
      </c>
      <c r="F42" s="28">
        <v>4.3</v>
      </c>
      <c r="G42" s="28">
        <v>3.7814999999999999</v>
      </c>
      <c r="H42" s="28">
        <v>4.0823</v>
      </c>
      <c r="I42" s="29" t="s">
        <v>103</v>
      </c>
      <c r="J42" s="28">
        <v>2.3856000000000002</v>
      </c>
      <c r="K42" s="30" t="s">
        <v>120</v>
      </c>
      <c r="L42" s="30">
        <v>-18.41</v>
      </c>
      <c r="M42" s="28">
        <v>1052</v>
      </c>
      <c r="N42" s="28">
        <v>6839.6983085468073</v>
      </c>
      <c r="O42" s="28">
        <v>7891.6983085468073</v>
      </c>
      <c r="P42" s="28">
        <v>9163</v>
      </c>
      <c r="Q42" s="28">
        <v>45210</v>
      </c>
      <c r="R42" s="28">
        <v>2418</v>
      </c>
      <c r="S42" s="28">
        <v>56791</v>
      </c>
      <c r="T42" s="28" t="b">
        <v>0</v>
      </c>
      <c r="U42" s="28" t="b">
        <v>1</v>
      </c>
      <c r="V42" s="28" t="b">
        <v>0</v>
      </c>
      <c r="W42" s="28" t="b">
        <v>0</v>
      </c>
      <c r="X42" s="28" t="b">
        <v>0</v>
      </c>
      <c r="Y42" s="28">
        <v>1461600</v>
      </c>
      <c r="Z42" s="28">
        <v>919765.5811253892</v>
      </c>
      <c r="AA42" s="28">
        <v>978351.19623638329</v>
      </c>
      <c r="AB42" s="28">
        <v>1259872.0152713449</v>
      </c>
      <c r="AC42" s="28">
        <v>2606696.5079531809</v>
      </c>
      <c r="AD42" s="28" t="b">
        <v>0</v>
      </c>
      <c r="AE42" s="31">
        <v>0.87861372589417919</v>
      </c>
      <c r="AF42" s="31">
        <v>1.5213912714563789</v>
      </c>
      <c r="AG42" s="28" t="b">
        <v>0</v>
      </c>
      <c r="AH42" s="28">
        <v>1.7339645072157828</v>
      </c>
      <c r="AI42" s="28" t="b">
        <v>1</v>
      </c>
      <c r="AJ42" s="28">
        <v>5.3571428571428594</v>
      </c>
      <c r="AK42" s="28" t="s">
        <v>105</v>
      </c>
      <c r="AL42" s="28" t="b">
        <v>1</v>
      </c>
      <c r="AN42" s="28" t="b">
        <v>0</v>
      </c>
      <c r="AP42" s="28">
        <v>3.7814999999999999</v>
      </c>
      <c r="AR42" s="28">
        <v>0.15040503101020999</v>
      </c>
      <c r="AS42" s="28" t="b">
        <v>0</v>
      </c>
      <c r="AT42" s="28" t="b">
        <v>0</v>
      </c>
    </row>
    <row r="43" spans="1:46" s="28" customFormat="1" x14ac:dyDescent="0.3">
      <c r="A43" s="27" t="s">
        <v>148</v>
      </c>
      <c r="B43" s="28">
        <v>2</v>
      </c>
      <c r="C43" s="28">
        <v>56</v>
      </c>
      <c r="D43" s="28">
        <v>96</v>
      </c>
      <c r="E43" s="28">
        <v>0.14500000000000007</v>
      </c>
      <c r="F43" s="28">
        <v>4.3</v>
      </c>
      <c r="G43" s="28">
        <v>3.7641</v>
      </c>
      <c r="H43" s="28">
        <v>4.0823</v>
      </c>
      <c r="I43" s="29" t="s">
        <v>103</v>
      </c>
      <c r="J43" s="28">
        <v>2.3856000000000002</v>
      </c>
      <c r="K43" s="30" t="s">
        <v>120</v>
      </c>
      <c r="L43" s="30">
        <v>-16.829999999999998</v>
      </c>
      <c r="M43" s="28">
        <v>1070</v>
      </c>
      <c r="N43" s="28">
        <v>7310.0389981768676</v>
      </c>
      <c r="O43" s="28">
        <v>8380.0389981768676</v>
      </c>
      <c r="P43" s="28">
        <v>9320</v>
      </c>
      <c r="Q43" s="28">
        <v>47960</v>
      </c>
      <c r="R43" s="28">
        <v>2418</v>
      </c>
      <c r="S43" s="28">
        <v>59698</v>
      </c>
      <c r="T43" s="28" t="b">
        <v>0</v>
      </c>
      <c r="U43" s="28" t="b">
        <v>1</v>
      </c>
      <c r="V43" s="28" t="b">
        <v>0</v>
      </c>
      <c r="W43" s="28" t="b">
        <v>0</v>
      </c>
      <c r="X43" s="28" t="b">
        <v>0</v>
      </c>
      <c r="Y43" s="28">
        <v>1461600</v>
      </c>
      <c r="Z43" s="28">
        <v>937524.23757388396</v>
      </c>
      <c r="AA43" s="28">
        <v>1038059.2847935797</v>
      </c>
      <c r="AB43" s="28">
        <v>1317415.7291798128</v>
      </c>
      <c r="AC43" s="28">
        <v>2746531.3110309849</v>
      </c>
      <c r="AD43" s="28" t="b">
        <v>0</v>
      </c>
      <c r="AE43" s="31">
        <v>1.0014649935925766</v>
      </c>
      <c r="AF43" s="31">
        <v>0.99519538395547058</v>
      </c>
      <c r="AG43" s="28" t="b">
        <v>0</v>
      </c>
      <c r="AH43" s="28">
        <v>1.7340114078151969</v>
      </c>
      <c r="AI43" s="28" t="b">
        <v>1</v>
      </c>
      <c r="AJ43" s="28">
        <v>5.5357142857142883</v>
      </c>
      <c r="AK43" s="28" t="s">
        <v>105</v>
      </c>
      <c r="AL43" s="28" t="b">
        <v>1</v>
      </c>
      <c r="AN43" s="28" t="b">
        <v>0</v>
      </c>
      <c r="AP43" s="28">
        <v>3.7641</v>
      </c>
      <c r="AR43" s="28">
        <v>0.15908165413320396</v>
      </c>
      <c r="AS43" s="28" t="b">
        <v>0</v>
      </c>
      <c r="AT43" s="28" t="b">
        <v>0</v>
      </c>
    </row>
    <row r="44" spans="1:46" s="28" customFormat="1" x14ac:dyDescent="0.3">
      <c r="A44" s="27" t="s">
        <v>149</v>
      </c>
      <c r="B44" s="28">
        <v>2</v>
      </c>
      <c r="C44" s="28">
        <v>64</v>
      </c>
      <c r="D44" s="28">
        <v>88</v>
      </c>
      <c r="E44" s="28">
        <v>0.08</v>
      </c>
      <c r="F44" s="28">
        <v>4.3</v>
      </c>
      <c r="G44" s="28">
        <v>3.8102999999999998</v>
      </c>
      <c r="H44" s="28">
        <v>4.0640000000000001</v>
      </c>
      <c r="I44" s="29" t="s">
        <v>150</v>
      </c>
      <c r="J44" s="28">
        <v>2.2669999999999999</v>
      </c>
      <c r="K44" s="30" t="s">
        <v>104</v>
      </c>
      <c r="L44" s="30">
        <v>-34.090000000000003</v>
      </c>
      <c r="M44" s="28">
        <v>1047</v>
      </c>
      <c r="N44" s="28">
        <v>3735.5597920494329</v>
      </c>
      <c r="O44" s="28">
        <v>4782.5597920494329</v>
      </c>
      <c r="P44" s="28">
        <v>9235</v>
      </c>
      <c r="Q44" s="28">
        <v>28160</v>
      </c>
      <c r="R44" s="28">
        <v>2539</v>
      </c>
      <c r="S44" s="28">
        <v>39934</v>
      </c>
      <c r="T44" s="28" t="b">
        <v>0</v>
      </c>
      <c r="U44" s="28" t="b">
        <v>0</v>
      </c>
      <c r="V44" s="28" t="b">
        <v>1</v>
      </c>
      <c r="W44" s="28" t="b">
        <v>1</v>
      </c>
      <c r="X44" s="28" t="b">
        <v>0</v>
      </c>
      <c r="Y44" s="28">
        <v>1926720</v>
      </c>
      <c r="Z44" s="28">
        <v>1084809.7049071584</v>
      </c>
      <c r="AA44" s="28">
        <v>402416.16669808555</v>
      </c>
      <c r="AB44" s="28">
        <v>810496.40045316028</v>
      </c>
      <c r="AC44" s="28">
        <v>1178269.9165771897</v>
      </c>
      <c r="AD44" s="28" t="b">
        <v>0</v>
      </c>
      <c r="AE44" s="31">
        <v>0.72104492731783254</v>
      </c>
      <c r="AF44" s="31">
        <v>2.8544001112506527</v>
      </c>
      <c r="AG44" s="28" t="b">
        <v>0</v>
      </c>
      <c r="AH44" s="28">
        <v>2.8546874999999914</v>
      </c>
      <c r="AI44" s="28" t="b">
        <v>1</v>
      </c>
      <c r="AJ44" s="28">
        <v>2.8125</v>
      </c>
      <c r="AK44" s="28" t="s">
        <v>105</v>
      </c>
      <c r="AL44" s="28" t="b">
        <v>1</v>
      </c>
      <c r="AN44" s="28" t="b">
        <v>0</v>
      </c>
      <c r="AP44" s="28">
        <v>3.8102999999999998</v>
      </c>
      <c r="AR44" s="28">
        <v>0.12687499999999963</v>
      </c>
      <c r="AS44" s="28" t="b">
        <v>0</v>
      </c>
      <c r="AT44" s="28" t="b">
        <v>0</v>
      </c>
    </row>
    <row r="45" spans="1:46" s="28" customFormat="1" x14ac:dyDescent="0.3">
      <c r="A45" s="27" t="s">
        <v>151</v>
      </c>
      <c r="B45" s="28">
        <v>2</v>
      </c>
      <c r="C45" s="28">
        <v>64</v>
      </c>
      <c r="D45" s="28">
        <v>88</v>
      </c>
      <c r="E45" s="28">
        <v>8.5000000000000006E-2</v>
      </c>
      <c r="F45" s="28">
        <v>4.3</v>
      </c>
      <c r="G45" s="28">
        <v>3.8102999999999998</v>
      </c>
      <c r="H45" s="28">
        <v>4.0640000000000001</v>
      </c>
      <c r="I45" s="29" t="s">
        <v>150</v>
      </c>
      <c r="J45" s="28">
        <v>2.2669999999999999</v>
      </c>
      <c r="K45" s="30" t="s">
        <v>104</v>
      </c>
      <c r="L45" s="30">
        <v>-31.18</v>
      </c>
      <c r="M45" s="28">
        <v>1069</v>
      </c>
      <c r="N45" s="28">
        <v>3953.8396067820245</v>
      </c>
      <c r="O45" s="28">
        <v>5022.8396067820249</v>
      </c>
      <c r="P45" s="28">
        <v>9429</v>
      </c>
      <c r="Q45" s="28">
        <v>29385</v>
      </c>
      <c r="R45" s="28">
        <v>2539</v>
      </c>
      <c r="S45" s="28">
        <v>41353</v>
      </c>
      <c r="T45" s="28" t="b">
        <v>0</v>
      </c>
      <c r="U45" s="28" t="b">
        <v>0</v>
      </c>
      <c r="V45" s="28" t="b">
        <v>1</v>
      </c>
      <c r="W45" s="28" t="b">
        <v>1</v>
      </c>
      <c r="X45" s="28" t="b">
        <v>0</v>
      </c>
      <c r="Y45" s="28">
        <v>1926720</v>
      </c>
      <c r="Z45" s="28">
        <v>1084809.7049071584</v>
      </c>
      <c r="AA45" s="28">
        <v>439972.12547522056</v>
      </c>
      <c r="AB45" s="28">
        <v>846322.410892313</v>
      </c>
      <c r="AC45" s="28">
        <v>1293075.7302653373</v>
      </c>
      <c r="AD45" s="28" t="b">
        <v>0</v>
      </c>
      <c r="AE45" s="31">
        <v>0.72698984725184856</v>
      </c>
      <c r="AF45" s="31">
        <v>2.781855960413973</v>
      </c>
      <c r="AG45" s="28" t="b">
        <v>0</v>
      </c>
      <c r="AH45" s="28">
        <v>2.6867647058823447</v>
      </c>
      <c r="AI45" s="28" t="b">
        <v>1</v>
      </c>
      <c r="AJ45" s="28">
        <v>2.96875</v>
      </c>
      <c r="AK45" s="28" t="s">
        <v>105</v>
      </c>
      <c r="AL45" s="28" t="b">
        <v>1</v>
      </c>
      <c r="AN45" s="28" t="b">
        <v>0</v>
      </c>
      <c r="AP45" s="28">
        <v>3.8102999999999998</v>
      </c>
      <c r="AR45" s="28">
        <v>0.12687499999999963</v>
      </c>
      <c r="AS45" s="28" t="b">
        <v>0</v>
      </c>
      <c r="AT45" s="28" t="b">
        <v>0</v>
      </c>
    </row>
    <row r="46" spans="1:46" s="28" customFormat="1" x14ac:dyDescent="0.3">
      <c r="A46" s="27" t="s">
        <v>152</v>
      </c>
      <c r="B46" s="28">
        <v>2</v>
      </c>
      <c r="C46" s="28">
        <v>64</v>
      </c>
      <c r="D46" s="28">
        <v>88</v>
      </c>
      <c r="E46" s="28">
        <v>9.0000000000000011E-2</v>
      </c>
      <c r="F46" s="28">
        <v>4.3</v>
      </c>
      <c r="G46" s="28">
        <v>3.8102999999999998</v>
      </c>
      <c r="H46" s="28">
        <v>4.0640000000000001</v>
      </c>
      <c r="I46" s="29" t="s">
        <v>150</v>
      </c>
      <c r="J46" s="28">
        <v>2.2669999999999999</v>
      </c>
      <c r="K46" s="30" t="s">
        <v>104</v>
      </c>
      <c r="L46" s="30">
        <v>-28.1</v>
      </c>
      <c r="M46" s="28">
        <v>1091</v>
      </c>
      <c r="N46" s="28">
        <v>4172.1194215146152</v>
      </c>
      <c r="O46" s="28">
        <v>5263.1194215146152</v>
      </c>
      <c r="P46" s="28">
        <v>9623</v>
      </c>
      <c r="Q46" s="28">
        <v>30610</v>
      </c>
      <c r="R46" s="28">
        <v>2539</v>
      </c>
      <c r="S46" s="28">
        <v>42772</v>
      </c>
      <c r="T46" s="28" t="b">
        <v>0</v>
      </c>
      <c r="U46" s="28" t="b">
        <v>0</v>
      </c>
      <c r="V46" s="28" t="b">
        <v>1</v>
      </c>
      <c r="W46" s="28" t="b">
        <v>1</v>
      </c>
      <c r="X46" s="28" t="b">
        <v>0</v>
      </c>
      <c r="Y46" s="28">
        <v>1926720</v>
      </c>
      <c r="Z46" s="28">
        <v>1084809.7049071584</v>
      </c>
      <c r="AA46" s="28">
        <v>479622.6998106126</v>
      </c>
      <c r="AB46" s="28">
        <v>884162.03813270142</v>
      </c>
      <c r="AC46" s="28">
        <v>1412345.3841608407</v>
      </c>
      <c r="AD46" s="28" t="b">
        <v>0</v>
      </c>
      <c r="AE46" s="31">
        <v>0.73156160716431962</v>
      </c>
      <c r="AF46" s="31">
        <v>2.7276123386946267</v>
      </c>
      <c r="AG46" s="28" t="b">
        <v>0</v>
      </c>
      <c r="AH46" s="28">
        <v>2.5374999999999921</v>
      </c>
      <c r="AI46" s="28" t="b">
        <v>1</v>
      </c>
      <c r="AJ46" s="28">
        <v>3.125</v>
      </c>
      <c r="AK46" s="28" t="s">
        <v>105</v>
      </c>
      <c r="AL46" s="28" t="b">
        <v>1</v>
      </c>
      <c r="AN46" s="28" t="b">
        <v>0</v>
      </c>
      <c r="AP46" s="28">
        <v>3.8102999999999998</v>
      </c>
      <c r="AR46" s="28">
        <v>0.12687499999999963</v>
      </c>
      <c r="AS46" s="28" t="b">
        <v>0</v>
      </c>
      <c r="AT46" s="28" t="b">
        <v>0</v>
      </c>
    </row>
    <row r="47" spans="1:46" s="28" customFormat="1" x14ac:dyDescent="0.3">
      <c r="A47" s="27" t="s">
        <v>153</v>
      </c>
      <c r="B47" s="28">
        <v>2</v>
      </c>
      <c r="C47" s="28">
        <v>64</v>
      </c>
      <c r="D47" s="28">
        <v>88</v>
      </c>
      <c r="E47" s="28">
        <v>9.5000000000000015E-2</v>
      </c>
      <c r="F47" s="28">
        <v>4.3</v>
      </c>
      <c r="G47" s="28">
        <v>3.8102999999999998</v>
      </c>
      <c r="H47" s="28">
        <v>4.0640000000000001</v>
      </c>
      <c r="I47" s="29" t="s">
        <v>150</v>
      </c>
      <c r="J47" s="28">
        <v>2.2669999999999999</v>
      </c>
      <c r="K47" s="30" t="s">
        <v>104</v>
      </c>
      <c r="L47" s="30">
        <v>-24.86</v>
      </c>
      <c r="M47" s="28">
        <v>1113</v>
      </c>
      <c r="N47" s="28">
        <v>4390.3992362472063</v>
      </c>
      <c r="O47" s="28">
        <v>5503.3992362472063</v>
      </c>
      <c r="P47" s="28">
        <v>9817</v>
      </c>
      <c r="Q47" s="28">
        <v>31830</v>
      </c>
      <c r="R47" s="28">
        <v>2539</v>
      </c>
      <c r="S47" s="28">
        <v>44186</v>
      </c>
      <c r="T47" s="28" t="b">
        <v>0</v>
      </c>
      <c r="U47" s="28" t="b">
        <v>0</v>
      </c>
      <c r="V47" s="28" t="b">
        <v>1</v>
      </c>
      <c r="W47" s="28" t="b">
        <v>1</v>
      </c>
      <c r="X47" s="28" t="b">
        <v>0</v>
      </c>
      <c r="Y47" s="28">
        <v>1926720</v>
      </c>
      <c r="Z47" s="28">
        <v>1084809.7049071584</v>
      </c>
      <c r="AA47" s="28">
        <v>521338.69137214753</v>
      </c>
      <c r="AB47" s="28">
        <v>923989.70195667294</v>
      </c>
      <c r="AC47" s="28">
        <v>1535808.0341364201</v>
      </c>
      <c r="AD47" s="28" t="b">
        <v>0</v>
      </c>
      <c r="AE47" s="31">
        <v>0.74343452857753378</v>
      </c>
      <c r="AF47" s="31">
        <v>2.5930608884964239</v>
      </c>
      <c r="AG47" s="28" t="b">
        <v>0</v>
      </c>
      <c r="AH47" s="28">
        <v>2.4039473684210453</v>
      </c>
      <c r="AI47" s="28" t="b">
        <v>1</v>
      </c>
      <c r="AJ47" s="28">
        <v>3.2812500000000004</v>
      </c>
      <c r="AK47" s="28" t="s">
        <v>105</v>
      </c>
      <c r="AL47" s="28" t="b">
        <v>1</v>
      </c>
      <c r="AN47" s="28" t="b">
        <v>0</v>
      </c>
      <c r="AP47" s="28">
        <v>3.8102999999999998</v>
      </c>
      <c r="AR47" s="28">
        <v>0.12687499999999963</v>
      </c>
      <c r="AS47" s="28" t="b">
        <v>0</v>
      </c>
      <c r="AT47" s="28" t="b">
        <v>0</v>
      </c>
    </row>
    <row r="48" spans="1:46" s="28" customFormat="1" x14ac:dyDescent="0.3">
      <c r="A48" s="27" t="s">
        <v>154</v>
      </c>
      <c r="B48" s="28">
        <v>2</v>
      </c>
      <c r="C48" s="28">
        <v>64</v>
      </c>
      <c r="D48" s="28">
        <v>88</v>
      </c>
      <c r="E48" s="28">
        <v>0.10000000000000002</v>
      </c>
      <c r="F48" s="28">
        <v>4.3</v>
      </c>
      <c r="G48" s="28">
        <v>3.8102999999999998</v>
      </c>
      <c r="H48" s="28">
        <v>4.0640000000000001</v>
      </c>
      <c r="I48" s="29" t="s">
        <v>150</v>
      </c>
      <c r="J48" s="28">
        <v>2.2669999999999999</v>
      </c>
      <c r="K48" s="30" t="s">
        <v>104</v>
      </c>
      <c r="L48" s="30">
        <v>-21.46</v>
      </c>
      <c r="M48" s="28">
        <v>1135</v>
      </c>
      <c r="N48" s="28">
        <v>4608.6790509797984</v>
      </c>
      <c r="O48" s="28">
        <v>5743.6790509797984</v>
      </c>
      <c r="P48" s="28">
        <v>10011</v>
      </c>
      <c r="Q48" s="28">
        <v>33055</v>
      </c>
      <c r="R48" s="28">
        <v>2539</v>
      </c>
      <c r="S48" s="28">
        <v>45605</v>
      </c>
      <c r="T48" s="28" t="b">
        <v>0</v>
      </c>
      <c r="U48" s="28" t="b">
        <v>0</v>
      </c>
      <c r="V48" s="28" t="b">
        <v>1</v>
      </c>
      <c r="W48" s="28" t="b">
        <v>1</v>
      </c>
      <c r="X48" s="28" t="b">
        <v>0</v>
      </c>
      <c r="Y48" s="28">
        <v>1926720</v>
      </c>
      <c r="Z48" s="28">
        <v>1084809.7049071584</v>
      </c>
      <c r="AA48" s="28">
        <v>565089.96360612451</v>
      </c>
      <c r="AB48" s="28">
        <v>965778.94396983413</v>
      </c>
      <c r="AC48" s="28">
        <v>1663205.894371886</v>
      </c>
      <c r="AD48" s="28" t="b">
        <v>0</v>
      </c>
      <c r="AE48" s="31">
        <v>0.75443169070325455</v>
      </c>
      <c r="AF48" s="31">
        <v>2.4759571999369165</v>
      </c>
      <c r="AG48" s="28" t="b">
        <v>0</v>
      </c>
      <c r="AH48" s="28">
        <v>2.2837499999999928</v>
      </c>
      <c r="AI48" s="28" t="b">
        <v>1</v>
      </c>
      <c r="AJ48" s="28">
        <v>3.4375000000000004</v>
      </c>
      <c r="AK48" s="28" t="s">
        <v>105</v>
      </c>
      <c r="AL48" s="28" t="b">
        <v>1</v>
      </c>
      <c r="AN48" s="28" t="b">
        <v>0</v>
      </c>
      <c r="AP48" s="28">
        <v>3.8102999999999998</v>
      </c>
      <c r="AR48" s="28">
        <v>0.12687499999999963</v>
      </c>
      <c r="AS48" s="28" t="b">
        <v>0</v>
      </c>
      <c r="AT48" s="28" t="b">
        <v>0</v>
      </c>
    </row>
    <row r="49" spans="1:46" s="28" customFormat="1" x14ac:dyDescent="0.3">
      <c r="A49" s="27" t="s">
        <v>155</v>
      </c>
      <c r="B49" s="28">
        <v>2</v>
      </c>
      <c r="C49" s="28">
        <v>64</v>
      </c>
      <c r="D49" s="28">
        <v>88</v>
      </c>
      <c r="E49" s="28">
        <v>0.10500000000000002</v>
      </c>
      <c r="F49" s="28">
        <v>4.3</v>
      </c>
      <c r="G49" s="28">
        <v>3.8102999999999998</v>
      </c>
      <c r="H49" s="28">
        <v>4.0640000000000001</v>
      </c>
      <c r="I49" s="29" t="s">
        <v>150</v>
      </c>
      <c r="J49" s="28">
        <v>2.2669999999999999</v>
      </c>
      <c r="K49" s="30" t="s">
        <v>104</v>
      </c>
      <c r="L49" s="30">
        <v>-17.91</v>
      </c>
      <c r="M49" s="28">
        <v>1158</v>
      </c>
      <c r="N49" s="28">
        <v>4826.9588657123895</v>
      </c>
      <c r="O49" s="28">
        <v>5984.9588657123895</v>
      </c>
      <c r="P49" s="28">
        <v>10214</v>
      </c>
      <c r="Q49" s="28">
        <v>34280</v>
      </c>
      <c r="R49" s="28">
        <v>2539</v>
      </c>
      <c r="S49" s="28">
        <v>47033</v>
      </c>
      <c r="T49" s="28" t="b">
        <v>0</v>
      </c>
      <c r="U49" s="28" t="b">
        <v>0</v>
      </c>
      <c r="V49" s="28" t="b">
        <v>1</v>
      </c>
      <c r="W49" s="28" t="b">
        <v>1</v>
      </c>
      <c r="X49" s="28" t="b">
        <v>0</v>
      </c>
      <c r="Y49" s="28">
        <v>1926720</v>
      </c>
      <c r="Z49" s="28">
        <v>1084809.7049071584</v>
      </c>
      <c r="AA49" s="28">
        <v>610845.53607529995</v>
      </c>
      <c r="AB49" s="28">
        <v>1009502.5048907171</v>
      </c>
      <c r="AC49" s="28">
        <v>1794294.6325220217</v>
      </c>
      <c r="AD49" s="28" t="b">
        <v>0</v>
      </c>
      <c r="AE49" s="31">
        <v>0.75776194062729874</v>
      </c>
      <c r="AF49" s="31">
        <v>2.4417899991574199</v>
      </c>
      <c r="AG49" s="28" t="b">
        <v>0</v>
      </c>
      <c r="AH49" s="28">
        <v>2.1749999999999932</v>
      </c>
      <c r="AI49" s="28" t="b">
        <v>1</v>
      </c>
      <c r="AJ49" s="28">
        <v>3.5937500000000004</v>
      </c>
      <c r="AK49" s="28" t="s">
        <v>105</v>
      </c>
      <c r="AL49" s="28" t="b">
        <v>1</v>
      </c>
      <c r="AN49" s="28" t="b">
        <v>0</v>
      </c>
      <c r="AP49" s="28">
        <v>3.8102999999999998</v>
      </c>
      <c r="AR49" s="28">
        <v>0.12687499999999963</v>
      </c>
      <c r="AS49" s="28" t="b">
        <v>0</v>
      </c>
      <c r="AT49" s="28" t="b">
        <v>0</v>
      </c>
    </row>
    <row r="50" spans="1:46" s="28" customFormat="1" x14ac:dyDescent="0.3">
      <c r="A50" s="27" t="s">
        <v>156</v>
      </c>
      <c r="B50" s="28">
        <v>2</v>
      </c>
      <c r="C50" s="28">
        <v>64</v>
      </c>
      <c r="D50" s="28">
        <v>88</v>
      </c>
      <c r="E50" s="28">
        <v>0.11000000000000003</v>
      </c>
      <c r="F50" s="28">
        <v>4.3</v>
      </c>
      <c r="G50" s="28">
        <v>3.8102999999999998</v>
      </c>
      <c r="H50" s="28">
        <v>4.0640000000000001</v>
      </c>
      <c r="I50" s="29" t="s">
        <v>150</v>
      </c>
      <c r="J50" s="28">
        <v>2.2669999999999999</v>
      </c>
      <c r="K50" s="30" t="s">
        <v>104</v>
      </c>
      <c r="L50" s="30">
        <v>-14.2</v>
      </c>
      <c r="M50" s="28">
        <v>1180</v>
      </c>
      <c r="N50" s="28">
        <v>5045.2386804449807</v>
      </c>
      <c r="O50" s="28">
        <v>6225.2386804449807</v>
      </c>
      <c r="P50" s="28">
        <v>10408</v>
      </c>
      <c r="Q50" s="28">
        <v>35505</v>
      </c>
      <c r="R50" s="28">
        <v>2539</v>
      </c>
      <c r="S50" s="28">
        <v>48452</v>
      </c>
      <c r="T50" s="28" t="b">
        <v>0</v>
      </c>
      <c r="U50" s="28" t="b">
        <v>0</v>
      </c>
      <c r="V50" s="28" t="b">
        <v>1</v>
      </c>
      <c r="W50" s="28" t="b">
        <v>1</v>
      </c>
      <c r="X50" s="28" t="b">
        <v>0</v>
      </c>
      <c r="Y50" s="28">
        <v>1926720</v>
      </c>
      <c r="Z50" s="28">
        <v>1084809.7049071584</v>
      </c>
      <c r="AA50" s="28">
        <v>658573.67790357745</v>
      </c>
      <c r="AB50" s="28">
        <v>1055132.4015579303</v>
      </c>
      <c r="AC50" s="28">
        <v>1928843.4910540781</v>
      </c>
      <c r="AD50" s="28" t="b">
        <v>0</v>
      </c>
      <c r="AE50" s="31">
        <v>0.76116940253948229</v>
      </c>
      <c r="AF50" s="31">
        <v>2.407486550187206</v>
      </c>
      <c r="AG50" s="28" t="b">
        <v>0</v>
      </c>
      <c r="AH50" s="28">
        <v>2.076136363636357</v>
      </c>
      <c r="AI50" s="28" t="b">
        <v>1</v>
      </c>
      <c r="AJ50" s="28">
        <v>3.7500000000000004</v>
      </c>
      <c r="AK50" s="28" t="s">
        <v>105</v>
      </c>
      <c r="AL50" s="28" t="b">
        <v>1</v>
      </c>
      <c r="AN50" s="28" t="b">
        <v>0</v>
      </c>
      <c r="AP50" s="28">
        <v>3.8102999999999998</v>
      </c>
      <c r="AR50" s="28">
        <v>0.12687499999999963</v>
      </c>
      <c r="AS50" s="28" t="b">
        <v>0</v>
      </c>
      <c r="AT50" s="28" t="b">
        <v>0</v>
      </c>
    </row>
    <row r="51" spans="1:46" s="28" customFormat="1" x14ac:dyDescent="0.3">
      <c r="A51" s="27" t="s">
        <v>157</v>
      </c>
      <c r="B51" s="28">
        <v>2</v>
      </c>
      <c r="C51" s="28">
        <v>64</v>
      </c>
      <c r="D51" s="28">
        <v>88</v>
      </c>
      <c r="E51" s="28">
        <v>0.11500000000000003</v>
      </c>
      <c r="F51" s="28">
        <v>4.3</v>
      </c>
      <c r="G51" s="28">
        <v>3.8102999999999998</v>
      </c>
      <c r="H51" s="28">
        <v>4.0640000000000001</v>
      </c>
      <c r="I51" s="29" t="s">
        <v>150</v>
      </c>
      <c r="J51" s="28">
        <v>2.2669999999999999</v>
      </c>
      <c r="K51" s="30" t="s">
        <v>104</v>
      </c>
      <c r="L51" s="30">
        <v>-12.38</v>
      </c>
      <c r="M51" s="28">
        <v>1202</v>
      </c>
      <c r="N51" s="28">
        <v>5263.5184951775718</v>
      </c>
      <c r="O51" s="28">
        <v>6465.5184951775718</v>
      </c>
      <c r="P51" s="28">
        <v>10602</v>
      </c>
      <c r="Q51" s="28">
        <v>36730</v>
      </c>
      <c r="R51" s="28">
        <v>2539</v>
      </c>
      <c r="S51" s="28">
        <v>49871</v>
      </c>
      <c r="T51" s="28" t="b">
        <v>0</v>
      </c>
      <c r="U51" s="28" t="b">
        <v>0</v>
      </c>
      <c r="V51" s="28" t="b">
        <v>1</v>
      </c>
      <c r="W51" s="28" t="b">
        <v>1</v>
      </c>
      <c r="X51" s="28" t="b">
        <v>0</v>
      </c>
      <c r="Y51" s="28">
        <v>1926720</v>
      </c>
      <c r="Z51" s="28">
        <v>1082138.293638356</v>
      </c>
      <c r="AA51" s="28">
        <v>683391.40332087164</v>
      </c>
      <c r="AB51" s="28">
        <v>1077479.5973788786</v>
      </c>
      <c r="AC51" s="28">
        <v>1994121.6736549886</v>
      </c>
      <c r="AD51" s="28" t="b">
        <v>0</v>
      </c>
      <c r="AE51" s="31">
        <v>0.76463986719347099</v>
      </c>
      <c r="AF51" s="31">
        <v>2.3732084846356445</v>
      </c>
      <c r="AG51" s="28" t="b">
        <v>0</v>
      </c>
      <c r="AH51" s="28">
        <v>1.985869565217385</v>
      </c>
      <c r="AI51" s="28" t="b">
        <v>1</v>
      </c>
      <c r="AJ51" s="28">
        <v>3.9062500000000009</v>
      </c>
      <c r="AK51" s="28" t="s">
        <v>105</v>
      </c>
      <c r="AL51" s="28" t="b">
        <v>1</v>
      </c>
      <c r="AN51" s="28" t="b">
        <v>0</v>
      </c>
      <c r="AP51" s="28">
        <v>3.8102999999999998</v>
      </c>
      <c r="AR51" s="28">
        <v>0.12687499999999963</v>
      </c>
      <c r="AS51" s="28" t="b">
        <v>0</v>
      </c>
      <c r="AT51" s="28" t="b">
        <v>0</v>
      </c>
    </row>
    <row r="52" spans="1:46" s="28" customFormat="1" x14ac:dyDescent="0.3">
      <c r="A52" s="27" t="s">
        <v>158</v>
      </c>
      <c r="B52" s="28">
        <v>2</v>
      </c>
      <c r="C52" s="28">
        <v>64</v>
      </c>
      <c r="D52" s="28">
        <v>88</v>
      </c>
      <c r="E52" s="28">
        <v>0.12000000000000004</v>
      </c>
      <c r="F52" s="28">
        <v>4.3</v>
      </c>
      <c r="G52" s="28">
        <v>3.8102999999999998</v>
      </c>
      <c r="H52" s="28">
        <v>4.0640000000000001</v>
      </c>
      <c r="I52" s="29" t="s">
        <v>150</v>
      </c>
      <c r="J52" s="28">
        <v>2.2669999999999999</v>
      </c>
      <c r="K52" s="30" t="s">
        <v>111</v>
      </c>
      <c r="L52" s="30">
        <v>-40.380000000000003</v>
      </c>
      <c r="M52" s="28">
        <v>1224</v>
      </c>
      <c r="N52" s="28">
        <v>5481.798309910163</v>
      </c>
      <c r="O52" s="28">
        <v>6705.798309910163</v>
      </c>
      <c r="P52" s="28">
        <v>10796</v>
      </c>
      <c r="Q52" s="28">
        <v>37955</v>
      </c>
      <c r="R52" s="28">
        <v>2539</v>
      </c>
      <c r="S52" s="28">
        <v>51290</v>
      </c>
      <c r="T52" s="28" t="b">
        <v>0</v>
      </c>
      <c r="U52" s="28" t="b">
        <v>0</v>
      </c>
      <c r="V52" s="28" t="b">
        <v>1</v>
      </c>
      <c r="W52" s="28" t="b">
        <v>0</v>
      </c>
      <c r="X52" s="28" t="b">
        <v>0</v>
      </c>
      <c r="Y52" s="28">
        <v>1926720</v>
      </c>
      <c r="Z52" s="28">
        <v>1082138.293638356</v>
      </c>
      <c r="AA52" s="28">
        <v>733157.27951385768</v>
      </c>
      <c r="AB52" s="28">
        <v>1125031.1545435779</v>
      </c>
      <c r="AC52" s="28">
        <v>2130010.7176771155</v>
      </c>
      <c r="AD52" s="28" t="b">
        <v>0</v>
      </c>
      <c r="AE52" s="31">
        <v>0.76816145547382708</v>
      </c>
      <c r="AF52" s="31">
        <v>2.3390658780137348</v>
      </c>
      <c r="AG52" s="28" t="b">
        <v>0</v>
      </c>
      <c r="AH52" s="28">
        <v>1.9031249999999937</v>
      </c>
      <c r="AI52" s="28" t="b">
        <v>1</v>
      </c>
      <c r="AJ52" s="28">
        <v>4.0625000000000009</v>
      </c>
      <c r="AK52" s="28" t="s">
        <v>105</v>
      </c>
      <c r="AL52" s="28" t="b">
        <v>1</v>
      </c>
      <c r="AN52" s="28" t="b">
        <v>0</v>
      </c>
      <c r="AP52" s="28">
        <v>3.8102999999999998</v>
      </c>
      <c r="AR52" s="28">
        <v>0.12687499999999963</v>
      </c>
      <c r="AS52" s="28" t="b">
        <v>0</v>
      </c>
      <c r="AT52" s="28" t="b">
        <v>0</v>
      </c>
    </row>
    <row r="53" spans="1:46" s="28" customFormat="1" x14ac:dyDescent="0.3">
      <c r="A53" s="27" t="s">
        <v>159</v>
      </c>
      <c r="B53" s="28">
        <v>2</v>
      </c>
      <c r="C53" s="28">
        <v>64</v>
      </c>
      <c r="D53" s="28">
        <v>88</v>
      </c>
      <c r="E53" s="28">
        <v>0.12500000000000006</v>
      </c>
      <c r="F53" s="28">
        <v>4.3</v>
      </c>
      <c r="G53" s="28">
        <v>3.8102999999999998</v>
      </c>
      <c r="H53" s="28">
        <v>4.0640000000000001</v>
      </c>
      <c r="I53" s="29" t="s">
        <v>150</v>
      </c>
      <c r="J53" s="28">
        <v>2.2669999999999999</v>
      </c>
      <c r="K53" s="30" t="s">
        <v>111</v>
      </c>
      <c r="L53" s="30">
        <v>-36.19</v>
      </c>
      <c r="M53" s="28">
        <v>1247</v>
      </c>
      <c r="N53" s="28">
        <v>5700.078124642755</v>
      </c>
      <c r="O53" s="28">
        <v>6947.078124642755</v>
      </c>
      <c r="P53" s="28">
        <v>10999</v>
      </c>
      <c r="Q53" s="28">
        <v>39180</v>
      </c>
      <c r="R53" s="28">
        <v>2539</v>
      </c>
      <c r="S53" s="28">
        <v>52718</v>
      </c>
      <c r="T53" s="28" t="b">
        <v>0</v>
      </c>
      <c r="U53" s="28" t="b">
        <v>0</v>
      </c>
      <c r="V53" s="28" t="b">
        <v>1</v>
      </c>
      <c r="W53" s="28" t="b">
        <v>0</v>
      </c>
      <c r="X53" s="28" t="b">
        <v>0</v>
      </c>
      <c r="Y53" s="28">
        <v>1926720</v>
      </c>
      <c r="Z53" s="28">
        <v>1082138.293638356</v>
      </c>
      <c r="AA53" s="28">
        <v>784731.19339104532</v>
      </c>
      <c r="AB53" s="28">
        <v>1174335.8345210301</v>
      </c>
      <c r="AC53" s="28">
        <v>2268647.3500484349</v>
      </c>
      <c r="AD53" s="28" t="b">
        <v>0</v>
      </c>
      <c r="AE53" s="31">
        <v>0.771724188046082</v>
      </c>
      <c r="AF53" s="31">
        <v>2.3051959034578462</v>
      </c>
      <c r="AG53" s="28" t="b">
        <v>0</v>
      </c>
      <c r="AH53" s="28">
        <v>1.8269999999999937</v>
      </c>
      <c r="AI53" s="28" t="b">
        <v>1</v>
      </c>
      <c r="AJ53" s="28">
        <v>4.2187500000000018</v>
      </c>
      <c r="AK53" s="28" t="s">
        <v>105</v>
      </c>
      <c r="AL53" s="28" t="b">
        <v>1</v>
      </c>
      <c r="AN53" s="28" t="b">
        <v>0</v>
      </c>
      <c r="AP53" s="28">
        <v>3.8102999999999998</v>
      </c>
      <c r="AR53" s="28">
        <v>0.12687499999999963</v>
      </c>
      <c r="AS53" s="28" t="b">
        <v>0</v>
      </c>
      <c r="AT53" s="28" t="b">
        <v>0</v>
      </c>
    </row>
    <row r="54" spans="1:46" s="28" customFormat="1" x14ac:dyDescent="0.3">
      <c r="A54" s="27" t="s">
        <v>160</v>
      </c>
      <c r="B54" s="28">
        <v>2</v>
      </c>
      <c r="C54" s="28">
        <v>64</v>
      </c>
      <c r="D54" s="28">
        <v>88</v>
      </c>
      <c r="E54" s="28">
        <v>0.13000000000000006</v>
      </c>
      <c r="F54" s="28">
        <v>4.3</v>
      </c>
      <c r="G54" s="28">
        <v>3.8102999999999998</v>
      </c>
      <c r="H54" s="28">
        <v>4.0640000000000001</v>
      </c>
      <c r="I54" s="29" t="s">
        <v>150</v>
      </c>
      <c r="J54" s="28">
        <v>2.2669999999999999</v>
      </c>
      <c r="K54" s="30" t="s">
        <v>111</v>
      </c>
      <c r="L54" s="30">
        <v>-31.85</v>
      </c>
      <c r="M54" s="28">
        <v>1269</v>
      </c>
      <c r="N54" s="28">
        <v>5918.3579393753471</v>
      </c>
      <c r="O54" s="28">
        <v>7187.3579393753471</v>
      </c>
      <c r="P54" s="28">
        <v>11193</v>
      </c>
      <c r="Q54" s="28">
        <v>40405</v>
      </c>
      <c r="R54" s="28">
        <v>2539</v>
      </c>
      <c r="S54" s="28">
        <v>54137</v>
      </c>
      <c r="T54" s="28" t="b">
        <v>0</v>
      </c>
      <c r="U54" s="28" t="b">
        <v>0</v>
      </c>
      <c r="V54" s="28" t="b">
        <v>1</v>
      </c>
      <c r="W54" s="28" t="b">
        <v>0</v>
      </c>
      <c r="X54" s="28" t="b">
        <v>0</v>
      </c>
      <c r="Y54" s="28">
        <v>1926720</v>
      </c>
      <c r="Z54" s="28">
        <v>1082138.293638356</v>
      </c>
      <c r="AA54" s="28">
        <v>838080.49875521124</v>
      </c>
      <c r="AB54" s="28">
        <v>1225364.6840349853</v>
      </c>
      <c r="AC54" s="28">
        <v>2409858.9005956287</v>
      </c>
      <c r="AD54" s="28" t="b">
        <v>0</v>
      </c>
      <c r="AE54" s="31">
        <v>0.77531964522815988</v>
      </c>
      <c r="AF54" s="31">
        <v>2.2716819379967998</v>
      </c>
      <c r="AG54" s="28" t="b">
        <v>0</v>
      </c>
      <c r="AH54" s="28">
        <v>1.7567307692307632</v>
      </c>
      <c r="AI54" s="28" t="b">
        <v>1</v>
      </c>
      <c r="AJ54" s="28">
        <v>4.3750000000000018</v>
      </c>
      <c r="AK54" s="28" t="s">
        <v>105</v>
      </c>
      <c r="AL54" s="28" t="b">
        <v>1</v>
      </c>
      <c r="AN54" s="28" t="b">
        <v>0</v>
      </c>
      <c r="AP54" s="28">
        <v>3.8102999999999998</v>
      </c>
      <c r="AR54" s="28">
        <v>0.12687499999999963</v>
      </c>
      <c r="AS54" s="28" t="b">
        <v>0</v>
      </c>
      <c r="AT54" s="28" t="b">
        <v>0</v>
      </c>
    </row>
    <row r="55" spans="1:46" s="28" customFormat="1" x14ac:dyDescent="0.3">
      <c r="A55" s="27" t="s">
        <v>161</v>
      </c>
      <c r="B55" s="28">
        <v>2</v>
      </c>
      <c r="C55" s="28">
        <v>64</v>
      </c>
      <c r="D55" s="28">
        <v>88</v>
      </c>
      <c r="E55" s="28">
        <v>0.13500000000000006</v>
      </c>
      <c r="F55" s="28">
        <v>4.3</v>
      </c>
      <c r="G55" s="28">
        <v>3.8102999999999998</v>
      </c>
      <c r="H55" s="28">
        <v>4.0640000000000001</v>
      </c>
      <c r="I55" s="29" t="s">
        <v>150</v>
      </c>
      <c r="J55" s="28">
        <v>2.2669999999999999</v>
      </c>
      <c r="K55" s="30" t="s">
        <v>111</v>
      </c>
      <c r="L55" s="30">
        <v>-27.37</v>
      </c>
      <c r="M55" s="28">
        <v>1291</v>
      </c>
      <c r="N55" s="28">
        <v>6136.6377541079382</v>
      </c>
      <c r="O55" s="28">
        <v>7427.6377541079382</v>
      </c>
      <c r="P55" s="28">
        <v>11387</v>
      </c>
      <c r="Q55" s="28">
        <v>41625</v>
      </c>
      <c r="R55" s="28">
        <v>2539</v>
      </c>
      <c r="S55" s="28">
        <v>55551</v>
      </c>
      <c r="T55" s="28" t="b">
        <v>0</v>
      </c>
      <c r="U55" s="28" t="b">
        <v>0</v>
      </c>
      <c r="V55" s="28" t="b">
        <v>1</v>
      </c>
      <c r="W55" s="28" t="b">
        <v>0</v>
      </c>
      <c r="X55" s="28" t="b">
        <v>0</v>
      </c>
      <c r="Y55" s="28">
        <v>1926720</v>
      </c>
      <c r="Z55" s="28">
        <v>1082138.293638356</v>
      </c>
      <c r="AA55" s="28">
        <v>893172.24718013429</v>
      </c>
      <c r="AB55" s="28">
        <v>1278088.4046897802</v>
      </c>
      <c r="AC55" s="28">
        <v>2553484.0458709742</v>
      </c>
      <c r="AD55" s="28" t="b">
        <v>0</v>
      </c>
      <c r="AE55" s="31">
        <v>0.77894069589979886</v>
      </c>
      <c r="AF55" s="31">
        <v>2.2384340738310615</v>
      </c>
      <c r="AG55" s="28" t="b">
        <v>0</v>
      </c>
      <c r="AH55" s="28">
        <v>1.6916666666666609</v>
      </c>
      <c r="AI55" s="28" t="b">
        <v>1</v>
      </c>
      <c r="AJ55" s="28">
        <v>4.5312500000000018</v>
      </c>
      <c r="AK55" s="28" t="s">
        <v>105</v>
      </c>
      <c r="AL55" s="28" t="b">
        <v>1</v>
      </c>
      <c r="AN55" s="28" t="b">
        <v>0</v>
      </c>
      <c r="AP55" s="28">
        <v>3.8102999999999998</v>
      </c>
      <c r="AR55" s="28">
        <v>0.12687499999999963</v>
      </c>
      <c r="AS55" s="28" t="b">
        <v>0</v>
      </c>
      <c r="AT55" s="28" t="b">
        <v>0</v>
      </c>
    </row>
    <row r="56" spans="1:46" s="28" customFormat="1" x14ac:dyDescent="0.3">
      <c r="A56" s="27" t="s">
        <v>162</v>
      </c>
      <c r="B56" s="28">
        <v>2</v>
      </c>
      <c r="C56" s="28">
        <v>64</v>
      </c>
      <c r="D56" s="28">
        <v>88</v>
      </c>
      <c r="E56" s="28">
        <v>0.14000000000000007</v>
      </c>
      <c r="F56" s="28">
        <v>4.3</v>
      </c>
      <c r="G56" s="28">
        <v>3.8102999999999998</v>
      </c>
      <c r="H56" s="28">
        <v>4.0640000000000001</v>
      </c>
      <c r="I56" s="29" t="s">
        <v>150</v>
      </c>
      <c r="J56" s="28">
        <v>2.2669999999999999</v>
      </c>
      <c r="K56" s="30" t="s">
        <v>111</v>
      </c>
      <c r="L56" s="30">
        <v>-22.75</v>
      </c>
      <c r="M56" s="28">
        <v>1313</v>
      </c>
      <c r="N56" s="28">
        <v>6354.9175688405294</v>
      </c>
      <c r="O56" s="28">
        <v>7667.9175688405294</v>
      </c>
      <c r="P56" s="28">
        <v>11581</v>
      </c>
      <c r="Q56" s="28">
        <v>42850</v>
      </c>
      <c r="R56" s="28">
        <v>2539</v>
      </c>
      <c r="S56" s="28">
        <v>56970</v>
      </c>
      <c r="T56" s="28" t="b">
        <v>0</v>
      </c>
      <c r="U56" s="28" t="b">
        <v>0</v>
      </c>
      <c r="V56" s="28" t="b">
        <v>1</v>
      </c>
      <c r="W56" s="28" t="b">
        <v>0</v>
      </c>
      <c r="X56" s="28" t="b">
        <v>0</v>
      </c>
      <c r="Y56" s="28">
        <v>1926720</v>
      </c>
      <c r="Z56" s="28">
        <v>1082138.293638356</v>
      </c>
      <c r="AA56" s="28">
        <v>949973.26405247673</v>
      </c>
      <c r="AB56" s="28">
        <v>1332477.4179429731</v>
      </c>
      <c r="AC56" s="28">
        <v>2699372.2331910669</v>
      </c>
      <c r="AD56" s="28" t="b">
        <v>0</v>
      </c>
      <c r="AE56" s="31">
        <v>0.78258127974237279</v>
      </c>
      <c r="AF56" s="31">
        <v>2.2055945310166329</v>
      </c>
      <c r="AG56" s="28" t="b">
        <v>0</v>
      </c>
      <c r="AH56" s="28">
        <v>1.6312499999999943</v>
      </c>
      <c r="AI56" s="28" t="b">
        <v>1</v>
      </c>
      <c r="AJ56" s="28">
        <v>4.6875000000000027</v>
      </c>
      <c r="AK56" s="28" t="s">
        <v>105</v>
      </c>
      <c r="AL56" s="28" t="b">
        <v>1</v>
      </c>
      <c r="AN56" s="28" t="b">
        <v>0</v>
      </c>
      <c r="AP56" s="28">
        <v>3.8102999999999998</v>
      </c>
      <c r="AR56" s="28">
        <v>0.12687499999999963</v>
      </c>
      <c r="AS56" s="28" t="b">
        <v>0</v>
      </c>
      <c r="AT56" s="28" t="b">
        <v>0</v>
      </c>
    </row>
    <row r="57" spans="1:46" s="28" customFormat="1" x14ac:dyDescent="0.3">
      <c r="A57" s="27" t="s">
        <v>163</v>
      </c>
      <c r="B57" s="28">
        <v>2</v>
      </c>
      <c r="C57" s="28">
        <v>64</v>
      </c>
      <c r="D57" s="28">
        <v>88</v>
      </c>
      <c r="E57" s="28">
        <v>0.14500000000000007</v>
      </c>
      <c r="F57" s="28">
        <v>4.3</v>
      </c>
      <c r="G57" s="28">
        <v>3.8068</v>
      </c>
      <c r="H57" s="28">
        <v>4.0640000000000001</v>
      </c>
      <c r="I57" s="29" t="s">
        <v>150</v>
      </c>
      <c r="J57" s="28">
        <v>2.2669999999999999</v>
      </c>
      <c r="K57" s="30" t="s">
        <v>111</v>
      </c>
      <c r="L57" s="30">
        <v>-17.989999999999998</v>
      </c>
      <c r="M57" s="28">
        <v>1335</v>
      </c>
      <c r="N57" s="28">
        <v>6620.8641001591341</v>
      </c>
      <c r="O57" s="28">
        <v>7955.8641001591341</v>
      </c>
      <c r="P57" s="28">
        <v>11775</v>
      </c>
      <c r="Q57" s="28">
        <v>44370</v>
      </c>
      <c r="R57" s="28">
        <v>2539</v>
      </c>
      <c r="S57" s="28">
        <v>58684</v>
      </c>
      <c r="T57" s="28" t="b">
        <v>0</v>
      </c>
      <c r="U57" s="28" t="b">
        <v>0</v>
      </c>
      <c r="V57" s="28" t="b">
        <v>1</v>
      </c>
      <c r="W57" s="28" t="b">
        <v>0</v>
      </c>
      <c r="X57" s="28" t="b">
        <v>0</v>
      </c>
      <c r="Y57" s="28">
        <v>1926720</v>
      </c>
      <c r="Z57" s="28">
        <v>1088146.5410522274</v>
      </c>
      <c r="AA57" s="28">
        <v>1008450.2212109466</v>
      </c>
      <c r="AB57" s="28">
        <v>1388501.9276926552</v>
      </c>
      <c r="AC57" s="28">
        <v>2847383.0844737124</v>
      </c>
      <c r="AD57" s="28" t="b">
        <v>0</v>
      </c>
      <c r="AE57" s="31">
        <v>0.81926437492579052</v>
      </c>
      <c r="AF57" s="31">
        <v>1.9065315550477515</v>
      </c>
      <c r="AG57" s="28" t="b">
        <v>0</v>
      </c>
      <c r="AH57" s="28">
        <v>1.5869886167028409</v>
      </c>
      <c r="AI57" s="28" t="b">
        <v>1</v>
      </c>
      <c r="AJ57" s="28">
        <v>4.8437500000000027</v>
      </c>
      <c r="AK57" s="28" t="s">
        <v>105</v>
      </c>
      <c r="AL57" s="28" t="b">
        <v>1</v>
      </c>
      <c r="AN57" s="28" t="b">
        <v>0</v>
      </c>
      <c r="AP57" s="28">
        <v>3.8068</v>
      </c>
      <c r="AR57" s="28">
        <v>0.12861334942191233</v>
      </c>
      <c r="AS57" s="28" t="b">
        <v>0</v>
      </c>
      <c r="AT57" s="28" t="b">
        <v>0</v>
      </c>
    </row>
    <row r="58" spans="1:46" s="28" customFormat="1" x14ac:dyDescent="0.3">
      <c r="A58" s="27" t="s">
        <v>164</v>
      </c>
      <c r="B58" s="28">
        <v>2</v>
      </c>
      <c r="C58" s="28">
        <v>64</v>
      </c>
      <c r="D58" s="28">
        <v>84</v>
      </c>
      <c r="E58" s="28">
        <v>0.08</v>
      </c>
      <c r="F58" s="28">
        <v>4.3</v>
      </c>
      <c r="G58" s="28">
        <v>3.8102999999999998</v>
      </c>
      <c r="H58" s="28">
        <v>4.0640000000000001</v>
      </c>
      <c r="I58" s="29" t="s">
        <v>150</v>
      </c>
      <c r="J58" s="28">
        <v>2.3748999999999998</v>
      </c>
      <c r="K58" s="30" t="s">
        <v>104</v>
      </c>
      <c r="L58" s="30">
        <v>-34.6</v>
      </c>
      <c r="M58" s="28">
        <v>999</v>
      </c>
      <c r="N58" s="28">
        <v>3754.894409876686</v>
      </c>
      <c r="O58" s="28">
        <v>4753.894409876686</v>
      </c>
      <c r="P58" s="28">
        <v>8811</v>
      </c>
      <c r="Q58" s="28">
        <v>28160</v>
      </c>
      <c r="R58" s="28">
        <v>2423</v>
      </c>
      <c r="S58" s="28">
        <v>39394</v>
      </c>
      <c r="T58" s="28" t="b">
        <v>0</v>
      </c>
      <c r="U58" s="28" t="b">
        <v>0</v>
      </c>
      <c r="V58" s="28" t="b">
        <v>1</v>
      </c>
      <c r="W58" s="28" t="b">
        <v>1</v>
      </c>
      <c r="X58" s="28" t="b">
        <v>0</v>
      </c>
      <c r="Y58" s="28">
        <v>1926720</v>
      </c>
      <c r="Z58" s="28">
        <v>1088331.2360592396</v>
      </c>
      <c r="AA58" s="28">
        <v>434532.2092803113</v>
      </c>
      <c r="AB58" s="28">
        <v>842469.41308796871</v>
      </c>
      <c r="AC58" s="28">
        <v>1234378.0078427703</v>
      </c>
      <c r="AD58" s="28" t="b">
        <v>0</v>
      </c>
      <c r="AE58" s="31">
        <v>0.62201712481716265</v>
      </c>
      <c r="AF58" s="31">
        <v>4.5066318460186272</v>
      </c>
      <c r="AG58" s="28" t="b">
        <v>0</v>
      </c>
      <c r="AH58" s="28">
        <v>2.8546874999999914</v>
      </c>
      <c r="AI58" s="28" t="b">
        <v>1</v>
      </c>
      <c r="AJ58" s="28">
        <v>2.8125</v>
      </c>
      <c r="AK58" s="28" t="s">
        <v>105</v>
      </c>
      <c r="AL58" s="28" t="b">
        <v>1</v>
      </c>
      <c r="AN58" s="28" t="b">
        <v>0</v>
      </c>
      <c r="AP58" s="28">
        <v>3.8102999999999998</v>
      </c>
      <c r="AR58" s="28">
        <v>0.12687499999999963</v>
      </c>
      <c r="AS58" s="28" t="b">
        <v>0</v>
      </c>
      <c r="AT58" s="28" t="b">
        <v>0</v>
      </c>
    </row>
    <row r="59" spans="1:46" s="28" customFormat="1" x14ac:dyDescent="0.3">
      <c r="A59" s="27" t="s">
        <v>165</v>
      </c>
      <c r="B59" s="28">
        <v>2</v>
      </c>
      <c r="C59" s="28">
        <v>64</v>
      </c>
      <c r="D59" s="28">
        <v>84</v>
      </c>
      <c r="E59" s="28">
        <v>8.5000000000000006E-2</v>
      </c>
      <c r="F59" s="28">
        <v>4.3</v>
      </c>
      <c r="G59" s="28">
        <v>3.8102999999999998</v>
      </c>
      <c r="H59" s="28">
        <v>4.0640000000000001</v>
      </c>
      <c r="I59" s="29" t="s">
        <v>150</v>
      </c>
      <c r="J59" s="28">
        <v>2.3748999999999998</v>
      </c>
      <c r="K59" s="30" t="s">
        <v>104</v>
      </c>
      <c r="L59" s="30">
        <v>-31.57</v>
      </c>
      <c r="M59" s="28">
        <v>1020</v>
      </c>
      <c r="N59" s="28">
        <v>3974.3826382234806</v>
      </c>
      <c r="O59" s="28">
        <v>4994.3826382234802</v>
      </c>
      <c r="P59" s="28">
        <v>8996</v>
      </c>
      <c r="Q59" s="28">
        <v>29385</v>
      </c>
      <c r="R59" s="28">
        <v>2423</v>
      </c>
      <c r="S59" s="28">
        <v>40804</v>
      </c>
      <c r="T59" s="28" t="b">
        <v>0</v>
      </c>
      <c r="U59" s="28" t="b">
        <v>0</v>
      </c>
      <c r="V59" s="28" t="b">
        <v>1</v>
      </c>
      <c r="W59" s="28" t="b">
        <v>1</v>
      </c>
      <c r="X59" s="28" t="b">
        <v>0</v>
      </c>
      <c r="Y59" s="28">
        <v>1926720</v>
      </c>
      <c r="Z59" s="28">
        <v>1088331.2360592396</v>
      </c>
      <c r="AA59" s="28">
        <v>475480.06980829494</v>
      </c>
      <c r="AB59" s="28">
        <v>881616.47770724911</v>
      </c>
      <c r="AC59" s="28">
        <v>1354650.765039877</v>
      </c>
      <c r="AD59" s="28" t="b">
        <v>0</v>
      </c>
      <c r="AE59" s="31">
        <v>0.62717036184616448</v>
      </c>
      <c r="AF59" s="31">
        <v>4.3925824674783458</v>
      </c>
      <c r="AG59" s="28" t="b">
        <v>0</v>
      </c>
      <c r="AH59" s="28">
        <v>2.6867647058823447</v>
      </c>
      <c r="AI59" s="28" t="b">
        <v>1</v>
      </c>
      <c r="AJ59" s="28">
        <v>2.96875</v>
      </c>
      <c r="AK59" s="28" t="s">
        <v>105</v>
      </c>
      <c r="AL59" s="28" t="b">
        <v>1</v>
      </c>
      <c r="AN59" s="28" t="b">
        <v>0</v>
      </c>
      <c r="AP59" s="28">
        <v>3.8102999999999998</v>
      </c>
      <c r="AR59" s="28">
        <v>0.12687499999999963</v>
      </c>
      <c r="AS59" s="28" t="b">
        <v>0</v>
      </c>
      <c r="AT59" s="28" t="b">
        <v>0</v>
      </c>
    </row>
    <row r="60" spans="1:46" s="28" customFormat="1" x14ac:dyDescent="0.3">
      <c r="A60" s="27" t="s">
        <v>166</v>
      </c>
      <c r="B60" s="28">
        <v>2</v>
      </c>
      <c r="C60" s="28">
        <v>64</v>
      </c>
      <c r="D60" s="28">
        <v>84</v>
      </c>
      <c r="E60" s="28">
        <v>9.0000000000000011E-2</v>
      </c>
      <c r="F60" s="28">
        <v>4.3</v>
      </c>
      <c r="G60" s="28">
        <v>3.8102999999999998</v>
      </c>
      <c r="H60" s="28">
        <v>4.0640000000000001</v>
      </c>
      <c r="I60" s="29" t="s">
        <v>150</v>
      </c>
      <c r="J60" s="28">
        <v>2.3748999999999998</v>
      </c>
      <c r="K60" s="30" t="s">
        <v>104</v>
      </c>
      <c r="L60" s="30">
        <v>-28.36</v>
      </c>
      <c r="M60" s="28">
        <v>1041</v>
      </c>
      <c r="N60" s="28">
        <v>4193.8708665702752</v>
      </c>
      <c r="O60" s="28">
        <v>5234.8708665702752</v>
      </c>
      <c r="P60" s="28">
        <v>9182</v>
      </c>
      <c r="Q60" s="28">
        <v>30610</v>
      </c>
      <c r="R60" s="28">
        <v>2423</v>
      </c>
      <c r="S60" s="28">
        <v>42215</v>
      </c>
      <c r="T60" s="28" t="b">
        <v>0</v>
      </c>
      <c r="U60" s="28" t="b">
        <v>0</v>
      </c>
      <c r="V60" s="28" t="b">
        <v>1</v>
      </c>
      <c r="W60" s="28" t="b">
        <v>1</v>
      </c>
      <c r="X60" s="28" t="b">
        <v>0</v>
      </c>
      <c r="Y60" s="28">
        <v>1926720</v>
      </c>
      <c r="Z60" s="28">
        <v>1088331.2360592396</v>
      </c>
      <c r="AA60" s="28">
        <v>518704.03313605615</v>
      </c>
      <c r="AB60" s="28">
        <v>922956.34371134418</v>
      </c>
      <c r="AC60" s="28">
        <v>1479599.9262637377</v>
      </c>
      <c r="AD60" s="28" t="b">
        <v>0</v>
      </c>
      <c r="AE60" s="31">
        <v>0.63125752035501193</v>
      </c>
      <c r="AF60" s="31">
        <v>4.3048171192487708</v>
      </c>
      <c r="AG60" s="28" t="b">
        <v>0</v>
      </c>
      <c r="AH60" s="28">
        <v>2.5374999999999921</v>
      </c>
      <c r="AI60" s="28" t="b">
        <v>1</v>
      </c>
      <c r="AJ60" s="28">
        <v>3.125</v>
      </c>
      <c r="AK60" s="28" t="s">
        <v>105</v>
      </c>
      <c r="AL60" s="28" t="b">
        <v>1</v>
      </c>
      <c r="AN60" s="28" t="b">
        <v>0</v>
      </c>
      <c r="AP60" s="28">
        <v>3.8102999999999998</v>
      </c>
      <c r="AR60" s="28">
        <v>0.12687499999999963</v>
      </c>
      <c r="AS60" s="28" t="b">
        <v>0</v>
      </c>
      <c r="AT60" s="28" t="b">
        <v>0</v>
      </c>
    </row>
    <row r="61" spans="1:46" s="28" customFormat="1" x14ac:dyDescent="0.3">
      <c r="A61" s="27" t="s">
        <v>167</v>
      </c>
      <c r="B61" s="28">
        <v>2</v>
      </c>
      <c r="C61" s="28">
        <v>64</v>
      </c>
      <c r="D61" s="28">
        <v>84</v>
      </c>
      <c r="E61" s="28">
        <v>9.5000000000000015E-2</v>
      </c>
      <c r="F61" s="28">
        <v>4.3</v>
      </c>
      <c r="G61" s="28">
        <v>3.8102999999999998</v>
      </c>
      <c r="H61" s="28">
        <v>4.0640000000000001</v>
      </c>
      <c r="I61" s="29" t="s">
        <v>150</v>
      </c>
      <c r="J61" s="28">
        <v>2.3748999999999998</v>
      </c>
      <c r="K61" s="30" t="s">
        <v>104</v>
      </c>
      <c r="L61" s="30">
        <v>-24.98</v>
      </c>
      <c r="M61" s="28">
        <v>1063</v>
      </c>
      <c r="N61" s="28">
        <v>4413.3590949170693</v>
      </c>
      <c r="O61" s="28">
        <v>5476.3590949170693</v>
      </c>
      <c r="P61" s="28">
        <v>9376</v>
      </c>
      <c r="Q61" s="28">
        <v>31830</v>
      </c>
      <c r="R61" s="28">
        <v>2423</v>
      </c>
      <c r="S61" s="28">
        <v>43629</v>
      </c>
      <c r="T61" s="28" t="b">
        <v>0</v>
      </c>
      <c r="U61" s="28" t="b">
        <v>0</v>
      </c>
      <c r="V61" s="28" t="b">
        <v>1</v>
      </c>
      <c r="W61" s="28" t="b">
        <v>1</v>
      </c>
      <c r="X61" s="28" t="b">
        <v>0</v>
      </c>
      <c r="Y61" s="28">
        <v>1926720</v>
      </c>
      <c r="Z61" s="28">
        <v>1088331.2360592396</v>
      </c>
      <c r="AA61" s="28">
        <v>564171.15017935319</v>
      </c>
      <c r="AB61" s="28">
        <v>966459.95639773586</v>
      </c>
      <c r="AC61" s="28">
        <v>1608941.7500476784</v>
      </c>
      <c r="AD61" s="28" t="b">
        <v>0</v>
      </c>
      <c r="AE61" s="31">
        <v>0.64094992287920394</v>
      </c>
      <c r="AF61" s="31">
        <v>4.1057719930785099</v>
      </c>
      <c r="AG61" s="28" t="b">
        <v>0</v>
      </c>
      <c r="AH61" s="28">
        <v>2.4039473684210453</v>
      </c>
      <c r="AI61" s="28" t="b">
        <v>1</v>
      </c>
      <c r="AJ61" s="28">
        <v>3.2812500000000004</v>
      </c>
      <c r="AK61" s="28" t="s">
        <v>105</v>
      </c>
      <c r="AL61" s="28" t="b">
        <v>1</v>
      </c>
      <c r="AN61" s="28" t="b">
        <v>0</v>
      </c>
      <c r="AP61" s="28">
        <v>3.8102999999999998</v>
      </c>
      <c r="AR61" s="28">
        <v>0.12687499999999963</v>
      </c>
      <c r="AS61" s="28" t="b">
        <v>0</v>
      </c>
      <c r="AT61" s="28" t="b">
        <v>0</v>
      </c>
    </row>
    <row r="62" spans="1:46" s="28" customFormat="1" x14ac:dyDescent="0.3">
      <c r="A62" s="27" t="s">
        <v>168</v>
      </c>
      <c r="B62" s="28">
        <v>2</v>
      </c>
      <c r="C62" s="28">
        <v>64</v>
      </c>
      <c r="D62" s="28">
        <v>84</v>
      </c>
      <c r="E62" s="28">
        <v>0.10000000000000002</v>
      </c>
      <c r="F62" s="28">
        <v>4.3</v>
      </c>
      <c r="G62" s="28">
        <v>3.8102999999999998</v>
      </c>
      <c r="H62" s="28">
        <v>4.0640000000000001</v>
      </c>
      <c r="I62" s="29" t="s">
        <v>150</v>
      </c>
      <c r="J62" s="28">
        <v>2.3748999999999998</v>
      </c>
      <c r="K62" s="30" t="s">
        <v>104</v>
      </c>
      <c r="L62" s="30">
        <v>-21.44</v>
      </c>
      <c r="M62" s="28">
        <v>1084</v>
      </c>
      <c r="N62" s="28">
        <v>4632.8473232638644</v>
      </c>
      <c r="O62" s="28">
        <v>5716.8473232638644</v>
      </c>
      <c r="P62" s="28">
        <v>9561</v>
      </c>
      <c r="Q62" s="28">
        <v>33055</v>
      </c>
      <c r="R62" s="28">
        <v>2423</v>
      </c>
      <c r="S62" s="28">
        <v>45039</v>
      </c>
      <c r="T62" s="28" t="b">
        <v>0</v>
      </c>
      <c r="U62" s="28" t="b">
        <v>0</v>
      </c>
      <c r="V62" s="28" t="b">
        <v>1</v>
      </c>
      <c r="W62" s="28" t="b">
        <v>1</v>
      </c>
      <c r="X62" s="28" t="b">
        <v>0</v>
      </c>
      <c r="Y62" s="28">
        <v>1926720</v>
      </c>
      <c r="Z62" s="28">
        <v>1088331.2360592396</v>
      </c>
      <c r="AA62" s="28">
        <v>611847.44449170225</v>
      </c>
      <c r="AB62" s="28">
        <v>1012097.2918463834</v>
      </c>
      <c r="AC62" s="28">
        <v>1742406.1750562615</v>
      </c>
      <c r="AD62" s="28" t="b">
        <v>0</v>
      </c>
      <c r="AE62" s="31">
        <v>0.64392315554658042</v>
      </c>
      <c r="AF62" s="31">
        <v>4.0471422127933057</v>
      </c>
      <c r="AG62" s="28" t="b">
        <v>0</v>
      </c>
      <c r="AH62" s="28">
        <v>2.2837499999999928</v>
      </c>
      <c r="AI62" s="28" t="b">
        <v>1</v>
      </c>
      <c r="AJ62" s="28">
        <v>3.4375000000000004</v>
      </c>
      <c r="AK62" s="28" t="s">
        <v>105</v>
      </c>
      <c r="AL62" s="28" t="b">
        <v>1</v>
      </c>
      <c r="AN62" s="28" t="b">
        <v>0</v>
      </c>
      <c r="AP62" s="28">
        <v>3.8102999999999998</v>
      </c>
      <c r="AR62" s="28">
        <v>0.12687499999999963</v>
      </c>
      <c r="AS62" s="28" t="b">
        <v>0</v>
      </c>
      <c r="AT62" s="28" t="b">
        <v>0</v>
      </c>
    </row>
    <row r="63" spans="1:46" s="28" customFormat="1" x14ac:dyDescent="0.3">
      <c r="A63" s="27" t="s">
        <v>169</v>
      </c>
      <c r="B63" s="28">
        <v>2</v>
      </c>
      <c r="C63" s="28">
        <v>64</v>
      </c>
      <c r="D63" s="28">
        <v>84</v>
      </c>
      <c r="E63" s="28">
        <v>0.10500000000000002</v>
      </c>
      <c r="F63" s="28">
        <v>4.3</v>
      </c>
      <c r="G63" s="28">
        <v>3.8102999999999998</v>
      </c>
      <c r="H63" s="28">
        <v>4.0640000000000001</v>
      </c>
      <c r="I63" s="29" t="s">
        <v>150</v>
      </c>
      <c r="J63" s="28">
        <v>2.3748999999999998</v>
      </c>
      <c r="K63" s="30" t="s">
        <v>104</v>
      </c>
      <c r="L63" s="30">
        <v>-17.73</v>
      </c>
      <c r="M63" s="28">
        <v>1105</v>
      </c>
      <c r="N63" s="28">
        <v>4852.3355516106594</v>
      </c>
      <c r="O63" s="28">
        <v>5957.3355516106594</v>
      </c>
      <c r="P63" s="28">
        <v>9746</v>
      </c>
      <c r="Q63" s="28">
        <v>34280</v>
      </c>
      <c r="R63" s="28">
        <v>2423</v>
      </c>
      <c r="S63" s="28">
        <v>46449</v>
      </c>
      <c r="T63" s="28" t="b">
        <v>0</v>
      </c>
      <c r="U63" s="28" t="b">
        <v>0</v>
      </c>
      <c r="V63" s="28" t="b">
        <v>1</v>
      </c>
      <c r="W63" s="28" t="b">
        <v>1</v>
      </c>
      <c r="X63" s="28" t="b">
        <v>0</v>
      </c>
      <c r="Y63" s="28">
        <v>1926720</v>
      </c>
      <c r="Z63" s="28">
        <v>1088331.2360592396</v>
      </c>
      <c r="AA63" s="28">
        <v>661698.02156699926</v>
      </c>
      <c r="AB63" s="28">
        <v>1059837.4474500897</v>
      </c>
      <c r="AC63" s="28">
        <v>1879737.2340706894</v>
      </c>
      <c r="AD63" s="28" t="b">
        <v>0</v>
      </c>
      <c r="AE63" s="31">
        <v>0.65277072315793039</v>
      </c>
      <c r="AF63" s="31">
        <v>3.8789652705739277</v>
      </c>
      <c r="AG63" s="28" t="b">
        <v>0</v>
      </c>
      <c r="AH63" s="28">
        <v>2.1749999999999932</v>
      </c>
      <c r="AI63" s="28" t="b">
        <v>1</v>
      </c>
      <c r="AJ63" s="28">
        <v>3.5937500000000004</v>
      </c>
      <c r="AK63" s="28" t="s">
        <v>105</v>
      </c>
      <c r="AL63" s="28" t="b">
        <v>1</v>
      </c>
      <c r="AN63" s="28" t="b">
        <v>0</v>
      </c>
      <c r="AP63" s="28">
        <v>3.8102999999999998</v>
      </c>
      <c r="AR63" s="28">
        <v>0.12687499999999963</v>
      </c>
      <c r="AS63" s="28" t="b">
        <v>0</v>
      </c>
      <c r="AT63" s="28" t="b">
        <v>0</v>
      </c>
    </row>
    <row r="64" spans="1:46" s="28" customFormat="1" x14ac:dyDescent="0.3">
      <c r="A64" s="27" t="s">
        <v>170</v>
      </c>
      <c r="B64" s="28">
        <v>2</v>
      </c>
      <c r="C64" s="28">
        <v>64</v>
      </c>
      <c r="D64" s="28">
        <v>84</v>
      </c>
      <c r="E64" s="28">
        <v>0.11000000000000003</v>
      </c>
      <c r="F64" s="28">
        <v>4.3</v>
      </c>
      <c r="G64" s="28">
        <v>3.8102999999999998</v>
      </c>
      <c r="H64" s="28">
        <v>4.0640000000000001</v>
      </c>
      <c r="I64" s="29" t="s">
        <v>150</v>
      </c>
      <c r="J64" s="28">
        <v>2.3748999999999998</v>
      </c>
      <c r="K64" s="30" t="s">
        <v>111</v>
      </c>
      <c r="L64" s="30">
        <v>-44.6</v>
      </c>
      <c r="M64" s="28">
        <v>1126</v>
      </c>
      <c r="N64" s="28">
        <v>5071.8237799574536</v>
      </c>
      <c r="O64" s="28">
        <v>6197.8237799574536</v>
      </c>
      <c r="P64" s="28">
        <v>9931</v>
      </c>
      <c r="Q64" s="28">
        <v>35505</v>
      </c>
      <c r="R64" s="28">
        <v>2423</v>
      </c>
      <c r="S64" s="28">
        <v>47859</v>
      </c>
      <c r="T64" s="28" t="b">
        <v>0</v>
      </c>
      <c r="U64" s="28" t="b">
        <v>0</v>
      </c>
      <c r="V64" s="28" t="b">
        <v>1</v>
      </c>
      <c r="W64" s="28" t="b">
        <v>0</v>
      </c>
      <c r="X64" s="28" t="b">
        <v>0</v>
      </c>
      <c r="Y64" s="28">
        <v>1926720</v>
      </c>
      <c r="Z64" s="28">
        <v>1088331.2360592396</v>
      </c>
      <c r="AA64" s="28">
        <v>713687.17682951002</v>
      </c>
      <c r="AB64" s="28">
        <v>1109648.7318818334</v>
      </c>
      <c r="AC64" s="28">
        <v>2020693.1811042721</v>
      </c>
      <c r="AD64" s="28" t="b">
        <v>0</v>
      </c>
      <c r="AE64" s="31">
        <v>0.65569443059637267</v>
      </c>
      <c r="AF64" s="31">
        <v>3.8253971530441113</v>
      </c>
      <c r="AG64" s="28" t="b">
        <v>0</v>
      </c>
      <c r="AH64" s="28">
        <v>2.076136363636357</v>
      </c>
      <c r="AI64" s="28" t="b">
        <v>1</v>
      </c>
      <c r="AJ64" s="28">
        <v>3.7500000000000004</v>
      </c>
      <c r="AK64" s="28" t="s">
        <v>105</v>
      </c>
      <c r="AL64" s="28" t="b">
        <v>1</v>
      </c>
      <c r="AN64" s="28" t="b">
        <v>0</v>
      </c>
      <c r="AP64" s="28">
        <v>3.8102999999999998</v>
      </c>
      <c r="AR64" s="28">
        <v>0.12687499999999963</v>
      </c>
      <c r="AS64" s="28" t="b">
        <v>0</v>
      </c>
      <c r="AT64" s="28" t="b">
        <v>0</v>
      </c>
    </row>
    <row r="65" spans="1:46" s="28" customFormat="1" x14ac:dyDescent="0.3">
      <c r="A65" s="27" t="s">
        <v>171</v>
      </c>
      <c r="B65" s="28">
        <v>2</v>
      </c>
      <c r="C65" s="28">
        <v>64</v>
      </c>
      <c r="D65" s="28">
        <v>84</v>
      </c>
      <c r="E65" s="28">
        <v>0.11500000000000003</v>
      </c>
      <c r="F65" s="28">
        <v>4.3</v>
      </c>
      <c r="G65" s="28">
        <v>3.8102999999999998</v>
      </c>
      <c r="H65" s="28">
        <v>4.0640000000000001</v>
      </c>
      <c r="I65" s="29" t="s">
        <v>150</v>
      </c>
      <c r="J65" s="28">
        <v>2.3748999999999998</v>
      </c>
      <c r="K65" s="30" t="s">
        <v>111</v>
      </c>
      <c r="L65" s="30">
        <v>-42.49</v>
      </c>
      <c r="M65" s="28">
        <v>1147</v>
      </c>
      <c r="N65" s="28">
        <v>5291.3120083042486</v>
      </c>
      <c r="O65" s="28">
        <v>6438.3120083042486</v>
      </c>
      <c r="P65" s="28">
        <v>10117</v>
      </c>
      <c r="Q65" s="28">
        <v>36730</v>
      </c>
      <c r="R65" s="28">
        <v>2423</v>
      </c>
      <c r="S65" s="28">
        <v>49270</v>
      </c>
      <c r="T65" s="28" t="b">
        <v>0</v>
      </c>
      <c r="U65" s="28" t="b">
        <v>0</v>
      </c>
      <c r="V65" s="28" t="b">
        <v>1</v>
      </c>
      <c r="W65" s="28" t="b">
        <v>0</v>
      </c>
      <c r="X65" s="28" t="b">
        <v>0</v>
      </c>
      <c r="Y65" s="28">
        <v>1926720</v>
      </c>
      <c r="Z65" s="28">
        <v>1085622.9446209122</v>
      </c>
      <c r="AA65" s="28">
        <v>740838.90515059326</v>
      </c>
      <c r="AB65" s="28">
        <v>1134264.6201503389</v>
      </c>
      <c r="AC65" s="28">
        <v>2089079.8485909405</v>
      </c>
      <c r="AD65" s="28" t="b">
        <v>0</v>
      </c>
      <c r="AE65" s="31">
        <v>0.65866836608807011</v>
      </c>
      <c r="AF65" s="31">
        <v>3.7719115935237761</v>
      </c>
      <c r="AG65" s="28" t="b">
        <v>0</v>
      </c>
      <c r="AH65" s="28">
        <v>1.985869565217385</v>
      </c>
      <c r="AI65" s="28" t="b">
        <v>1</v>
      </c>
      <c r="AJ65" s="28">
        <v>3.9062500000000009</v>
      </c>
      <c r="AK65" s="28" t="s">
        <v>105</v>
      </c>
      <c r="AL65" s="28" t="b">
        <v>1</v>
      </c>
      <c r="AN65" s="28" t="b">
        <v>0</v>
      </c>
      <c r="AP65" s="28">
        <v>3.8102999999999998</v>
      </c>
      <c r="AR65" s="28">
        <v>0.12687499999999963</v>
      </c>
      <c r="AS65" s="28" t="b">
        <v>0</v>
      </c>
      <c r="AT65" s="28" t="b">
        <v>0</v>
      </c>
    </row>
    <row r="66" spans="1:46" s="28" customFormat="1" x14ac:dyDescent="0.3">
      <c r="A66" s="27" t="s">
        <v>172</v>
      </c>
      <c r="B66" s="28">
        <v>2</v>
      </c>
      <c r="C66" s="28">
        <v>64</v>
      </c>
      <c r="D66" s="28">
        <v>84</v>
      </c>
      <c r="E66" s="28">
        <v>0.12000000000000004</v>
      </c>
      <c r="F66" s="28">
        <v>4.3</v>
      </c>
      <c r="G66" s="28">
        <v>3.8102999999999998</v>
      </c>
      <c r="H66" s="28">
        <v>4.0640000000000001</v>
      </c>
      <c r="I66" s="29" t="s">
        <v>150</v>
      </c>
      <c r="J66" s="28">
        <v>2.3748999999999998</v>
      </c>
      <c r="K66" s="30" t="s">
        <v>111</v>
      </c>
      <c r="L66" s="30">
        <v>-38.29</v>
      </c>
      <c r="M66" s="28">
        <v>1169</v>
      </c>
      <c r="N66" s="28">
        <v>5510.8002366510427</v>
      </c>
      <c r="O66" s="28">
        <v>6679.8002366510427</v>
      </c>
      <c r="P66" s="28">
        <v>10311</v>
      </c>
      <c r="Q66" s="28">
        <v>37955</v>
      </c>
      <c r="R66" s="28">
        <v>2423</v>
      </c>
      <c r="S66" s="28">
        <v>50689</v>
      </c>
      <c r="T66" s="28" t="b">
        <v>0</v>
      </c>
      <c r="U66" s="28" t="b">
        <v>0</v>
      </c>
      <c r="V66" s="28" t="b">
        <v>1</v>
      </c>
      <c r="W66" s="28" t="b">
        <v>0</v>
      </c>
      <c r="X66" s="28" t="b">
        <v>0</v>
      </c>
      <c r="Y66" s="28">
        <v>1926720</v>
      </c>
      <c r="Z66" s="28">
        <v>1085622.9446209122</v>
      </c>
      <c r="AA66" s="28">
        <v>795024.98764704214</v>
      </c>
      <c r="AB66" s="28">
        <v>1186155.0324068267</v>
      </c>
      <c r="AC66" s="28">
        <v>2231439.7994712638</v>
      </c>
      <c r="AD66" s="28" t="b">
        <v>0</v>
      </c>
      <c r="AE66" s="31">
        <v>0.66168281025754727</v>
      </c>
      <c r="AF66" s="31">
        <v>3.7187121433788306</v>
      </c>
      <c r="AG66" s="28" t="b">
        <v>0</v>
      </c>
      <c r="AH66" s="28">
        <v>1.9031249999999937</v>
      </c>
      <c r="AI66" s="28" t="b">
        <v>1</v>
      </c>
      <c r="AJ66" s="28">
        <v>4.0625000000000009</v>
      </c>
      <c r="AK66" s="28" t="s">
        <v>105</v>
      </c>
      <c r="AL66" s="28" t="b">
        <v>1</v>
      </c>
      <c r="AN66" s="28" t="b">
        <v>0</v>
      </c>
      <c r="AP66" s="28">
        <v>3.8102999999999998</v>
      </c>
      <c r="AR66" s="28">
        <v>0.12687499999999963</v>
      </c>
      <c r="AS66" s="28" t="b">
        <v>0</v>
      </c>
      <c r="AT66" s="28" t="b">
        <v>0</v>
      </c>
    </row>
    <row r="67" spans="1:46" s="28" customFormat="1" x14ac:dyDescent="0.3">
      <c r="A67" s="27" t="s">
        <v>173</v>
      </c>
      <c r="B67" s="28">
        <v>2</v>
      </c>
      <c r="C67" s="28">
        <v>64</v>
      </c>
      <c r="D67" s="28">
        <v>84</v>
      </c>
      <c r="E67" s="28">
        <v>0.12500000000000006</v>
      </c>
      <c r="F67" s="28">
        <v>4.3</v>
      </c>
      <c r="G67" s="28">
        <v>3.8102999999999998</v>
      </c>
      <c r="H67" s="28">
        <v>4.0640000000000001</v>
      </c>
      <c r="I67" s="29" t="s">
        <v>150</v>
      </c>
      <c r="J67" s="28">
        <v>2.3748999999999998</v>
      </c>
      <c r="K67" s="30" t="s">
        <v>111</v>
      </c>
      <c r="L67" s="30">
        <v>-33.93</v>
      </c>
      <c r="M67" s="28">
        <v>1190</v>
      </c>
      <c r="N67" s="28">
        <v>5730.2884649978378</v>
      </c>
      <c r="O67" s="28">
        <v>6920.2884649978378</v>
      </c>
      <c r="P67" s="28">
        <v>10496</v>
      </c>
      <c r="Q67" s="28">
        <v>39180</v>
      </c>
      <c r="R67" s="28">
        <v>2423</v>
      </c>
      <c r="S67" s="28">
        <v>52099</v>
      </c>
      <c r="T67" s="28" t="b">
        <v>0</v>
      </c>
      <c r="U67" s="28" t="b">
        <v>0</v>
      </c>
      <c r="V67" s="28" t="b">
        <v>1</v>
      </c>
      <c r="W67" s="28" t="b">
        <v>0</v>
      </c>
      <c r="X67" s="28" t="b">
        <v>0</v>
      </c>
      <c r="Y67" s="28">
        <v>1926720</v>
      </c>
      <c r="Z67" s="28">
        <v>1085622.9446209122</v>
      </c>
      <c r="AA67" s="28">
        <v>851167.57632722124</v>
      </c>
      <c r="AB67" s="28">
        <v>1239946.5654926824</v>
      </c>
      <c r="AC67" s="28">
        <v>2376678.1762412176</v>
      </c>
      <c r="AD67" s="28" t="b">
        <v>0</v>
      </c>
      <c r="AE67" s="31">
        <v>0.66472960419909022</v>
      </c>
      <c r="AF67" s="31">
        <v>3.6659429753199264</v>
      </c>
      <c r="AG67" s="28" t="b">
        <v>0</v>
      </c>
      <c r="AH67" s="28">
        <v>1.8269999999999937</v>
      </c>
      <c r="AI67" s="28" t="b">
        <v>1</v>
      </c>
      <c r="AJ67" s="28">
        <v>4.2187500000000018</v>
      </c>
      <c r="AK67" s="28" t="s">
        <v>105</v>
      </c>
      <c r="AL67" s="28" t="b">
        <v>1</v>
      </c>
      <c r="AN67" s="28" t="b">
        <v>0</v>
      </c>
      <c r="AP67" s="28">
        <v>3.8102999999999998</v>
      </c>
      <c r="AR67" s="28">
        <v>0.12687499999999963</v>
      </c>
      <c r="AS67" s="28" t="b">
        <v>0</v>
      </c>
      <c r="AT67" s="28" t="b">
        <v>0</v>
      </c>
    </row>
    <row r="68" spans="1:46" s="28" customFormat="1" x14ac:dyDescent="0.3">
      <c r="A68" s="27" t="s">
        <v>174</v>
      </c>
      <c r="B68" s="28">
        <v>2</v>
      </c>
      <c r="C68" s="28">
        <v>64</v>
      </c>
      <c r="D68" s="28">
        <v>84</v>
      </c>
      <c r="E68" s="28">
        <v>0.13000000000000006</v>
      </c>
      <c r="F68" s="28">
        <v>4.3</v>
      </c>
      <c r="G68" s="28">
        <v>3.8102999999999998</v>
      </c>
      <c r="H68" s="28">
        <v>4.0640000000000001</v>
      </c>
      <c r="I68" s="29" t="s">
        <v>150</v>
      </c>
      <c r="J68" s="28">
        <v>2.3748999999999998</v>
      </c>
      <c r="K68" s="30" t="s">
        <v>111</v>
      </c>
      <c r="L68" s="30">
        <v>-29.42</v>
      </c>
      <c r="M68" s="28">
        <v>1211</v>
      </c>
      <c r="N68" s="28">
        <v>5949.7766933446328</v>
      </c>
      <c r="O68" s="28">
        <v>7160.7766933446328</v>
      </c>
      <c r="P68" s="28">
        <v>10681</v>
      </c>
      <c r="Q68" s="28">
        <v>40405</v>
      </c>
      <c r="R68" s="28">
        <v>2423</v>
      </c>
      <c r="S68" s="28">
        <v>53509</v>
      </c>
      <c r="T68" s="28" t="b">
        <v>0</v>
      </c>
      <c r="U68" s="28" t="b">
        <v>0</v>
      </c>
      <c r="V68" s="28" t="b">
        <v>1</v>
      </c>
      <c r="W68" s="28" t="b">
        <v>0</v>
      </c>
      <c r="X68" s="28" t="b">
        <v>0</v>
      </c>
      <c r="Y68" s="28">
        <v>1926720</v>
      </c>
      <c r="Z68" s="28">
        <v>1085622.9446209122</v>
      </c>
      <c r="AA68" s="28">
        <v>909230.09011564811</v>
      </c>
      <c r="AB68" s="28">
        <v>1295606.5630779637</v>
      </c>
      <c r="AC68" s="28">
        <v>2524614.0863382779</v>
      </c>
      <c r="AD68" s="28" t="b">
        <v>0</v>
      </c>
      <c r="AE68" s="31">
        <v>0.66780189584543803</v>
      </c>
      <c r="AF68" s="31">
        <v>3.6137311203384059</v>
      </c>
      <c r="AG68" s="28" t="b">
        <v>0</v>
      </c>
      <c r="AH68" s="28">
        <v>1.7567307692307632</v>
      </c>
      <c r="AI68" s="28" t="b">
        <v>1</v>
      </c>
      <c r="AJ68" s="28">
        <v>4.3750000000000018</v>
      </c>
      <c r="AK68" s="28" t="s">
        <v>105</v>
      </c>
      <c r="AL68" s="28" t="b">
        <v>1</v>
      </c>
      <c r="AN68" s="28" t="b">
        <v>0</v>
      </c>
      <c r="AP68" s="28">
        <v>3.8102999999999998</v>
      </c>
      <c r="AR68" s="28">
        <v>0.12687499999999963</v>
      </c>
      <c r="AS68" s="28" t="b">
        <v>0</v>
      </c>
      <c r="AT68" s="28" t="b">
        <v>0</v>
      </c>
    </row>
    <row r="69" spans="1:46" s="28" customFormat="1" x14ac:dyDescent="0.3">
      <c r="A69" s="27" t="s">
        <v>175</v>
      </c>
      <c r="B69" s="28">
        <v>2</v>
      </c>
      <c r="C69" s="28">
        <v>64</v>
      </c>
      <c r="D69" s="28">
        <v>84</v>
      </c>
      <c r="E69" s="28">
        <v>0.13500000000000006</v>
      </c>
      <c r="F69" s="28">
        <v>4.3</v>
      </c>
      <c r="G69" s="28">
        <v>3.8102999999999998</v>
      </c>
      <c r="H69" s="28">
        <v>4.0640000000000001</v>
      </c>
      <c r="I69" s="29" t="s">
        <v>150</v>
      </c>
      <c r="J69" s="28">
        <v>2.3748999999999998</v>
      </c>
      <c r="K69" s="30" t="s">
        <v>111</v>
      </c>
      <c r="L69" s="30">
        <v>-24.77</v>
      </c>
      <c r="M69" s="28">
        <v>1232</v>
      </c>
      <c r="N69" s="28">
        <v>6169.2649216914278</v>
      </c>
      <c r="O69" s="28">
        <v>7401.2649216914278</v>
      </c>
      <c r="P69" s="28">
        <v>10866</v>
      </c>
      <c r="Q69" s="28">
        <v>41625</v>
      </c>
      <c r="R69" s="28">
        <v>2423</v>
      </c>
      <c r="S69" s="28">
        <v>54914</v>
      </c>
      <c r="T69" s="28" t="b">
        <v>0</v>
      </c>
      <c r="U69" s="28" t="b">
        <v>0</v>
      </c>
      <c r="V69" s="28" t="b">
        <v>1</v>
      </c>
      <c r="W69" s="28" t="b">
        <v>0</v>
      </c>
      <c r="X69" s="28" t="b">
        <v>0</v>
      </c>
      <c r="Y69" s="28">
        <v>1926720</v>
      </c>
      <c r="Z69" s="28">
        <v>1085622.9446209122</v>
      </c>
      <c r="AA69" s="28">
        <v>969175.64972953242</v>
      </c>
      <c r="AB69" s="28">
        <v>1353102.0169545489</v>
      </c>
      <c r="AC69" s="28">
        <v>2675078.5242457828</v>
      </c>
      <c r="AD69" s="28" t="b">
        <v>0</v>
      </c>
      <c r="AE69" s="31">
        <v>0.67089425077017295</v>
      </c>
      <c r="AF69" s="31">
        <v>3.5621174923934644</v>
      </c>
      <c r="AG69" s="28" t="b">
        <v>0</v>
      </c>
      <c r="AH69" s="28">
        <v>1.6916666666666609</v>
      </c>
      <c r="AI69" s="28" t="b">
        <v>1</v>
      </c>
      <c r="AJ69" s="28">
        <v>4.5312500000000018</v>
      </c>
      <c r="AK69" s="28" t="s">
        <v>105</v>
      </c>
      <c r="AL69" s="28" t="b">
        <v>1</v>
      </c>
      <c r="AN69" s="28" t="b">
        <v>0</v>
      </c>
      <c r="AP69" s="28">
        <v>3.8102999999999998</v>
      </c>
      <c r="AR69" s="28">
        <v>0.12687499999999963</v>
      </c>
      <c r="AS69" s="28" t="b">
        <v>0</v>
      </c>
      <c r="AT69" s="28" t="b">
        <v>0</v>
      </c>
    </row>
    <row r="70" spans="1:46" s="28" customFormat="1" x14ac:dyDescent="0.3">
      <c r="A70" s="27" t="s">
        <v>176</v>
      </c>
      <c r="B70" s="28">
        <v>2</v>
      </c>
      <c r="C70" s="28">
        <v>64</v>
      </c>
      <c r="D70" s="28">
        <v>84</v>
      </c>
      <c r="E70" s="28">
        <v>0.14000000000000007</v>
      </c>
      <c r="F70" s="28">
        <v>4.3</v>
      </c>
      <c r="G70" s="28">
        <v>3.7968999999999999</v>
      </c>
      <c r="H70" s="28">
        <v>4.0640000000000001</v>
      </c>
      <c r="I70" s="29" t="s">
        <v>150</v>
      </c>
      <c r="J70" s="28">
        <v>2.3748999999999998</v>
      </c>
      <c r="K70" s="30" t="s">
        <v>111</v>
      </c>
      <c r="L70" s="30">
        <v>-19.97</v>
      </c>
      <c r="M70" s="28">
        <v>1254</v>
      </c>
      <c r="N70" s="28">
        <v>6564.7266217753122</v>
      </c>
      <c r="O70" s="28">
        <v>7818.7266217753122</v>
      </c>
      <c r="P70" s="28">
        <v>11060</v>
      </c>
      <c r="Q70" s="28">
        <v>43950</v>
      </c>
      <c r="R70" s="28">
        <v>2423</v>
      </c>
      <c r="S70" s="28">
        <v>57433</v>
      </c>
      <c r="T70" s="28" t="b">
        <v>0</v>
      </c>
      <c r="U70" s="28" t="b">
        <v>0</v>
      </c>
      <c r="V70" s="28" t="b">
        <v>1</v>
      </c>
      <c r="W70" s="28" t="b">
        <v>0</v>
      </c>
      <c r="X70" s="28" t="b">
        <v>0</v>
      </c>
      <c r="Y70" s="28">
        <v>1926720</v>
      </c>
      <c r="Z70" s="28">
        <v>1108251.9609813157</v>
      </c>
      <c r="AA70" s="28">
        <v>1030967.1639634189</v>
      </c>
      <c r="AB70" s="28">
        <v>1412399.6415962991</v>
      </c>
      <c r="AC70" s="28">
        <v>2827913.7681049271</v>
      </c>
      <c r="AD70" s="28" t="b">
        <v>0</v>
      </c>
      <c r="AE70" s="31">
        <v>0.77827636625935681</v>
      </c>
      <c r="AF70" s="31">
        <v>2.244506014179549</v>
      </c>
      <c r="AG70" s="28" t="b">
        <v>0</v>
      </c>
      <c r="AH70" s="28">
        <v>1.6790657283857522</v>
      </c>
      <c r="AI70" s="28" t="b">
        <v>1</v>
      </c>
      <c r="AJ70" s="28">
        <v>4.6875000000000027</v>
      </c>
      <c r="AK70" s="28" t="s">
        <v>105</v>
      </c>
      <c r="AL70" s="28" t="b">
        <v>1</v>
      </c>
      <c r="AN70" s="28" t="b">
        <v>0</v>
      </c>
      <c r="AP70" s="28">
        <v>3.7968999999999999</v>
      </c>
      <c r="AR70" s="28">
        <v>0.13356920197400574</v>
      </c>
      <c r="AS70" s="28" t="b">
        <v>0</v>
      </c>
      <c r="AT70" s="28" t="b">
        <v>0</v>
      </c>
    </row>
    <row r="71" spans="1:46" s="28" customFormat="1" x14ac:dyDescent="0.3">
      <c r="A71" s="27" t="s">
        <v>177</v>
      </c>
      <c r="B71" s="28">
        <v>2</v>
      </c>
      <c r="C71" s="28">
        <v>64</v>
      </c>
      <c r="D71" s="28">
        <v>84</v>
      </c>
      <c r="E71" s="28">
        <v>0.14500000000000007</v>
      </c>
      <c r="F71" s="28">
        <v>4.3</v>
      </c>
      <c r="G71" s="28">
        <v>3.782</v>
      </c>
      <c r="H71" s="28">
        <v>4.0640000000000001</v>
      </c>
      <c r="I71" s="29" t="s">
        <v>150</v>
      </c>
      <c r="J71" s="28">
        <v>2.3748999999999998</v>
      </c>
      <c r="K71" s="30" t="s">
        <v>111</v>
      </c>
      <c r="L71" s="30">
        <v>-15.04</v>
      </c>
      <c r="M71" s="28">
        <v>1275</v>
      </c>
      <c r="N71" s="28">
        <v>6992.4059685499715</v>
      </c>
      <c r="O71" s="28">
        <v>8267.4059685499706</v>
      </c>
      <c r="P71" s="28">
        <v>11246</v>
      </c>
      <c r="Q71" s="28">
        <v>46460</v>
      </c>
      <c r="R71" s="28">
        <v>2423</v>
      </c>
      <c r="S71" s="28">
        <v>60129</v>
      </c>
      <c r="T71" s="28" t="b">
        <v>0</v>
      </c>
      <c r="U71" s="28" t="b">
        <v>0</v>
      </c>
      <c r="V71" s="28" t="b">
        <v>1</v>
      </c>
      <c r="W71" s="28" t="b">
        <v>0</v>
      </c>
      <c r="X71" s="28" t="b">
        <v>0</v>
      </c>
      <c r="Y71" s="28">
        <v>1926720</v>
      </c>
      <c r="Z71" s="28">
        <v>1131945.4423561923</v>
      </c>
      <c r="AA71" s="28">
        <v>1094567.411817119</v>
      </c>
      <c r="AB71" s="28">
        <v>1473465.9457269234</v>
      </c>
      <c r="AC71" s="28">
        <v>2982972.7551629366</v>
      </c>
      <c r="AD71" s="28" t="b">
        <v>0</v>
      </c>
      <c r="AE71" s="31">
        <v>0.91309482559054322</v>
      </c>
      <c r="AF71" s="31">
        <v>1.3441211014983259</v>
      </c>
      <c r="AG71" s="28" t="b">
        <v>0</v>
      </c>
      <c r="AH71" s="28">
        <v>1.6723825399093655</v>
      </c>
      <c r="AI71" s="28" t="b">
        <v>1</v>
      </c>
      <c r="AJ71" s="28">
        <v>4.8437500000000027</v>
      </c>
      <c r="AK71" s="28" t="s">
        <v>105</v>
      </c>
      <c r="AL71" s="28" t="b">
        <v>1</v>
      </c>
      <c r="AN71" s="28" t="b">
        <v>0</v>
      </c>
      <c r="AP71" s="28">
        <v>3.782</v>
      </c>
      <c r="AR71" s="28">
        <v>0.14099546828685841</v>
      </c>
      <c r="AS71" s="28" t="b">
        <v>0</v>
      </c>
      <c r="AT71" s="28" t="b">
        <v>0</v>
      </c>
    </row>
    <row r="72" spans="1:46" s="33" customFormat="1" x14ac:dyDescent="0.3">
      <c r="A72" s="32" t="s">
        <v>178</v>
      </c>
      <c r="B72" s="33">
        <v>3</v>
      </c>
      <c r="C72" s="33">
        <v>56</v>
      </c>
      <c r="D72" s="33">
        <v>104</v>
      </c>
      <c r="E72" s="33">
        <v>0.05</v>
      </c>
      <c r="F72" s="33">
        <v>4.3</v>
      </c>
      <c r="G72" s="33">
        <v>3.976</v>
      </c>
      <c r="H72" s="33">
        <v>4.0963000000000003</v>
      </c>
      <c r="I72" s="34" t="s">
        <v>103</v>
      </c>
      <c r="J72" s="33">
        <v>2.2097000000000002</v>
      </c>
      <c r="K72" s="35" t="s">
        <v>104</v>
      </c>
      <c r="L72" s="35">
        <v>-50.52</v>
      </c>
      <c r="M72" s="33">
        <v>777</v>
      </c>
      <c r="N72" s="33">
        <v>1576.6317434144316</v>
      </c>
      <c r="O72" s="33">
        <v>2353.6317434144316</v>
      </c>
      <c r="P72" s="33">
        <v>6768</v>
      </c>
      <c r="Q72" s="33">
        <v>13390</v>
      </c>
      <c r="R72" s="33">
        <v>2620</v>
      </c>
      <c r="S72" s="33">
        <v>22778</v>
      </c>
      <c r="T72" s="33" t="b">
        <v>0</v>
      </c>
      <c r="U72" s="33" t="b">
        <v>0</v>
      </c>
      <c r="V72" s="33" t="b">
        <v>1</v>
      </c>
      <c r="W72" s="33" t="b">
        <v>1</v>
      </c>
      <c r="X72" s="33" t="b">
        <v>0</v>
      </c>
      <c r="Y72" s="33">
        <v>1461600</v>
      </c>
      <c r="Z72" s="33">
        <v>613024.49223728129</v>
      </c>
      <c r="AA72" s="33">
        <v>185795.72312549234</v>
      </c>
      <c r="AB72" s="33">
        <v>511354.21170490095</v>
      </c>
      <c r="AC72" s="33">
        <v>557404.6516904094</v>
      </c>
      <c r="AD72" s="33" t="b">
        <v>0</v>
      </c>
      <c r="AE72" s="36">
        <v>0.35182880201611461</v>
      </c>
      <c r="AF72" s="36">
        <v>25.72569470955256</v>
      </c>
      <c r="AG72" s="33" t="b">
        <v>0</v>
      </c>
      <c r="AH72" s="33">
        <v>2.9800000000000004</v>
      </c>
      <c r="AI72" s="33" t="b">
        <v>1</v>
      </c>
      <c r="AJ72" s="33">
        <v>2.1428571428571428</v>
      </c>
      <c r="AK72" s="33" t="s">
        <v>105</v>
      </c>
      <c r="AL72" s="33" t="b">
        <v>1</v>
      </c>
      <c r="AN72" s="33" t="b">
        <v>0</v>
      </c>
      <c r="AP72" s="33">
        <v>3.976</v>
      </c>
      <c r="AR72" s="33">
        <v>6.0150000000000148E-2</v>
      </c>
      <c r="AS72" s="33" t="b">
        <v>0</v>
      </c>
      <c r="AT72" s="33" t="b">
        <v>0</v>
      </c>
    </row>
    <row r="73" spans="1:46" s="33" customFormat="1" x14ac:dyDescent="0.3">
      <c r="A73" s="32" t="s">
        <v>179</v>
      </c>
      <c r="B73" s="33">
        <v>3</v>
      </c>
      <c r="C73" s="33">
        <v>56</v>
      </c>
      <c r="D73" s="33">
        <v>104</v>
      </c>
      <c r="E73" s="33">
        <v>5.5E-2</v>
      </c>
      <c r="F73" s="33">
        <v>4.3</v>
      </c>
      <c r="G73" s="33">
        <v>3.9460000000000002</v>
      </c>
      <c r="H73" s="33">
        <v>4.0963000000000003</v>
      </c>
      <c r="I73" s="34" t="s">
        <v>103</v>
      </c>
      <c r="J73" s="33">
        <v>2.2097000000000002</v>
      </c>
      <c r="K73" s="35" t="s">
        <v>104</v>
      </c>
      <c r="L73" s="35">
        <v>-48.25</v>
      </c>
      <c r="M73" s="33">
        <v>798</v>
      </c>
      <c r="N73" s="33">
        <v>1878.4828597964161</v>
      </c>
      <c r="O73" s="33">
        <v>2676.4828597964161</v>
      </c>
      <c r="P73" s="33">
        <v>6951</v>
      </c>
      <c r="Q73" s="33">
        <v>15480</v>
      </c>
      <c r="R73" s="33">
        <v>2620</v>
      </c>
      <c r="S73" s="33">
        <v>25051</v>
      </c>
      <c r="T73" s="33" t="b">
        <v>0</v>
      </c>
      <c r="U73" s="33" t="b">
        <v>0</v>
      </c>
      <c r="V73" s="33" t="b">
        <v>1</v>
      </c>
      <c r="W73" s="33" t="b">
        <v>1</v>
      </c>
      <c r="X73" s="33" t="b">
        <v>0</v>
      </c>
      <c r="Y73" s="33">
        <v>1461600</v>
      </c>
      <c r="Z73" s="33">
        <v>686568.14347012015</v>
      </c>
      <c r="AA73" s="33">
        <v>210320.01916048763</v>
      </c>
      <c r="AB73" s="33">
        <v>534720.82173803449</v>
      </c>
      <c r="AC73" s="33">
        <v>642097.24307446578</v>
      </c>
      <c r="AD73" s="33" t="b">
        <v>0</v>
      </c>
      <c r="AE73" s="36">
        <v>0.4284138941896341</v>
      </c>
      <c r="AF73" s="36">
        <v>14.141179971089977</v>
      </c>
      <c r="AG73" s="33" t="b">
        <v>0</v>
      </c>
      <c r="AH73" s="33">
        <v>2.9818181818181806</v>
      </c>
      <c r="AI73" s="33" t="b">
        <v>1</v>
      </c>
      <c r="AJ73" s="33">
        <v>2.3214285714285716</v>
      </c>
      <c r="AK73" s="33" t="s">
        <v>105</v>
      </c>
      <c r="AL73" s="33" t="b">
        <v>1</v>
      </c>
      <c r="AN73" s="33" t="b">
        <v>0</v>
      </c>
      <c r="AP73" s="33">
        <v>3.9460000000000002</v>
      </c>
      <c r="AR73" s="33">
        <v>7.515000000000005E-2</v>
      </c>
      <c r="AS73" s="33" t="b">
        <v>0</v>
      </c>
      <c r="AT73" s="33" t="b">
        <v>0</v>
      </c>
    </row>
    <row r="74" spans="1:46" s="33" customFormat="1" x14ac:dyDescent="0.3">
      <c r="A74" s="32" t="s">
        <v>180</v>
      </c>
      <c r="B74" s="33">
        <v>3</v>
      </c>
      <c r="C74" s="33">
        <v>56</v>
      </c>
      <c r="D74" s="33">
        <v>104</v>
      </c>
      <c r="E74" s="33">
        <v>0.06</v>
      </c>
      <c r="F74" s="33">
        <v>4.3</v>
      </c>
      <c r="G74" s="33">
        <v>3.9159999999999999</v>
      </c>
      <c r="H74" s="33">
        <v>4.0963000000000003</v>
      </c>
      <c r="I74" s="34" t="s">
        <v>103</v>
      </c>
      <c r="J74" s="33">
        <v>2.2097000000000002</v>
      </c>
      <c r="K74" s="35" t="s">
        <v>104</v>
      </c>
      <c r="L74" s="35">
        <v>-45.79</v>
      </c>
      <c r="M74" s="33">
        <v>818</v>
      </c>
      <c r="N74" s="33">
        <v>2208.3075182720936</v>
      </c>
      <c r="O74" s="33">
        <v>3026.3075182720936</v>
      </c>
      <c r="P74" s="33">
        <v>7125</v>
      </c>
      <c r="Q74" s="33">
        <v>17700</v>
      </c>
      <c r="R74" s="33">
        <v>2620</v>
      </c>
      <c r="S74" s="33">
        <v>27445</v>
      </c>
      <c r="T74" s="33" t="b">
        <v>0</v>
      </c>
      <c r="U74" s="33" t="b">
        <v>0</v>
      </c>
      <c r="V74" s="33" t="b">
        <v>1</v>
      </c>
      <c r="W74" s="33" t="b">
        <v>1</v>
      </c>
      <c r="X74" s="33" t="b">
        <v>0</v>
      </c>
      <c r="Y74" s="33">
        <v>1461600</v>
      </c>
      <c r="Z74" s="33">
        <v>748072.42130222323</v>
      </c>
      <c r="AA74" s="33">
        <v>237075.37854432032</v>
      </c>
      <c r="AB74" s="33">
        <v>560222.3126724055</v>
      </c>
      <c r="AC74" s="33">
        <v>732851.40835487109</v>
      </c>
      <c r="AD74" s="33" t="b">
        <v>0</v>
      </c>
      <c r="AE74" s="36">
        <v>0.6168728557356431</v>
      </c>
      <c r="AF74" s="36">
        <v>4.5465286438871608</v>
      </c>
      <c r="AG74" s="33" t="b">
        <v>0</v>
      </c>
      <c r="AH74" s="33">
        <v>2.9833333333333334</v>
      </c>
      <c r="AI74" s="33" t="b">
        <v>1</v>
      </c>
      <c r="AJ74" s="33">
        <v>2.4999999999999996</v>
      </c>
      <c r="AK74" s="33" t="s">
        <v>105</v>
      </c>
      <c r="AL74" s="33" t="b">
        <v>1</v>
      </c>
      <c r="AN74" s="33" t="b">
        <v>0</v>
      </c>
      <c r="AP74" s="33">
        <v>3.9159999999999999</v>
      </c>
      <c r="AR74" s="33">
        <v>9.0150000000000119E-2</v>
      </c>
      <c r="AS74" s="33" t="b">
        <v>0</v>
      </c>
      <c r="AT74" s="33" t="b">
        <v>0</v>
      </c>
    </row>
    <row r="75" spans="1:46" s="33" customFormat="1" x14ac:dyDescent="0.3">
      <c r="A75" s="32" t="s">
        <v>181</v>
      </c>
      <c r="B75" s="33">
        <v>3</v>
      </c>
      <c r="C75" s="33">
        <v>56</v>
      </c>
      <c r="D75" s="33">
        <v>104</v>
      </c>
      <c r="E75" s="33">
        <v>6.5000000000000002E-2</v>
      </c>
      <c r="F75" s="33">
        <v>4.3</v>
      </c>
      <c r="G75" s="33">
        <v>3.8860000000000001</v>
      </c>
      <c r="H75" s="33">
        <v>4.0963000000000003</v>
      </c>
      <c r="I75" s="34" t="s">
        <v>103</v>
      </c>
      <c r="J75" s="33">
        <v>2.2097000000000002</v>
      </c>
      <c r="K75" s="35" t="s">
        <v>104</v>
      </c>
      <c r="L75" s="35">
        <v>-43.11</v>
      </c>
      <c r="M75" s="33">
        <v>838</v>
      </c>
      <c r="N75" s="33">
        <v>2565.7727885599952</v>
      </c>
      <c r="O75" s="33">
        <v>3403.7727885599952</v>
      </c>
      <c r="P75" s="33">
        <v>7299</v>
      </c>
      <c r="Q75" s="33">
        <v>20060</v>
      </c>
      <c r="R75" s="33">
        <v>2620</v>
      </c>
      <c r="S75" s="33">
        <v>29979</v>
      </c>
      <c r="T75" s="33" t="b">
        <v>0</v>
      </c>
      <c r="U75" s="33" t="b">
        <v>0</v>
      </c>
      <c r="V75" s="33" t="b">
        <v>1</v>
      </c>
      <c r="W75" s="33" t="b">
        <v>1</v>
      </c>
      <c r="X75" s="33" t="b">
        <v>0</v>
      </c>
      <c r="Y75" s="33">
        <v>1461600</v>
      </c>
      <c r="Z75" s="33">
        <v>800329.30264600029</v>
      </c>
      <c r="AA75" s="33">
        <v>266034.78009235772</v>
      </c>
      <c r="AB75" s="33">
        <v>587835.18118832458</v>
      </c>
      <c r="AC75" s="33">
        <v>829274.36280580738</v>
      </c>
      <c r="AD75" s="33" t="b">
        <v>0</v>
      </c>
      <c r="AE75" s="36">
        <v>0.99461584605503151</v>
      </c>
      <c r="AF75" s="36">
        <v>1.017690857676927</v>
      </c>
      <c r="AG75" s="33" t="b">
        <v>0</v>
      </c>
      <c r="AH75" s="33">
        <v>2.9846153846153838</v>
      </c>
      <c r="AI75" s="33" t="b">
        <v>1</v>
      </c>
      <c r="AJ75" s="33">
        <v>2.6785714285714284</v>
      </c>
      <c r="AK75" s="33" t="s">
        <v>105</v>
      </c>
      <c r="AL75" s="33" t="b">
        <v>1</v>
      </c>
      <c r="AN75" s="33" t="b">
        <v>0</v>
      </c>
      <c r="AP75" s="33">
        <v>3.8860000000000001</v>
      </c>
      <c r="AR75" s="33">
        <v>0.10515000000000008</v>
      </c>
      <c r="AS75" s="33" t="b">
        <v>0</v>
      </c>
      <c r="AT75" s="33" t="b">
        <v>0</v>
      </c>
    </row>
    <row r="76" spans="1:46" s="33" customFormat="1" x14ac:dyDescent="0.3">
      <c r="A76" s="32" t="s">
        <v>182</v>
      </c>
      <c r="B76" s="33">
        <v>3</v>
      </c>
      <c r="C76" s="33">
        <v>56</v>
      </c>
      <c r="D76" s="33">
        <v>104</v>
      </c>
      <c r="E76" s="33">
        <v>6.9999999999999993E-2</v>
      </c>
      <c r="F76" s="33">
        <v>4.3</v>
      </c>
      <c r="G76" s="33">
        <v>3.8742000000000001</v>
      </c>
      <c r="H76" s="33">
        <v>4.0963000000000003</v>
      </c>
      <c r="I76" s="34" t="s">
        <v>103</v>
      </c>
      <c r="J76" s="33">
        <v>2.2097000000000002</v>
      </c>
      <c r="K76" s="35" t="s">
        <v>104</v>
      </c>
      <c r="L76" s="35">
        <v>-42.18</v>
      </c>
      <c r="M76" s="33">
        <v>858</v>
      </c>
      <c r="N76" s="33">
        <v>2829.1091144119705</v>
      </c>
      <c r="O76" s="33">
        <v>3687.1091144119705</v>
      </c>
      <c r="P76" s="33">
        <v>7473</v>
      </c>
      <c r="Q76" s="33">
        <v>21675</v>
      </c>
      <c r="R76" s="33">
        <v>2620</v>
      </c>
      <c r="S76" s="33">
        <v>31768</v>
      </c>
      <c r="T76" s="33" t="b">
        <v>0</v>
      </c>
      <c r="U76" s="33" t="b">
        <v>0</v>
      </c>
      <c r="V76" s="33" t="b">
        <v>1</v>
      </c>
      <c r="W76" s="33" t="b">
        <v>1</v>
      </c>
      <c r="X76" s="33" t="b">
        <v>0</v>
      </c>
      <c r="Y76" s="33">
        <v>1461600</v>
      </c>
      <c r="Z76" s="33">
        <v>815420.43701064412</v>
      </c>
      <c r="AA76" s="33">
        <v>277682.94364611874</v>
      </c>
      <c r="AB76" s="33">
        <v>597533.46469642734</v>
      </c>
      <c r="AC76" s="33">
        <v>869936.85265991173</v>
      </c>
      <c r="AD76" s="33" t="b">
        <v>0</v>
      </c>
      <c r="AE76" s="36">
        <v>1.192352461660972</v>
      </c>
      <c r="AF76" s="36">
        <v>0.55670558676718751</v>
      </c>
      <c r="AG76" s="33" t="b">
        <v>1</v>
      </c>
      <c r="AH76" s="33">
        <v>2.8558928571428535</v>
      </c>
      <c r="AI76" s="33" t="b">
        <v>1</v>
      </c>
      <c r="AJ76" s="33">
        <v>2.8571428571428568</v>
      </c>
      <c r="AK76" s="33" t="s">
        <v>105</v>
      </c>
      <c r="AL76" s="33" t="b">
        <v>0</v>
      </c>
      <c r="AN76" s="33" t="b">
        <v>0</v>
      </c>
      <c r="AP76" s="33">
        <v>3.8742000000000001</v>
      </c>
      <c r="AR76" s="33">
        <v>0.11106249999999984</v>
      </c>
      <c r="AS76" s="33" t="b">
        <v>0</v>
      </c>
      <c r="AT76" s="33" t="b">
        <v>0</v>
      </c>
    </row>
    <row r="77" spans="1:46" s="33" customFormat="1" x14ac:dyDescent="0.3">
      <c r="A77" s="32" t="s">
        <v>183</v>
      </c>
      <c r="B77" s="33">
        <v>3</v>
      </c>
      <c r="C77" s="33">
        <v>56</v>
      </c>
      <c r="D77" s="33">
        <v>104</v>
      </c>
      <c r="E77" s="33">
        <v>7.4999999999999983E-2</v>
      </c>
      <c r="F77" s="33">
        <v>4.3</v>
      </c>
      <c r="G77" s="33">
        <v>3.8742000000000001</v>
      </c>
      <c r="H77" s="33">
        <v>4.0963000000000003</v>
      </c>
      <c r="I77" s="34" t="s">
        <v>103</v>
      </c>
      <c r="J77" s="33">
        <v>2.2097000000000002</v>
      </c>
      <c r="K77" s="35" t="s">
        <v>104</v>
      </c>
      <c r="L77" s="35">
        <v>-39.31</v>
      </c>
      <c r="M77" s="33">
        <v>878</v>
      </c>
      <c r="N77" s="33">
        <v>3019.0519042507071</v>
      </c>
      <c r="O77" s="33">
        <v>3897.0519042507071</v>
      </c>
      <c r="P77" s="33">
        <v>7647</v>
      </c>
      <c r="Q77" s="33">
        <v>22745</v>
      </c>
      <c r="R77" s="33">
        <v>2620</v>
      </c>
      <c r="S77" s="33">
        <v>33012</v>
      </c>
      <c r="T77" s="33" t="b">
        <v>0</v>
      </c>
      <c r="U77" s="33" t="b">
        <v>0</v>
      </c>
      <c r="V77" s="33" t="b">
        <v>1</v>
      </c>
      <c r="W77" s="33" t="b">
        <v>1</v>
      </c>
      <c r="X77" s="33" t="b">
        <v>0</v>
      </c>
      <c r="Y77" s="33">
        <v>1461600</v>
      </c>
      <c r="Z77" s="33">
        <v>815420.43701064412</v>
      </c>
      <c r="AA77" s="33">
        <v>308780.28181335377</v>
      </c>
      <c r="AB77" s="33">
        <v>627117.34503189905</v>
      </c>
      <c r="AC77" s="33">
        <v>969577.11320852686</v>
      </c>
      <c r="AD77" s="33" t="b">
        <v>0</v>
      </c>
      <c r="AE77" s="36">
        <v>1.2028682643812911</v>
      </c>
      <c r="AF77" s="36">
        <v>0.54030437218165739</v>
      </c>
      <c r="AG77" s="33" t="b">
        <v>1</v>
      </c>
      <c r="AH77" s="33">
        <v>2.6654999999999966</v>
      </c>
      <c r="AI77" s="33" t="b">
        <v>1</v>
      </c>
      <c r="AJ77" s="33">
        <v>3.0357142857142847</v>
      </c>
      <c r="AK77" s="33" t="s">
        <v>105</v>
      </c>
      <c r="AL77" s="33" t="b">
        <v>0</v>
      </c>
      <c r="AN77" s="33" t="b">
        <v>0</v>
      </c>
      <c r="AP77" s="33">
        <v>3.8742000000000001</v>
      </c>
      <c r="AR77" s="33">
        <v>0.11106249999999984</v>
      </c>
      <c r="AS77" s="33" t="b">
        <v>0</v>
      </c>
      <c r="AT77" s="33" t="b">
        <v>0</v>
      </c>
    </row>
    <row r="78" spans="1:46" s="33" customFormat="1" x14ac:dyDescent="0.3">
      <c r="A78" s="32" t="s">
        <v>184</v>
      </c>
      <c r="B78" s="33">
        <v>3</v>
      </c>
      <c r="C78" s="33">
        <v>56</v>
      </c>
      <c r="D78" s="33">
        <v>104</v>
      </c>
      <c r="E78" s="33">
        <v>7.9999999999999988E-2</v>
      </c>
      <c r="F78" s="33">
        <v>4.3</v>
      </c>
      <c r="G78" s="33">
        <v>3.8742000000000001</v>
      </c>
      <c r="H78" s="33">
        <v>4.0963000000000003</v>
      </c>
      <c r="I78" s="34" t="s">
        <v>103</v>
      </c>
      <c r="J78" s="33">
        <v>2.2097000000000002</v>
      </c>
      <c r="K78" s="35" t="s">
        <v>104</v>
      </c>
      <c r="L78" s="35">
        <v>-36.270000000000003</v>
      </c>
      <c r="M78" s="33">
        <v>898</v>
      </c>
      <c r="N78" s="33">
        <v>3208.9946940894438</v>
      </c>
      <c r="O78" s="33">
        <v>4106.9946940894442</v>
      </c>
      <c r="P78" s="33">
        <v>7822</v>
      </c>
      <c r="Q78" s="33">
        <v>23820</v>
      </c>
      <c r="R78" s="33">
        <v>2620</v>
      </c>
      <c r="S78" s="33">
        <v>34262</v>
      </c>
      <c r="T78" s="33" t="b">
        <v>0</v>
      </c>
      <c r="U78" s="33" t="b">
        <v>0</v>
      </c>
      <c r="V78" s="33" t="b">
        <v>1</v>
      </c>
      <c r="W78" s="33" t="b">
        <v>1</v>
      </c>
      <c r="X78" s="33" t="b">
        <v>0</v>
      </c>
      <c r="Y78" s="33">
        <v>1461600</v>
      </c>
      <c r="Z78" s="33">
        <v>815420.43701064412</v>
      </c>
      <c r="AA78" s="33">
        <v>341852.14525932918</v>
      </c>
      <c r="AB78" s="33">
        <v>658594.91555353277</v>
      </c>
      <c r="AC78" s="33">
        <v>1073491.0840133454</v>
      </c>
      <c r="AD78" s="33" t="b">
        <v>0</v>
      </c>
      <c r="AE78" s="36">
        <v>1.2267828108823786</v>
      </c>
      <c r="AF78" s="36">
        <v>0.50537809280939838</v>
      </c>
      <c r="AG78" s="33" t="b">
        <v>1</v>
      </c>
      <c r="AH78" s="33">
        <v>2.498906249999997</v>
      </c>
      <c r="AI78" s="33" t="b">
        <v>1</v>
      </c>
      <c r="AJ78" s="33">
        <v>3.2142857142857135</v>
      </c>
      <c r="AK78" s="33" t="s">
        <v>105</v>
      </c>
      <c r="AL78" s="33" t="b">
        <v>0</v>
      </c>
      <c r="AN78" s="33" t="b">
        <v>0</v>
      </c>
      <c r="AP78" s="33">
        <v>3.8742000000000001</v>
      </c>
      <c r="AR78" s="33">
        <v>0.11106249999999984</v>
      </c>
      <c r="AS78" s="33" t="b">
        <v>0</v>
      </c>
      <c r="AT78" s="33" t="b">
        <v>0</v>
      </c>
    </row>
    <row r="79" spans="1:46" s="33" customFormat="1" x14ac:dyDescent="0.3">
      <c r="A79" s="32" t="s">
        <v>185</v>
      </c>
      <c r="B79" s="33">
        <v>3</v>
      </c>
      <c r="C79" s="33">
        <v>56</v>
      </c>
      <c r="D79" s="33">
        <v>104</v>
      </c>
      <c r="E79" s="33">
        <v>8.4999999999999992E-2</v>
      </c>
      <c r="F79" s="33">
        <v>4.3</v>
      </c>
      <c r="G79" s="33">
        <v>3.8742000000000001</v>
      </c>
      <c r="H79" s="33">
        <v>4.0963000000000003</v>
      </c>
      <c r="I79" s="34" t="s">
        <v>103</v>
      </c>
      <c r="J79" s="33">
        <v>2.2097000000000002</v>
      </c>
      <c r="K79" s="35" t="s">
        <v>104</v>
      </c>
      <c r="L79" s="35">
        <v>-33.04</v>
      </c>
      <c r="M79" s="33">
        <v>918</v>
      </c>
      <c r="N79" s="33">
        <v>3398.9374839281809</v>
      </c>
      <c r="O79" s="33">
        <v>4316.9374839281809</v>
      </c>
      <c r="P79" s="33">
        <v>7996</v>
      </c>
      <c r="Q79" s="33">
        <v>24890</v>
      </c>
      <c r="R79" s="33">
        <v>2620</v>
      </c>
      <c r="S79" s="33">
        <v>35506</v>
      </c>
      <c r="T79" s="33" t="b">
        <v>0</v>
      </c>
      <c r="U79" s="33" t="b">
        <v>0</v>
      </c>
      <c r="V79" s="33" t="b">
        <v>1</v>
      </c>
      <c r="W79" s="33" t="b">
        <v>1</v>
      </c>
      <c r="X79" s="33" t="b">
        <v>0</v>
      </c>
      <c r="Y79" s="33">
        <v>1461600</v>
      </c>
      <c r="Z79" s="33">
        <v>815420.43701064412</v>
      </c>
      <c r="AA79" s="33">
        <v>376867.54169039067</v>
      </c>
      <c r="AB79" s="33">
        <v>691939.22882281383</v>
      </c>
      <c r="AC79" s="33">
        <v>1181371.2580593734</v>
      </c>
      <c r="AD79" s="33" t="b">
        <v>0</v>
      </c>
      <c r="AE79" s="36">
        <v>1.2336139059430773</v>
      </c>
      <c r="AF79" s="36">
        <v>0.49591160342695317</v>
      </c>
      <c r="AG79" s="33" t="b">
        <v>1</v>
      </c>
      <c r="AH79" s="33">
        <v>2.3519117647058794</v>
      </c>
      <c r="AI79" s="33" t="b">
        <v>1</v>
      </c>
      <c r="AJ79" s="33">
        <v>3.3928571428571423</v>
      </c>
      <c r="AK79" s="33" t="s">
        <v>105</v>
      </c>
      <c r="AL79" s="33" t="b">
        <v>0</v>
      </c>
      <c r="AN79" s="33" t="b">
        <v>0</v>
      </c>
      <c r="AP79" s="33">
        <v>3.8742000000000001</v>
      </c>
      <c r="AR79" s="33">
        <v>0.11106249999999984</v>
      </c>
      <c r="AS79" s="33" t="b">
        <v>0</v>
      </c>
      <c r="AT79" s="33" t="b">
        <v>0</v>
      </c>
    </row>
    <row r="80" spans="1:46" s="33" customFormat="1" x14ac:dyDescent="0.3">
      <c r="A80" s="32" t="s">
        <v>186</v>
      </c>
      <c r="B80" s="33">
        <v>3</v>
      </c>
      <c r="C80" s="33">
        <v>56</v>
      </c>
      <c r="D80" s="33">
        <v>104</v>
      </c>
      <c r="E80" s="33">
        <v>8.9999999999999983E-2</v>
      </c>
      <c r="F80" s="33">
        <v>4.3</v>
      </c>
      <c r="G80" s="33">
        <v>3.8742000000000001</v>
      </c>
      <c r="H80" s="33">
        <v>4.0963000000000003</v>
      </c>
      <c r="I80" s="34" t="s">
        <v>103</v>
      </c>
      <c r="J80" s="33">
        <v>2.2097000000000002</v>
      </c>
      <c r="K80" s="35" t="s">
        <v>104</v>
      </c>
      <c r="L80" s="35">
        <v>-29.64</v>
      </c>
      <c r="M80" s="33">
        <v>938</v>
      </c>
      <c r="N80" s="33">
        <v>3588.8802737669175</v>
      </c>
      <c r="O80" s="33">
        <v>4526.8802737669175</v>
      </c>
      <c r="P80" s="33">
        <v>8170</v>
      </c>
      <c r="Q80" s="33">
        <v>25965</v>
      </c>
      <c r="R80" s="33">
        <v>2620</v>
      </c>
      <c r="S80" s="33">
        <v>36755</v>
      </c>
      <c r="T80" s="33" t="b">
        <v>0</v>
      </c>
      <c r="U80" s="33" t="b">
        <v>0</v>
      </c>
      <c r="V80" s="33" t="b">
        <v>1</v>
      </c>
      <c r="W80" s="33" t="b">
        <v>1</v>
      </c>
      <c r="X80" s="33" t="b">
        <v>0</v>
      </c>
      <c r="Y80" s="33">
        <v>1461600</v>
      </c>
      <c r="Z80" s="33">
        <v>815420.43701064412</v>
      </c>
      <c r="AA80" s="33">
        <v>413794.36012632435</v>
      </c>
      <c r="AB80" s="33">
        <v>727122.29392247961</v>
      </c>
      <c r="AC80" s="33">
        <v>1292928.7985011833</v>
      </c>
      <c r="AD80" s="33" t="b">
        <v>0</v>
      </c>
      <c r="AE80" s="36">
        <v>1.2552831119448322</v>
      </c>
      <c r="AF80" s="36">
        <v>0.46737539166885922</v>
      </c>
      <c r="AG80" s="33" t="b">
        <v>1</v>
      </c>
      <c r="AH80" s="33">
        <v>2.2212499999999973</v>
      </c>
      <c r="AI80" s="33" t="b">
        <v>1</v>
      </c>
      <c r="AJ80" s="33">
        <v>3.5714285714285707</v>
      </c>
      <c r="AK80" s="33" t="s">
        <v>105</v>
      </c>
      <c r="AL80" s="33" t="b">
        <v>0</v>
      </c>
      <c r="AN80" s="33" t="b">
        <v>0</v>
      </c>
      <c r="AP80" s="33">
        <v>3.8742000000000001</v>
      </c>
      <c r="AR80" s="33">
        <v>0.11106249999999984</v>
      </c>
      <c r="AS80" s="33" t="b">
        <v>0</v>
      </c>
      <c r="AT80" s="33" t="b">
        <v>0</v>
      </c>
    </row>
    <row r="81" spans="1:46" s="33" customFormat="1" x14ac:dyDescent="0.3">
      <c r="A81" s="32" t="s">
        <v>187</v>
      </c>
      <c r="B81" s="33">
        <v>3</v>
      </c>
      <c r="C81" s="33">
        <v>56</v>
      </c>
      <c r="D81" s="33">
        <v>104</v>
      </c>
      <c r="E81" s="33">
        <v>9.4999999999999973E-2</v>
      </c>
      <c r="F81" s="33">
        <v>4.3</v>
      </c>
      <c r="G81" s="33">
        <v>3.8742000000000001</v>
      </c>
      <c r="H81" s="33">
        <v>4.0963000000000003</v>
      </c>
      <c r="I81" s="34" t="s">
        <v>103</v>
      </c>
      <c r="J81" s="33">
        <v>2.2097000000000002</v>
      </c>
      <c r="K81" s="35" t="s">
        <v>104</v>
      </c>
      <c r="L81" s="35">
        <v>-26.06</v>
      </c>
      <c r="M81" s="33">
        <v>958</v>
      </c>
      <c r="N81" s="33">
        <v>3778.8230636056537</v>
      </c>
      <c r="O81" s="33">
        <v>4736.8230636056542</v>
      </c>
      <c r="P81" s="33">
        <v>8344</v>
      </c>
      <c r="Q81" s="33">
        <v>27040</v>
      </c>
      <c r="R81" s="33">
        <v>2620</v>
      </c>
      <c r="S81" s="33">
        <v>38004</v>
      </c>
      <c r="T81" s="33" t="b">
        <v>0</v>
      </c>
      <c r="U81" s="33" t="b">
        <v>0</v>
      </c>
      <c r="V81" s="33" t="b">
        <v>1</v>
      </c>
      <c r="W81" s="33" t="b">
        <v>1</v>
      </c>
      <c r="X81" s="33" t="b">
        <v>0</v>
      </c>
      <c r="Y81" s="33">
        <v>1461600</v>
      </c>
      <c r="Z81" s="33">
        <v>815420.43701064412</v>
      </c>
      <c r="AA81" s="33">
        <v>452599.49824738305</v>
      </c>
      <c r="AB81" s="33">
        <v>764115.17967606441</v>
      </c>
      <c r="AC81" s="33">
        <v>1407893.7569112841</v>
      </c>
      <c r="AD81" s="33" t="b">
        <v>0</v>
      </c>
      <c r="AE81" s="36">
        <v>1.262167721967516</v>
      </c>
      <c r="AF81" s="36">
        <v>0.45877348789803069</v>
      </c>
      <c r="AG81" s="33" t="b">
        <v>1</v>
      </c>
      <c r="AH81" s="33">
        <v>2.1043421052631555</v>
      </c>
      <c r="AI81" s="33" t="b">
        <v>1</v>
      </c>
      <c r="AJ81" s="33">
        <v>3.7499999999999987</v>
      </c>
      <c r="AK81" s="33" t="s">
        <v>105</v>
      </c>
      <c r="AL81" s="33" t="b">
        <v>0</v>
      </c>
      <c r="AN81" s="33" t="b">
        <v>0</v>
      </c>
      <c r="AP81" s="33">
        <v>3.8742000000000001</v>
      </c>
      <c r="AR81" s="33">
        <v>0.11106249999999984</v>
      </c>
      <c r="AS81" s="33" t="b">
        <v>0</v>
      </c>
      <c r="AT81" s="33" t="b">
        <v>0</v>
      </c>
    </row>
    <row r="82" spans="1:46" s="33" customFormat="1" x14ac:dyDescent="0.3">
      <c r="A82" s="32" t="s">
        <v>188</v>
      </c>
      <c r="B82" s="33">
        <v>3</v>
      </c>
      <c r="C82" s="33">
        <v>56</v>
      </c>
      <c r="D82" s="33">
        <v>104</v>
      </c>
      <c r="E82" s="33">
        <v>9.9999999999999978E-2</v>
      </c>
      <c r="F82" s="33">
        <v>4.3</v>
      </c>
      <c r="G82" s="33">
        <v>3.8742000000000001</v>
      </c>
      <c r="H82" s="33">
        <v>4.0963000000000003</v>
      </c>
      <c r="I82" s="34" t="s">
        <v>103</v>
      </c>
      <c r="J82" s="33">
        <v>2.2097000000000002</v>
      </c>
      <c r="K82" s="35" t="s">
        <v>104</v>
      </c>
      <c r="L82" s="35">
        <v>-22.3</v>
      </c>
      <c r="M82" s="33">
        <v>979</v>
      </c>
      <c r="N82" s="33">
        <v>3968.7658534443904</v>
      </c>
      <c r="O82" s="33">
        <v>4947.7658534443908</v>
      </c>
      <c r="P82" s="33">
        <v>8527</v>
      </c>
      <c r="Q82" s="33">
        <v>28110</v>
      </c>
      <c r="R82" s="33">
        <v>2620</v>
      </c>
      <c r="S82" s="33">
        <v>39257</v>
      </c>
      <c r="T82" s="33" t="b">
        <v>0</v>
      </c>
      <c r="U82" s="33" t="b">
        <v>0</v>
      </c>
      <c r="V82" s="33" t="b">
        <v>1</v>
      </c>
      <c r="W82" s="33" t="b">
        <v>1</v>
      </c>
      <c r="X82" s="33" t="b">
        <v>0</v>
      </c>
      <c r="Y82" s="33">
        <v>1461600</v>
      </c>
      <c r="Z82" s="33">
        <v>815420.43701064412</v>
      </c>
      <c r="AA82" s="33">
        <v>493248.98823947139</v>
      </c>
      <c r="AB82" s="33">
        <v>802888.11736796622</v>
      </c>
      <c r="AC82" s="33">
        <v>1526014.8706738958</v>
      </c>
      <c r="AD82" s="33" t="b">
        <v>0</v>
      </c>
      <c r="AE82" s="36">
        <v>1.2692125915389738</v>
      </c>
      <c r="AF82" s="36">
        <v>0.45011554597289122</v>
      </c>
      <c r="AG82" s="33" t="b">
        <v>1</v>
      </c>
      <c r="AH82" s="33">
        <v>1.9991249999999976</v>
      </c>
      <c r="AI82" s="33" t="b">
        <v>1</v>
      </c>
      <c r="AJ82" s="33">
        <v>3.9285714285714275</v>
      </c>
      <c r="AK82" s="33" t="s">
        <v>105</v>
      </c>
      <c r="AL82" s="33" t="b">
        <v>0</v>
      </c>
      <c r="AN82" s="33" t="b">
        <v>0</v>
      </c>
      <c r="AP82" s="33">
        <v>3.8742000000000001</v>
      </c>
      <c r="AR82" s="33">
        <v>0.11106249999999984</v>
      </c>
      <c r="AS82" s="33" t="b">
        <v>0</v>
      </c>
      <c r="AT82" s="33" t="b">
        <v>0</v>
      </c>
    </row>
    <row r="83" spans="1:46" s="33" customFormat="1" x14ac:dyDescent="0.3">
      <c r="A83" s="32" t="s">
        <v>189</v>
      </c>
      <c r="B83" s="33">
        <v>3</v>
      </c>
      <c r="C83" s="33">
        <v>56</v>
      </c>
      <c r="D83" s="33">
        <v>104</v>
      </c>
      <c r="E83" s="33">
        <v>0.10499999999999998</v>
      </c>
      <c r="F83" s="33">
        <v>4.3</v>
      </c>
      <c r="G83" s="33">
        <v>3.8742000000000001</v>
      </c>
      <c r="H83" s="33">
        <v>4.0963000000000003</v>
      </c>
      <c r="I83" s="34" t="s">
        <v>103</v>
      </c>
      <c r="J83" s="33">
        <v>2.2097000000000002</v>
      </c>
      <c r="K83" s="35" t="s">
        <v>111</v>
      </c>
      <c r="L83" s="35">
        <v>-48.16</v>
      </c>
      <c r="M83" s="33">
        <v>999</v>
      </c>
      <c r="N83" s="33">
        <v>4158.7086432831275</v>
      </c>
      <c r="O83" s="33">
        <v>5157.7086432831275</v>
      </c>
      <c r="P83" s="33">
        <v>8701</v>
      </c>
      <c r="Q83" s="33">
        <v>29185</v>
      </c>
      <c r="R83" s="33">
        <v>2620</v>
      </c>
      <c r="S83" s="33">
        <v>40506</v>
      </c>
      <c r="T83" s="33" t="b">
        <v>0</v>
      </c>
      <c r="U83" s="33" t="b">
        <v>0</v>
      </c>
      <c r="V83" s="33" t="b">
        <v>1</v>
      </c>
      <c r="W83" s="33" t="b">
        <v>0</v>
      </c>
      <c r="X83" s="33" t="b">
        <v>0</v>
      </c>
      <c r="Y83" s="33">
        <v>1461600</v>
      </c>
      <c r="Z83" s="33">
        <v>815420.43701064412</v>
      </c>
      <c r="AA83" s="33">
        <v>535708.12025899708</v>
      </c>
      <c r="AB83" s="33">
        <v>843410.60227013263</v>
      </c>
      <c r="AC83" s="33">
        <v>1647059.0478458002</v>
      </c>
      <c r="AD83" s="33" t="b">
        <v>0</v>
      </c>
      <c r="AE83" s="36">
        <v>1.2763847746365367</v>
      </c>
      <c r="AF83" s="36">
        <v>0.44147912624842578</v>
      </c>
      <c r="AG83" s="33" t="b">
        <v>1</v>
      </c>
      <c r="AH83" s="33">
        <v>1.903928571428569</v>
      </c>
      <c r="AI83" s="33" t="b">
        <v>1</v>
      </c>
      <c r="AJ83" s="33">
        <v>4.1071428571428559</v>
      </c>
      <c r="AK83" s="33" t="s">
        <v>105</v>
      </c>
      <c r="AL83" s="33" t="b">
        <v>0</v>
      </c>
      <c r="AN83" s="33" t="b">
        <v>0</v>
      </c>
      <c r="AP83" s="33">
        <v>3.8742000000000001</v>
      </c>
      <c r="AR83" s="33">
        <v>0.11106249999999984</v>
      </c>
      <c r="AS83" s="33" t="b">
        <v>0</v>
      </c>
      <c r="AT83" s="33" t="b">
        <v>0</v>
      </c>
    </row>
    <row r="84" spans="1:46" s="33" customFormat="1" x14ac:dyDescent="0.3">
      <c r="A84" s="32" t="s">
        <v>190</v>
      </c>
      <c r="B84" s="33">
        <v>3</v>
      </c>
      <c r="C84" s="33">
        <v>56</v>
      </c>
      <c r="D84" s="33">
        <v>104</v>
      </c>
      <c r="E84" s="33">
        <v>0.10999999999999997</v>
      </c>
      <c r="F84" s="33">
        <v>4.3</v>
      </c>
      <c r="G84" s="33">
        <v>3.8742000000000001</v>
      </c>
      <c r="H84" s="33">
        <v>4.0963000000000003</v>
      </c>
      <c r="I84" s="34" t="s">
        <v>103</v>
      </c>
      <c r="J84" s="33">
        <v>2.2097000000000002</v>
      </c>
      <c r="K84" s="35" t="s">
        <v>111</v>
      </c>
      <c r="L84" s="35">
        <v>-43.88</v>
      </c>
      <c r="M84" s="33">
        <v>1019</v>
      </c>
      <c r="N84" s="33">
        <v>4348.6514331218632</v>
      </c>
      <c r="O84" s="33">
        <v>5367.6514331218632</v>
      </c>
      <c r="P84" s="33">
        <v>8875</v>
      </c>
      <c r="Q84" s="33">
        <v>30255</v>
      </c>
      <c r="R84" s="33">
        <v>2620</v>
      </c>
      <c r="S84" s="33">
        <v>41750</v>
      </c>
      <c r="T84" s="33" t="b">
        <v>0</v>
      </c>
      <c r="U84" s="33" t="b">
        <v>0</v>
      </c>
      <c r="V84" s="33" t="b">
        <v>1</v>
      </c>
      <c r="W84" s="33" t="b">
        <v>0</v>
      </c>
      <c r="X84" s="33" t="b">
        <v>0</v>
      </c>
      <c r="Y84" s="33">
        <v>1461600</v>
      </c>
      <c r="Z84" s="33">
        <v>815420.43701064412</v>
      </c>
      <c r="AA84" s="33">
        <v>579941.56273056101</v>
      </c>
      <c r="AB84" s="33">
        <v>885651.49334051623</v>
      </c>
      <c r="AC84" s="33">
        <v>1770810.6305559215</v>
      </c>
      <c r="AD84" s="33" t="b">
        <v>0</v>
      </c>
      <c r="AE84" s="36">
        <v>1.2836572348898727</v>
      </c>
      <c r="AF84" s="36">
        <v>0.43294471331128587</v>
      </c>
      <c r="AG84" s="33" t="b">
        <v>1</v>
      </c>
      <c r="AH84" s="33">
        <v>1.8173863636363614</v>
      </c>
      <c r="AI84" s="33" t="b">
        <v>1</v>
      </c>
      <c r="AJ84" s="33">
        <v>4.2857142857142847</v>
      </c>
      <c r="AK84" s="33" t="s">
        <v>105</v>
      </c>
      <c r="AL84" s="33" t="b">
        <v>0</v>
      </c>
      <c r="AN84" s="33" t="b">
        <v>0</v>
      </c>
      <c r="AP84" s="33">
        <v>3.8742000000000001</v>
      </c>
      <c r="AR84" s="33">
        <v>0.11106249999999984</v>
      </c>
      <c r="AS84" s="33" t="b">
        <v>0</v>
      </c>
      <c r="AT84" s="33" t="b">
        <v>0</v>
      </c>
    </row>
    <row r="85" spans="1:46" s="33" customFormat="1" x14ac:dyDescent="0.3">
      <c r="A85" s="32" t="s">
        <v>191</v>
      </c>
      <c r="B85" s="33">
        <v>3</v>
      </c>
      <c r="C85" s="33">
        <v>56</v>
      </c>
      <c r="D85" s="33">
        <v>104</v>
      </c>
      <c r="E85" s="33">
        <v>0.11499999999999998</v>
      </c>
      <c r="F85" s="33">
        <v>4.3</v>
      </c>
      <c r="G85" s="33">
        <v>3.8742000000000001</v>
      </c>
      <c r="H85" s="33">
        <v>4.0963000000000003</v>
      </c>
      <c r="I85" s="34" t="s">
        <v>103</v>
      </c>
      <c r="J85" s="33">
        <v>2.2097000000000002</v>
      </c>
      <c r="K85" s="35" t="s">
        <v>111</v>
      </c>
      <c r="L85" s="35">
        <v>-39.43</v>
      </c>
      <c r="M85" s="33">
        <v>1039</v>
      </c>
      <c r="N85" s="33">
        <v>4538.5942229606007</v>
      </c>
      <c r="O85" s="33">
        <v>5577.5942229606007</v>
      </c>
      <c r="P85" s="33">
        <v>9050</v>
      </c>
      <c r="Q85" s="33">
        <v>31330</v>
      </c>
      <c r="R85" s="33">
        <v>2620</v>
      </c>
      <c r="S85" s="33">
        <v>43000</v>
      </c>
      <c r="T85" s="33" t="b">
        <v>0</v>
      </c>
      <c r="U85" s="33" t="b">
        <v>0</v>
      </c>
      <c r="V85" s="33" t="b">
        <v>1</v>
      </c>
      <c r="W85" s="33" t="b">
        <v>0</v>
      </c>
      <c r="X85" s="33" t="b">
        <v>0</v>
      </c>
      <c r="Y85" s="33">
        <v>1461600</v>
      </c>
      <c r="Z85" s="33">
        <v>815420.43701064412</v>
      </c>
      <c r="AA85" s="33">
        <v>625913.47878618969</v>
      </c>
      <c r="AB85" s="33">
        <v>929579.11052153702</v>
      </c>
      <c r="AC85" s="33">
        <v>1897070.5112312664</v>
      </c>
      <c r="AD85" s="33" t="b">
        <v>0</v>
      </c>
      <c r="AE85" s="36">
        <v>1.2910076579325154</v>
      </c>
      <c r="AF85" s="36">
        <v>0.42450383399067543</v>
      </c>
      <c r="AG85" s="33" t="b">
        <v>1</v>
      </c>
      <c r="AH85" s="33">
        <v>1.7383695652173892</v>
      </c>
      <c r="AI85" s="33" t="b">
        <v>1</v>
      </c>
      <c r="AJ85" s="33">
        <v>4.4642857142857135</v>
      </c>
      <c r="AK85" s="33" t="s">
        <v>105</v>
      </c>
      <c r="AL85" s="33" t="b">
        <v>0</v>
      </c>
      <c r="AN85" s="33" t="b">
        <v>0</v>
      </c>
      <c r="AP85" s="33">
        <v>3.8742000000000001</v>
      </c>
      <c r="AR85" s="33">
        <v>0.11106249999999984</v>
      </c>
      <c r="AS85" s="33" t="b">
        <v>0</v>
      </c>
      <c r="AT85" s="33" t="b">
        <v>0</v>
      </c>
    </row>
    <row r="86" spans="1:46" s="33" customFormat="1" x14ac:dyDescent="0.3">
      <c r="A86" s="32" t="s">
        <v>192</v>
      </c>
      <c r="B86" s="33">
        <v>3</v>
      </c>
      <c r="C86" s="33">
        <v>56</v>
      </c>
      <c r="D86" s="33">
        <v>104</v>
      </c>
      <c r="E86" s="33">
        <v>0.11999999999999997</v>
      </c>
      <c r="F86" s="33">
        <v>4.3</v>
      </c>
      <c r="G86" s="33">
        <v>3.8742000000000001</v>
      </c>
      <c r="H86" s="33">
        <v>4.0963000000000003</v>
      </c>
      <c r="I86" s="34" t="s">
        <v>103</v>
      </c>
      <c r="J86" s="33">
        <v>2.2097000000000002</v>
      </c>
      <c r="K86" s="35" t="s">
        <v>111</v>
      </c>
      <c r="L86" s="35">
        <v>-37.1</v>
      </c>
      <c r="M86" s="33">
        <v>1059</v>
      </c>
      <c r="N86" s="33">
        <v>4728.5370127993374</v>
      </c>
      <c r="O86" s="33">
        <v>5787.5370127993374</v>
      </c>
      <c r="P86" s="33">
        <v>9224</v>
      </c>
      <c r="Q86" s="33">
        <v>32405</v>
      </c>
      <c r="R86" s="33">
        <v>2620</v>
      </c>
      <c r="S86" s="33">
        <v>44249</v>
      </c>
      <c r="T86" s="33" t="b">
        <v>0</v>
      </c>
      <c r="U86" s="33" t="b">
        <v>0</v>
      </c>
      <c r="V86" s="33" t="b">
        <v>1</v>
      </c>
      <c r="W86" s="33" t="b">
        <v>0</v>
      </c>
      <c r="X86" s="33" t="b">
        <v>0</v>
      </c>
      <c r="Y86" s="33">
        <v>1461600</v>
      </c>
      <c r="Z86" s="33">
        <v>813636.88151686557</v>
      </c>
      <c r="AA86" s="33">
        <v>649952.98427821207</v>
      </c>
      <c r="AB86" s="33">
        <v>951288.06959790387</v>
      </c>
      <c r="AC86" s="33">
        <v>1954579.5409321736</v>
      </c>
      <c r="AD86" s="33" t="b">
        <v>0</v>
      </c>
      <c r="AE86" s="36">
        <v>1.2984175337029078</v>
      </c>
      <c r="AF86" s="36">
        <v>0.41620894468716257</v>
      </c>
      <c r="AG86" s="33" t="b">
        <v>1</v>
      </c>
      <c r="AH86" s="33">
        <v>1.6659374999999981</v>
      </c>
      <c r="AI86" s="33" t="b">
        <v>1</v>
      </c>
      <c r="AJ86" s="33">
        <v>4.6428571428571423</v>
      </c>
      <c r="AK86" s="33" t="s">
        <v>105</v>
      </c>
      <c r="AL86" s="33" t="b">
        <v>0</v>
      </c>
      <c r="AN86" s="33" t="b">
        <v>0</v>
      </c>
      <c r="AP86" s="33">
        <v>3.8742000000000001</v>
      </c>
      <c r="AR86" s="33">
        <v>0.11106249999999984</v>
      </c>
      <c r="AS86" s="33" t="b">
        <v>0</v>
      </c>
      <c r="AT86" s="33" t="b">
        <v>0</v>
      </c>
    </row>
    <row r="87" spans="1:46" s="33" customFormat="1" x14ac:dyDescent="0.3">
      <c r="A87" s="32" t="s">
        <v>193</v>
      </c>
      <c r="B87" s="33">
        <v>3</v>
      </c>
      <c r="C87" s="33">
        <v>56</v>
      </c>
      <c r="D87" s="33">
        <v>100</v>
      </c>
      <c r="E87" s="33">
        <v>0.05</v>
      </c>
      <c r="F87" s="33">
        <v>4.3</v>
      </c>
      <c r="G87" s="33">
        <v>3.976</v>
      </c>
      <c r="H87" s="33">
        <v>4.0963000000000003</v>
      </c>
      <c r="I87" s="34" t="s">
        <v>103</v>
      </c>
      <c r="J87" s="33">
        <v>2.2980999999999998</v>
      </c>
      <c r="K87" s="35" t="s">
        <v>104</v>
      </c>
      <c r="L87" s="35">
        <v>-51.28</v>
      </c>
      <c r="M87" s="33">
        <v>748</v>
      </c>
      <c r="N87" s="33">
        <v>1586.1116249103452</v>
      </c>
      <c r="O87" s="33">
        <v>2334.1116249103452</v>
      </c>
      <c r="P87" s="33">
        <v>6515</v>
      </c>
      <c r="Q87" s="33">
        <v>13390</v>
      </c>
      <c r="R87" s="33">
        <v>2519</v>
      </c>
      <c r="S87" s="33">
        <v>22424</v>
      </c>
      <c r="T87" s="33" t="b">
        <v>0</v>
      </c>
      <c r="U87" s="33" t="b">
        <v>0</v>
      </c>
      <c r="V87" s="33" t="b">
        <v>1</v>
      </c>
      <c r="W87" s="33" t="b">
        <v>1</v>
      </c>
      <c r="X87" s="33" t="b">
        <v>0</v>
      </c>
      <c r="Y87" s="33">
        <v>1461600</v>
      </c>
      <c r="Z87" s="33">
        <v>615205.34800302412</v>
      </c>
      <c r="AA87" s="33">
        <v>197925.72278273187</v>
      </c>
      <c r="AB87" s="33">
        <v>523566.88604884798</v>
      </c>
      <c r="AC87" s="33">
        <v>579700.83775802574</v>
      </c>
      <c r="AD87" s="33" t="b">
        <v>0</v>
      </c>
      <c r="AE87" s="36">
        <v>0.33956259528599908</v>
      </c>
      <c r="AF87" s="36">
        <v>28.623673578111951</v>
      </c>
      <c r="AG87" s="33" t="b">
        <v>0</v>
      </c>
      <c r="AH87" s="33">
        <v>2.9800000000000004</v>
      </c>
      <c r="AI87" s="33" t="b">
        <v>1</v>
      </c>
      <c r="AJ87" s="33">
        <v>2.1428571428571428</v>
      </c>
      <c r="AK87" s="33" t="s">
        <v>105</v>
      </c>
      <c r="AL87" s="33" t="b">
        <v>1</v>
      </c>
      <c r="AN87" s="33" t="b">
        <v>0</v>
      </c>
      <c r="AP87" s="33">
        <v>3.976</v>
      </c>
      <c r="AR87" s="33">
        <v>6.0150000000000148E-2</v>
      </c>
      <c r="AS87" s="33" t="b">
        <v>0</v>
      </c>
      <c r="AT87" s="33" t="b">
        <v>0</v>
      </c>
    </row>
    <row r="88" spans="1:46" s="33" customFormat="1" x14ac:dyDescent="0.3">
      <c r="A88" s="32" t="s">
        <v>194</v>
      </c>
      <c r="B88" s="33">
        <v>3</v>
      </c>
      <c r="C88" s="33">
        <v>56</v>
      </c>
      <c r="D88" s="33">
        <v>100</v>
      </c>
      <c r="E88" s="33">
        <v>5.5E-2</v>
      </c>
      <c r="F88" s="33">
        <v>4.3</v>
      </c>
      <c r="G88" s="33">
        <v>3.9460000000000002</v>
      </c>
      <c r="H88" s="33">
        <v>4.0963000000000003</v>
      </c>
      <c r="I88" s="34" t="s">
        <v>103</v>
      </c>
      <c r="J88" s="33">
        <v>2.2980999999999998</v>
      </c>
      <c r="K88" s="35" t="s">
        <v>104</v>
      </c>
      <c r="L88" s="35">
        <v>-48.93</v>
      </c>
      <c r="M88" s="33">
        <v>767</v>
      </c>
      <c r="N88" s="33">
        <v>1888.9107294419207</v>
      </c>
      <c r="O88" s="33">
        <v>2655.9107294419209</v>
      </c>
      <c r="P88" s="33">
        <v>6681</v>
      </c>
      <c r="Q88" s="33">
        <v>15480</v>
      </c>
      <c r="R88" s="33">
        <v>2519</v>
      </c>
      <c r="S88" s="33">
        <v>24680</v>
      </c>
      <c r="T88" s="33" t="b">
        <v>0</v>
      </c>
      <c r="U88" s="33" t="b">
        <v>0</v>
      </c>
      <c r="V88" s="33" t="b">
        <v>1</v>
      </c>
      <c r="W88" s="33" t="b">
        <v>1</v>
      </c>
      <c r="X88" s="33" t="b">
        <v>0</v>
      </c>
      <c r="Y88" s="33">
        <v>1461600</v>
      </c>
      <c r="Z88" s="33">
        <v>688695.92672518012</v>
      </c>
      <c r="AA88" s="33">
        <v>224395.99934855205</v>
      </c>
      <c r="AB88" s="33">
        <v>548834.14930325793</v>
      </c>
      <c r="AC88" s="33">
        <v>667781.13279744436</v>
      </c>
      <c r="AD88" s="33" t="b">
        <v>0</v>
      </c>
      <c r="AE88" s="36">
        <v>0.40567326670688653</v>
      </c>
      <c r="AF88" s="36">
        <v>16.716704005225537</v>
      </c>
      <c r="AG88" s="33" t="b">
        <v>0</v>
      </c>
      <c r="AH88" s="33">
        <v>2.9818181818181806</v>
      </c>
      <c r="AI88" s="33" t="b">
        <v>1</v>
      </c>
      <c r="AJ88" s="33">
        <v>2.3214285714285716</v>
      </c>
      <c r="AK88" s="33" t="s">
        <v>105</v>
      </c>
      <c r="AL88" s="33" t="b">
        <v>1</v>
      </c>
      <c r="AN88" s="33" t="b">
        <v>0</v>
      </c>
      <c r="AP88" s="33">
        <v>3.9460000000000002</v>
      </c>
      <c r="AR88" s="33">
        <v>7.515000000000005E-2</v>
      </c>
      <c r="AS88" s="33" t="b">
        <v>0</v>
      </c>
      <c r="AT88" s="33" t="b">
        <v>0</v>
      </c>
    </row>
    <row r="89" spans="1:46" s="33" customFormat="1" x14ac:dyDescent="0.3">
      <c r="A89" s="32" t="s">
        <v>195</v>
      </c>
      <c r="B89" s="33">
        <v>3</v>
      </c>
      <c r="C89" s="33">
        <v>56</v>
      </c>
      <c r="D89" s="33">
        <v>100</v>
      </c>
      <c r="E89" s="33">
        <v>0.06</v>
      </c>
      <c r="F89" s="33">
        <v>4.3</v>
      </c>
      <c r="G89" s="33">
        <v>3.9159999999999999</v>
      </c>
      <c r="H89" s="33">
        <v>4.0963000000000003</v>
      </c>
      <c r="I89" s="34" t="s">
        <v>103</v>
      </c>
      <c r="J89" s="33">
        <v>2.2980999999999998</v>
      </c>
      <c r="K89" s="35" t="s">
        <v>104</v>
      </c>
      <c r="L89" s="35">
        <v>-46.37</v>
      </c>
      <c r="M89" s="33">
        <v>786</v>
      </c>
      <c r="N89" s="33">
        <v>2219.6833760671893</v>
      </c>
      <c r="O89" s="33">
        <v>3005.6833760671893</v>
      </c>
      <c r="P89" s="33">
        <v>6846</v>
      </c>
      <c r="Q89" s="33">
        <v>17700</v>
      </c>
      <c r="R89" s="33">
        <v>2519</v>
      </c>
      <c r="S89" s="33">
        <v>27065</v>
      </c>
      <c r="T89" s="33" t="b">
        <v>0</v>
      </c>
      <c r="U89" s="33" t="b">
        <v>0</v>
      </c>
      <c r="V89" s="33" t="b">
        <v>1</v>
      </c>
      <c r="W89" s="33" t="b">
        <v>1</v>
      </c>
      <c r="X89" s="33" t="b">
        <v>0</v>
      </c>
      <c r="Y89" s="33">
        <v>1461600</v>
      </c>
      <c r="Z89" s="33">
        <v>750147.45378300059</v>
      </c>
      <c r="AA89" s="33">
        <v>253270.21566265207</v>
      </c>
      <c r="AB89" s="33">
        <v>576405.96735385829</v>
      </c>
      <c r="AC89" s="33">
        <v>762165.46468906582</v>
      </c>
      <c r="AD89" s="33" t="b">
        <v>0</v>
      </c>
      <c r="AE89" s="36">
        <v>0.56385640571232187</v>
      </c>
      <c r="AF89" s="36">
        <v>5.9991369467832865</v>
      </c>
      <c r="AG89" s="33" t="b">
        <v>0</v>
      </c>
      <c r="AH89" s="33">
        <v>2.9833333333333334</v>
      </c>
      <c r="AI89" s="33" t="b">
        <v>1</v>
      </c>
      <c r="AJ89" s="33">
        <v>2.4999999999999996</v>
      </c>
      <c r="AK89" s="33" t="s">
        <v>105</v>
      </c>
      <c r="AL89" s="33" t="b">
        <v>1</v>
      </c>
      <c r="AN89" s="33" t="b">
        <v>0</v>
      </c>
      <c r="AP89" s="33">
        <v>3.9159999999999999</v>
      </c>
      <c r="AR89" s="33">
        <v>9.0150000000000119E-2</v>
      </c>
      <c r="AS89" s="33" t="b">
        <v>0</v>
      </c>
      <c r="AT89" s="33" t="b">
        <v>0</v>
      </c>
    </row>
    <row r="90" spans="1:46" s="33" customFormat="1" x14ac:dyDescent="0.3">
      <c r="A90" s="32" t="s">
        <v>196</v>
      </c>
      <c r="B90" s="33">
        <v>3</v>
      </c>
      <c r="C90" s="33">
        <v>56</v>
      </c>
      <c r="D90" s="33">
        <v>100</v>
      </c>
      <c r="E90" s="33">
        <v>6.5000000000000002E-2</v>
      </c>
      <c r="F90" s="33">
        <v>4.3</v>
      </c>
      <c r="G90" s="33">
        <v>3.8860000000000001</v>
      </c>
      <c r="H90" s="33">
        <v>4.0963000000000003</v>
      </c>
      <c r="I90" s="34" t="s">
        <v>103</v>
      </c>
      <c r="J90" s="33">
        <v>2.2980999999999998</v>
      </c>
      <c r="K90" s="35" t="s">
        <v>104</v>
      </c>
      <c r="L90" s="35">
        <v>-43.59</v>
      </c>
      <c r="M90" s="33">
        <v>806</v>
      </c>
      <c r="N90" s="33">
        <v>2578.0966345046827</v>
      </c>
      <c r="O90" s="33">
        <v>3384.0966345046827</v>
      </c>
      <c r="P90" s="33">
        <v>7020</v>
      </c>
      <c r="Q90" s="33">
        <v>20060</v>
      </c>
      <c r="R90" s="33">
        <v>2519</v>
      </c>
      <c r="S90" s="33">
        <v>29599</v>
      </c>
      <c r="T90" s="33" t="b">
        <v>0</v>
      </c>
      <c r="U90" s="33" t="b">
        <v>0</v>
      </c>
      <c r="V90" s="33" t="b">
        <v>1</v>
      </c>
      <c r="W90" s="33" t="b">
        <v>1</v>
      </c>
      <c r="X90" s="33" t="b">
        <v>0</v>
      </c>
      <c r="Y90" s="33">
        <v>1461600</v>
      </c>
      <c r="Z90" s="33">
        <v>802351.36027671036</v>
      </c>
      <c r="AA90" s="33">
        <v>284518.19387982116</v>
      </c>
      <c r="AB90" s="33">
        <v>606255.9455957287</v>
      </c>
      <c r="AC90" s="33">
        <v>862445.33731803962</v>
      </c>
      <c r="AD90" s="33" t="b">
        <v>0</v>
      </c>
      <c r="AE90" s="36">
        <v>0.86765638697922909</v>
      </c>
      <c r="AF90" s="36">
        <v>1.5784344046592194</v>
      </c>
      <c r="AG90" s="33" t="b">
        <v>0</v>
      </c>
      <c r="AH90" s="33">
        <v>2.9846153846153838</v>
      </c>
      <c r="AI90" s="33" t="b">
        <v>1</v>
      </c>
      <c r="AJ90" s="33">
        <v>2.6785714285714284</v>
      </c>
      <c r="AK90" s="33" t="s">
        <v>105</v>
      </c>
      <c r="AL90" s="33" t="b">
        <v>1</v>
      </c>
      <c r="AN90" s="33" t="b">
        <v>0</v>
      </c>
      <c r="AP90" s="33">
        <v>3.8860000000000001</v>
      </c>
      <c r="AR90" s="33">
        <v>0.10515000000000008</v>
      </c>
      <c r="AS90" s="33" t="b">
        <v>0</v>
      </c>
      <c r="AT90" s="33" t="b">
        <v>0</v>
      </c>
    </row>
    <row r="91" spans="1:46" s="33" customFormat="1" x14ac:dyDescent="0.3">
      <c r="A91" s="32" t="s">
        <v>197</v>
      </c>
      <c r="B91" s="33">
        <v>3</v>
      </c>
      <c r="C91" s="33">
        <v>56</v>
      </c>
      <c r="D91" s="33">
        <v>100</v>
      </c>
      <c r="E91" s="33">
        <v>6.9999999999999993E-2</v>
      </c>
      <c r="F91" s="33">
        <v>4.3</v>
      </c>
      <c r="G91" s="33">
        <v>3.8742000000000001</v>
      </c>
      <c r="H91" s="33">
        <v>4.0963000000000003</v>
      </c>
      <c r="I91" s="34" t="s">
        <v>103</v>
      </c>
      <c r="J91" s="33">
        <v>2.2980999999999998</v>
      </c>
      <c r="K91" s="35" t="s">
        <v>104</v>
      </c>
      <c r="L91" s="35">
        <v>-42.59</v>
      </c>
      <c r="M91" s="33">
        <v>825</v>
      </c>
      <c r="N91" s="33">
        <v>2842.3809485062493</v>
      </c>
      <c r="O91" s="33">
        <v>3667.3809485062493</v>
      </c>
      <c r="P91" s="33">
        <v>7186</v>
      </c>
      <c r="Q91" s="33">
        <v>21675</v>
      </c>
      <c r="R91" s="33">
        <v>2519</v>
      </c>
      <c r="S91" s="33">
        <v>31380</v>
      </c>
      <c r="T91" s="33" t="b">
        <v>0</v>
      </c>
      <c r="U91" s="33" t="b">
        <v>0</v>
      </c>
      <c r="V91" s="33" t="b">
        <v>1</v>
      </c>
      <c r="W91" s="33" t="b">
        <v>1</v>
      </c>
      <c r="X91" s="33" t="b">
        <v>0</v>
      </c>
      <c r="Y91" s="33">
        <v>1461600</v>
      </c>
      <c r="Z91" s="33">
        <v>817391.90855202556</v>
      </c>
      <c r="AA91" s="33">
        <v>297248.31084410049</v>
      </c>
      <c r="AB91" s="33">
        <v>617001.87257139839</v>
      </c>
      <c r="AC91" s="33">
        <v>904734.32676630816</v>
      </c>
      <c r="AD91" s="33" t="b">
        <v>0</v>
      </c>
      <c r="AE91" s="36">
        <v>1.0440291813727918</v>
      </c>
      <c r="AF91" s="36">
        <v>0.86876570796681296</v>
      </c>
      <c r="AG91" s="33" t="b">
        <v>1</v>
      </c>
      <c r="AH91" s="33">
        <v>2.8558928571428535</v>
      </c>
      <c r="AI91" s="33" t="b">
        <v>1</v>
      </c>
      <c r="AJ91" s="33">
        <v>2.8571428571428568</v>
      </c>
      <c r="AK91" s="33" t="s">
        <v>105</v>
      </c>
      <c r="AL91" s="33" t="b">
        <v>0</v>
      </c>
      <c r="AN91" s="33" t="b">
        <v>0</v>
      </c>
      <c r="AP91" s="33">
        <v>3.8742000000000001</v>
      </c>
      <c r="AR91" s="33">
        <v>0.11106249999999984</v>
      </c>
      <c r="AS91" s="33" t="b">
        <v>0</v>
      </c>
      <c r="AT91" s="33" t="b">
        <v>0</v>
      </c>
    </row>
    <row r="92" spans="1:46" s="33" customFormat="1" x14ac:dyDescent="0.3">
      <c r="A92" s="32" t="s">
        <v>198</v>
      </c>
      <c r="B92" s="33">
        <v>3</v>
      </c>
      <c r="C92" s="33">
        <v>56</v>
      </c>
      <c r="D92" s="33">
        <v>100</v>
      </c>
      <c r="E92" s="33">
        <v>7.4999999999999983E-2</v>
      </c>
      <c r="F92" s="33">
        <v>4.3</v>
      </c>
      <c r="G92" s="33">
        <v>3.8742000000000001</v>
      </c>
      <c r="H92" s="33">
        <v>4.0963000000000003</v>
      </c>
      <c r="I92" s="34" t="s">
        <v>103</v>
      </c>
      <c r="J92" s="33">
        <v>2.2980999999999998</v>
      </c>
      <c r="K92" s="35" t="s">
        <v>104</v>
      </c>
      <c r="L92" s="35">
        <v>-39.61</v>
      </c>
      <c r="M92" s="33">
        <v>844</v>
      </c>
      <c r="N92" s="33">
        <v>3033.2717264945773</v>
      </c>
      <c r="O92" s="33">
        <v>3877.2717264945773</v>
      </c>
      <c r="P92" s="33">
        <v>7351</v>
      </c>
      <c r="Q92" s="33">
        <v>22745</v>
      </c>
      <c r="R92" s="33">
        <v>2519</v>
      </c>
      <c r="S92" s="33">
        <v>32615</v>
      </c>
      <c r="T92" s="33" t="b">
        <v>0</v>
      </c>
      <c r="U92" s="33" t="b">
        <v>0</v>
      </c>
      <c r="V92" s="33" t="b">
        <v>1</v>
      </c>
      <c r="W92" s="33" t="b">
        <v>1</v>
      </c>
      <c r="X92" s="33" t="b">
        <v>0</v>
      </c>
      <c r="Y92" s="33">
        <v>1461600</v>
      </c>
      <c r="Z92" s="33">
        <v>817391.90855202556</v>
      </c>
      <c r="AA92" s="33">
        <v>330791.84000054444</v>
      </c>
      <c r="AB92" s="33">
        <v>648975.41475693765</v>
      </c>
      <c r="AC92" s="33">
        <v>1008360.1977368679</v>
      </c>
      <c r="AD92" s="33" t="b">
        <v>0</v>
      </c>
      <c r="AE92" s="36">
        <v>1.0533114899513243</v>
      </c>
      <c r="AF92" s="36">
        <v>0.84393759376284172</v>
      </c>
      <c r="AG92" s="33" t="b">
        <v>1</v>
      </c>
      <c r="AH92" s="33">
        <v>2.6654999999999966</v>
      </c>
      <c r="AI92" s="33" t="b">
        <v>1</v>
      </c>
      <c r="AJ92" s="33">
        <v>3.0357142857142847</v>
      </c>
      <c r="AK92" s="33" t="s">
        <v>105</v>
      </c>
      <c r="AL92" s="33" t="b">
        <v>0</v>
      </c>
      <c r="AN92" s="33" t="b">
        <v>0</v>
      </c>
      <c r="AP92" s="33">
        <v>3.8742000000000001</v>
      </c>
      <c r="AR92" s="33">
        <v>0.11106249999999984</v>
      </c>
      <c r="AS92" s="33" t="b">
        <v>0</v>
      </c>
      <c r="AT92" s="33" t="b">
        <v>0</v>
      </c>
    </row>
    <row r="93" spans="1:46" s="33" customFormat="1" x14ac:dyDescent="0.3">
      <c r="A93" s="32" t="s">
        <v>199</v>
      </c>
      <c r="B93" s="33">
        <v>3</v>
      </c>
      <c r="C93" s="33">
        <v>56</v>
      </c>
      <c r="D93" s="33">
        <v>100</v>
      </c>
      <c r="E93" s="33">
        <v>7.9999999999999988E-2</v>
      </c>
      <c r="F93" s="33">
        <v>4.3</v>
      </c>
      <c r="G93" s="33">
        <v>3.8742000000000001</v>
      </c>
      <c r="H93" s="33">
        <v>4.0963000000000003</v>
      </c>
      <c r="I93" s="34" t="s">
        <v>103</v>
      </c>
      <c r="J93" s="33">
        <v>2.2980999999999998</v>
      </c>
      <c r="K93" s="35" t="s">
        <v>104</v>
      </c>
      <c r="L93" s="35">
        <v>-36.450000000000003</v>
      </c>
      <c r="M93" s="33">
        <v>864</v>
      </c>
      <c r="N93" s="33">
        <v>3224.1625044829052</v>
      </c>
      <c r="O93" s="33">
        <v>4088.1625044829052</v>
      </c>
      <c r="P93" s="33">
        <v>7525</v>
      </c>
      <c r="Q93" s="33">
        <v>23820</v>
      </c>
      <c r="R93" s="33">
        <v>2519</v>
      </c>
      <c r="S93" s="33">
        <v>33864</v>
      </c>
      <c r="T93" s="33" t="b">
        <v>0</v>
      </c>
      <c r="U93" s="33" t="b">
        <v>0</v>
      </c>
      <c r="V93" s="33" t="b">
        <v>1</v>
      </c>
      <c r="W93" s="33" t="b">
        <v>1</v>
      </c>
      <c r="X93" s="33" t="b">
        <v>0</v>
      </c>
      <c r="Y93" s="33">
        <v>1461600</v>
      </c>
      <c r="Z93" s="33">
        <v>817391.90855202556</v>
      </c>
      <c r="AA93" s="33">
        <v>366458.71153657121</v>
      </c>
      <c r="AB93" s="33">
        <v>682989.35373488558</v>
      </c>
      <c r="AC93" s="33">
        <v>1116430.7273738794</v>
      </c>
      <c r="AD93" s="33" t="b">
        <v>0</v>
      </c>
      <c r="AE93" s="36">
        <v>1.0730813265934145</v>
      </c>
      <c r="AF93" s="36">
        <v>0.79405034598184299</v>
      </c>
      <c r="AG93" s="33" t="b">
        <v>1</v>
      </c>
      <c r="AH93" s="33">
        <v>2.498906249999997</v>
      </c>
      <c r="AI93" s="33" t="b">
        <v>1</v>
      </c>
      <c r="AJ93" s="33">
        <v>3.2142857142857135</v>
      </c>
      <c r="AK93" s="33" t="s">
        <v>105</v>
      </c>
      <c r="AL93" s="33" t="b">
        <v>0</v>
      </c>
      <c r="AN93" s="33" t="b">
        <v>0</v>
      </c>
      <c r="AP93" s="33">
        <v>3.8742000000000001</v>
      </c>
      <c r="AR93" s="33">
        <v>0.11106249999999984</v>
      </c>
      <c r="AS93" s="33" t="b">
        <v>0</v>
      </c>
      <c r="AT93" s="33" t="b">
        <v>0</v>
      </c>
    </row>
    <row r="94" spans="1:46" s="33" customFormat="1" x14ac:dyDescent="0.3">
      <c r="A94" s="32" t="s">
        <v>200</v>
      </c>
      <c r="B94" s="33">
        <v>3</v>
      </c>
      <c r="C94" s="33">
        <v>56</v>
      </c>
      <c r="D94" s="33">
        <v>100</v>
      </c>
      <c r="E94" s="33">
        <v>8.4999999999999992E-2</v>
      </c>
      <c r="F94" s="33">
        <v>4.3</v>
      </c>
      <c r="G94" s="33">
        <v>3.8742000000000001</v>
      </c>
      <c r="H94" s="33">
        <v>4.0963000000000003</v>
      </c>
      <c r="I94" s="34" t="s">
        <v>103</v>
      </c>
      <c r="J94" s="33">
        <v>2.2980999999999998</v>
      </c>
      <c r="K94" s="35" t="s">
        <v>104</v>
      </c>
      <c r="L94" s="35">
        <v>-33.1</v>
      </c>
      <c r="M94" s="33">
        <v>883</v>
      </c>
      <c r="N94" s="33">
        <v>3415.0532824712336</v>
      </c>
      <c r="O94" s="33">
        <v>4298.0532824712336</v>
      </c>
      <c r="P94" s="33">
        <v>7691</v>
      </c>
      <c r="Q94" s="33">
        <v>24890</v>
      </c>
      <c r="R94" s="33">
        <v>2519</v>
      </c>
      <c r="S94" s="33">
        <v>35100</v>
      </c>
      <c r="T94" s="33" t="b">
        <v>0</v>
      </c>
      <c r="U94" s="33" t="b">
        <v>0</v>
      </c>
      <c r="V94" s="33" t="b">
        <v>1</v>
      </c>
      <c r="W94" s="33" t="b">
        <v>1</v>
      </c>
      <c r="X94" s="33" t="b">
        <v>0</v>
      </c>
      <c r="Y94" s="33">
        <v>1461600</v>
      </c>
      <c r="Z94" s="33">
        <v>817391.90855202556</v>
      </c>
      <c r="AA94" s="33">
        <v>404214.42903455131</v>
      </c>
      <c r="AB94" s="33">
        <v>719013.51893814804</v>
      </c>
      <c r="AC94" s="33">
        <v>1228626.1083817482</v>
      </c>
      <c r="AD94" s="33" t="b">
        <v>0</v>
      </c>
      <c r="AE94" s="36">
        <v>1.079202965591243</v>
      </c>
      <c r="AF94" s="36">
        <v>0.77934576661058108</v>
      </c>
      <c r="AG94" s="33" t="b">
        <v>1</v>
      </c>
      <c r="AH94" s="33">
        <v>2.3519117647058794</v>
      </c>
      <c r="AI94" s="33" t="b">
        <v>1</v>
      </c>
      <c r="AJ94" s="33">
        <v>3.3928571428571423</v>
      </c>
      <c r="AK94" s="33" t="s">
        <v>105</v>
      </c>
      <c r="AL94" s="33" t="b">
        <v>0</v>
      </c>
      <c r="AN94" s="33" t="b">
        <v>0</v>
      </c>
      <c r="AP94" s="33">
        <v>3.8742000000000001</v>
      </c>
      <c r="AR94" s="33">
        <v>0.11106249999999984</v>
      </c>
      <c r="AS94" s="33" t="b">
        <v>0</v>
      </c>
      <c r="AT94" s="33" t="b">
        <v>0</v>
      </c>
    </row>
    <row r="95" spans="1:46" s="33" customFormat="1" x14ac:dyDescent="0.3">
      <c r="A95" s="32" t="s">
        <v>201</v>
      </c>
      <c r="B95" s="33">
        <v>3</v>
      </c>
      <c r="C95" s="33">
        <v>56</v>
      </c>
      <c r="D95" s="33">
        <v>100</v>
      </c>
      <c r="E95" s="33">
        <v>8.9999999999999983E-2</v>
      </c>
      <c r="F95" s="33">
        <v>4.3</v>
      </c>
      <c r="G95" s="33">
        <v>3.8742000000000001</v>
      </c>
      <c r="H95" s="33">
        <v>4.0963000000000003</v>
      </c>
      <c r="I95" s="34" t="s">
        <v>103</v>
      </c>
      <c r="J95" s="33">
        <v>2.2980999999999998</v>
      </c>
      <c r="K95" s="35" t="s">
        <v>104</v>
      </c>
      <c r="L95" s="35">
        <v>-29.56</v>
      </c>
      <c r="M95" s="33">
        <v>902</v>
      </c>
      <c r="N95" s="33">
        <v>3605.9440604595616</v>
      </c>
      <c r="O95" s="33">
        <v>4507.944060459562</v>
      </c>
      <c r="P95" s="33">
        <v>7856</v>
      </c>
      <c r="Q95" s="33">
        <v>25965</v>
      </c>
      <c r="R95" s="33">
        <v>2519</v>
      </c>
      <c r="S95" s="33">
        <v>36340</v>
      </c>
      <c r="T95" s="33" t="b">
        <v>0</v>
      </c>
      <c r="U95" s="33" t="b">
        <v>0</v>
      </c>
      <c r="V95" s="33" t="b">
        <v>1</v>
      </c>
      <c r="W95" s="33" t="b">
        <v>1</v>
      </c>
      <c r="X95" s="33" t="b">
        <v>0</v>
      </c>
      <c r="Y95" s="33">
        <v>1461600</v>
      </c>
      <c r="Z95" s="33">
        <v>817391.90855202556</v>
      </c>
      <c r="AA95" s="33">
        <v>444023.28487142653</v>
      </c>
      <c r="AB95" s="33">
        <v>757016.6016209831</v>
      </c>
      <c r="AC95" s="33">
        <v>1344645.9504412306</v>
      </c>
      <c r="AD95" s="33" t="b">
        <v>0</v>
      </c>
      <c r="AE95" s="36">
        <v>1.0968880850276537</v>
      </c>
      <c r="AF95" s="36">
        <v>0.73882444141679871</v>
      </c>
      <c r="AG95" s="33" t="b">
        <v>1</v>
      </c>
      <c r="AH95" s="33">
        <v>2.2212499999999973</v>
      </c>
      <c r="AI95" s="33" t="b">
        <v>1</v>
      </c>
      <c r="AJ95" s="33">
        <v>3.5714285714285707</v>
      </c>
      <c r="AK95" s="33" t="s">
        <v>105</v>
      </c>
      <c r="AL95" s="33" t="b">
        <v>0</v>
      </c>
      <c r="AN95" s="33" t="b">
        <v>0</v>
      </c>
      <c r="AP95" s="33">
        <v>3.8742000000000001</v>
      </c>
      <c r="AR95" s="33">
        <v>0.11106249999999984</v>
      </c>
      <c r="AS95" s="33" t="b">
        <v>0</v>
      </c>
      <c r="AT95" s="33" t="b">
        <v>0</v>
      </c>
    </row>
    <row r="96" spans="1:46" s="33" customFormat="1" x14ac:dyDescent="0.3">
      <c r="A96" s="32" t="s">
        <v>202</v>
      </c>
      <c r="B96" s="33">
        <v>3</v>
      </c>
      <c r="C96" s="33">
        <v>56</v>
      </c>
      <c r="D96" s="33">
        <v>100</v>
      </c>
      <c r="E96" s="33">
        <v>9.4999999999999973E-2</v>
      </c>
      <c r="F96" s="33">
        <v>4.3</v>
      </c>
      <c r="G96" s="33">
        <v>3.8742000000000001</v>
      </c>
      <c r="H96" s="33">
        <v>4.0963000000000003</v>
      </c>
      <c r="I96" s="34" t="s">
        <v>103</v>
      </c>
      <c r="J96" s="33">
        <v>2.2980999999999998</v>
      </c>
      <c r="K96" s="35" t="s">
        <v>104</v>
      </c>
      <c r="L96" s="35">
        <v>-25.84</v>
      </c>
      <c r="M96" s="33">
        <v>922</v>
      </c>
      <c r="N96" s="33">
        <v>3796.8348384478891</v>
      </c>
      <c r="O96" s="33">
        <v>4718.8348384478886</v>
      </c>
      <c r="P96" s="33">
        <v>8031</v>
      </c>
      <c r="Q96" s="33">
        <v>27040</v>
      </c>
      <c r="R96" s="33">
        <v>2519</v>
      </c>
      <c r="S96" s="33">
        <v>37590</v>
      </c>
      <c r="T96" s="33" t="b">
        <v>0</v>
      </c>
      <c r="U96" s="33" t="b">
        <v>0</v>
      </c>
      <c r="V96" s="33" t="b">
        <v>1</v>
      </c>
      <c r="W96" s="33" t="b">
        <v>1</v>
      </c>
      <c r="X96" s="33" t="b">
        <v>0</v>
      </c>
      <c r="Y96" s="33">
        <v>1461600</v>
      </c>
      <c r="Z96" s="33">
        <v>817391.90855202556</v>
      </c>
      <c r="AA96" s="33">
        <v>485848.50538485096</v>
      </c>
      <c r="AB96" s="33">
        <v>796966.27368969668</v>
      </c>
      <c r="AC96" s="33">
        <v>1464209.5071877351</v>
      </c>
      <c r="AD96" s="33" t="b">
        <v>0</v>
      </c>
      <c r="AE96" s="36">
        <v>1.1028346195063388</v>
      </c>
      <c r="AF96" s="36">
        <v>0.72580126291833269</v>
      </c>
      <c r="AG96" s="33" t="b">
        <v>1</v>
      </c>
      <c r="AH96" s="33">
        <v>2.1043421052631555</v>
      </c>
      <c r="AI96" s="33" t="b">
        <v>1</v>
      </c>
      <c r="AJ96" s="33">
        <v>3.7499999999999987</v>
      </c>
      <c r="AK96" s="33" t="s">
        <v>105</v>
      </c>
      <c r="AL96" s="33" t="b">
        <v>0</v>
      </c>
      <c r="AN96" s="33" t="b">
        <v>0</v>
      </c>
      <c r="AP96" s="33">
        <v>3.8742000000000001</v>
      </c>
      <c r="AR96" s="33">
        <v>0.11106249999999984</v>
      </c>
      <c r="AS96" s="33" t="b">
        <v>0</v>
      </c>
      <c r="AT96" s="33" t="b">
        <v>0</v>
      </c>
    </row>
    <row r="97" spans="1:46" s="33" customFormat="1" x14ac:dyDescent="0.3">
      <c r="A97" s="32" t="s">
        <v>203</v>
      </c>
      <c r="B97" s="33">
        <v>3</v>
      </c>
      <c r="C97" s="33">
        <v>56</v>
      </c>
      <c r="D97" s="33">
        <v>100</v>
      </c>
      <c r="E97" s="33">
        <v>9.9999999999999978E-2</v>
      </c>
      <c r="F97" s="33">
        <v>4.3</v>
      </c>
      <c r="G97" s="33">
        <v>3.8742000000000001</v>
      </c>
      <c r="H97" s="33">
        <v>4.0963000000000003</v>
      </c>
      <c r="I97" s="34" t="s">
        <v>103</v>
      </c>
      <c r="J97" s="33">
        <v>2.2980999999999998</v>
      </c>
      <c r="K97" s="35" t="s">
        <v>111</v>
      </c>
      <c r="L97" s="35">
        <v>-50.72</v>
      </c>
      <c r="M97" s="33">
        <v>941</v>
      </c>
      <c r="N97" s="33">
        <v>3987.725616436217</v>
      </c>
      <c r="O97" s="33">
        <v>4928.725616436217</v>
      </c>
      <c r="P97" s="33">
        <v>8196</v>
      </c>
      <c r="Q97" s="33">
        <v>28110</v>
      </c>
      <c r="R97" s="33">
        <v>2519</v>
      </c>
      <c r="S97" s="33">
        <v>38825</v>
      </c>
      <c r="T97" s="33" t="b">
        <v>0</v>
      </c>
      <c r="U97" s="33" t="b">
        <v>0</v>
      </c>
      <c r="V97" s="33" t="b">
        <v>1</v>
      </c>
      <c r="W97" s="33" t="b">
        <v>0</v>
      </c>
      <c r="X97" s="33" t="b">
        <v>0</v>
      </c>
      <c r="Y97" s="33">
        <v>1461600</v>
      </c>
      <c r="Z97" s="33">
        <v>817391.90855202556</v>
      </c>
      <c r="AA97" s="33">
        <v>529652.39394613425</v>
      </c>
      <c r="AB97" s="33">
        <v>838829.30564543628</v>
      </c>
      <c r="AC97" s="33">
        <v>1587055.4655008514</v>
      </c>
      <c r="AD97" s="33" t="b">
        <v>0</v>
      </c>
      <c r="AE97" s="36">
        <v>1.1089136742016801</v>
      </c>
      <c r="AF97" s="36">
        <v>0.71273772939659819</v>
      </c>
      <c r="AG97" s="33" t="b">
        <v>1</v>
      </c>
      <c r="AH97" s="33">
        <v>1.9991249999999976</v>
      </c>
      <c r="AI97" s="33" t="b">
        <v>1</v>
      </c>
      <c r="AJ97" s="33">
        <v>3.9285714285714275</v>
      </c>
      <c r="AK97" s="33" t="s">
        <v>105</v>
      </c>
      <c r="AL97" s="33" t="b">
        <v>0</v>
      </c>
      <c r="AN97" s="33" t="b">
        <v>0</v>
      </c>
      <c r="AP97" s="33">
        <v>3.8742000000000001</v>
      </c>
      <c r="AR97" s="33">
        <v>0.11106249999999984</v>
      </c>
      <c r="AS97" s="33" t="b">
        <v>0</v>
      </c>
      <c r="AT97" s="33" t="b">
        <v>0</v>
      </c>
    </row>
    <row r="98" spans="1:46" s="33" customFormat="1" x14ac:dyDescent="0.3">
      <c r="A98" s="32" t="s">
        <v>204</v>
      </c>
      <c r="B98" s="33">
        <v>3</v>
      </c>
      <c r="C98" s="33">
        <v>56</v>
      </c>
      <c r="D98" s="33">
        <v>100</v>
      </c>
      <c r="E98" s="33">
        <v>0.10499999999999998</v>
      </c>
      <c r="F98" s="33">
        <v>4.3</v>
      </c>
      <c r="G98" s="33">
        <v>3.8742000000000001</v>
      </c>
      <c r="H98" s="33">
        <v>4.0963000000000003</v>
      </c>
      <c r="I98" s="34" t="s">
        <v>103</v>
      </c>
      <c r="J98" s="33">
        <v>2.2980999999999998</v>
      </c>
      <c r="K98" s="35" t="s">
        <v>111</v>
      </c>
      <c r="L98" s="35">
        <v>-46.46</v>
      </c>
      <c r="M98" s="33">
        <v>960</v>
      </c>
      <c r="N98" s="33">
        <v>4178.6163944245454</v>
      </c>
      <c r="O98" s="33">
        <v>5138.6163944245454</v>
      </c>
      <c r="P98" s="33">
        <v>8362</v>
      </c>
      <c r="Q98" s="33">
        <v>29185</v>
      </c>
      <c r="R98" s="33">
        <v>2519</v>
      </c>
      <c r="S98" s="33">
        <v>40066</v>
      </c>
      <c r="T98" s="33" t="b">
        <v>0</v>
      </c>
      <c r="U98" s="33" t="b">
        <v>0</v>
      </c>
      <c r="V98" s="33" t="b">
        <v>1</v>
      </c>
      <c r="W98" s="33" t="b">
        <v>0</v>
      </c>
      <c r="X98" s="33" t="b">
        <v>0</v>
      </c>
      <c r="Y98" s="33">
        <v>1461600</v>
      </c>
      <c r="Z98" s="33">
        <v>817391.90855202556</v>
      </c>
      <c r="AA98" s="33">
        <v>575396.47093259811</v>
      </c>
      <c r="AB98" s="33">
        <v>882571.68283096096</v>
      </c>
      <c r="AC98" s="33">
        <v>1712941.4097596323</v>
      </c>
      <c r="AD98" s="33" t="b">
        <v>0</v>
      </c>
      <c r="AE98" s="36">
        <v>1.1150946402170334</v>
      </c>
      <c r="AF98" s="36">
        <v>0.69975532448076716</v>
      </c>
      <c r="AG98" s="33" t="b">
        <v>1</v>
      </c>
      <c r="AH98" s="33">
        <v>1.903928571428569</v>
      </c>
      <c r="AI98" s="33" t="b">
        <v>1</v>
      </c>
      <c r="AJ98" s="33">
        <v>4.1071428571428559</v>
      </c>
      <c r="AK98" s="33" t="s">
        <v>105</v>
      </c>
      <c r="AL98" s="33" t="b">
        <v>0</v>
      </c>
      <c r="AN98" s="33" t="b">
        <v>0</v>
      </c>
      <c r="AP98" s="33">
        <v>3.8742000000000001</v>
      </c>
      <c r="AR98" s="33">
        <v>0.11106249999999984</v>
      </c>
      <c r="AS98" s="33" t="b">
        <v>0</v>
      </c>
      <c r="AT98" s="33" t="b">
        <v>0</v>
      </c>
    </row>
    <row r="99" spans="1:46" s="33" customFormat="1" x14ac:dyDescent="0.3">
      <c r="A99" s="32" t="s">
        <v>205</v>
      </c>
      <c r="B99" s="33">
        <v>3</v>
      </c>
      <c r="C99" s="33">
        <v>56</v>
      </c>
      <c r="D99" s="33">
        <v>100</v>
      </c>
      <c r="E99" s="33">
        <v>0.10999999999999997</v>
      </c>
      <c r="F99" s="33">
        <v>4.3</v>
      </c>
      <c r="G99" s="33">
        <v>3.8742000000000001</v>
      </c>
      <c r="H99" s="33">
        <v>4.0963000000000003</v>
      </c>
      <c r="I99" s="34" t="s">
        <v>103</v>
      </c>
      <c r="J99" s="33">
        <v>2.2980999999999998</v>
      </c>
      <c r="K99" s="35" t="s">
        <v>111</v>
      </c>
      <c r="L99" s="35">
        <v>-42.03</v>
      </c>
      <c r="M99" s="33">
        <v>980</v>
      </c>
      <c r="N99" s="33">
        <v>4369.5071724128729</v>
      </c>
      <c r="O99" s="33">
        <v>5349.5071724128729</v>
      </c>
      <c r="P99" s="33">
        <v>8536</v>
      </c>
      <c r="Q99" s="33">
        <v>30255</v>
      </c>
      <c r="R99" s="33">
        <v>2519</v>
      </c>
      <c r="S99" s="33">
        <v>41310</v>
      </c>
      <c r="T99" s="33" t="b">
        <v>0</v>
      </c>
      <c r="U99" s="33" t="b">
        <v>0</v>
      </c>
      <c r="V99" s="33" t="b">
        <v>1</v>
      </c>
      <c r="W99" s="33" t="b">
        <v>0</v>
      </c>
      <c r="X99" s="33" t="b">
        <v>0</v>
      </c>
      <c r="Y99" s="33">
        <v>1461600</v>
      </c>
      <c r="Z99" s="33">
        <v>817391.90855202556</v>
      </c>
      <c r="AA99" s="33">
        <v>623041.6097047833</v>
      </c>
      <c r="AB99" s="33">
        <v>928158.71924778563</v>
      </c>
      <c r="AC99" s="33">
        <v>1841643.0557781581</v>
      </c>
      <c r="AD99" s="33" t="b">
        <v>0</v>
      </c>
      <c r="AE99" s="36">
        <v>1.1213551706403393</v>
      </c>
      <c r="AF99" s="36">
        <v>0.6868974060115568</v>
      </c>
      <c r="AG99" s="33" t="b">
        <v>1</v>
      </c>
      <c r="AH99" s="33">
        <v>1.8173863636363614</v>
      </c>
      <c r="AI99" s="33" t="b">
        <v>1</v>
      </c>
      <c r="AJ99" s="33">
        <v>4.2857142857142847</v>
      </c>
      <c r="AK99" s="33" t="s">
        <v>105</v>
      </c>
      <c r="AL99" s="33" t="b">
        <v>0</v>
      </c>
      <c r="AN99" s="33" t="b">
        <v>0</v>
      </c>
      <c r="AP99" s="33">
        <v>3.8742000000000001</v>
      </c>
      <c r="AR99" s="33">
        <v>0.11106249999999984</v>
      </c>
      <c r="AS99" s="33" t="b">
        <v>0</v>
      </c>
      <c r="AT99" s="33" t="b">
        <v>0</v>
      </c>
    </row>
    <row r="100" spans="1:46" s="33" customFormat="1" x14ac:dyDescent="0.3">
      <c r="A100" s="32" t="s">
        <v>206</v>
      </c>
      <c r="B100" s="33">
        <v>3</v>
      </c>
      <c r="C100" s="33">
        <v>56</v>
      </c>
      <c r="D100" s="33">
        <v>100</v>
      </c>
      <c r="E100" s="33">
        <v>0.11499999999999998</v>
      </c>
      <c r="F100" s="33">
        <v>4.3</v>
      </c>
      <c r="G100" s="33">
        <v>3.8742000000000001</v>
      </c>
      <c r="H100" s="33">
        <v>4.0963000000000003</v>
      </c>
      <c r="I100" s="34" t="s">
        <v>103</v>
      </c>
      <c r="J100" s="33">
        <v>2.2980999999999998</v>
      </c>
      <c r="K100" s="35" t="s">
        <v>111</v>
      </c>
      <c r="L100" s="35">
        <v>-37.42</v>
      </c>
      <c r="M100" s="33">
        <v>999</v>
      </c>
      <c r="N100" s="33">
        <v>4560.3979504012023</v>
      </c>
      <c r="O100" s="33">
        <v>5559.3979504012023</v>
      </c>
      <c r="P100" s="33">
        <v>8701</v>
      </c>
      <c r="Q100" s="33">
        <v>31330</v>
      </c>
      <c r="R100" s="33">
        <v>2519</v>
      </c>
      <c r="S100" s="33">
        <v>42550</v>
      </c>
      <c r="T100" s="33" t="b">
        <v>0</v>
      </c>
      <c r="U100" s="33" t="b">
        <v>0</v>
      </c>
      <c r="V100" s="33" t="b">
        <v>1</v>
      </c>
      <c r="W100" s="33" t="b">
        <v>0</v>
      </c>
      <c r="X100" s="33" t="b">
        <v>0</v>
      </c>
      <c r="Y100" s="33">
        <v>1461600</v>
      </c>
      <c r="Z100" s="33">
        <v>817391.90855202556</v>
      </c>
      <c r="AA100" s="33">
        <v>672548.16781054216</v>
      </c>
      <c r="AB100" s="33">
        <v>975555.16828894115</v>
      </c>
      <c r="AC100" s="33">
        <v>1972953.3316805169</v>
      </c>
      <c r="AD100" s="33" t="b">
        <v>0</v>
      </c>
      <c r="AE100" s="36">
        <v>1.1276768405658859</v>
      </c>
      <c r="AF100" s="36">
        <v>0.67420648326291488</v>
      </c>
      <c r="AG100" s="33" t="b">
        <v>1</v>
      </c>
      <c r="AH100" s="33">
        <v>1.7383695652173892</v>
      </c>
      <c r="AI100" s="33" t="b">
        <v>1</v>
      </c>
      <c r="AJ100" s="33">
        <v>4.4642857142857135</v>
      </c>
      <c r="AK100" s="33" t="s">
        <v>105</v>
      </c>
      <c r="AL100" s="33" t="b">
        <v>0</v>
      </c>
      <c r="AN100" s="33" t="b">
        <v>0</v>
      </c>
      <c r="AP100" s="33">
        <v>3.8742000000000001</v>
      </c>
      <c r="AR100" s="33">
        <v>0.11106249999999984</v>
      </c>
      <c r="AS100" s="33" t="b">
        <v>0</v>
      </c>
      <c r="AT100" s="33" t="b">
        <v>0</v>
      </c>
    </row>
    <row r="101" spans="1:46" s="33" customFormat="1" x14ac:dyDescent="0.3">
      <c r="A101" s="32" t="s">
        <v>207</v>
      </c>
      <c r="B101" s="33">
        <v>3</v>
      </c>
      <c r="C101" s="33">
        <v>56</v>
      </c>
      <c r="D101" s="33">
        <v>100</v>
      </c>
      <c r="E101" s="33">
        <v>0.11999999999999997</v>
      </c>
      <c r="F101" s="33">
        <v>4.3</v>
      </c>
      <c r="G101" s="33">
        <v>3.8742000000000001</v>
      </c>
      <c r="H101" s="33">
        <v>4.0963000000000003</v>
      </c>
      <c r="I101" s="34" t="s">
        <v>103</v>
      </c>
      <c r="J101" s="33">
        <v>2.2980999999999998</v>
      </c>
      <c r="K101" s="35" t="s">
        <v>111</v>
      </c>
      <c r="L101" s="35">
        <v>-35.01</v>
      </c>
      <c r="M101" s="33">
        <v>1018</v>
      </c>
      <c r="N101" s="33">
        <v>4751.2887283895288</v>
      </c>
      <c r="O101" s="33">
        <v>5769.2887283895288</v>
      </c>
      <c r="P101" s="33">
        <v>8867</v>
      </c>
      <c r="Q101" s="33">
        <v>32405</v>
      </c>
      <c r="R101" s="33">
        <v>2519</v>
      </c>
      <c r="S101" s="33">
        <v>43791</v>
      </c>
      <c r="T101" s="33" t="b">
        <v>0</v>
      </c>
      <c r="U101" s="33" t="b">
        <v>0</v>
      </c>
      <c r="V101" s="33" t="b">
        <v>1</v>
      </c>
      <c r="W101" s="33" t="b">
        <v>0</v>
      </c>
      <c r="X101" s="33" t="b">
        <v>0</v>
      </c>
      <c r="Y101" s="33">
        <v>1461600</v>
      </c>
      <c r="Z101" s="33">
        <v>815595.91100963473</v>
      </c>
      <c r="AA101" s="33">
        <v>698476.95090460184</v>
      </c>
      <c r="AB101" s="33">
        <v>999098.16014346783</v>
      </c>
      <c r="AC101" s="33">
        <v>2032762.7225694603</v>
      </c>
      <c r="AD101" s="33" t="b">
        <v>0</v>
      </c>
      <c r="AE101" s="36">
        <v>1.134044383954717</v>
      </c>
      <c r="AF101" s="36">
        <v>0.6617247330972319</v>
      </c>
      <c r="AG101" s="33" t="b">
        <v>1</v>
      </c>
      <c r="AH101" s="33">
        <v>1.6659374999999981</v>
      </c>
      <c r="AI101" s="33" t="b">
        <v>1</v>
      </c>
      <c r="AJ101" s="33">
        <v>4.6428571428571423</v>
      </c>
      <c r="AK101" s="33" t="s">
        <v>105</v>
      </c>
      <c r="AL101" s="33" t="b">
        <v>0</v>
      </c>
      <c r="AN101" s="33" t="b">
        <v>0</v>
      </c>
      <c r="AP101" s="33">
        <v>3.8742000000000001</v>
      </c>
      <c r="AR101" s="33">
        <v>0.11106249999999984</v>
      </c>
      <c r="AS101" s="33" t="b">
        <v>0</v>
      </c>
      <c r="AT101" s="33" t="b">
        <v>0</v>
      </c>
    </row>
    <row r="102" spans="1:46" s="33" customFormat="1" x14ac:dyDescent="0.3">
      <c r="A102" s="32" t="s">
        <v>208</v>
      </c>
      <c r="B102" s="33">
        <v>3</v>
      </c>
      <c r="C102" s="33">
        <v>56</v>
      </c>
      <c r="D102" s="33">
        <v>96</v>
      </c>
      <c r="E102" s="33">
        <v>0.05</v>
      </c>
      <c r="F102" s="33">
        <v>4.3</v>
      </c>
      <c r="G102" s="33">
        <v>3.976</v>
      </c>
      <c r="H102" s="33">
        <v>4.0963000000000003</v>
      </c>
      <c r="I102" s="34" t="s">
        <v>103</v>
      </c>
      <c r="J102" s="33">
        <v>2.3938000000000001</v>
      </c>
      <c r="K102" s="35" t="s">
        <v>104</v>
      </c>
      <c r="L102" s="35">
        <v>-52.05</v>
      </c>
      <c r="M102" s="33">
        <v>718</v>
      </c>
      <c r="N102" s="33">
        <v>1595.5915064062585</v>
      </c>
      <c r="O102" s="33">
        <v>2313.5915064062583</v>
      </c>
      <c r="P102" s="33">
        <v>6254</v>
      </c>
      <c r="Q102" s="33">
        <v>13390</v>
      </c>
      <c r="R102" s="33">
        <v>2418</v>
      </c>
      <c r="S102" s="33">
        <v>22062</v>
      </c>
      <c r="T102" s="33" t="b">
        <v>0</v>
      </c>
      <c r="U102" s="33" t="b">
        <v>0</v>
      </c>
      <c r="V102" s="33" t="b">
        <v>1</v>
      </c>
      <c r="W102" s="33" t="b">
        <v>1</v>
      </c>
      <c r="X102" s="33" t="b">
        <v>0</v>
      </c>
      <c r="Y102" s="33">
        <v>1461600</v>
      </c>
      <c r="Z102" s="33">
        <v>617523.45977750409</v>
      </c>
      <c r="AA102" s="33">
        <v>211063.183603496</v>
      </c>
      <c r="AB102" s="33">
        <v>536787.3615559499</v>
      </c>
      <c r="AC102" s="33">
        <v>603855.03933127678</v>
      </c>
      <c r="AD102" s="33" t="b">
        <v>0</v>
      </c>
      <c r="AE102" s="36">
        <v>0.32626522497238769</v>
      </c>
      <c r="AF102" s="36">
        <v>32.274167107409319</v>
      </c>
      <c r="AG102" s="33" t="b">
        <v>0</v>
      </c>
      <c r="AH102" s="33">
        <v>2.9800000000000004</v>
      </c>
      <c r="AI102" s="33" t="b">
        <v>1</v>
      </c>
      <c r="AJ102" s="33">
        <v>2.1428571428571428</v>
      </c>
      <c r="AK102" s="33" t="s">
        <v>105</v>
      </c>
      <c r="AL102" s="33" t="b">
        <v>1</v>
      </c>
      <c r="AN102" s="33" t="b">
        <v>0</v>
      </c>
      <c r="AP102" s="33">
        <v>3.976</v>
      </c>
      <c r="AR102" s="33">
        <v>6.0150000000000148E-2</v>
      </c>
      <c r="AS102" s="33" t="b">
        <v>0</v>
      </c>
      <c r="AT102" s="33" t="b">
        <v>0</v>
      </c>
    </row>
    <row r="103" spans="1:46" s="33" customFormat="1" x14ac:dyDescent="0.3">
      <c r="A103" s="32" t="s">
        <v>209</v>
      </c>
      <c r="B103" s="33">
        <v>3</v>
      </c>
      <c r="C103" s="33">
        <v>56</v>
      </c>
      <c r="D103" s="33">
        <v>96</v>
      </c>
      <c r="E103" s="33">
        <v>5.5E-2</v>
      </c>
      <c r="F103" s="33">
        <v>4.3</v>
      </c>
      <c r="G103" s="33">
        <v>3.9460000000000002</v>
      </c>
      <c r="H103" s="33">
        <v>4.0963000000000003</v>
      </c>
      <c r="I103" s="34" t="s">
        <v>103</v>
      </c>
      <c r="J103" s="33">
        <v>2.3938000000000001</v>
      </c>
      <c r="K103" s="35" t="s">
        <v>104</v>
      </c>
      <c r="L103" s="35">
        <v>-49.61</v>
      </c>
      <c r="M103" s="33">
        <v>736</v>
      </c>
      <c r="N103" s="33">
        <v>1899.3385990874253</v>
      </c>
      <c r="O103" s="33">
        <v>2635.3385990874253</v>
      </c>
      <c r="P103" s="33">
        <v>6411</v>
      </c>
      <c r="Q103" s="33">
        <v>15480</v>
      </c>
      <c r="R103" s="33">
        <v>2418</v>
      </c>
      <c r="S103" s="33">
        <v>24309</v>
      </c>
      <c r="T103" s="33" t="b">
        <v>0</v>
      </c>
      <c r="U103" s="33" t="b">
        <v>0</v>
      </c>
      <c r="V103" s="33" t="b">
        <v>1</v>
      </c>
      <c r="W103" s="33" t="b">
        <v>1</v>
      </c>
      <c r="X103" s="33" t="b">
        <v>0</v>
      </c>
      <c r="Y103" s="33">
        <v>1461600</v>
      </c>
      <c r="Z103" s="33">
        <v>690949.09381412249</v>
      </c>
      <c r="AA103" s="33">
        <v>239640.09782881153</v>
      </c>
      <c r="AB103" s="33">
        <v>564115.88368696102</v>
      </c>
      <c r="AC103" s="33">
        <v>695605.34666400461</v>
      </c>
      <c r="AD103" s="33" t="b">
        <v>0</v>
      </c>
      <c r="AE103" s="36">
        <v>0.38394011051975135</v>
      </c>
      <c r="AF103" s="36">
        <v>19.776351731214636</v>
      </c>
      <c r="AG103" s="33" t="b">
        <v>0</v>
      </c>
      <c r="AH103" s="33">
        <v>2.9818181818181806</v>
      </c>
      <c r="AI103" s="33" t="b">
        <v>1</v>
      </c>
      <c r="AJ103" s="33">
        <v>2.3214285714285716</v>
      </c>
      <c r="AK103" s="33" t="s">
        <v>105</v>
      </c>
      <c r="AL103" s="33" t="b">
        <v>1</v>
      </c>
      <c r="AN103" s="33" t="b">
        <v>0</v>
      </c>
      <c r="AP103" s="33">
        <v>3.9460000000000002</v>
      </c>
      <c r="AR103" s="33">
        <v>7.515000000000005E-2</v>
      </c>
      <c r="AS103" s="33" t="b">
        <v>0</v>
      </c>
      <c r="AT103" s="33" t="b">
        <v>0</v>
      </c>
    </row>
    <row r="104" spans="1:46" s="33" customFormat="1" x14ac:dyDescent="0.3">
      <c r="A104" s="32" t="s">
        <v>210</v>
      </c>
      <c r="B104" s="33">
        <v>3</v>
      </c>
      <c r="C104" s="33">
        <v>56</v>
      </c>
      <c r="D104" s="33">
        <v>96</v>
      </c>
      <c r="E104" s="33">
        <v>0.06</v>
      </c>
      <c r="F104" s="33">
        <v>4.3</v>
      </c>
      <c r="G104" s="33">
        <v>3.9159999999999999</v>
      </c>
      <c r="H104" s="33">
        <v>4.0963000000000003</v>
      </c>
      <c r="I104" s="34" t="s">
        <v>103</v>
      </c>
      <c r="J104" s="33">
        <v>2.3938000000000001</v>
      </c>
      <c r="K104" s="35" t="s">
        <v>104</v>
      </c>
      <c r="L104" s="35">
        <v>-46.95</v>
      </c>
      <c r="M104" s="33">
        <v>755</v>
      </c>
      <c r="N104" s="33">
        <v>2231.0592338622855</v>
      </c>
      <c r="O104" s="33">
        <v>2986.0592338622855</v>
      </c>
      <c r="P104" s="33">
        <v>6576</v>
      </c>
      <c r="Q104" s="33">
        <v>17700</v>
      </c>
      <c r="R104" s="33">
        <v>2418</v>
      </c>
      <c r="S104" s="33">
        <v>26694</v>
      </c>
      <c r="T104" s="33" t="b">
        <v>0</v>
      </c>
      <c r="U104" s="33" t="b">
        <v>0</v>
      </c>
      <c r="V104" s="33" t="b">
        <v>1</v>
      </c>
      <c r="W104" s="33" t="b">
        <v>1</v>
      </c>
      <c r="X104" s="33" t="b">
        <v>0</v>
      </c>
      <c r="Y104" s="33">
        <v>1461600</v>
      </c>
      <c r="Z104" s="33">
        <v>752337.91213937802</v>
      </c>
      <c r="AA104" s="33">
        <v>270807.79772405693</v>
      </c>
      <c r="AB104" s="33">
        <v>593932.642233714</v>
      </c>
      <c r="AC104" s="33">
        <v>793922.35905111022</v>
      </c>
      <c r="AD104" s="33" t="b">
        <v>0</v>
      </c>
      <c r="AE104" s="36">
        <v>0.51763329600171282</v>
      </c>
      <c r="AF104" s="36">
        <v>7.8167479933882857</v>
      </c>
      <c r="AG104" s="33" t="b">
        <v>0</v>
      </c>
      <c r="AH104" s="33">
        <v>2.9833333333333334</v>
      </c>
      <c r="AI104" s="33" t="b">
        <v>1</v>
      </c>
      <c r="AJ104" s="33">
        <v>2.4999999999999996</v>
      </c>
      <c r="AK104" s="33" t="s">
        <v>105</v>
      </c>
      <c r="AL104" s="33" t="b">
        <v>1</v>
      </c>
      <c r="AN104" s="33" t="b">
        <v>0</v>
      </c>
      <c r="AP104" s="33">
        <v>3.9159999999999999</v>
      </c>
      <c r="AR104" s="33">
        <v>9.0150000000000119E-2</v>
      </c>
      <c r="AS104" s="33" t="b">
        <v>0</v>
      </c>
      <c r="AT104" s="33" t="b">
        <v>0</v>
      </c>
    </row>
    <row r="105" spans="1:46" s="33" customFormat="1" x14ac:dyDescent="0.3">
      <c r="A105" s="32" t="s">
        <v>211</v>
      </c>
      <c r="B105" s="33">
        <v>3</v>
      </c>
      <c r="C105" s="33">
        <v>56</v>
      </c>
      <c r="D105" s="33">
        <v>96</v>
      </c>
      <c r="E105" s="33">
        <v>6.5000000000000002E-2</v>
      </c>
      <c r="F105" s="33">
        <v>4.3</v>
      </c>
      <c r="G105" s="33">
        <v>3.8860000000000001</v>
      </c>
      <c r="H105" s="33">
        <v>4.0963000000000003</v>
      </c>
      <c r="I105" s="34" t="s">
        <v>103</v>
      </c>
      <c r="J105" s="33">
        <v>2.3938000000000001</v>
      </c>
      <c r="K105" s="35" t="s">
        <v>104</v>
      </c>
      <c r="L105" s="35">
        <v>-44.06</v>
      </c>
      <c r="M105" s="33">
        <v>773</v>
      </c>
      <c r="N105" s="33">
        <v>2590.4204804493702</v>
      </c>
      <c r="O105" s="33">
        <v>3363.4204804493702</v>
      </c>
      <c r="P105" s="33">
        <v>6733</v>
      </c>
      <c r="Q105" s="33">
        <v>20060</v>
      </c>
      <c r="R105" s="33">
        <v>2418</v>
      </c>
      <c r="S105" s="33">
        <v>29211</v>
      </c>
      <c r="T105" s="33" t="b">
        <v>0</v>
      </c>
      <c r="U105" s="33" t="b">
        <v>0</v>
      </c>
      <c r="V105" s="33" t="b">
        <v>1</v>
      </c>
      <c r="W105" s="33" t="b">
        <v>1</v>
      </c>
      <c r="X105" s="33" t="b">
        <v>0</v>
      </c>
      <c r="Y105" s="33">
        <v>1461600</v>
      </c>
      <c r="Z105" s="33">
        <v>804480.35258092545</v>
      </c>
      <c r="AA105" s="33">
        <v>304532.61902542104</v>
      </c>
      <c r="AB105" s="33">
        <v>626208.03032363812</v>
      </c>
      <c r="AC105" s="33">
        <v>898380.55970629118</v>
      </c>
      <c r="AD105" s="33" t="b">
        <v>0</v>
      </c>
      <c r="AE105" s="36">
        <v>0.7583071094542756</v>
      </c>
      <c r="AF105" s="36">
        <v>2.4053766106965182</v>
      </c>
      <c r="AG105" s="33" t="b">
        <v>0</v>
      </c>
      <c r="AH105" s="33">
        <v>2.9846153846153838</v>
      </c>
      <c r="AI105" s="33" t="b">
        <v>1</v>
      </c>
      <c r="AJ105" s="33">
        <v>2.6785714285714284</v>
      </c>
      <c r="AK105" s="33" t="s">
        <v>105</v>
      </c>
      <c r="AL105" s="33" t="b">
        <v>1</v>
      </c>
      <c r="AN105" s="33" t="b">
        <v>0</v>
      </c>
      <c r="AP105" s="33">
        <v>3.8860000000000001</v>
      </c>
      <c r="AR105" s="33">
        <v>0.10515000000000008</v>
      </c>
      <c r="AS105" s="33" t="b">
        <v>0</v>
      </c>
      <c r="AT105" s="33" t="b">
        <v>0</v>
      </c>
    </row>
    <row r="106" spans="1:46" s="33" customFormat="1" x14ac:dyDescent="0.3">
      <c r="A106" s="32" t="s">
        <v>212</v>
      </c>
      <c r="B106" s="33">
        <v>3</v>
      </c>
      <c r="C106" s="33">
        <v>56</v>
      </c>
      <c r="D106" s="33">
        <v>96</v>
      </c>
      <c r="E106" s="33">
        <v>6.9999999999999993E-2</v>
      </c>
      <c r="F106" s="33">
        <v>4.3</v>
      </c>
      <c r="G106" s="33">
        <v>3.8742000000000001</v>
      </c>
      <c r="H106" s="33">
        <v>4.0963000000000003</v>
      </c>
      <c r="I106" s="34" t="s">
        <v>103</v>
      </c>
      <c r="J106" s="33">
        <v>2.3938000000000001</v>
      </c>
      <c r="K106" s="35" t="s">
        <v>104</v>
      </c>
      <c r="L106" s="35">
        <v>-43</v>
      </c>
      <c r="M106" s="33">
        <v>792</v>
      </c>
      <c r="N106" s="33">
        <v>2855.6527826005276</v>
      </c>
      <c r="O106" s="33">
        <v>3647.6527826005276</v>
      </c>
      <c r="P106" s="33">
        <v>6898</v>
      </c>
      <c r="Q106" s="33">
        <v>21675</v>
      </c>
      <c r="R106" s="33">
        <v>2418</v>
      </c>
      <c r="S106" s="33">
        <v>30991</v>
      </c>
      <c r="T106" s="33" t="b">
        <v>0</v>
      </c>
      <c r="U106" s="33" t="b">
        <v>0</v>
      </c>
      <c r="V106" s="33" t="b">
        <v>1</v>
      </c>
      <c r="W106" s="33" t="b">
        <v>1</v>
      </c>
      <c r="X106" s="33" t="b">
        <v>0</v>
      </c>
      <c r="Y106" s="33">
        <v>1461600</v>
      </c>
      <c r="Z106" s="33">
        <v>819461.10268087452</v>
      </c>
      <c r="AA106" s="33">
        <v>318432.63892903505</v>
      </c>
      <c r="AB106" s="33">
        <v>638089.63508659147</v>
      </c>
      <c r="AC106" s="33">
        <v>942431.59038157109</v>
      </c>
      <c r="AD106" s="33" t="b">
        <v>0</v>
      </c>
      <c r="AE106" s="36">
        <v>0.90429136025309009</v>
      </c>
      <c r="AF106" s="36">
        <v>1.3831410696310036</v>
      </c>
      <c r="AG106" s="33" t="b">
        <v>0</v>
      </c>
      <c r="AH106" s="33">
        <v>2.8558928571428535</v>
      </c>
      <c r="AI106" s="33" t="b">
        <v>1</v>
      </c>
      <c r="AJ106" s="33">
        <v>2.8571428571428568</v>
      </c>
      <c r="AK106" s="33" t="s">
        <v>105</v>
      </c>
      <c r="AL106" s="33" t="b">
        <v>1</v>
      </c>
      <c r="AN106" s="33" t="b">
        <v>0</v>
      </c>
      <c r="AP106" s="33">
        <v>3.8742000000000001</v>
      </c>
      <c r="AR106" s="33">
        <v>0.11106249999999984</v>
      </c>
      <c r="AS106" s="33" t="b">
        <v>0</v>
      </c>
      <c r="AT106" s="33" t="b">
        <v>0</v>
      </c>
    </row>
    <row r="107" spans="1:46" s="33" customFormat="1" x14ac:dyDescent="0.3">
      <c r="A107" s="32" t="s">
        <v>213</v>
      </c>
      <c r="B107" s="33">
        <v>3</v>
      </c>
      <c r="C107" s="33">
        <v>56</v>
      </c>
      <c r="D107" s="33">
        <v>96</v>
      </c>
      <c r="E107" s="33">
        <v>7.4999999999999983E-2</v>
      </c>
      <c r="F107" s="33">
        <v>4.3</v>
      </c>
      <c r="G107" s="33">
        <v>3.8742000000000001</v>
      </c>
      <c r="H107" s="33">
        <v>4.0963000000000003</v>
      </c>
      <c r="I107" s="34" t="s">
        <v>103</v>
      </c>
      <c r="J107" s="33">
        <v>2.3938000000000001</v>
      </c>
      <c r="K107" s="35" t="s">
        <v>104</v>
      </c>
      <c r="L107" s="35">
        <v>-39.909999999999997</v>
      </c>
      <c r="M107" s="33">
        <v>810</v>
      </c>
      <c r="N107" s="33">
        <v>3047.4915487384469</v>
      </c>
      <c r="O107" s="33">
        <v>3857.4915487384469</v>
      </c>
      <c r="P107" s="33">
        <v>7055</v>
      </c>
      <c r="Q107" s="33">
        <v>22745</v>
      </c>
      <c r="R107" s="33">
        <v>2418</v>
      </c>
      <c r="S107" s="33">
        <v>32218</v>
      </c>
      <c r="T107" s="33" t="b">
        <v>0</v>
      </c>
      <c r="U107" s="33" t="b">
        <v>0</v>
      </c>
      <c r="V107" s="33" t="b">
        <v>1</v>
      </c>
      <c r="W107" s="33" t="b">
        <v>1</v>
      </c>
      <c r="X107" s="33" t="b">
        <v>0</v>
      </c>
      <c r="Y107" s="33">
        <v>1461600</v>
      </c>
      <c r="Z107" s="33">
        <v>819461.10268087452</v>
      </c>
      <c r="AA107" s="33">
        <v>354622.79050810344</v>
      </c>
      <c r="AB107" s="33">
        <v>672653.40191917878</v>
      </c>
      <c r="AC107" s="33">
        <v>1050375.2059759041</v>
      </c>
      <c r="AD107" s="33" t="b">
        <v>0</v>
      </c>
      <c r="AE107" s="36">
        <v>0.91239050121496745</v>
      </c>
      <c r="AF107" s="36">
        <v>1.3441106135025822</v>
      </c>
      <c r="AG107" s="33" t="b">
        <v>0</v>
      </c>
      <c r="AH107" s="33">
        <v>2.6654999999999966</v>
      </c>
      <c r="AI107" s="33" t="b">
        <v>1</v>
      </c>
      <c r="AJ107" s="33">
        <v>3.0357142857142847</v>
      </c>
      <c r="AK107" s="33" t="s">
        <v>105</v>
      </c>
      <c r="AL107" s="33" t="b">
        <v>1</v>
      </c>
      <c r="AN107" s="33" t="b">
        <v>0</v>
      </c>
      <c r="AP107" s="33">
        <v>3.8742000000000001</v>
      </c>
      <c r="AR107" s="33">
        <v>0.11106249999999984</v>
      </c>
      <c r="AS107" s="33" t="b">
        <v>0</v>
      </c>
      <c r="AT107" s="33" t="b">
        <v>0</v>
      </c>
    </row>
    <row r="108" spans="1:46" s="33" customFormat="1" x14ac:dyDescent="0.3">
      <c r="A108" s="32" t="s">
        <v>214</v>
      </c>
      <c r="B108" s="33">
        <v>3</v>
      </c>
      <c r="C108" s="33">
        <v>56</v>
      </c>
      <c r="D108" s="33">
        <v>96</v>
      </c>
      <c r="E108" s="33">
        <v>7.9999999999999988E-2</v>
      </c>
      <c r="F108" s="33">
        <v>4.3</v>
      </c>
      <c r="G108" s="33">
        <v>3.8742000000000001</v>
      </c>
      <c r="H108" s="33">
        <v>4.0963000000000003</v>
      </c>
      <c r="I108" s="34" t="s">
        <v>103</v>
      </c>
      <c r="J108" s="33">
        <v>2.3938000000000001</v>
      </c>
      <c r="K108" s="35" t="s">
        <v>104</v>
      </c>
      <c r="L108" s="35">
        <v>-36.630000000000003</v>
      </c>
      <c r="M108" s="33">
        <v>829</v>
      </c>
      <c r="N108" s="33">
        <v>3239.3303148763666</v>
      </c>
      <c r="O108" s="33">
        <v>4068.3303148763666</v>
      </c>
      <c r="P108" s="33">
        <v>7221</v>
      </c>
      <c r="Q108" s="33">
        <v>23820</v>
      </c>
      <c r="R108" s="33">
        <v>2418</v>
      </c>
      <c r="S108" s="33">
        <v>33459</v>
      </c>
      <c r="T108" s="33" t="b">
        <v>0</v>
      </c>
      <c r="U108" s="33" t="b">
        <v>0</v>
      </c>
      <c r="V108" s="33" t="b">
        <v>1</v>
      </c>
      <c r="W108" s="33" t="b">
        <v>1</v>
      </c>
      <c r="X108" s="33" t="b">
        <v>0</v>
      </c>
      <c r="Y108" s="33">
        <v>1461600</v>
      </c>
      <c r="Z108" s="33">
        <v>819461.10268087452</v>
      </c>
      <c r="AA108" s="33">
        <v>393096.84448922105</v>
      </c>
      <c r="AB108" s="33">
        <v>709416.08499799378</v>
      </c>
      <c r="AC108" s="33">
        <v>1162948.6743477909</v>
      </c>
      <c r="AD108" s="33" t="b">
        <v>0</v>
      </c>
      <c r="AE108" s="36">
        <v>0.91874508735215121</v>
      </c>
      <c r="AF108" s="36">
        <v>1.3144866815151897</v>
      </c>
      <c r="AG108" s="33" t="b">
        <v>0</v>
      </c>
      <c r="AH108" s="33">
        <v>2.498906249999997</v>
      </c>
      <c r="AI108" s="33" t="b">
        <v>1</v>
      </c>
      <c r="AJ108" s="33">
        <v>3.2142857142857135</v>
      </c>
      <c r="AK108" s="33" t="s">
        <v>105</v>
      </c>
      <c r="AL108" s="33" t="b">
        <v>1</v>
      </c>
      <c r="AN108" s="33" t="b">
        <v>0</v>
      </c>
      <c r="AP108" s="33">
        <v>3.8742000000000001</v>
      </c>
      <c r="AR108" s="33">
        <v>0.11106249999999984</v>
      </c>
      <c r="AS108" s="33" t="b">
        <v>0</v>
      </c>
      <c r="AT108" s="33" t="b">
        <v>0</v>
      </c>
    </row>
    <row r="109" spans="1:46" s="33" customFormat="1" x14ac:dyDescent="0.3">
      <c r="A109" s="32" t="s">
        <v>215</v>
      </c>
      <c r="B109" s="33">
        <v>3</v>
      </c>
      <c r="C109" s="33">
        <v>56</v>
      </c>
      <c r="D109" s="33">
        <v>96</v>
      </c>
      <c r="E109" s="33">
        <v>8.4999999999999992E-2</v>
      </c>
      <c r="F109" s="33">
        <v>4.3</v>
      </c>
      <c r="G109" s="33">
        <v>3.8742000000000001</v>
      </c>
      <c r="H109" s="33">
        <v>4.0963000000000003</v>
      </c>
      <c r="I109" s="34" t="s">
        <v>103</v>
      </c>
      <c r="J109" s="33">
        <v>2.3938000000000001</v>
      </c>
      <c r="K109" s="35" t="s">
        <v>104</v>
      </c>
      <c r="L109" s="35">
        <v>-33.15</v>
      </c>
      <c r="M109" s="33">
        <v>848</v>
      </c>
      <c r="N109" s="33">
        <v>3431.1690810142863</v>
      </c>
      <c r="O109" s="33">
        <v>4279.1690810142863</v>
      </c>
      <c r="P109" s="33">
        <v>7386</v>
      </c>
      <c r="Q109" s="33">
        <v>24890</v>
      </c>
      <c r="R109" s="33">
        <v>2418</v>
      </c>
      <c r="S109" s="33">
        <v>34694</v>
      </c>
      <c r="T109" s="33" t="b">
        <v>0</v>
      </c>
      <c r="U109" s="33" t="b">
        <v>0</v>
      </c>
      <c r="V109" s="33" t="b">
        <v>1</v>
      </c>
      <c r="W109" s="33" t="b">
        <v>1</v>
      </c>
      <c r="X109" s="33" t="b">
        <v>0</v>
      </c>
      <c r="Y109" s="33">
        <v>1461600</v>
      </c>
      <c r="Z109" s="33">
        <v>819461.10268087452</v>
      </c>
      <c r="AA109" s="33">
        <v>433816.44793591776</v>
      </c>
      <c r="AB109" s="33">
        <v>748343.94495564769</v>
      </c>
      <c r="AC109" s="33">
        <v>1279818.8628976545</v>
      </c>
      <c r="AD109" s="33" t="b">
        <v>0</v>
      </c>
      <c r="AE109" s="36">
        <v>0.93407094557042869</v>
      </c>
      <c r="AF109" s="36">
        <v>1.2464579870184942</v>
      </c>
      <c r="AG109" s="33" t="b">
        <v>0</v>
      </c>
      <c r="AH109" s="33">
        <v>2.3519117647058794</v>
      </c>
      <c r="AI109" s="33" t="b">
        <v>1</v>
      </c>
      <c r="AJ109" s="33">
        <v>3.3928571428571423</v>
      </c>
      <c r="AK109" s="33" t="s">
        <v>105</v>
      </c>
      <c r="AL109" s="33" t="b">
        <v>1</v>
      </c>
      <c r="AN109" s="33" t="b">
        <v>0</v>
      </c>
      <c r="AP109" s="33">
        <v>3.8742000000000001</v>
      </c>
      <c r="AR109" s="33">
        <v>0.11106249999999984</v>
      </c>
      <c r="AS109" s="33" t="b">
        <v>0</v>
      </c>
      <c r="AT109" s="33" t="b">
        <v>0</v>
      </c>
    </row>
    <row r="110" spans="1:46" s="33" customFormat="1" x14ac:dyDescent="0.3">
      <c r="A110" s="32" t="s">
        <v>216</v>
      </c>
      <c r="B110" s="33">
        <v>3</v>
      </c>
      <c r="C110" s="33">
        <v>56</v>
      </c>
      <c r="D110" s="33">
        <v>96</v>
      </c>
      <c r="E110" s="33">
        <v>8.9999999999999983E-2</v>
      </c>
      <c r="F110" s="33">
        <v>4.3</v>
      </c>
      <c r="G110" s="33">
        <v>3.8742000000000001</v>
      </c>
      <c r="H110" s="33">
        <v>4.0963000000000003</v>
      </c>
      <c r="I110" s="34" t="s">
        <v>103</v>
      </c>
      <c r="J110" s="33">
        <v>2.3938000000000001</v>
      </c>
      <c r="K110" s="35" t="s">
        <v>104</v>
      </c>
      <c r="L110" s="35">
        <v>-29.48</v>
      </c>
      <c r="M110" s="33">
        <v>866</v>
      </c>
      <c r="N110" s="33">
        <v>3623.0078471522056</v>
      </c>
      <c r="O110" s="33">
        <v>4489.0078471522056</v>
      </c>
      <c r="P110" s="33">
        <v>7543</v>
      </c>
      <c r="Q110" s="33">
        <v>25965</v>
      </c>
      <c r="R110" s="33">
        <v>2418</v>
      </c>
      <c r="S110" s="33">
        <v>35926</v>
      </c>
      <c r="T110" s="33" t="b">
        <v>0</v>
      </c>
      <c r="U110" s="33" t="b">
        <v>0</v>
      </c>
      <c r="V110" s="33" t="b">
        <v>1</v>
      </c>
      <c r="W110" s="33" t="b">
        <v>1</v>
      </c>
      <c r="X110" s="33" t="b">
        <v>0</v>
      </c>
      <c r="Y110" s="33">
        <v>1461600</v>
      </c>
      <c r="Z110" s="33">
        <v>819461.10268087452</v>
      </c>
      <c r="AA110" s="33">
        <v>476741.93877348641</v>
      </c>
      <c r="AB110" s="33">
        <v>789402.00328815926</v>
      </c>
      <c r="AC110" s="33">
        <v>1400672.8650429486</v>
      </c>
      <c r="AD110" s="33" t="b">
        <v>0</v>
      </c>
      <c r="AE110" s="36">
        <v>0.94842994035904926</v>
      </c>
      <c r="AF110" s="36">
        <v>1.1867766178306052</v>
      </c>
      <c r="AG110" s="33" t="b">
        <v>0</v>
      </c>
      <c r="AH110" s="33">
        <v>2.2212499999999973</v>
      </c>
      <c r="AI110" s="33" t="b">
        <v>1</v>
      </c>
      <c r="AJ110" s="33">
        <v>3.5714285714285707</v>
      </c>
      <c r="AK110" s="33" t="s">
        <v>105</v>
      </c>
      <c r="AL110" s="33" t="b">
        <v>1</v>
      </c>
      <c r="AN110" s="33" t="b">
        <v>0</v>
      </c>
      <c r="AP110" s="33">
        <v>3.8742000000000001</v>
      </c>
      <c r="AR110" s="33">
        <v>0.11106249999999984</v>
      </c>
      <c r="AS110" s="33" t="b">
        <v>0</v>
      </c>
      <c r="AT110" s="33" t="b">
        <v>0</v>
      </c>
    </row>
    <row r="111" spans="1:46" s="33" customFormat="1" x14ac:dyDescent="0.3">
      <c r="A111" s="32" t="s">
        <v>217</v>
      </c>
      <c r="B111" s="33">
        <v>3</v>
      </c>
      <c r="C111" s="33">
        <v>56</v>
      </c>
      <c r="D111" s="33">
        <v>96</v>
      </c>
      <c r="E111" s="33">
        <v>9.4999999999999973E-2</v>
      </c>
      <c r="F111" s="33">
        <v>4.3</v>
      </c>
      <c r="G111" s="33">
        <v>3.8742000000000001</v>
      </c>
      <c r="H111" s="33">
        <v>4.0963000000000003</v>
      </c>
      <c r="I111" s="34" t="s">
        <v>103</v>
      </c>
      <c r="J111" s="33">
        <v>2.3938000000000001</v>
      </c>
      <c r="K111" s="35" t="s">
        <v>111</v>
      </c>
      <c r="L111" s="35">
        <v>-53.39</v>
      </c>
      <c r="M111" s="33">
        <v>885</v>
      </c>
      <c r="N111" s="33">
        <v>3814.8466132901244</v>
      </c>
      <c r="O111" s="33">
        <v>4699.8466132901249</v>
      </c>
      <c r="P111" s="33">
        <v>7708</v>
      </c>
      <c r="Q111" s="33">
        <v>27040</v>
      </c>
      <c r="R111" s="33">
        <v>2418</v>
      </c>
      <c r="S111" s="33">
        <v>37166</v>
      </c>
      <c r="T111" s="33" t="b">
        <v>0</v>
      </c>
      <c r="U111" s="33" t="b">
        <v>0</v>
      </c>
      <c r="V111" s="33" t="b">
        <v>1</v>
      </c>
      <c r="W111" s="33" t="b">
        <v>0</v>
      </c>
      <c r="X111" s="33" t="b">
        <v>0</v>
      </c>
      <c r="Y111" s="33">
        <v>1461600</v>
      </c>
      <c r="Z111" s="33">
        <v>819461.10268087452</v>
      </c>
      <c r="AA111" s="33">
        <v>521832.51084975927</v>
      </c>
      <c r="AB111" s="33">
        <v>832554.17879449762</v>
      </c>
      <c r="AC111" s="33">
        <v>1525218.2366538909</v>
      </c>
      <c r="AD111" s="33" t="b">
        <v>0</v>
      </c>
      <c r="AE111" s="36">
        <v>0.95351497098345084</v>
      </c>
      <c r="AF111" s="36">
        <v>1.1665396304499911</v>
      </c>
      <c r="AG111" s="33" t="b">
        <v>0</v>
      </c>
      <c r="AH111" s="33">
        <v>2.1043421052631555</v>
      </c>
      <c r="AI111" s="33" t="b">
        <v>1</v>
      </c>
      <c r="AJ111" s="33">
        <v>3.7499999999999987</v>
      </c>
      <c r="AK111" s="33" t="s">
        <v>105</v>
      </c>
      <c r="AL111" s="33" t="b">
        <v>1</v>
      </c>
      <c r="AN111" s="33" t="b">
        <v>0</v>
      </c>
      <c r="AP111" s="33">
        <v>3.8742000000000001</v>
      </c>
      <c r="AR111" s="33">
        <v>0.11106249999999984</v>
      </c>
      <c r="AS111" s="33" t="b">
        <v>0</v>
      </c>
      <c r="AT111" s="33" t="b">
        <v>0</v>
      </c>
    </row>
    <row r="112" spans="1:46" s="33" customFormat="1" x14ac:dyDescent="0.3">
      <c r="A112" s="32" t="s">
        <v>218</v>
      </c>
      <c r="B112" s="33">
        <v>3</v>
      </c>
      <c r="C112" s="33">
        <v>56</v>
      </c>
      <c r="D112" s="33">
        <v>96</v>
      </c>
      <c r="E112" s="33">
        <v>9.9999999999999978E-2</v>
      </c>
      <c r="F112" s="33">
        <v>4.3</v>
      </c>
      <c r="G112" s="33">
        <v>3.8742000000000001</v>
      </c>
      <c r="H112" s="33">
        <v>4.0963000000000003</v>
      </c>
      <c r="I112" s="34" t="s">
        <v>103</v>
      </c>
      <c r="J112" s="33">
        <v>2.3938000000000001</v>
      </c>
      <c r="K112" s="35" t="s">
        <v>111</v>
      </c>
      <c r="L112" s="35">
        <v>-49.17</v>
      </c>
      <c r="M112" s="33">
        <v>903</v>
      </c>
      <c r="N112" s="33">
        <v>4006.6853794280437</v>
      </c>
      <c r="O112" s="33">
        <v>4909.6853794280432</v>
      </c>
      <c r="P112" s="33">
        <v>7865</v>
      </c>
      <c r="Q112" s="33">
        <v>28110</v>
      </c>
      <c r="R112" s="33">
        <v>2418</v>
      </c>
      <c r="S112" s="33">
        <v>38393</v>
      </c>
      <c r="T112" s="33" t="b">
        <v>0</v>
      </c>
      <c r="U112" s="33" t="b">
        <v>0</v>
      </c>
      <c r="V112" s="33" t="b">
        <v>1</v>
      </c>
      <c r="W112" s="33" t="b">
        <v>0</v>
      </c>
      <c r="X112" s="33" t="b">
        <v>0</v>
      </c>
      <c r="Y112" s="33">
        <v>1461600</v>
      </c>
      <c r="Z112" s="33">
        <v>819461.10268087452</v>
      </c>
      <c r="AA112" s="33">
        <v>569046.37618381705</v>
      </c>
      <c r="AB112" s="33">
        <v>877763.42263591592</v>
      </c>
      <c r="AC112" s="33">
        <v>1653182.7765633869</v>
      </c>
      <c r="AD112" s="33" t="b">
        <v>0</v>
      </c>
      <c r="AE112" s="36">
        <v>0.95870279166139394</v>
      </c>
      <c r="AF112" s="36">
        <v>1.1463408532703423</v>
      </c>
      <c r="AG112" s="33" t="b">
        <v>0</v>
      </c>
      <c r="AH112" s="33">
        <v>1.9991249999999976</v>
      </c>
      <c r="AI112" s="33" t="b">
        <v>1</v>
      </c>
      <c r="AJ112" s="33">
        <v>3.9285714285714275</v>
      </c>
      <c r="AK112" s="33" t="s">
        <v>105</v>
      </c>
      <c r="AL112" s="33" t="b">
        <v>1</v>
      </c>
      <c r="AN112" s="33" t="b">
        <v>0</v>
      </c>
      <c r="AP112" s="33">
        <v>3.8742000000000001</v>
      </c>
      <c r="AR112" s="33">
        <v>0.11106249999999984</v>
      </c>
      <c r="AS112" s="33" t="b">
        <v>0</v>
      </c>
      <c r="AT112" s="33" t="b">
        <v>0</v>
      </c>
    </row>
    <row r="113" spans="1:46" s="33" customFormat="1" x14ac:dyDescent="0.3">
      <c r="A113" s="32" t="s">
        <v>219</v>
      </c>
      <c r="B113" s="33">
        <v>3</v>
      </c>
      <c r="C113" s="33">
        <v>56</v>
      </c>
      <c r="D113" s="33">
        <v>96</v>
      </c>
      <c r="E113" s="33">
        <v>0.10499999999999998</v>
      </c>
      <c r="F113" s="33">
        <v>4.3</v>
      </c>
      <c r="G113" s="33">
        <v>3.8742000000000001</v>
      </c>
      <c r="H113" s="33">
        <v>4.0963000000000003</v>
      </c>
      <c r="I113" s="34" t="s">
        <v>103</v>
      </c>
      <c r="J113" s="33">
        <v>2.3938000000000001</v>
      </c>
      <c r="K113" s="35" t="s">
        <v>111</v>
      </c>
      <c r="L113" s="35">
        <v>-44.77</v>
      </c>
      <c r="M113" s="33">
        <v>922</v>
      </c>
      <c r="N113" s="33">
        <v>4198.5241455659634</v>
      </c>
      <c r="O113" s="33">
        <v>5120.5241455659634</v>
      </c>
      <c r="P113" s="33">
        <v>8031</v>
      </c>
      <c r="Q113" s="33">
        <v>29185</v>
      </c>
      <c r="R113" s="33">
        <v>2418</v>
      </c>
      <c r="S113" s="33">
        <v>39634</v>
      </c>
      <c r="T113" s="33" t="b">
        <v>0</v>
      </c>
      <c r="U113" s="33" t="b">
        <v>0</v>
      </c>
      <c r="V113" s="33" t="b">
        <v>1</v>
      </c>
      <c r="W113" s="33" t="b">
        <v>0</v>
      </c>
      <c r="X113" s="33" t="b">
        <v>0</v>
      </c>
      <c r="Y113" s="33">
        <v>1461600</v>
      </c>
      <c r="Z113" s="33">
        <v>819461.10268087452</v>
      </c>
      <c r="AA113" s="33">
        <v>618340.92325265182</v>
      </c>
      <c r="AB113" s="33">
        <v>924991.8510784352</v>
      </c>
      <c r="AC113" s="33">
        <v>1784313.968499617</v>
      </c>
      <c r="AD113" s="33" t="b">
        <v>0</v>
      </c>
      <c r="AE113" s="36">
        <v>0.9639711243804816</v>
      </c>
      <c r="AF113" s="36">
        <v>1.1262941390992762</v>
      </c>
      <c r="AG113" s="33" t="b">
        <v>0</v>
      </c>
      <c r="AH113" s="33">
        <v>1.903928571428569</v>
      </c>
      <c r="AI113" s="33" t="b">
        <v>1</v>
      </c>
      <c r="AJ113" s="33">
        <v>4.1071428571428559</v>
      </c>
      <c r="AK113" s="33" t="s">
        <v>105</v>
      </c>
      <c r="AL113" s="33" t="b">
        <v>1</v>
      </c>
      <c r="AN113" s="33" t="b">
        <v>0</v>
      </c>
      <c r="AP113" s="33">
        <v>3.8742000000000001</v>
      </c>
      <c r="AR113" s="33">
        <v>0.11106249999999984</v>
      </c>
      <c r="AS113" s="33" t="b">
        <v>0</v>
      </c>
      <c r="AT113" s="33" t="b">
        <v>0</v>
      </c>
    </row>
    <row r="114" spans="1:46" s="33" customFormat="1" x14ac:dyDescent="0.3">
      <c r="A114" s="32" t="s">
        <v>220</v>
      </c>
      <c r="B114" s="33">
        <v>3</v>
      </c>
      <c r="C114" s="33">
        <v>56</v>
      </c>
      <c r="D114" s="33">
        <v>96</v>
      </c>
      <c r="E114" s="33">
        <v>0.10999999999999997</v>
      </c>
      <c r="F114" s="33">
        <v>4.3</v>
      </c>
      <c r="G114" s="33">
        <v>3.8742000000000001</v>
      </c>
      <c r="H114" s="33">
        <v>4.0963000000000003</v>
      </c>
      <c r="I114" s="34" t="s">
        <v>103</v>
      </c>
      <c r="J114" s="33">
        <v>2.3938000000000001</v>
      </c>
      <c r="K114" s="35" t="s">
        <v>111</v>
      </c>
      <c r="L114" s="35">
        <v>-40.18</v>
      </c>
      <c r="M114" s="33">
        <v>940</v>
      </c>
      <c r="N114" s="33">
        <v>4390.3629117038818</v>
      </c>
      <c r="O114" s="33">
        <v>5330.3629117038818</v>
      </c>
      <c r="P114" s="33">
        <v>8187</v>
      </c>
      <c r="Q114" s="33">
        <v>30255</v>
      </c>
      <c r="R114" s="33">
        <v>2418</v>
      </c>
      <c r="S114" s="33">
        <v>40860</v>
      </c>
      <c r="T114" s="33" t="b">
        <v>0</v>
      </c>
      <c r="U114" s="33" t="b">
        <v>0</v>
      </c>
      <c r="V114" s="33" t="b">
        <v>1</v>
      </c>
      <c r="W114" s="33" t="b">
        <v>0</v>
      </c>
      <c r="X114" s="33" t="b">
        <v>0</v>
      </c>
      <c r="Y114" s="33">
        <v>1461600</v>
      </c>
      <c r="Z114" s="33">
        <v>819461.10268087452</v>
      </c>
      <c r="AA114" s="33">
        <v>669672.8703036682</v>
      </c>
      <c r="AB114" s="33">
        <v>974200.87507508951</v>
      </c>
      <c r="AC114" s="33">
        <v>1918378.183102248</v>
      </c>
      <c r="AD114" s="33" t="b">
        <v>0</v>
      </c>
      <c r="AE114" s="36">
        <v>0.96930172092330114</v>
      </c>
      <c r="AF114" s="36">
        <v>1.1064617807939534</v>
      </c>
      <c r="AG114" s="33" t="b">
        <v>0</v>
      </c>
      <c r="AH114" s="33">
        <v>1.8173863636363614</v>
      </c>
      <c r="AI114" s="33" t="b">
        <v>1</v>
      </c>
      <c r="AJ114" s="33">
        <v>4.2857142857142847</v>
      </c>
      <c r="AK114" s="33" t="s">
        <v>105</v>
      </c>
      <c r="AL114" s="33" t="b">
        <v>1</v>
      </c>
      <c r="AN114" s="33" t="b">
        <v>0</v>
      </c>
      <c r="AP114" s="33">
        <v>3.8742000000000001</v>
      </c>
      <c r="AR114" s="33">
        <v>0.11106249999999984</v>
      </c>
      <c r="AS114" s="33" t="b">
        <v>0</v>
      </c>
      <c r="AT114" s="33" t="b">
        <v>0</v>
      </c>
    </row>
    <row r="115" spans="1:46" s="33" customFormat="1" x14ac:dyDescent="0.3">
      <c r="A115" s="32" t="s">
        <v>221</v>
      </c>
      <c r="B115" s="33">
        <v>3</v>
      </c>
      <c r="C115" s="33">
        <v>56</v>
      </c>
      <c r="D115" s="33">
        <v>96</v>
      </c>
      <c r="E115" s="33">
        <v>0.11499999999999998</v>
      </c>
      <c r="F115" s="33">
        <v>4.3</v>
      </c>
      <c r="G115" s="33">
        <v>3.8725000000000001</v>
      </c>
      <c r="H115" s="33">
        <v>4.0963000000000003</v>
      </c>
      <c r="I115" s="34" t="s">
        <v>103</v>
      </c>
      <c r="J115" s="33">
        <v>2.3938000000000001</v>
      </c>
      <c r="K115" s="35" t="s">
        <v>111</v>
      </c>
      <c r="L115" s="35">
        <v>-35.42</v>
      </c>
      <c r="M115" s="33">
        <v>959</v>
      </c>
      <c r="N115" s="33">
        <v>4600.8763520170733</v>
      </c>
      <c r="O115" s="33">
        <v>5559.8763520170733</v>
      </c>
      <c r="P115" s="33">
        <v>8353</v>
      </c>
      <c r="Q115" s="33">
        <v>31450</v>
      </c>
      <c r="R115" s="33">
        <v>2418</v>
      </c>
      <c r="S115" s="33">
        <v>42221</v>
      </c>
      <c r="T115" s="33" t="b">
        <v>0</v>
      </c>
      <c r="U115" s="33" t="b">
        <v>0</v>
      </c>
      <c r="V115" s="33" t="b">
        <v>1</v>
      </c>
      <c r="W115" s="33" t="b">
        <v>0</v>
      </c>
      <c r="X115" s="33" t="b">
        <v>0</v>
      </c>
      <c r="Y115" s="33">
        <v>1461600</v>
      </c>
      <c r="Z115" s="33">
        <v>821943.54202392406</v>
      </c>
      <c r="AA115" s="33">
        <v>722998.41282220848</v>
      </c>
      <c r="AB115" s="33">
        <v>1025351.3259422964</v>
      </c>
      <c r="AC115" s="33">
        <v>2055159.7205005384</v>
      </c>
      <c r="AD115" s="33" t="b">
        <v>0</v>
      </c>
      <c r="AE115" s="36">
        <v>0.99794336731222943</v>
      </c>
      <c r="AF115" s="36">
        <v>1.0067091914481232</v>
      </c>
      <c r="AG115" s="33" t="b">
        <v>0</v>
      </c>
      <c r="AH115" s="33">
        <v>1.7454981360392752</v>
      </c>
      <c r="AI115" s="33" t="b">
        <v>1</v>
      </c>
      <c r="AJ115" s="33">
        <v>4.4642857142857135</v>
      </c>
      <c r="AK115" s="33" t="s">
        <v>105</v>
      </c>
      <c r="AL115" s="33" t="b">
        <v>1</v>
      </c>
      <c r="AN115" s="33" t="b">
        <v>0</v>
      </c>
      <c r="AP115" s="33">
        <v>3.8725000000000001</v>
      </c>
      <c r="AR115" s="33">
        <v>0.11188228564451676</v>
      </c>
      <c r="AS115" s="33" t="b">
        <v>0</v>
      </c>
      <c r="AT115" s="33" t="b">
        <v>0</v>
      </c>
    </row>
    <row r="116" spans="1:46" s="33" customFormat="1" x14ac:dyDescent="0.3">
      <c r="A116" s="32" t="s">
        <v>222</v>
      </c>
      <c r="B116" s="33">
        <v>3</v>
      </c>
      <c r="C116" s="33">
        <v>56</v>
      </c>
      <c r="D116" s="33">
        <v>96</v>
      </c>
      <c r="E116" s="33">
        <v>0.11999999999999997</v>
      </c>
      <c r="F116" s="33">
        <v>4.3</v>
      </c>
      <c r="G116" s="33">
        <v>3.8668</v>
      </c>
      <c r="H116" s="33">
        <v>4.0963000000000003</v>
      </c>
      <c r="I116" s="34" t="s">
        <v>103</v>
      </c>
      <c r="J116" s="33">
        <v>2.3938000000000001</v>
      </c>
      <c r="K116" s="35" t="s">
        <v>111</v>
      </c>
      <c r="L116" s="35">
        <v>-32.92</v>
      </c>
      <c r="M116" s="33">
        <v>978</v>
      </c>
      <c r="N116" s="33">
        <v>4858.8021261362765</v>
      </c>
      <c r="O116" s="33">
        <v>5836.8021261362765</v>
      </c>
      <c r="P116" s="33">
        <v>8518</v>
      </c>
      <c r="Q116" s="33">
        <v>32935</v>
      </c>
      <c r="R116" s="33">
        <v>2418</v>
      </c>
      <c r="S116" s="33">
        <v>43871</v>
      </c>
      <c r="T116" s="33" t="b">
        <v>0</v>
      </c>
      <c r="U116" s="33" t="b">
        <v>0</v>
      </c>
      <c r="V116" s="33" t="b">
        <v>1</v>
      </c>
      <c r="W116" s="33" t="b">
        <v>0</v>
      </c>
      <c r="X116" s="33" t="b">
        <v>0</v>
      </c>
      <c r="Y116" s="33">
        <v>1461600</v>
      </c>
      <c r="Z116" s="33">
        <v>828658.75119662087</v>
      </c>
      <c r="AA116" s="33">
        <v>750965.5270765177</v>
      </c>
      <c r="AB116" s="33">
        <v>1050878.2007238956</v>
      </c>
      <c r="AC116" s="33">
        <v>2117461.1693431879</v>
      </c>
      <c r="AD116" s="33" t="b">
        <v>0</v>
      </c>
      <c r="AE116" s="36">
        <v>1.0874931131436392</v>
      </c>
      <c r="AF116" s="36">
        <v>0.76029763014429563</v>
      </c>
      <c r="AG116" s="33" t="b">
        <v>1</v>
      </c>
      <c r="AH116" s="33">
        <v>1.6966203371401303</v>
      </c>
      <c r="AI116" s="33" t="b">
        <v>1</v>
      </c>
      <c r="AJ116" s="33">
        <v>4.6428571428571423</v>
      </c>
      <c r="AK116" s="33" t="s">
        <v>105</v>
      </c>
      <c r="AL116" s="33" t="b">
        <v>0</v>
      </c>
      <c r="AN116" s="33" t="b">
        <v>0</v>
      </c>
      <c r="AP116" s="33">
        <v>3.8668</v>
      </c>
      <c r="AR116" s="33">
        <v>0.11474444045681569</v>
      </c>
      <c r="AS116" s="33" t="b">
        <v>0</v>
      </c>
      <c r="AT116" s="33" t="b">
        <v>0</v>
      </c>
    </row>
    <row r="117" spans="1:46" s="38" customFormat="1" x14ac:dyDescent="0.3">
      <c r="A117" s="37" t="s">
        <v>223</v>
      </c>
      <c r="B117" s="38">
        <v>4</v>
      </c>
      <c r="C117" s="38">
        <v>36</v>
      </c>
      <c r="D117" s="38">
        <v>164</v>
      </c>
      <c r="E117" s="38">
        <v>0.04</v>
      </c>
      <c r="F117" s="38">
        <v>4.3</v>
      </c>
      <c r="G117" s="38">
        <v>4.0419999999999998</v>
      </c>
      <c r="H117" s="38">
        <v>4.1520999999999999</v>
      </c>
      <c r="I117" s="39" t="s">
        <v>224</v>
      </c>
      <c r="J117" s="38">
        <v>2.2094</v>
      </c>
      <c r="K117" s="40" t="s">
        <v>104</v>
      </c>
      <c r="L117" s="40">
        <v>-65.91</v>
      </c>
      <c r="M117" s="38">
        <v>362</v>
      </c>
      <c r="N117" s="38">
        <v>1065.1756628263522</v>
      </c>
      <c r="O117" s="38">
        <v>1427.1756628263522</v>
      </c>
      <c r="P117" s="38">
        <v>3015</v>
      </c>
      <c r="Q117" s="38">
        <v>9290</v>
      </c>
      <c r="R117" s="38">
        <v>2655</v>
      </c>
      <c r="S117" s="38">
        <v>14960</v>
      </c>
      <c r="T117" s="38" t="b">
        <v>0</v>
      </c>
      <c r="U117" s="38" t="b">
        <v>0</v>
      </c>
      <c r="V117" s="38" t="b">
        <v>1</v>
      </c>
      <c r="W117" s="38" t="b">
        <v>1</v>
      </c>
      <c r="X117" s="38" t="b">
        <v>0</v>
      </c>
      <c r="Y117" s="38">
        <v>588240</v>
      </c>
      <c r="Z117" s="38">
        <v>284604.64716247126</v>
      </c>
      <c r="AA117" s="38">
        <v>107403.1435326529</v>
      </c>
      <c r="AB117" s="38">
        <v>221857.74306475747</v>
      </c>
      <c r="AC117" s="38">
        <v>287963.06342426233</v>
      </c>
      <c r="AD117" s="38" t="b">
        <v>0</v>
      </c>
      <c r="AE117" s="41">
        <v>0.45487680006534653</v>
      </c>
      <c r="AF117" s="41">
        <v>12.286948294005024</v>
      </c>
      <c r="AG117" s="38" t="b">
        <v>0</v>
      </c>
      <c r="AH117" s="38">
        <v>2.9749999999999996</v>
      </c>
      <c r="AI117" s="38" t="b">
        <v>1</v>
      </c>
      <c r="AJ117" s="38">
        <v>2.5555555555555558</v>
      </c>
      <c r="AK117" s="38" t="s">
        <v>105</v>
      </c>
      <c r="AL117" s="38" t="b">
        <v>1</v>
      </c>
      <c r="AN117" s="38" t="b">
        <v>0</v>
      </c>
      <c r="AP117" s="38">
        <v>4.0419999999999998</v>
      </c>
      <c r="AR117" s="38">
        <v>5.5049999999999821E-2</v>
      </c>
      <c r="AS117" s="38" t="b">
        <v>0</v>
      </c>
      <c r="AT117" s="38" t="b">
        <v>0</v>
      </c>
    </row>
    <row r="118" spans="1:46" s="38" customFormat="1" x14ac:dyDescent="0.3">
      <c r="A118" s="37" t="s">
        <v>225</v>
      </c>
      <c r="B118" s="38">
        <v>4</v>
      </c>
      <c r="C118" s="38">
        <v>36</v>
      </c>
      <c r="D118" s="38">
        <v>164</v>
      </c>
      <c r="E118" s="38">
        <v>4.4999999999999998E-2</v>
      </c>
      <c r="F118" s="38">
        <v>4.3</v>
      </c>
      <c r="G118" s="38">
        <v>4.0119999999999996</v>
      </c>
      <c r="H118" s="38">
        <v>4.1520999999999999</v>
      </c>
      <c r="I118" s="39" t="s">
        <v>224</v>
      </c>
      <c r="J118" s="38">
        <v>2.2094</v>
      </c>
      <c r="K118" s="40" t="s">
        <v>104</v>
      </c>
      <c r="L118" s="40">
        <v>-63.16</v>
      </c>
      <c r="M118" s="38">
        <v>375</v>
      </c>
      <c r="N118" s="38">
        <v>1316.5609605289769</v>
      </c>
      <c r="O118" s="38">
        <v>1691.5609605289769</v>
      </c>
      <c r="P118" s="38">
        <v>3124</v>
      </c>
      <c r="Q118" s="38">
        <v>11070</v>
      </c>
      <c r="R118" s="38">
        <v>2655</v>
      </c>
      <c r="S118" s="38">
        <v>16849</v>
      </c>
      <c r="T118" s="38" t="b">
        <v>0</v>
      </c>
      <c r="U118" s="38" t="b">
        <v>0</v>
      </c>
      <c r="V118" s="38" t="b">
        <v>1</v>
      </c>
      <c r="W118" s="38" t="b">
        <v>1</v>
      </c>
      <c r="X118" s="38" t="b">
        <v>0</v>
      </c>
      <c r="Y118" s="38">
        <v>588240</v>
      </c>
      <c r="Z118" s="38">
        <v>317042.84157254832</v>
      </c>
      <c r="AA118" s="38">
        <v>125968.81857747636</v>
      </c>
      <c r="AB118" s="38">
        <v>239768.17860260647</v>
      </c>
      <c r="AC118" s="38">
        <v>344108.78825390135</v>
      </c>
      <c r="AD118" s="38" t="b">
        <v>0</v>
      </c>
      <c r="AE118" s="41">
        <v>0.67475958543040504</v>
      </c>
      <c r="AF118" s="41">
        <v>3.5185292810240689</v>
      </c>
      <c r="AG118" s="38" t="b">
        <v>0</v>
      </c>
      <c r="AH118" s="38">
        <v>2.9777777777777779</v>
      </c>
      <c r="AI118" s="38" t="b">
        <v>1</v>
      </c>
      <c r="AJ118" s="38">
        <v>2.8333333333333335</v>
      </c>
      <c r="AK118" s="38" t="s">
        <v>105</v>
      </c>
      <c r="AL118" s="38" t="b">
        <v>1</v>
      </c>
      <c r="AN118" s="38" t="b">
        <v>0</v>
      </c>
      <c r="AP118" s="38">
        <v>4.0119999999999996</v>
      </c>
      <c r="AR118" s="38">
        <v>7.0049999999999835E-2</v>
      </c>
      <c r="AS118" s="38" t="b">
        <v>0</v>
      </c>
      <c r="AT118" s="38" t="b">
        <v>0</v>
      </c>
    </row>
    <row r="119" spans="1:46" s="38" customFormat="1" x14ac:dyDescent="0.3">
      <c r="A119" s="37" t="s">
        <v>226</v>
      </c>
      <c r="B119" s="38">
        <v>4</v>
      </c>
      <c r="C119" s="38">
        <v>36</v>
      </c>
      <c r="D119" s="38">
        <v>164</v>
      </c>
      <c r="E119" s="38">
        <v>4.9999999999999996E-2</v>
      </c>
      <c r="F119" s="38">
        <v>4.3</v>
      </c>
      <c r="G119" s="38">
        <v>3.9922</v>
      </c>
      <c r="H119" s="38">
        <v>4.1520999999999999</v>
      </c>
      <c r="I119" s="39" t="s">
        <v>224</v>
      </c>
      <c r="J119" s="38">
        <v>2.2094</v>
      </c>
      <c r="K119" s="40" t="s">
        <v>104</v>
      </c>
      <c r="L119" s="40">
        <v>-60.1</v>
      </c>
      <c r="M119" s="38">
        <v>388</v>
      </c>
      <c r="N119" s="38">
        <v>1546.4828348616566</v>
      </c>
      <c r="O119" s="38">
        <v>1934.4828348616566</v>
      </c>
      <c r="P119" s="38">
        <v>3232</v>
      </c>
      <c r="Q119" s="38">
        <v>12590</v>
      </c>
      <c r="R119" s="38">
        <v>2655</v>
      </c>
      <c r="S119" s="38">
        <v>18477</v>
      </c>
      <c r="T119" s="38" t="b">
        <v>0</v>
      </c>
      <c r="U119" s="38" t="b">
        <v>0</v>
      </c>
      <c r="V119" s="38" t="b">
        <v>1</v>
      </c>
      <c r="W119" s="38" t="b">
        <v>1</v>
      </c>
      <c r="X119" s="38" t="b">
        <v>0</v>
      </c>
      <c r="Y119" s="38">
        <v>588240</v>
      </c>
      <c r="Z119" s="38">
        <v>334821.04563422001</v>
      </c>
      <c r="AA119" s="38">
        <v>146589.18070472244</v>
      </c>
      <c r="AB119" s="38">
        <v>259669.37175989238</v>
      </c>
      <c r="AC119" s="38">
        <v>405145.74288465048</v>
      </c>
      <c r="AD119" s="38" t="b">
        <v>0</v>
      </c>
      <c r="AE119" s="41">
        <v>0.96010031146560515</v>
      </c>
      <c r="AF119" s="41">
        <v>1.1445084732289255</v>
      </c>
      <c r="AG119" s="38" t="b">
        <v>0</v>
      </c>
      <c r="AH119" s="38">
        <v>2.8777500000000082</v>
      </c>
      <c r="AI119" s="38" t="b">
        <v>1</v>
      </c>
      <c r="AJ119" s="38">
        <v>3.1111111111111112</v>
      </c>
      <c r="AK119" s="38" t="s">
        <v>105</v>
      </c>
      <c r="AL119" s="38" t="b">
        <v>1</v>
      </c>
      <c r="AN119" s="38" t="b">
        <v>0</v>
      </c>
      <c r="AP119" s="38">
        <v>3.9922</v>
      </c>
      <c r="AR119" s="38">
        <v>7.9937500000000217E-2</v>
      </c>
      <c r="AS119" s="38" t="b">
        <v>0</v>
      </c>
      <c r="AT119" s="38" t="b">
        <v>0</v>
      </c>
    </row>
    <row r="120" spans="1:46" s="38" customFormat="1" x14ac:dyDescent="0.3">
      <c r="A120" s="37" t="s">
        <v>227</v>
      </c>
      <c r="B120" s="38">
        <v>4</v>
      </c>
      <c r="C120" s="38">
        <v>36</v>
      </c>
      <c r="D120" s="38">
        <v>164</v>
      </c>
      <c r="E120" s="38">
        <v>5.4999999999999993E-2</v>
      </c>
      <c r="F120" s="38">
        <v>4.3</v>
      </c>
      <c r="G120" s="38">
        <v>3.9922</v>
      </c>
      <c r="H120" s="38">
        <v>4.1520999999999999</v>
      </c>
      <c r="I120" s="39" t="s">
        <v>224</v>
      </c>
      <c r="J120" s="38">
        <v>2.2094</v>
      </c>
      <c r="K120" s="40" t="s">
        <v>104</v>
      </c>
      <c r="L120" s="40">
        <v>-57.58</v>
      </c>
      <c r="M120" s="38">
        <v>401</v>
      </c>
      <c r="N120" s="38">
        <v>1688.4649707507849</v>
      </c>
      <c r="O120" s="38">
        <v>2089.4649707507851</v>
      </c>
      <c r="P120" s="38">
        <v>3340</v>
      </c>
      <c r="Q120" s="38">
        <v>13375</v>
      </c>
      <c r="R120" s="38">
        <v>2655</v>
      </c>
      <c r="S120" s="38">
        <v>19370</v>
      </c>
      <c r="T120" s="38" t="b">
        <v>0</v>
      </c>
      <c r="U120" s="38" t="b">
        <v>0</v>
      </c>
      <c r="V120" s="38" t="b">
        <v>1</v>
      </c>
      <c r="W120" s="38" t="b">
        <v>1</v>
      </c>
      <c r="X120" s="38" t="b">
        <v>0</v>
      </c>
      <c r="Y120" s="38">
        <v>588240</v>
      </c>
      <c r="Z120" s="38">
        <v>334069.45994821488</v>
      </c>
      <c r="AA120" s="38">
        <v>163851.96494301708</v>
      </c>
      <c r="AB120" s="38">
        <v>276090.06150149636</v>
      </c>
      <c r="AC120" s="38">
        <v>455732.25193657365</v>
      </c>
      <c r="AD120" s="38" t="b">
        <v>0</v>
      </c>
      <c r="AE120" s="41">
        <v>0.97141970884575968</v>
      </c>
      <c r="AF120" s="41">
        <v>1.1010288648257562</v>
      </c>
      <c r="AG120" s="38" t="b">
        <v>0</v>
      </c>
      <c r="AH120" s="38">
        <v>2.6161363636363713</v>
      </c>
      <c r="AI120" s="38" t="b">
        <v>1</v>
      </c>
      <c r="AJ120" s="38">
        <v>3.3888888888888888</v>
      </c>
      <c r="AK120" s="38" t="s">
        <v>105</v>
      </c>
      <c r="AL120" s="38" t="b">
        <v>1</v>
      </c>
      <c r="AN120" s="38" t="b">
        <v>0</v>
      </c>
      <c r="AP120" s="38">
        <v>3.9922</v>
      </c>
      <c r="AR120" s="38">
        <v>7.9937500000000217E-2</v>
      </c>
      <c r="AS120" s="38" t="b">
        <v>0</v>
      </c>
      <c r="AT120" s="38" t="b">
        <v>0</v>
      </c>
    </row>
    <row r="121" spans="1:46" s="38" customFormat="1" x14ac:dyDescent="0.3">
      <c r="A121" s="37" t="s">
        <v>228</v>
      </c>
      <c r="B121" s="38">
        <v>4</v>
      </c>
      <c r="C121" s="38">
        <v>36</v>
      </c>
      <c r="D121" s="38">
        <v>164</v>
      </c>
      <c r="E121" s="38">
        <v>5.9999999999999991E-2</v>
      </c>
      <c r="F121" s="38">
        <v>4.3</v>
      </c>
      <c r="G121" s="38">
        <v>3.9922</v>
      </c>
      <c r="H121" s="38">
        <v>4.1520999999999999</v>
      </c>
      <c r="I121" s="39" t="s">
        <v>224</v>
      </c>
      <c r="J121" s="38">
        <v>2.2094</v>
      </c>
      <c r="K121" s="40" t="s">
        <v>104</v>
      </c>
      <c r="L121" s="40">
        <v>-54.04</v>
      </c>
      <c r="M121" s="38">
        <v>414</v>
      </c>
      <c r="N121" s="38">
        <v>1830.4471066399133</v>
      </c>
      <c r="O121" s="38">
        <v>2244.4471066399133</v>
      </c>
      <c r="P121" s="38">
        <v>3449</v>
      </c>
      <c r="Q121" s="38">
        <v>14165</v>
      </c>
      <c r="R121" s="38">
        <v>2655</v>
      </c>
      <c r="S121" s="38">
        <v>20269</v>
      </c>
      <c r="T121" s="38" t="b">
        <v>0</v>
      </c>
      <c r="U121" s="38" t="b">
        <v>0</v>
      </c>
      <c r="V121" s="38" t="b">
        <v>1</v>
      </c>
      <c r="W121" s="38" t="b">
        <v>1</v>
      </c>
      <c r="X121" s="38" t="b">
        <v>0</v>
      </c>
      <c r="Y121" s="38">
        <v>588240</v>
      </c>
      <c r="Z121" s="38">
        <v>334069.45994821488</v>
      </c>
      <c r="AA121" s="38">
        <v>187677.5996293193</v>
      </c>
      <c r="AB121" s="38">
        <v>299081.86346721067</v>
      </c>
      <c r="AC121" s="38">
        <v>523159.55019027385</v>
      </c>
      <c r="AD121" s="38" t="b">
        <v>0</v>
      </c>
      <c r="AE121" s="41">
        <v>0.98893630661595711</v>
      </c>
      <c r="AF121" s="41">
        <v>1.0376528406164052</v>
      </c>
      <c r="AG121" s="38" t="b">
        <v>0</v>
      </c>
      <c r="AH121" s="38">
        <v>2.3981250000000069</v>
      </c>
      <c r="AI121" s="38" t="b">
        <v>1</v>
      </c>
      <c r="AJ121" s="38">
        <v>3.6666666666666665</v>
      </c>
      <c r="AK121" s="38" t="s">
        <v>105</v>
      </c>
      <c r="AL121" s="38" t="b">
        <v>1</v>
      </c>
      <c r="AN121" s="38" t="b">
        <v>0</v>
      </c>
      <c r="AP121" s="38">
        <v>3.9922</v>
      </c>
      <c r="AR121" s="38">
        <v>7.9937500000000217E-2</v>
      </c>
      <c r="AS121" s="38" t="b">
        <v>0</v>
      </c>
      <c r="AT121" s="38" t="b">
        <v>0</v>
      </c>
    </row>
    <row r="122" spans="1:46" s="38" customFormat="1" x14ac:dyDescent="0.3">
      <c r="A122" s="37" t="s">
        <v>229</v>
      </c>
      <c r="B122" s="38">
        <v>4</v>
      </c>
      <c r="C122" s="38">
        <v>36</v>
      </c>
      <c r="D122" s="38">
        <v>164</v>
      </c>
      <c r="E122" s="38">
        <v>6.4999999999999988E-2</v>
      </c>
      <c r="F122" s="38">
        <v>4.3</v>
      </c>
      <c r="G122" s="38">
        <v>3.9922</v>
      </c>
      <c r="H122" s="38">
        <v>4.1520999999999999</v>
      </c>
      <c r="I122" s="39" t="s">
        <v>224</v>
      </c>
      <c r="J122" s="38">
        <v>2.2094</v>
      </c>
      <c r="K122" s="40" t="s">
        <v>104</v>
      </c>
      <c r="L122" s="40">
        <v>-50.23</v>
      </c>
      <c r="M122" s="38">
        <v>428</v>
      </c>
      <c r="N122" s="38">
        <v>1972.4292425290416</v>
      </c>
      <c r="O122" s="38">
        <v>2400.4292425290414</v>
      </c>
      <c r="P122" s="38">
        <v>3565</v>
      </c>
      <c r="Q122" s="38">
        <v>14950</v>
      </c>
      <c r="R122" s="38">
        <v>2655</v>
      </c>
      <c r="S122" s="38">
        <v>21170</v>
      </c>
      <c r="T122" s="38" t="b">
        <v>0</v>
      </c>
      <c r="U122" s="38" t="b">
        <v>0</v>
      </c>
      <c r="V122" s="38" t="b">
        <v>1</v>
      </c>
      <c r="W122" s="38" t="b">
        <v>1</v>
      </c>
      <c r="X122" s="38" t="b">
        <v>0</v>
      </c>
      <c r="Y122" s="38">
        <v>588240</v>
      </c>
      <c r="Z122" s="38">
        <v>334069.45994821488</v>
      </c>
      <c r="AA122" s="38">
        <v>213368.73423469672</v>
      </c>
      <c r="AB122" s="38">
        <v>323887.41445755347</v>
      </c>
      <c r="AC122" s="38">
        <v>594217.20119439659</v>
      </c>
      <c r="AD122" s="38" t="b">
        <v>0</v>
      </c>
      <c r="AE122" s="41">
        <v>1.0051617063505136</v>
      </c>
      <c r="AF122" s="41">
        <v>0.98303408643807166</v>
      </c>
      <c r="AG122" s="38" t="b">
        <v>0</v>
      </c>
      <c r="AH122" s="38">
        <v>2.2136538461538526</v>
      </c>
      <c r="AI122" s="38" t="b">
        <v>1</v>
      </c>
      <c r="AJ122" s="38">
        <v>3.9444444444444442</v>
      </c>
      <c r="AK122" s="38" t="s">
        <v>105</v>
      </c>
      <c r="AL122" s="38" t="b">
        <v>1</v>
      </c>
      <c r="AN122" s="38" t="b">
        <v>0</v>
      </c>
      <c r="AP122" s="38">
        <v>3.9922</v>
      </c>
      <c r="AR122" s="38">
        <v>7.9937500000000217E-2</v>
      </c>
      <c r="AS122" s="38" t="b">
        <v>0</v>
      </c>
      <c r="AT122" s="38" t="b">
        <v>0</v>
      </c>
    </row>
    <row r="123" spans="1:46" s="38" customFormat="1" x14ac:dyDescent="0.3">
      <c r="A123" s="37" t="s">
        <v>230</v>
      </c>
      <c r="B123" s="38">
        <v>4</v>
      </c>
      <c r="C123" s="38">
        <v>36</v>
      </c>
      <c r="D123" s="38">
        <v>164</v>
      </c>
      <c r="E123" s="38">
        <v>6.9999999999999979E-2</v>
      </c>
      <c r="F123" s="38">
        <v>4.3</v>
      </c>
      <c r="G123" s="38">
        <v>3.9922</v>
      </c>
      <c r="H123" s="38">
        <v>4.1520999999999999</v>
      </c>
      <c r="I123" s="39" t="s">
        <v>224</v>
      </c>
      <c r="J123" s="38">
        <v>2.2094</v>
      </c>
      <c r="K123" s="40" t="s">
        <v>111</v>
      </c>
      <c r="L123" s="40">
        <v>-62.99</v>
      </c>
      <c r="M123" s="38">
        <v>441</v>
      </c>
      <c r="N123" s="38">
        <v>2114.41137841817</v>
      </c>
      <c r="O123" s="38">
        <v>2555.41137841817</v>
      </c>
      <c r="P123" s="38">
        <v>3674</v>
      </c>
      <c r="Q123" s="38">
        <v>15735</v>
      </c>
      <c r="R123" s="38">
        <v>2655</v>
      </c>
      <c r="S123" s="38">
        <v>22064</v>
      </c>
      <c r="T123" s="38" t="b">
        <v>0</v>
      </c>
      <c r="U123" s="38" t="b">
        <v>0</v>
      </c>
      <c r="V123" s="38" t="b">
        <v>1</v>
      </c>
      <c r="W123" s="38" t="b">
        <v>0</v>
      </c>
      <c r="X123" s="38" t="b">
        <v>0</v>
      </c>
      <c r="Y123" s="38">
        <v>588240</v>
      </c>
      <c r="Z123" s="38">
        <v>334069.45994821488</v>
      </c>
      <c r="AA123" s="38">
        <v>240879.7017735088</v>
      </c>
      <c r="AB123" s="38">
        <v>350465.28673864435</v>
      </c>
      <c r="AC123" s="38">
        <v>668580.42352039705</v>
      </c>
      <c r="AD123" s="38" t="b">
        <v>0</v>
      </c>
      <c r="AE123" s="41">
        <v>1.0118463882138828</v>
      </c>
      <c r="AF123" s="41">
        <v>0.96160603901261932</v>
      </c>
      <c r="AG123" s="38" t="b">
        <v>0</v>
      </c>
      <c r="AH123" s="38">
        <v>2.0555357142857207</v>
      </c>
      <c r="AI123" s="38" t="b">
        <v>1</v>
      </c>
      <c r="AJ123" s="38">
        <v>4.2222222222222214</v>
      </c>
      <c r="AK123" s="38" t="s">
        <v>105</v>
      </c>
      <c r="AL123" s="38" t="b">
        <v>1</v>
      </c>
      <c r="AN123" s="38" t="b">
        <v>0</v>
      </c>
      <c r="AP123" s="38">
        <v>3.9922</v>
      </c>
      <c r="AR123" s="38">
        <v>7.9937500000000217E-2</v>
      </c>
      <c r="AS123" s="38" t="b">
        <v>0</v>
      </c>
      <c r="AT123" s="38" t="b">
        <v>0</v>
      </c>
    </row>
    <row r="124" spans="1:46" s="38" customFormat="1" x14ac:dyDescent="0.3">
      <c r="A124" s="37" t="s">
        <v>231</v>
      </c>
      <c r="B124" s="38">
        <v>4</v>
      </c>
      <c r="C124" s="38">
        <v>36</v>
      </c>
      <c r="D124" s="38">
        <v>164</v>
      </c>
      <c r="E124" s="38">
        <v>7.4999999999999983E-2</v>
      </c>
      <c r="F124" s="38">
        <v>4.3</v>
      </c>
      <c r="G124" s="38">
        <v>3.9922</v>
      </c>
      <c r="H124" s="38">
        <v>4.1520999999999999</v>
      </c>
      <c r="I124" s="39" t="s">
        <v>224</v>
      </c>
      <c r="J124" s="38">
        <v>2.2094</v>
      </c>
      <c r="K124" s="40" t="s">
        <v>111</v>
      </c>
      <c r="L124" s="40">
        <v>-61.21</v>
      </c>
      <c r="M124" s="38">
        <v>454</v>
      </c>
      <c r="N124" s="38">
        <v>2256.3935143072981</v>
      </c>
      <c r="O124" s="38">
        <v>2710.3935143072981</v>
      </c>
      <c r="P124" s="38">
        <v>3782</v>
      </c>
      <c r="Q124" s="38">
        <v>16525</v>
      </c>
      <c r="R124" s="38">
        <v>2655</v>
      </c>
      <c r="S124" s="38">
        <v>22962</v>
      </c>
      <c r="T124" s="38" t="b">
        <v>0</v>
      </c>
      <c r="U124" s="38" t="b">
        <v>0</v>
      </c>
      <c r="V124" s="38" t="b">
        <v>1</v>
      </c>
      <c r="W124" s="38" t="b">
        <v>0</v>
      </c>
      <c r="X124" s="38" t="b">
        <v>0</v>
      </c>
      <c r="Y124" s="38">
        <v>588240</v>
      </c>
      <c r="Z124" s="38">
        <v>332519.38786010526</v>
      </c>
      <c r="AA124" s="38">
        <v>252447.61505304754</v>
      </c>
      <c r="AB124" s="38">
        <v>360931.20260881929</v>
      </c>
      <c r="AC124" s="38">
        <v>697034.74673614348</v>
      </c>
      <c r="AD124" s="38" t="b">
        <v>0</v>
      </c>
      <c r="AE124" s="41">
        <v>1.0187955673535403</v>
      </c>
      <c r="AF124" s="41">
        <v>0.93993338518833747</v>
      </c>
      <c r="AG124" s="38" t="b">
        <v>1</v>
      </c>
      <c r="AH124" s="38">
        <v>1.9185000000000056</v>
      </c>
      <c r="AI124" s="38" t="b">
        <v>1</v>
      </c>
      <c r="AJ124" s="38">
        <v>4.5</v>
      </c>
      <c r="AK124" s="38" t="s">
        <v>105</v>
      </c>
      <c r="AL124" s="38" t="b">
        <v>0</v>
      </c>
      <c r="AN124" s="38" t="b">
        <v>0</v>
      </c>
      <c r="AP124" s="38">
        <v>3.9922</v>
      </c>
      <c r="AR124" s="38">
        <v>7.9937500000000217E-2</v>
      </c>
      <c r="AS124" s="38" t="b">
        <v>0</v>
      </c>
      <c r="AT124" s="38" t="b">
        <v>0</v>
      </c>
    </row>
    <row r="125" spans="1:46" s="38" customFormat="1" x14ac:dyDescent="0.3">
      <c r="A125" s="37" t="s">
        <v>232</v>
      </c>
      <c r="B125" s="38">
        <v>4</v>
      </c>
      <c r="C125" s="38">
        <v>36</v>
      </c>
      <c r="D125" s="38">
        <v>164</v>
      </c>
      <c r="E125" s="38">
        <v>7.9999999999999988E-2</v>
      </c>
      <c r="F125" s="38">
        <v>4.3</v>
      </c>
      <c r="G125" s="38">
        <v>3.9922</v>
      </c>
      <c r="H125" s="38">
        <v>4.1520999999999999</v>
      </c>
      <c r="I125" s="39" t="s">
        <v>224</v>
      </c>
      <c r="J125" s="38">
        <v>2.2094</v>
      </c>
      <c r="K125" s="40" t="s">
        <v>111</v>
      </c>
      <c r="L125" s="40">
        <v>-56.76</v>
      </c>
      <c r="M125" s="38">
        <v>467</v>
      </c>
      <c r="N125" s="38">
        <v>2398.3756501964272</v>
      </c>
      <c r="O125" s="38">
        <v>2865.3756501964272</v>
      </c>
      <c r="P125" s="38">
        <v>3890</v>
      </c>
      <c r="Q125" s="38">
        <v>17310</v>
      </c>
      <c r="R125" s="38">
        <v>2655</v>
      </c>
      <c r="S125" s="38">
        <v>23855</v>
      </c>
      <c r="T125" s="38" t="b">
        <v>0</v>
      </c>
      <c r="U125" s="38" t="b">
        <v>0</v>
      </c>
      <c r="V125" s="38" t="b">
        <v>1</v>
      </c>
      <c r="W125" s="38" t="b">
        <v>0</v>
      </c>
      <c r="X125" s="38" t="b">
        <v>0</v>
      </c>
      <c r="Y125" s="38">
        <v>588240</v>
      </c>
      <c r="Z125" s="38">
        <v>332519.38786010526</v>
      </c>
      <c r="AA125" s="38">
        <v>281421.90460690524</v>
      </c>
      <c r="AB125" s="38">
        <v>388893.59937740793</v>
      </c>
      <c r="AC125" s="38">
        <v>771882.48938233848</v>
      </c>
      <c r="AD125" s="38" t="b">
        <v>0</v>
      </c>
      <c r="AE125" s="41">
        <v>1.0259398057718265</v>
      </c>
      <c r="AF125" s="41">
        <v>0.91827142636832015</v>
      </c>
      <c r="AG125" s="38" t="b">
        <v>1</v>
      </c>
      <c r="AH125" s="38">
        <v>1.7985937500000051</v>
      </c>
      <c r="AI125" s="38" t="b">
        <v>1</v>
      </c>
      <c r="AJ125" s="38">
        <v>4.7777777777777777</v>
      </c>
      <c r="AK125" s="38" t="s">
        <v>105</v>
      </c>
      <c r="AL125" s="38" t="b">
        <v>0</v>
      </c>
      <c r="AN125" s="38" t="b">
        <v>0</v>
      </c>
      <c r="AP125" s="38">
        <v>3.9922</v>
      </c>
      <c r="AR125" s="38">
        <v>7.9937500000000217E-2</v>
      </c>
      <c r="AS125" s="38" t="b">
        <v>0</v>
      </c>
      <c r="AT125" s="38" t="b">
        <v>0</v>
      </c>
    </row>
    <row r="126" spans="1:46" s="38" customFormat="1" x14ac:dyDescent="0.3">
      <c r="A126" s="37" t="s">
        <v>233</v>
      </c>
      <c r="B126" s="38">
        <v>4</v>
      </c>
      <c r="C126" s="38">
        <v>36</v>
      </c>
      <c r="D126" s="38">
        <v>164</v>
      </c>
      <c r="E126" s="38">
        <v>8.4999999999999978E-2</v>
      </c>
      <c r="F126" s="38">
        <v>4.3</v>
      </c>
      <c r="G126" s="38">
        <v>3.9910999999999999</v>
      </c>
      <c r="H126" s="38">
        <v>4.1520999999999999</v>
      </c>
      <c r="I126" s="39" t="s">
        <v>224</v>
      </c>
      <c r="J126" s="38">
        <v>2.2094</v>
      </c>
      <c r="K126" s="40" t="s">
        <v>111</v>
      </c>
      <c r="L126" s="40">
        <v>-52.07</v>
      </c>
      <c r="M126" s="38">
        <v>480</v>
      </c>
      <c r="N126" s="38">
        <v>2549.5619341058227</v>
      </c>
      <c r="O126" s="38">
        <v>3029.5619341058227</v>
      </c>
      <c r="P126" s="38">
        <v>3998</v>
      </c>
      <c r="Q126" s="38">
        <v>18160</v>
      </c>
      <c r="R126" s="38">
        <v>2655</v>
      </c>
      <c r="S126" s="38">
        <v>24813</v>
      </c>
      <c r="T126" s="38" t="b">
        <v>0</v>
      </c>
      <c r="U126" s="38" t="b">
        <v>0</v>
      </c>
      <c r="V126" s="38" t="b">
        <v>1</v>
      </c>
      <c r="W126" s="38" t="b">
        <v>0</v>
      </c>
      <c r="X126" s="38" t="b">
        <v>0</v>
      </c>
      <c r="Y126" s="38">
        <v>588240</v>
      </c>
      <c r="Z126" s="38">
        <v>333476.12480268348</v>
      </c>
      <c r="AA126" s="38">
        <v>311960.94799443817</v>
      </c>
      <c r="AB126" s="38">
        <v>418385.99423316499</v>
      </c>
      <c r="AC126" s="38">
        <v>849048.49312865129</v>
      </c>
      <c r="AD126" s="38" t="b">
        <v>0</v>
      </c>
      <c r="AE126" s="41">
        <v>1.0553748049192828</v>
      </c>
      <c r="AF126" s="41">
        <v>0.83528468465299632</v>
      </c>
      <c r="AG126" s="38" t="b">
        <v>1</v>
      </c>
      <c r="AH126" s="38">
        <v>1.699497508772172</v>
      </c>
      <c r="AI126" s="38" t="b">
        <v>1</v>
      </c>
      <c r="AJ126" s="38">
        <v>5.0555555555555554</v>
      </c>
      <c r="AK126" s="38" t="s">
        <v>105</v>
      </c>
      <c r="AL126" s="38" t="b">
        <v>0</v>
      </c>
      <c r="AN126" s="38" t="b">
        <v>0</v>
      </c>
      <c r="AP126" s="38">
        <v>3.9910999999999999</v>
      </c>
      <c r="AR126" s="38">
        <v>8.0507288245634398E-2</v>
      </c>
      <c r="AS126" s="38" t="b">
        <v>0</v>
      </c>
      <c r="AT126" s="38" t="b">
        <v>0</v>
      </c>
    </row>
    <row r="127" spans="1:46" s="38" customFormat="1" x14ac:dyDescent="0.3">
      <c r="A127" s="37" t="s">
        <v>234</v>
      </c>
      <c r="B127" s="38">
        <v>4</v>
      </c>
      <c r="C127" s="38">
        <v>36</v>
      </c>
      <c r="D127" s="38">
        <v>164</v>
      </c>
      <c r="E127" s="38">
        <v>8.9999999999999969E-2</v>
      </c>
      <c r="F127" s="38">
        <v>4.3</v>
      </c>
      <c r="G127" s="38">
        <v>3.9762</v>
      </c>
      <c r="H127" s="38">
        <v>4.1520999999999999</v>
      </c>
      <c r="I127" s="39" t="s">
        <v>224</v>
      </c>
      <c r="J127" s="38">
        <v>2.2094</v>
      </c>
      <c r="K127" s="40" t="s">
        <v>111</v>
      </c>
      <c r="L127" s="40">
        <v>-47.14</v>
      </c>
      <c r="M127" s="38">
        <v>493</v>
      </c>
      <c r="N127" s="38">
        <v>2823.8290768983725</v>
      </c>
      <c r="O127" s="38">
        <v>3316.8290768983725</v>
      </c>
      <c r="P127" s="38">
        <v>4107</v>
      </c>
      <c r="Q127" s="38">
        <v>19825</v>
      </c>
      <c r="R127" s="38">
        <v>2655</v>
      </c>
      <c r="S127" s="38">
        <v>26587</v>
      </c>
      <c r="T127" s="38" t="b">
        <v>0</v>
      </c>
      <c r="U127" s="38" t="b">
        <v>0</v>
      </c>
      <c r="V127" s="38" t="b">
        <v>1</v>
      </c>
      <c r="W127" s="38" t="b">
        <v>0</v>
      </c>
      <c r="X127" s="38" t="b">
        <v>0</v>
      </c>
      <c r="Y127" s="38">
        <v>588240</v>
      </c>
      <c r="Z127" s="38">
        <v>345306.62018418196</v>
      </c>
      <c r="AA127" s="38">
        <v>344017.91041074658</v>
      </c>
      <c r="AB127" s="38">
        <v>449365.63355716004</v>
      </c>
      <c r="AC127" s="38">
        <v>928320.64251704642</v>
      </c>
      <c r="AD127" s="38" t="b">
        <v>0</v>
      </c>
      <c r="AE127" s="41">
        <v>1.3820215885059994</v>
      </c>
      <c r="AF127" s="41">
        <v>0.32932573399539583</v>
      </c>
      <c r="AG127" s="38" t="b">
        <v>1</v>
      </c>
      <c r="AH127" s="38">
        <v>1.6875686145576974</v>
      </c>
      <c r="AI127" s="38" t="b">
        <v>1</v>
      </c>
      <c r="AJ127" s="38">
        <v>5.3333333333333321</v>
      </c>
      <c r="AK127" s="38" t="s">
        <v>105</v>
      </c>
      <c r="AL127" s="38" t="b">
        <v>0</v>
      </c>
      <c r="AN127" s="38" t="b">
        <v>0</v>
      </c>
      <c r="AP127" s="38">
        <v>3.9762</v>
      </c>
      <c r="AR127" s="38">
        <v>8.7931175310192539E-2</v>
      </c>
      <c r="AS127" s="38" t="b">
        <v>0</v>
      </c>
      <c r="AT127" s="38" t="b">
        <v>0</v>
      </c>
    </row>
    <row r="128" spans="1:46" s="38" customFormat="1" x14ac:dyDescent="0.3">
      <c r="A128" s="37" t="s">
        <v>235</v>
      </c>
      <c r="B128" s="38">
        <v>4</v>
      </c>
      <c r="C128" s="38">
        <v>36</v>
      </c>
      <c r="D128" s="38">
        <v>164</v>
      </c>
      <c r="E128" s="38">
        <v>9.4999999999999973E-2</v>
      </c>
      <c r="F128" s="38">
        <v>4.3</v>
      </c>
      <c r="G128" s="38">
        <v>3.9605999999999999</v>
      </c>
      <c r="H128" s="38">
        <v>4.1520999999999999</v>
      </c>
      <c r="I128" s="39" t="s">
        <v>224</v>
      </c>
      <c r="J128" s="38">
        <v>2.2094</v>
      </c>
      <c r="K128" s="40" t="s">
        <v>120</v>
      </c>
      <c r="L128" s="40">
        <v>-45.2</v>
      </c>
      <c r="M128" s="38">
        <v>506</v>
      </c>
      <c r="N128" s="38">
        <v>3118.7101794626947</v>
      </c>
      <c r="O128" s="38">
        <v>3624.7101794626947</v>
      </c>
      <c r="P128" s="38">
        <v>4215</v>
      </c>
      <c r="Q128" s="38">
        <v>21605</v>
      </c>
      <c r="R128" s="38">
        <v>2655</v>
      </c>
      <c r="S128" s="38">
        <v>28475</v>
      </c>
      <c r="T128" s="38" t="b">
        <v>0</v>
      </c>
      <c r="U128" s="38" t="b">
        <v>1</v>
      </c>
      <c r="V128" s="38" t="b">
        <v>0</v>
      </c>
      <c r="W128" s="38" t="b">
        <v>0</v>
      </c>
      <c r="X128" s="38" t="b">
        <v>0</v>
      </c>
      <c r="Y128" s="38">
        <v>588240</v>
      </c>
      <c r="Z128" s="38">
        <v>356636.64155657851</v>
      </c>
      <c r="AA128" s="38">
        <v>377545.61738202383</v>
      </c>
      <c r="AB128" s="38">
        <v>481789.30519178859</v>
      </c>
      <c r="AC128" s="38">
        <v>1009507.1246361006</v>
      </c>
      <c r="AD128" s="38" t="b">
        <v>0</v>
      </c>
      <c r="AE128" s="41">
        <v>1.6726051583667263</v>
      </c>
      <c r="AF128" s="41">
        <v>0.15314943301075015</v>
      </c>
      <c r="AG128" s="38" t="b">
        <v>1</v>
      </c>
      <c r="AH128" s="38">
        <v>1.6812139696804529</v>
      </c>
      <c r="AI128" s="38" t="b">
        <v>1</v>
      </c>
      <c r="AJ128" s="38">
        <v>5.6111111111111107</v>
      </c>
      <c r="AK128" s="38" t="s">
        <v>105</v>
      </c>
      <c r="AL128" s="38" t="b">
        <v>0</v>
      </c>
      <c r="AN128" s="38" t="b">
        <v>0</v>
      </c>
      <c r="AP128" s="38">
        <v>3.9605999999999999</v>
      </c>
      <c r="AR128" s="38">
        <v>9.5765327119642821E-2</v>
      </c>
      <c r="AS128" s="38" t="b">
        <v>0</v>
      </c>
      <c r="AT128" s="38" t="b">
        <v>0</v>
      </c>
    </row>
    <row r="129" spans="1:46" s="38" customFormat="1" x14ac:dyDescent="0.3">
      <c r="A129" s="37" t="s">
        <v>236</v>
      </c>
      <c r="B129" s="38">
        <v>4</v>
      </c>
      <c r="C129" s="38">
        <v>36</v>
      </c>
      <c r="D129" s="38">
        <v>164</v>
      </c>
      <c r="E129" s="38">
        <v>9.9999999999999978E-2</v>
      </c>
      <c r="F129" s="38">
        <v>4.3</v>
      </c>
      <c r="G129" s="38">
        <v>3.9441000000000002</v>
      </c>
      <c r="H129" s="38">
        <v>4.1520999999999999</v>
      </c>
      <c r="I129" s="39" t="s">
        <v>224</v>
      </c>
      <c r="J129" s="38">
        <v>2.2094</v>
      </c>
      <c r="K129" s="40" t="s">
        <v>120</v>
      </c>
      <c r="L129" s="40">
        <v>-43.54</v>
      </c>
      <c r="M129" s="38">
        <v>519</v>
      </c>
      <c r="N129" s="38">
        <v>3437.013393430414</v>
      </c>
      <c r="O129" s="38">
        <v>3956.013393430414</v>
      </c>
      <c r="P129" s="38">
        <v>4323</v>
      </c>
      <c r="Q129" s="38">
        <v>23515</v>
      </c>
      <c r="R129" s="38">
        <v>2655</v>
      </c>
      <c r="S129" s="38">
        <v>30493</v>
      </c>
      <c r="T129" s="38" t="b">
        <v>0</v>
      </c>
      <c r="U129" s="38" t="b">
        <v>1</v>
      </c>
      <c r="V129" s="38" t="b">
        <v>0</v>
      </c>
      <c r="W129" s="38" t="b">
        <v>0</v>
      </c>
      <c r="X129" s="38" t="b">
        <v>0</v>
      </c>
      <c r="Y129" s="38">
        <v>588240</v>
      </c>
      <c r="Z129" s="38">
        <v>367447.71169232775</v>
      </c>
      <c r="AA129" s="38">
        <v>412496.79740291357</v>
      </c>
      <c r="AB129" s="38">
        <v>515613.55630939861</v>
      </c>
      <c r="AC129" s="38">
        <v>1092434.8806437883</v>
      </c>
      <c r="AD129" s="38" t="b">
        <v>0</v>
      </c>
      <c r="AE129" s="41">
        <v>1.7722079312726022</v>
      </c>
      <c r="AF129" s="41">
        <v>0.11543676565833681</v>
      </c>
      <c r="AG129" s="38" t="b">
        <v>1</v>
      </c>
      <c r="AH129" s="38">
        <v>1.6795303559045225</v>
      </c>
      <c r="AI129" s="38" t="b">
        <v>1</v>
      </c>
      <c r="AJ129" s="38">
        <v>5.8888888888888884</v>
      </c>
      <c r="AK129" s="38" t="s">
        <v>105</v>
      </c>
      <c r="AL129" s="38" t="b">
        <v>0</v>
      </c>
      <c r="AN129" s="38" t="b">
        <v>0</v>
      </c>
      <c r="AP129" s="38">
        <v>3.9441000000000002</v>
      </c>
      <c r="AR129" s="38">
        <v>0.10400303559045204</v>
      </c>
      <c r="AS129" s="38" t="b">
        <v>0</v>
      </c>
      <c r="AT129" s="38" t="b">
        <v>0</v>
      </c>
    </row>
    <row r="130" spans="1:46" s="38" customFormat="1" x14ac:dyDescent="0.3">
      <c r="A130" s="37" t="s">
        <v>237</v>
      </c>
      <c r="B130" s="38">
        <v>4</v>
      </c>
      <c r="C130" s="38">
        <v>36</v>
      </c>
      <c r="D130" s="38">
        <v>160</v>
      </c>
      <c r="E130" s="38">
        <v>0.04</v>
      </c>
      <c r="F130" s="38">
        <v>4.3</v>
      </c>
      <c r="G130" s="38">
        <v>4.0419999999999998</v>
      </c>
      <c r="H130" s="38">
        <v>4.1520999999999999</v>
      </c>
      <c r="I130" s="39" t="s">
        <v>224</v>
      </c>
      <c r="J130" s="38">
        <v>2.2646999999999999</v>
      </c>
      <c r="K130" s="40" t="s">
        <v>104</v>
      </c>
      <c r="L130" s="40">
        <v>-66.09</v>
      </c>
      <c r="M130" s="38">
        <v>353</v>
      </c>
      <c r="N130" s="38">
        <v>1068.1764744299492</v>
      </c>
      <c r="O130" s="38">
        <v>1421.1764744299492</v>
      </c>
      <c r="P130" s="38">
        <v>2940</v>
      </c>
      <c r="Q130" s="38">
        <v>9290</v>
      </c>
      <c r="R130" s="38">
        <v>2590</v>
      </c>
      <c r="S130" s="38">
        <v>14820</v>
      </c>
      <c r="T130" s="38" t="b">
        <v>0</v>
      </c>
      <c r="U130" s="38" t="b">
        <v>0</v>
      </c>
      <c r="V130" s="38" t="b">
        <v>1</v>
      </c>
      <c r="W130" s="38" t="b">
        <v>1</v>
      </c>
      <c r="X130" s="38" t="b">
        <v>0</v>
      </c>
      <c r="Y130" s="38">
        <v>588240</v>
      </c>
      <c r="Z130" s="38">
        <v>285242.91536705737</v>
      </c>
      <c r="AA130" s="38">
        <v>111773.86351069296</v>
      </c>
      <c r="AB130" s="38">
        <v>226219.63142985749</v>
      </c>
      <c r="AC130" s="38">
        <v>295162.14000986889</v>
      </c>
      <c r="AD130" s="38" t="b">
        <v>0</v>
      </c>
      <c r="AE130" s="41">
        <v>0.44022266989215897</v>
      </c>
      <c r="AF130" s="41">
        <v>13.600829216297562</v>
      </c>
      <c r="AG130" s="38" t="b">
        <v>0</v>
      </c>
      <c r="AH130" s="38">
        <v>2.9749999999999996</v>
      </c>
      <c r="AI130" s="38" t="b">
        <v>1</v>
      </c>
      <c r="AJ130" s="38">
        <v>2.5555555555555558</v>
      </c>
      <c r="AK130" s="38" t="s">
        <v>105</v>
      </c>
      <c r="AL130" s="38" t="b">
        <v>1</v>
      </c>
      <c r="AN130" s="38" t="b">
        <v>0</v>
      </c>
      <c r="AP130" s="38">
        <v>4.0419999999999998</v>
      </c>
      <c r="AR130" s="38">
        <v>5.5049999999999821E-2</v>
      </c>
      <c r="AS130" s="38" t="b">
        <v>0</v>
      </c>
      <c r="AT130" s="38" t="b">
        <v>0</v>
      </c>
    </row>
    <row r="131" spans="1:46" s="38" customFormat="1" x14ac:dyDescent="0.3">
      <c r="A131" s="37" t="s">
        <v>238</v>
      </c>
      <c r="B131" s="38">
        <v>4</v>
      </c>
      <c r="C131" s="38">
        <v>36</v>
      </c>
      <c r="D131" s="38">
        <v>160</v>
      </c>
      <c r="E131" s="38">
        <v>4.4999999999999998E-2</v>
      </c>
      <c r="F131" s="38">
        <v>4.3</v>
      </c>
      <c r="G131" s="38">
        <v>4.0119999999999996</v>
      </c>
      <c r="H131" s="38">
        <v>4.1520999999999999</v>
      </c>
      <c r="I131" s="39" t="s">
        <v>224</v>
      </c>
      <c r="J131" s="38">
        <v>2.2646999999999999</v>
      </c>
      <c r="K131" s="40" t="s">
        <v>104</v>
      </c>
      <c r="L131" s="40">
        <v>-63.27</v>
      </c>
      <c r="M131" s="38">
        <v>366</v>
      </c>
      <c r="N131" s="38">
        <v>1319.9368735830235</v>
      </c>
      <c r="O131" s="38">
        <v>1685.9368735830235</v>
      </c>
      <c r="P131" s="38">
        <v>3049</v>
      </c>
      <c r="Q131" s="38">
        <v>11070</v>
      </c>
      <c r="R131" s="38">
        <v>2590</v>
      </c>
      <c r="S131" s="38">
        <v>16709</v>
      </c>
      <c r="T131" s="38" t="b">
        <v>0</v>
      </c>
      <c r="U131" s="38" t="b">
        <v>0</v>
      </c>
      <c r="V131" s="38" t="b">
        <v>1</v>
      </c>
      <c r="W131" s="38" t="b">
        <v>1</v>
      </c>
      <c r="X131" s="38" t="b">
        <v>0</v>
      </c>
      <c r="Y131" s="38">
        <v>588240</v>
      </c>
      <c r="Z131" s="38">
        <v>317646.00594332622</v>
      </c>
      <c r="AA131" s="38">
        <v>131238.62958414445</v>
      </c>
      <c r="AB131" s="38">
        <v>245014.08240086542</v>
      </c>
      <c r="AC131" s="38">
        <v>352711.50796024885</v>
      </c>
      <c r="AD131" s="38" t="b">
        <v>0</v>
      </c>
      <c r="AE131" s="41">
        <v>0.63747127483576171</v>
      </c>
      <c r="AF131" s="41">
        <v>4.2126591552903481</v>
      </c>
      <c r="AG131" s="38" t="b">
        <v>0</v>
      </c>
      <c r="AH131" s="38">
        <v>2.9777777777777779</v>
      </c>
      <c r="AI131" s="38" t="b">
        <v>1</v>
      </c>
      <c r="AJ131" s="38">
        <v>2.8333333333333335</v>
      </c>
      <c r="AK131" s="38" t="s">
        <v>105</v>
      </c>
      <c r="AL131" s="38" t="b">
        <v>1</v>
      </c>
      <c r="AN131" s="38" t="b">
        <v>0</v>
      </c>
      <c r="AP131" s="38">
        <v>4.0119999999999996</v>
      </c>
      <c r="AR131" s="38">
        <v>7.0049999999999835E-2</v>
      </c>
      <c r="AS131" s="38" t="b">
        <v>0</v>
      </c>
      <c r="AT131" s="38" t="b">
        <v>0</v>
      </c>
    </row>
    <row r="132" spans="1:46" s="38" customFormat="1" x14ac:dyDescent="0.3">
      <c r="A132" s="37" t="s">
        <v>239</v>
      </c>
      <c r="B132" s="38">
        <v>4</v>
      </c>
      <c r="C132" s="38">
        <v>36</v>
      </c>
      <c r="D132" s="38">
        <v>160</v>
      </c>
      <c r="E132" s="38">
        <v>4.9999999999999996E-2</v>
      </c>
      <c r="F132" s="38">
        <v>4.3</v>
      </c>
      <c r="G132" s="38">
        <v>3.9922</v>
      </c>
      <c r="H132" s="38">
        <v>4.1520999999999999</v>
      </c>
      <c r="I132" s="39" t="s">
        <v>224</v>
      </c>
      <c r="J132" s="38">
        <v>2.2646999999999999</v>
      </c>
      <c r="K132" s="40" t="s">
        <v>104</v>
      </c>
      <c r="L132" s="40">
        <v>-60.14</v>
      </c>
      <c r="M132" s="38">
        <v>379</v>
      </c>
      <c r="N132" s="38">
        <v>1550.233849366153</v>
      </c>
      <c r="O132" s="38">
        <v>1929.233849366153</v>
      </c>
      <c r="P132" s="38">
        <v>3157</v>
      </c>
      <c r="Q132" s="38">
        <v>12590</v>
      </c>
      <c r="R132" s="38">
        <v>2590</v>
      </c>
      <c r="S132" s="38">
        <v>18337</v>
      </c>
      <c r="T132" s="38" t="b">
        <v>0</v>
      </c>
      <c r="U132" s="38" t="b">
        <v>0</v>
      </c>
      <c r="V132" s="38" t="b">
        <v>1</v>
      </c>
      <c r="W132" s="38" t="b">
        <v>1</v>
      </c>
      <c r="X132" s="38" t="b">
        <v>0</v>
      </c>
      <c r="Y132" s="38">
        <v>588240</v>
      </c>
      <c r="Z132" s="38">
        <v>335403.15148358367</v>
      </c>
      <c r="AA132" s="38">
        <v>152854.5947669353</v>
      </c>
      <c r="AB132" s="38">
        <v>265894.63867170701</v>
      </c>
      <c r="AC132" s="38">
        <v>415274.38645676669</v>
      </c>
      <c r="AD132" s="38" t="b">
        <v>0</v>
      </c>
      <c r="AE132" s="41">
        <v>0.88656193931693072</v>
      </c>
      <c r="AF132" s="41">
        <v>1.4837436448240009</v>
      </c>
      <c r="AG132" s="38" t="b">
        <v>0</v>
      </c>
      <c r="AH132" s="38">
        <v>2.8777500000000082</v>
      </c>
      <c r="AI132" s="38" t="b">
        <v>1</v>
      </c>
      <c r="AJ132" s="38">
        <v>3.1111111111111112</v>
      </c>
      <c r="AK132" s="38" t="s">
        <v>105</v>
      </c>
      <c r="AL132" s="38" t="b">
        <v>1</v>
      </c>
      <c r="AN132" s="38" t="b">
        <v>0</v>
      </c>
      <c r="AP132" s="38">
        <v>3.9922</v>
      </c>
      <c r="AR132" s="38">
        <v>7.9937500000000217E-2</v>
      </c>
      <c r="AS132" s="38" t="b">
        <v>0</v>
      </c>
      <c r="AT132" s="38" t="b">
        <v>0</v>
      </c>
    </row>
    <row r="133" spans="1:46" s="38" customFormat="1" x14ac:dyDescent="0.3">
      <c r="A133" s="37" t="s">
        <v>240</v>
      </c>
      <c r="B133" s="38">
        <v>4</v>
      </c>
      <c r="C133" s="38">
        <v>36</v>
      </c>
      <c r="D133" s="38">
        <v>160</v>
      </c>
      <c r="E133" s="38">
        <v>5.4999999999999993E-2</v>
      </c>
      <c r="F133" s="38">
        <v>4.3</v>
      </c>
      <c r="G133" s="38">
        <v>3.9922</v>
      </c>
      <c r="H133" s="38">
        <v>4.1520999999999999</v>
      </c>
      <c r="I133" s="39" t="s">
        <v>224</v>
      </c>
      <c r="J133" s="38">
        <v>2.2646999999999999</v>
      </c>
      <c r="K133" s="40" t="s">
        <v>104</v>
      </c>
      <c r="L133" s="40">
        <v>-57.55</v>
      </c>
      <c r="M133" s="38">
        <v>392</v>
      </c>
      <c r="N133" s="38">
        <v>1692.591086705731</v>
      </c>
      <c r="O133" s="38">
        <v>2084.591086705731</v>
      </c>
      <c r="P133" s="38">
        <v>3265</v>
      </c>
      <c r="Q133" s="38">
        <v>13375</v>
      </c>
      <c r="R133" s="38">
        <v>2590</v>
      </c>
      <c r="S133" s="38">
        <v>19230</v>
      </c>
      <c r="T133" s="38" t="b">
        <v>0</v>
      </c>
      <c r="U133" s="38" t="b">
        <v>0</v>
      </c>
      <c r="V133" s="38" t="b">
        <v>1</v>
      </c>
      <c r="W133" s="38" t="b">
        <v>1</v>
      </c>
      <c r="X133" s="38" t="b">
        <v>0</v>
      </c>
      <c r="Y133" s="38">
        <v>588240</v>
      </c>
      <c r="Z133" s="38">
        <v>334643.84004188917</v>
      </c>
      <c r="AA133" s="38">
        <v>170973.21658434242</v>
      </c>
      <c r="AB133" s="38">
        <v>283155.52893556299</v>
      </c>
      <c r="AC133" s="38">
        <v>467125.5582349879</v>
      </c>
      <c r="AD133" s="38" t="b">
        <v>0</v>
      </c>
      <c r="AE133" s="41">
        <v>0.89711218335937892</v>
      </c>
      <c r="AF133" s="41">
        <v>1.4281493576670179</v>
      </c>
      <c r="AG133" s="38" t="b">
        <v>0</v>
      </c>
      <c r="AH133" s="38">
        <v>2.6161363636363713</v>
      </c>
      <c r="AI133" s="38" t="b">
        <v>1</v>
      </c>
      <c r="AJ133" s="38">
        <v>3.3888888888888888</v>
      </c>
      <c r="AK133" s="38" t="s">
        <v>105</v>
      </c>
      <c r="AL133" s="38" t="b">
        <v>1</v>
      </c>
      <c r="AN133" s="38" t="b">
        <v>0</v>
      </c>
      <c r="AP133" s="38">
        <v>3.9922</v>
      </c>
      <c r="AR133" s="38">
        <v>7.9937500000000217E-2</v>
      </c>
      <c r="AS133" s="38" t="b">
        <v>0</v>
      </c>
      <c r="AT133" s="38" t="b">
        <v>0</v>
      </c>
    </row>
    <row r="134" spans="1:46" s="38" customFormat="1" x14ac:dyDescent="0.3">
      <c r="A134" s="37" t="s">
        <v>241</v>
      </c>
      <c r="B134" s="38">
        <v>4</v>
      </c>
      <c r="C134" s="38">
        <v>36</v>
      </c>
      <c r="D134" s="38">
        <v>160</v>
      </c>
      <c r="E134" s="38">
        <v>5.9999999999999991E-2</v>
      </c>
      <c r="F134" s="38">
        <v>4.3</v>
      </c>
      <c r="G134" s="38">
        <v>3.9922</v>
      </c>
      <c r="H134" s="38">
        <v>4.1520999999999999</v>
      </c>
      <c r="I134" s="39" t="s">
        <v>224</v>
      </c>
      <c r="J134" s="38">
        <v>2.2646999999999999</v>
      </c>
      <c r="K134" s="40" t="s">
        <v>104</v>
      </c>
      <c r="L134" s="40">
        <v>-53.94</v>
      </c>
      <c r="M134" s="38">
        <v>404</v>
      </c>
      <c r="N134" s="38">
        <v>1834.9483240453089</v>
      </c>
      <c r="O134" s="38">
        <v>2238.9483240453092</v>
      </c>
      <c r="P134" s="38">
        <v>3365</v>
      </c>
      <c r="Q134" s="38">
        <v>14165</v>
      </c>
      <c r="R134" s="38">
        <v>2590</v>
      </c>
      <c r="S134" s="38">
        <v>20120</v>
      </c>
      <c r="T134" s="38" t="b">
        <v>0</v>
      </c>
      <c r="U134" s="38" t="b">
        <v>0</v>
      </c>
      <c r="V134" s="38" t="b">
        <v>1</v>
      </c>
      <c r="W134" s="38" t="b">
        <v>1</v>
      </c>
      <c r="X134" s="38" t="b">
        <v>0</v>
      </c>
      <c r="Y134" s="38">
        <v>588240</v>
      </c>
      <c r="Z134" s="38">
        <v>334643.84004188917</v>
      </c>
      <c r="AA134" s="38">
        <v>195941.47785964026</v>
      </c>
      <c r="AB134" s="38">
        <v>307271.88949678943</v>
      </c>
      <c r="AC134" s="38">
        <v>536238.53894503065</v>
      </c>
      <c r="AD134" s="38" t="b">
        <v>0</v>
      </c>
      <c r="AE134" s="41">
        <v>0.91293115291166427</v>
      </c>
      <c r="AF134" s="41">
        <v>1.3493471670560322</v>
      </c>
      <c r="AG134" s="38" t="b">
        <v>0</v>
      </c>
      <c r="AH134" s="38">
        <v>2.3981250000000069</v>
      </c>
      <c r="AI134" s="38" t="b">
        <v>1</v>
      </c>
      <c r="AJ134" s="38">
        <v>3.6666666666666665</v>
      </c>
      <c r="AK134" s="38" t="s">
        <v>105</v>
      </c>
      <c r="AL134" s="38" t="b">
        <v>1</v>
      </c>
      <c r="AN134" s="38" t="b">
        <v>0</v>
      </c>
      <c r="AP134" s="38">
        <v>3.9922</v>
      </c>
      <c r="AR134" s="38">
        <v>7.9937500000000217E-2</v>
      </c>
      <c r="AS134" s="38" t="b">
        <v>0</v>
      </c>
      <c r="AT134" s="38" t="b">
        <v>0</v>
      </c>
    </row>
    <row r="135" spans="1:46" s="38" customFormat="1" x14ac:dyDescent="0.3">
      <c r="A135" s="37" t="s">
        <v>242</v>
      </c>
      <c r="B135" s="38">
        <v>4</v>
      </c>
      <c r="C135" s="38">
        <v>36</v>
      </c>
      <c r="D135" s="38">
        <v>160</v>
      </c>
      <c r="E135" s="38">
        <v>6.4999999999999988E-2</v>
      </c>
      <c r="F135" s="38">
        <v>4.3</v>
      </c>
      <c r="G135" s="38">
        <v>3.9922</v>
      </c>
      <c r="H135" s="38">
        <v>4.1520999999999999</v>
      </c>
      <c r="I135" s="39" t="s">
        <v>224</v>
      </c>
      <c r="J135" s="38">
        <v>2.2646999999999999</v>
      </c>
      <c r="K135" s="40" t="s">
        <v>104</v>
      </c>
      <c r="L135" s="40">
        <v>-50.04</v>
      </c>
      <c r="M135" s="38">
        <v>417</v>
      </c>
      <c r="N135" s="38">
        <v>1977.3055613848871</v>
      </c>
      <c r="O135" s="38">
        <v>2394.3055613848874</v>
      </c>
      <c r="P135" s="38">
        <v>3474</v>
      </c>
      <c r="Q135" s="38">
        <v>14950</v>
      </c>
      <c r="R135" s="38">
        <v>2590</v>
      </c>
      <c r="S135" s="38">
        <v>21014</v>
      </c>
      <c r="T135" s="38" t="b">
        <v>0</v>
      </c>
      <c r="U135" s="38" t="b">
        <v>0</v>
      </c>
      <c r="V135" s="38" t="b">
        <v>1</v>
      </c>
      <c r="W135" s="38" t="b">
        <v>1</v>
      </c>
      <c r="X135" s="38" t="b">
        <v>0</v>
      </c>
      <c r="Y135" s="38">
        <v>588240</v>
      </c>
      <c r="Z135" s="38">
        <v>334643.84004188917</v>
      </c>
      <c r="AA135" s="38">
        <v>222860.1494692156</v>
      </c>
      <c r="AB135" s="38">
        <v>333286.25042902515</v>
      </c>
      <c r="AC135" s="38">
        <v>609072.63122425659</v>
      </c>
      <c r="AD135" s="38" t="b">
        <v>0</v>
      </c>
      <c r="AE135" s="41">
        <v>0.92748316831617794</v>
      </c>
      <c r="AF135" s="41">
        <v>1.281362829398478</v>
      </c>
      <c r="AG135" s="38" t="b">
        <v>0</v>
      </c>
      <c r="AH135" s="38">
        <v>2.2136538461538526</v>
      </c>
      <c r="AI135" s="38" t="b">
        <v>1</v>
      </c>
      <c r="AJ135" s="38">
        <v>3.9444444444444442</v>
      </c>
      <c r="AK135" s="38" t="s">
        <v>105</v>
      </c>
      <c r="AL135" s="38" t="b">
        <v>1</v>
      </c>
      <c r="AN135" s="38" t="b">
        <v>0</v>
      </c>
      <c r="AP135" s="38">
        <v>3.9922</v>
      </c>
      <c r="AR135" s="38">
        <v>7.9937500000000217E-2</v>
      </c>
      <c r="AS135" s="38" t="b">
        <v>0</v>
      </c>
      <c r="AT135" s="38" t="b">
        <v>0</v>
      </c>
    </row>
    <row r="136" spans="1:46" s="38" customFormat="1" x14ac:dyDescent="0.3">
      <c r="A136" s="37" t="s">
        <v>243</v>
      </c>
      <c r="B136" s="38">
        <v>4</v>
      </c>
      <c r="C136" s="38">
        <v>36</v>
      </c>
      <c r="D136" s="38">
        <v>160</v>
      </c>
      <c r="E136" s="38">
        <v>6.9999999999999979E-2</v>
      </c>
      <c r="F136" s="38">
        <v>4.3</v>
      </c>
      <c r="G136" s="38">
        <v>3.9922</v>
      </c>
      <c r="H136" s="38">
        <v>4.1520999999999999</v>
      </c>
      <c r="I136" s="39" t="s">
        <v>224</v>
      </c>
      <c r="J136" s="38">
        <v>2.2646999999999999</v>
      </c>
      <c r="K136" s="40" t="s">
        <v>111</v>
      </c>
      <c r="L136" s="40">
        <v>-62.27</v>
      </c>
      <c r="M136" s="38">
        <v>430</v>
      </c>
      <c r="N136" s="38">
        <v>2119.6627987244651</v>
      </c>
      <c r="O136" s="38">
        <v>2549.6627987244651</v>
      </c>
      <c r="P136" s="38">
        <v>3582</v>
      </c>
      <c r="Q136" s="38">
        <v>15735</v>
      </c>
      <c r="R136" s="38">
        <v>2590</v>
      </c>
      <c r="S136" s="38">
        <v>21907</v>
      </c>
      <c r="T136" s="38" t="b">
        <v>0</v>
      </c>
      <c r="U136" s="38" t="b">
        <v>0</v>
      </c>
      <c r="V136" s="38" t="b">
        <v>1</v>
      </c>
      <c r="W136" s="38" t="b">
        <v>0</v>
      </c>
      <c r="X136" s="38" t="b">
        <v>0</v>
      </c>
      <c r="Y136" s="38">
        <v>588240</v>
      </c>
      <c r="Z136" s="38">
        <v>334643.84004188917</v>
      </c>
      <c r="AA136" s="38">
        <v>251680.49687924117</v>
      </c>
      <c r="AB136" s="38">
        <v>361154.28150092112</v>
      </c>
      <c r="AC136" s="38">
        <v>685294.934108407</v>
      </c>
      <c r="AD136" s="38" t="b">
        <v>0</v>
      </c>
      <c r="AE136" s="41">
        <v>0.93366148868444976</v>
      </c>
      <c r="AF136" s="41">
        <v>1.2537997617479562</v>
      </c>
      <c r="AG136" s="38" t="b">
        <v>0</v>
      </c>
      <c r="AH136" s="38">
        <v>2.0555357142857207</v>
      </c>
      <c r="AI136" s="38" t="b">
        <v>1</v>
      </c>
      <c r="AJ136" s="38">
        <v>4.2222222222222214</v>
      </c>
      <c r="AK136" s="38" t="s">
        <v>105</v>
      </c>
      <c r="AL136" s="38" t="b">
        <v>1</v>
      </c>
      <c r="AN136" s="38" t="b">
        <v>0</v>
      </c>
      <c r="AP136" s="38">
        <v>3.9922</v>
      </c>
      <c r="AR136" s="38">
        <v>7.9937500000000217E-2</v>
      </c>
      <c r="AS136" s="38" t="b">
        <v>0</v>
      </c>
      <c r="AT136" s="38" t="b">
        <v>0</v>
      </c>
    </row>
    <row r="137" spans="1:46" s="38" customFormat="1" x14ac:dyDescent="0.3">
      <c r="A137" s="37" t="s">
        <v>244</v>
      </c>
      <c r="B137" s="38">
        <v>4</v>
      </c>
      <c r="C137" s="38">
        <v>36</v>
      </c>
      <c r="D137" s="38">
        <v>160</v>
      </c>
      <c r="E137" s="38">
        <v>7.4999999999999983E-2</v>
      </c>
      <c r="F137" s="38">
        <v>4.3</v>
      </c>
      <c r="G137" s="38">
        <v>3.9922</v>
      </c>
      <c r="H137" s="38">
        <v>4.1520999999999999</v>
      </c>
      <c r="I137" s="39" t="s">
        <v>224</v>
      </c>
      <c r="J137" s="38">
        <v>2.2646999999999999</v>
      </c>
      <c r="K137" s="40" t="s">
        <v>111</v>
      </c>
      <c r="L137" s="40">
        <v>-60.45</v>
      </c>
      <c r="M137" s="38">
        <v>443</v>
      </c>
      <c r="N137" s="38">
        <v>2262.0200360640429</v>
      </c>
      <c r="O137" s="38">
        <v>2705.0200360640429</v>
      </c>
      <c r="P137" s="38">
        <v>3690</v>
      </c>
      <c r="Q137" s="38">
        <v>16525</v>
      </c>
      <c r="R137" s="38">
        <v>2590</v>
      </c>
      <c r="S137" s="38">
        <v>22805</v>
      </c>
      <c r="T137" s="38" t="b">
        <v>0</v>
      </c>
      <c r="U137" s="38" t="b">
        <v>0</v>
      </c>
      <c r="V137" s="38" t="b">
        <v>1</v>
      </c>
      <c r="W137" s="38" t="b">
        <v>0</v>
      </c>
      <c r="X137" s="38" t="b">
        <v>0</v>
      </c>
      <c r="Y137" s="38">
        <v>588240</v>
      </c>
      <c r="Z137" s="38">
        <v>333079.30679316184</v>
      </c>
      <c r="AA137" s="38">
        <v>263837.23128870165</v>
      </c>
      <c r="AB137" s="38">
        <v>372192.91006050131</v>
      </c>
      <c r="AC137" s="38">
        <v>714460.61540454696</v>
      </c>
      <c r="AD137" s="38" t="b">
        <v>0</v>
      </c>
      <c r="AE137" s="41">
        <v>0.9400752650429669</v>
      </c>
      <c r="AF137" s="41">
        <v>1.2259912008248841</v>
      </c>
      <c r="AG137" s="38" t="b">
        <v>0</v>
      </c>
      <c r="AH137" s="38">
        <v>1.9185000000000056</v>
      </c>
      <c r="AI137" s="38" t="b">
        <v>1</v>
      </c>
      <c r="AJ137" s="38">
        <v>4.5</v>
      </c>
      <c r="AK137" s="38" t="s">
        <v>105</v>
      </c>
      <c r="AL137" s="38" t="b">
        <v>1</v>
      </c>
      <c r="AN137" s="38" t="b">
        <v>0</v>
      </c>
      <c r="AP137" s="38">
        <v>3.9922</v>
      </c>
      <c r="AR137" s="38">
        <v>7.9937500000000217E-2</v>
      </c>
      <c r="AS137" s="38" t="b">
        <v>0</v>
      </c>
      <c r="AT137" s="38" t="b">
        <v>0</v>
      </c>
    </row>
    <row r="138" spans="1:46" s="38" customFormat="1" x14ac:dyDescent="0.3">
      <c r="A138" s="37" t="s">
        <v>245</v>
      </c>
      <c r="B138" s="38">
        <v>4</v>
      </c>
      <c r="C138" s="38">
        <v>36</v>
      </c>
      <c r="D138" s="38">
        <v>160</v>
      </c>
      <c r="E138" s="38">
        <v>7.9999999999999988E-2</v>
      </c>
      <c r="F138" s="38">
        <v>4.3</v>
      </c>
      <c r="G138" s="38">
        <v>3.9922</v>
      </c>
      <c r="H138" s="38">
        <v>4.1520999999999999</v>
      </c>
      <c r="I138" s="39" t="s">
        <v>224</v>
      </c>
      <c r="J138" s="38">
        <v>2.2646999999999999</v>
      </c>
      <c r="K138" s="40" t="s">
        <v>111</v>
      </c>
      <c r="L138" s="40">
        <v>-55.9</v>
      </c>
      <c r="M138" s="38">
        <v>456</v>
      </c>
      <c r="N138" s="38">
        <v>2404.3772734036211</v>
      </c>
      <c r="O138" s="38">
        <v>2860.3772734036211</v>
      </c>
      <c r="P138" s="38">
        <v>3798</v>
      </c>
      <c r="Q138" s="38">
        <v>17310</v>
      </c>
      <c r="R138" s="38">
        <v>2590</v>
      </c>
      <c r="S138" s="38">
        <v>23698</v>
      </c>
      <c r="T138" s="38" t="b">
        <v>0</v>
      </c>
      <c r="U138" s="38" t="b">
        <v>0</v>
      </c>
      <c r="V138" s="38" t="b">
        <v>1</v>
      </c>
      <c r="W138" s="38" t="b">
        <v>0</v>
      </c>
      <c r="X138" s="38" t="b">
        <v>0</v>
      </c>
      <c r="Y138" s="38">
        <v>588240</v>
      </c>
      <c r="Z138" s="38">
        <v>333079.30679316184</v>
      </c>
      <c r="AA138" s="38">
        <v>294179.18305011443</v>
      </c>
      <c r="AB138" s="38">
        <v>401503.20389629708</v>
      </c>
      <c r="AC138" s="38">
        <v>791179.55161689688</v>
      </c>
      <c r="AD138" s="38" t="b">
        <v>0</v>
      </c>
      <c r="AE138" s="41">
        <v>0.94666202748785944</v>
      </c>
      <c r="AF138" s="41">
        <v>1.1982221388622882</v>
      </c>
      <c r="AG138" s="38" t="b">
        <v>0</v>
      </c>
      <c r="AH138" s="38">
        <v>1.7985937500000051</v>
      </c>
      <c r="AI138" s="38" t="b">
        <v>1</v>
      </c>
      <c r="AJ138" s="38">
        <v>4.7777777777777777</v>
      </c>
      <c r="AK138" s="38" t="s">
        <v>105</v>
      </c>
      <c r="AL138" s="38" t="b">
        <v>1</v>
      </c>
      <c r="AN138" s="38" t="b">
        <v>0</v>
      </c>
      <c r="AP138" s="38">
        <v>3.9922</v>
      </c>
      <c r="AR138" s="38">
        <v>7.9937500000000217E-2</v>
      </c>
      <c r="AS138" s="38" t="b">
        <v>0</v>
      </c>
      <c r="AT138" s="38" t="b">
        <v>0</v>
      </c>
    </row>
    <row r="139" spans="1:46" s="38" customFormat="1" x14ac:dyDescent="0.3">
      <c r="A139" s="37" t="s">
        <v>246</v>
      </c>
      <c r="B139" s="38">
        <v>4</v>
      </c>
      <c r="C139" s="38">
        <v>36</v>
      </c>
      <c r="D139" s="38">
        <v>160</v>
      </c>
      <c r="E139" s="38">
        <v>8.4999999999999978E-2</v>
      </c>
      <c r="F139" s="38">
        <v>4.3</v>
      </c>
      <c r="G139" s="38">
        <v>3.9828000000000001</v>
      </c>
      <c r="H139" s="38">
        <v>4.1520999999999999</v>
      </c>
      <c r="I139" s="39" t="s">
        <v>224</v>
      </c>
      <c r="J139" s="38">
        <v>2.2646999999999999</v>
      </c>
      <c r="K139" s="40" t="s">
        <v>111</v>
      </c>
      <c r="L139" s="40">
        <v>-51.11</v>
      </c>
      <c r="M139" s="38">
        <v>468</v>
      </c>
      <c r="N139" s="38">
        <v>2625.3063654375228</v>
      </c>
      <c r="O139" s="38">
        <v>3093.3063654375228</v>
      </c>
      <c r="P139" s="38">
        <v>3898</v>
      </c>
      <c r="Q139" s="38">
        <v>18630</v>
      </c>
      <c r="R139" s="38">
        <v>2590</v>
      </c>
      <c r="S139" s="38">
        <v>25118</v>
      </c>
      <c r="T139" s="38" t="b">
        <v>0</v>
      </c>
      <c r="U139" s="38" t="b">
        <v>0</v>
      </c>
      <c r="V139" s="38" t="b">
        <v>1</v>
      </c>
      <c r="W139" s="38" t="b">
        <v>0</v>
      </c>
      <c r="X139" s="38" t="b">
        <v>0</v>
      </c>
      <c r="Y139" s="38">
        <v>588240</v>
      </c>
      <c r="Z139" s="38">
        <v>340746.66906642576</v>
      </c>
      <c r="AA139" s="38">
        <v>326153.51102295402</v>
      </c>
      <c r="AB139" s="38">
        <v>432411.07135327312</v>
      </c>
      <c r="AC139" s="38">
        <v>870274.70545686746</v>
      </c>
      <c r="AD139" s="38" t="b">
        <v>0</v>
      </c>
      <c r="AE139" s="41">
        <v>1.1258639512875748</v>
      </c>
      <c r="AF139" s="41">
        <v>0.67179248710544637</v>
      </c>
      <c r="AG139" s="38" t="b">
        <v>1</v>
      </c>
      <c r="AH139" s="38">
        <v>1.7480568551371038</v>
      </c>
      <c r="AI139" s="38" t="b">
        <v>1</v>
      </c>
      <c r="AJ139" s="38">
        <v>5.0555555555555554</v>
      </c>
      <c r="AK139" s="38" t="s">
        <v>105</v>
      </c>
      <c r="AL139" s="38" t="b">
        <v>0</v>
      </c>
      <c r="AN139" s="38" t="b">
        <v>0</v>
      </c>
      <c r="AP139" s="38">
        <v>3.9828000000000001</v>
      </c>
      <c r="AR139" s="38">
        <v>8.4634832686653602E-2</v>
      </c>
      <c r="AS139" s="38" t="b">
        <v>0</v>
      </c>
      <c r="AT139" s="38" t="b">
        <v>0</v>
      </c>
    </row>
    <row r="140" spans="1:46" s="38" customFormat="1" x14ac:dyDescent="0.3">
      <c r="A140" s="37" t="s">
        <v>247</v>
      </c>
      <c r="B140" s="38">
        <v>4</v>
      </c>
      <c r="C140" s="38">
        <v>36</v>
      </c>
      <c r="D140" s="38">
        <v>160</v>
      </c>
      <c r="E140" s="38">
        <v>8.9999999999999969E-2</v>
      </c>
      <c r="F140" s="38">
        <v>4.3</v>
      </c>
      <c r="G140" s="38">
        <v>3.9672000000000001</v>
      </c>
      <c r="H140" s="38">
        <v>4.1520999999999999</v>
      </c>
      <c r="I140" s="39" t="s">
        <v>224</v>
      </c>
      <c r="J140" s="38">
        <v>2.2646999999999999</v>
      </c>
      <c r="K140" s="40" t="s">
        <v>120</v>
      </c>
      <c r="L140" s="40">
        <v>-47.16</v>
      </c>
      <c r="M140" s="38">
        <v>481</v>
      </c>
      <c r="N140" s="38">
        <v>2909.918854939941</v>
      </c>
      <c r="O140" s="38">
        <v>3390.918854939941</v>
      </c>
      <c r="P140" s="38">
        <v>4007</v>
      </c>
      <c r="Q140" s="38">
        <v>20355</v>
      </c>
      <c r="R140" s="38">
        <v>2590</v>
      </c>
      <c r="S140" s="38">
        <v>26952</v>
      </c>
      <c r="T140" s="38" t="b">
        <v>0</v>
      </c>
      <c r="U140" s="38" t="b">
        <v>1</v>
      </c>
      <c r="V140" s="38" t="b">
        <v>0</v>
      </c>
      <c r="W140" s="38" t="b">
        <v>0</v>
      </c>
      <c r="X140" s="38" t="b">
        <v>0</v>
      </c>
      <c r="Y140" s="38">
        <v>588240</v>
      </c>
      <c r="Z140" s="38">
        <v>352497.37214852299</v>
      </c>
      <c r="AA140" s="38">
        <v>359710.42036470002</v>
      </c>
      <c r="AB140" s="38">
        <v>464870.92903134308</v>
      </c>
      <c r="AC140" s="38">
        <v>951528.65857997257</v>
      </c>
      <c r="AD140" s="38" t="b">
        <v>0</v>
      </c>
      <c r="AE140" s="41">
        <v>1.4492462799243304</v>
      </c>
      <c r="AF140" s="41">
        <v>0.27599570762653164</v>
      </c>
      <c r="AG140" s="38" t="b">
        <v>1</v>
      </c>
      <c r="AH140" s="38">
        <v>1.737643027383492</v>
      </c>
      <c r="AI140" s="38" t="b">
        <v>1</v>
      </c>
      <c r="AJ140" s="38">
        <v>5.3333333333333321</v>
      </c>
      <c r="AK140" s="38" t="s">
        <v>105</v>
      </c>
      <c r="AL140" s="38" t="b">
        <v>0</v>
      </c>
      <c r="AN140" s="38" t="b">
        <v>0</v>
      </c>
      <c r="AP140" s="38">
        <v>3.9672000000000001</v>
      </c>
      <c r="AR140" s="38">
        <v>9.2437872464514043E-2</v>
      </c>
      <c r="AS140" s="38" t="b">
        <v>0</v>
      </c>
      <c r="AT140" s="38" t="b">
        <v>0</v>
      </c>
    </row>
    <row r="141" spans="1:46" s="38" customFormat="1" x14ac:dyDescent="0.3">
      <c r="A141" s="37" t="s">
        <v>248</v>
      </c>
      <c r="B141" s="38">
        <v>4</v>
      </c>
      <c r="C141" s="38">
        <v>36</v>
      </c>
      <c r="D141" s="38">
        <v>160</v>
      </c>
      <c r="E141" s="38">
        <v>9.4999999999999973E-2</v>
      </c>
      <c r="F141" s="38">
        <v>4.3</v>
      </c>
      <c r="G141" s="38">
        <v>3.9508000000000001</v>
      </c>
      <c r="H141" s="38">
        <v>4.1520999999999999</v>
      </c>
      <c r="I141" s="39" t="s">
        <v>224</v>
      </c>
      <c r="J141" s="38">
        <v>2.2646999999999999</v>
      </c>
      <c r="K141" s="40" t="s">
        <v>120</v>
      </c>
      <c r="L141" s="40">
        <v>-45.47</v>
      </c>
      <c r="M141" s="38">
        <v>494</v>
      </c>
      <c r="N141" s="38">
        <v>3216.659419961612</v>
      </c>
      <c r="O141" s="38">
        <v>3710.659419961612</v>
      </c>
      <c r="P141" s="38">
        <v>4115</v>
      </c>
      <c r="Q141" s="38">
        <v>22205</v>
      </c>
      <c r="R141" s="38">
        <v>2590</v>
      </c>
      <c r="S141" s="38">
        <v>28910</v>
      </c>
      <c r="T141" s="38" t="b">
        <v>0</v>
      </c>
      <c r="U141" s="38" t="b">
        <v>1</v>
      </c>
      <c r="V141" s="38" t="b">
        <v>0</v>
      </c>
      <c r="W141" s="38" t="b">
        <v>0</v>
      </c>
      <c r="X141" s="38" t="b">
        <v>0</v>
      </c>
      <c r="Y141" s="38">
        <v>588240</v>
      </c>
      <c r="Z141" s="38">
        <v>363728.06787251827</v>
      </c>
      <c r="AA141" s="38">
        <v>394799.80489464704</v>
      </c>
      <c r="AB141" s="38">
        <v>498836.75162428065</v>
      </c>
      <c r="AC141" s="38">
        <v>1034744.802752003</v>
      </c>
      <c r="AD141" s="38" t="b">
        <v>0</v>
      </c>
      <c r="AE141" s="41">
        <v>1.6854650635136437</v>
      </c>
      <c r="AF141" s="41">
        <v>0.14613305511472163</v>
      </c>
      <c r="AG141" s="38" t="b">
        <v>1</v>
      </c>
      <c r="AH141" s="38">
        <v>1.7328651219245024</v>
      </c>
      <c r="AI141" s="38" t="b">
        <v>1</v>
      </c>
      <c r="AJ141" s="38">
        <v>5.6111111111111107</v>
      </c>
      <c r="AK141" s="38" t="s">
        <v>105</v>
      </c>
      <c r="AL141" s="38" t="b">
        <v>0</v>
      </c>
      <c r="AN141" s="38" t="b">
        <v>0</v>
      </c>
      <c r="AP141" s="38">
        <v>3.9508000000000001</v>
      </c>
      <c r="AR141" s="38">
        <v>0.10067218658282749</v>
      </c>
      <c r="AS141" s="38" t="b">
        <v>0</v>
      </c>
      <c r="AT141" s="38" t="b">
        <v>0</v>
      </c>
    </row>
    <row r="142" spans="1:46" s="38" customFormat="1" x14ac:dyDescent="0.3">
      <c r="A142" s="37" t="s">
        <v>249</v>
      </c>
      <c r="B142" s="38">
        <v>4</v>
      </c>
      <c r="C142" s="38">
        <v>36</v>
      </c>
      <c r="D142" s="38">
        <v>160</v>
      </c>
      <c r="E142" s="38">
        <v>9.9999999999999978E-2</v>
      </c>
      <c r="F142" s="38">
        <v>4.3</v>
      </c>
      <c r="G142" s="38">
        <v>3.9333999999999998</v>
      </c>
      <c r="H142" s="38">
        <v>4.1520999999999999</v>
      </c>
      <c r="I142" s="39" t="s">
        <v>224</v>
      </c>
      <c r="J142" s="38">
        <v>2.2646999999999999</v>
      </c>
      <c r="K142" s="40" t="s">
        <v>120</v>
      </c>
      <c r="L142" s="40">
        <v>-43.87</v>
      </c>
      <c r="M142" s="38">
        <v>507</v>
      </c>
      <c r="N142" s="38">
        <v>3548.450399205723</v>
      </c>
      <c r="O142" s="38">
        <v>4055.450399205723</v>
      </c>
      <c r="P142" s="38">
        <v>4223</v>
      </c>
      <c r="Q142" s="38">
        <v>24190</v>
      </c>
      <c r="R142" s="38">
        <v>2590</v>
      </c>
      <c r="S142" s="38">
        <v>31003</v>
      </c>
      <c r="T142" s="38" t="b">
        <v>0</v>
      </c>
      <c r="U142" s="38" t="b">
        <v>1</v>
      </c>
      <c r="V142" s="38" t="b">
        <v>0</v>
      </c>
      <c r="W142" s="38" t="b">
        <v>0</v>
      </c>
      <c r="X142" s="38" t="b">
        <v>0</v>
      </c>
      <c r="Y142" s="38">
        <v>588240</v>
      </c>
      <c r="Z142" s="38">
        <v>374423.4006817349</v>
      </c>
      <c r="AA142" s="38">
        <v>431371.50596497848</v>
      </c>
      <c r="AB142" s="38">
        <v>534262.30551956606</v>
      </c>
      <c r="AC142" s="38">
        <v>1119745.7526598827</v>
      </c>
      <c r="AD142" s="38" t="b">
        <v>0</v>
      </c>
      <c r="AE142" s="41">
        <v>1.7532301790915292</v>
      </c>
      <c r="AF142" s="41">
        <v>0.12100316189422605</v>
      </c>
      <c r="AG142" s="38" t="b">
        <v>1</v>
      </c>
      <c r="AH142" s="38">
        <v>1.7328071071015336</v>
      </c>
      <c r="AI142" s="38" t="b">
        <v>1</v>
      </c>
      <c r="AJ142" s="38">
        <v>5.8888888888888884</v>
      </c>
      <c r="AK142" s="38" t="s">
        <v>105</v>
      </c>
      <c r="AL142" s="38" t="b">
        <v>0</v>
      </c>
      <c r="AN142" s="38" t="b">
        <v>0</v>
      </c>
      <c r="AP142" s="38">
        <v>3.9333999999999998</v>
      </c>
      <c r="AR142" s="38">
        <v>0.10933071071015317</v>
      </c>
      <c r="AS142" s="38" t="b">
        <v>0</v>
      </c>
      <c r="AT142" s="38" t="b">
        <v>0</v>
      </c>
    </row>
    <row r="143" spans="1:46" s="38" customFormat="1" x14ac:dyDescent="0.3">
      <c r="A143" s="37" t="s">
        <v>250</v>
      </c>
      <c r="B143" s="38">
        <v>4</v>
      </c>
      <c r="C143" s="38">
        <v>36</v>
      </c>
      <c r="D143" s="38">
        <v>156</v>
      </c>
      <c r="E143" s="38">
        <v>0.04</v>
      </c>
      <c r="F143" s="38">
        <v>4.3</v>
      </c>
      <c r="G143" s="38">
        <v>4.0419999999999998</v>
      </c>
      <c r="H143" s="38">
        <v>4.1520999999999999</v>
      </c>
      <c r="I143" s="39" t="s">
        <v>224</v>
      </c>
      <c r="J143" s="38">
        <v>2.3227000000000002</v>
      </c>
      <c r="K143" s="40" t="s">
        <v>104</v>
      </c>
      <c r="L143" s="40">
        <v>-66.27</v>
      </c>
      <c r="M143" s="38">
        <v>344</v>
      </c>
      <c r="N143" s="38">
        <v>1071.1772860335464</v>
      </c>
      <c r="O143" s="38">
        <v>1415.1772860335464</v>
      </c>
      <c r="P143" s="38">
        <v>2866</v>
      </c>
      <c r="Q143" s="38">
        <v>9290</v>
      </c>
      <c r="R143" s="38">
        <v>2526</v>
      </c>
      <c r="S143" s="38">
        <v>14682</v>
      </c>
      <c r="T143" s="38" t="b">
        <v>0</v>
      </c>
      <c r="U143" s="38" t="b">
        <v>0</v>
      </c>
      <c r="V143" s="38" t="b">
        <v>1</v>
      </c>
      <c r="W143" s="38" t="b">
        <v>1</v>
      </c>
      <c r="X143" s="38" t="b">
        <v>0</v>
      </c>
      <c r="Y143" s="38">
        <v>588240</v>
      </c>
      <c r="Z143" s="38">
        <v>285906.75193968683</v>
      </c>
      <c r="AA143" s="38">
        <v>116367.80982338398</v>
      </c>
      <c r="AB143" s="38">
        <v>230804.77066636647</v>
      </c>
      <c r="AC143" s="38">
        <v>302730.40001012199</v>
      </c>
      <c r="AD143" s="38" t="b">
        <v>0</v>
      </c>
      <c r="AE143" s="41">
        <v>0.41920241617859999</v>
      </c>
      <c r="AF143" s="41">
        <v>15.820289320316235</v>
      </c>
      <c r="AG143" s="38" t="b">
        <v>0</v>
      </c>
      <c r="AH143" s="38">
        <v>2.9749999999999996</v>
      </c>
      <c r="AI143" s="38" t="b">
        <v>1</v>
      </c>
      <c r="AJ143" s="38">
        <v>2.5555555555555558</v>
      </c>
      <c r="AK143" s="38" t="s">
        <v>105</v>
      </c>
      <c r="AL143" s="38" t="b">
        <v>1</v>
      </c>
      <c r="AN143" s="38" t="b">
        <v>0</v>
      </c>
      <c r="AP143" s="38">
        <v>4.0419999999999998</v>
      </c>
      <c r="AR143" s="38">
        <v>5.5049999999999821E-2</v>
      </c>
      <c r="AS143" s="38" t="b">
        <v>0</v>
      </c>
      <c r="AT143" s="38" t="b">
        <v>0</v>
      </c>
    </row>
    <row r="144" spans="1:46" s="38" customFormat="1" x14ac:dyDescent="0.3">
      <c r="A144" s="37" t="s">
        <v>251</v>
      </c>
      <c r="B144" s="38">
        <v>4</v>
      </c>
      <c r="C144" s="38">
        <v>36</v>
      </c>
      <c r="D144" s="38">
        <v>156</v>
      </c>
      <c r="E144" s="38">
        <v>4.4999999999999998E-2</v>
      </c>
      <c r="F144" s="38">
        <v>4.3</v>
      </c>
      <c r="G144" s="38">
        <v>4.0119999999999996</v>
      </c>
      <c r="H144" s="38">
        <v>4.1520999999999999</v>
      </c>
      <c r="I144" s="39" t="s">
        <v>224</v>
      </c>
      <c r="J144" s="38">
        <v>2.3227000000000002</v>
      </c>
      <c r="K144" s="40" t="s">
        <v>104</v>
      </c>
      <c r="L144" s="40">
        <v>-63.38</v>
      </c>
      <c r="M144" s="38">
        <v>357</v>
      </c>
      <c r="N144" s="38">
        <v>1323.3127866370703</v>
      </c>
      <c r="O144" s="38">
        <v>1680.3127866370703</v>
      </c>
      <c r="P144" s="38">
        <v>2974</v>
      </c>
      <c r="Q144" s="38">
        <v>11070</v>
      </c>
      <c r="R144" s="38">
        <v>2526</v>
      </c>
      <c r="S144" s="38">
        <v>16570</v>
      </c>
      <c r="T144" s="38" t="b">
        <v>0</v>
      </c>
      <c r="U144" s="38" t="b">
        <v>0</v>
      </c>
      <c r="V144" s="38" t="b">
        <v>1</v>
      </c>
      <c r="W144" s="38" t="b">
        <v>1</v>
      </c>
      <c r="X144" s="38" t="b">
        <v>0</v>
      </c>
      <c r="Y144" s="38">
        <v>588240</v>
      </c>
      <c r="Z144" s="38">
        <v>318271.96551859495</v>
      </c>
      <c r="AA144" s="38">
        <v>136777.25107080673</v>
      </c>
      <c r="AB144" s="38">
        <v>250528.8340368401</v>
      </c>
      <c r="AC144" s="38">
        <v>361755.39277974243</v>
      </c>
      <c r="AD144" s="38" t="b">
        <v>0</v>
      </c>
      <c r="AE144" s="41">
        <v>0.60303478219534024</v>
      </c>
      <c r="AF144" s="41">
        <v>5.0165320750449958</v>
      </c>
      <c r="AG144" s="38" t="b">
        <v>0</v>
      </c>
      <c r="AH144" s="38">
        <v>2.9777777777777779</v>
      </c>
      <c r="AI144" s="38" t="b">
        <v>1</v>
      </c>
      <c r="AJ144" s="38">
        <v>2.8333333333333335</v>
      </c>
      <c r="AK144" s="38" t="s">
        <v>105</v>
      </c>
      <c r="AL144" s="38" t="b">
        <v>1</v>
      </c>
      <c r="AN144" s="38" t="b">
        <v>0</v>
      </c>
      <c r="AP144" s="38">
        <v>4.0119999999999996</v>
      </c>
      <c r="AR144" s="38">
        <v>7.0049999999999835E-2</v>
      </c>
      <c r="AS144" s="38" t="b">
        <v>0</v>
      </c>
      <c r="AT144" s="38" t="b">
        <v>0</v>
      </c>
    </row>
    <row r="145" spans="1:46" s="38" customFormat="1" x14ac:dyDescent="0.3">
      <c r="A145" s="37" t="s">
        <v>252</v>
      </c>
      <c r="B145" s="38">
        <v>4</v>
      </c>
      <c r="C145" s="38">
        <v>36</v>
      </c>
      <c r="D145" s="38">
        <v>156</v>
      </c>
      <c r="E145" s="38">
        <v>4.9999999999999996E-2</v>
      </c>
      <c r="F145" s="38">
        <v>4.3</v>
      </c>
      <c r="G145" s="38">
        <v>3.9922</v>
      </c>
      <c r="H145" s="38">
        <v>4.1520999999999999</v>
      </c>
      <c r="I145" s="39" t="s">
        <v>224</v>
      </c>
      <c r="J145" s="38">
        <v>2.3227000000000002</v>
      </c>
      <c r="K145" s="40" t="s">
        <v>104</v>
      </c>
      <c r="L145" s="40">
        <v>-60.18</v>
      </c>
      <c r="M145" s="38">
        <v>369</v>
      </c>
      <c r="N145" s="38">
        <v>1553.9848638706494</v>
      </c>
      <c r="O145" s="38">
        <v>1922.9848638706494</v>
      </c>
      <c r="P145" s="38">
        <v>3074</v>
      </c>
      <c r="Q145" s="38">
        <v>12590</v>
      </c>
      <c r="R145" s="38">
        <v>2526</v>
      </c>
      <c r="S145" s="38">
        <v>18190</v>
      </c>
      <c r="T145" s="38" t="b">
        <v>0</v>
      </c>
      <c r="U145" s="38" t="b">
        <v>0</v>
      </c>
      <c r="V145" s="38" t="b">
        <v>1</v>
      </c>
      <c r="W145" s="38" t="b">
        <v>1</v>
      </c>
      <c r="X145" s="38" t="b">
        <v>0</v>
      </c>
      <c r="Y145" s="38">
        <v>588240</v>
      </c>
      <c r="Z145" s="38">
        <v>336006.53111144295</v>
      </c>
      <c r="AA145" s="38">
        <v>159439.16670464835</v>
      </c>
      <c r="AB145" s="38">
        <v>272439.12825985224</v>
      </c>
      <c r="AC145" s="38">
        <v>425922.44764796598</v>
      </c>
      <c r="AD145" s="38" t="b">
        <v>0</v>
      </c>
      <c r="AE145" s="41">
        <v>0.81952915025466333</v>
      </c>
      <c r="AF145" s="41">
        <v>1.907141725680608</v>
      </c>
      <c r="AG145" s="38" t="b">
        <v>0</v>
      </c>
      <c r="AH145" s="38">
        <v>2.8777500000000082</v>
      </c>
      <c r="AI145" s="38" t="b">
        <v>1</v>
      </c>
      <c r="AJ145" s="38">
        <v>3.1111111111111112</v>
      </c>
      <c r="AK145" s="38" t="s">
        <v>105</v>
      </c>
      <c r="AL145" s="38" t="b">
        <v>1</v>
      </c>
      <c r="AN145" s="38" t="b">
        <v>0</v>
      </c>
      <c r="AP145" s="38">
        <v>3.9922</v>
      </c>
      <c r="AR145" s="38">
        <v>7.9937500000000217E-2</v>
      </c>
      <c r="AS145" s="38" t="b">
        <v>0</v>
      </c>
      <c r="AT145" s="38" t="b">
        <v>0</v>
      </c>
    </row>
    <row r="146" spans="1:46" s="38" customFormat="1" x14ac:dyDescent="0.3">
      <c r="A146" s="37" t="s">
        <v>253</v>
      </c>
      <c r="B146" s="38">
        <v>4</v>
      </c>
      <c r="C146" s="38">
        <v>36</v>
      </c>
      <c r="D146" s="38">
        <v>156</v>
      </c>
      <c r="E146" s="38">
        <v>5.4999999999999993E-2</v>
      </c>
      <c r="F146" s="38">
        <v>4.3</v>
      </c>
      <c r="G146" s="38">
        <v>3.9922</v>
      </c>
      <c r="H146" s="38">
        <v>4.1520999999999999</v>
      </c>
      <c r="I146" s="39" t="s">
        <v>224</v>
      </c>
      <c r="J146" s="38">
        <v>2.3227000000000002</v>
      </c>
      <c r="K146" s="40" t="s">
        <v>104</v>
      </c>
      <c r="L146" s="40">
        <v>-57.53</v>
      </c>
      <c r="M146" s="38">
        <v>382</v>
      </c>
      <c r="N146" s="38">
        <v>1696.717202660677</v>
      </c>
      <c r="O146" s="38">
        <v>2078.7172026606768</v>
      </c>
      <c r="P146" s="38">
        <v>3182</v>
      </c>
      <c r="Q146" s="38">
        <v>13375</v>
      </c>
      <c r="R146" s="38">
        <v>2526</v>
      </c>
      <c r="S146" s="38">
        <v>19083</v>
      </c>
      <c r="T146" s="38" t="b">
        <v>0</v>
      </c>
      <c r="U146" s="38" t="b">
        <v>0</v>
      </c>
      <c r="V146" s="38" t="b">
        <v>1</v>
      </c>
      <c r="W146" s="38" t="b">
        <v>1</v>
      </c>
      <c r="X146" s="38" t="b">
        <v>0</v>
      </c>
      <c r="Y146" s="38">
        <v>588240</v>
      </c>
      <c r="Z146" s="38">
        <v>335238.85375816241</v>
      </c>
      <c r="AA146" s="38">
        <v>178456.68526716839</v>
      </c>
      <c r="AB146" s="38">
        <v>290583.31966092403</v>
      </c>
      <c r="AC146" s="38">
        <v>479103.13665126974</v>
      </c>
      <c r="AD146" s="38" t="b">
        <v>0</v>
      </c>
      <c r="AE146" s="41">
        <v>0.82938468652428921</v>
      </c>
      <c r="AF146" s="41">
        <v>1.8352353876459764</v>
      </c>
      <c r="AG146" s="38" t="b">
        <v>0</v>
      </c>
      <c r="AH146" s="38">
        <v>2.6161363636363713</v>
      </c>
      <c r="AI146" s="38" t="b">
        <v>1</v>
      </c>
      <c r="AJ146" s="38">
        <v>3.3888888888888888</v>
      </c>
      <c r="AK146" s="38" t="s">
        <v>105</v>
      </c>
      <c r="AL146" s="38" t="b">
        <v>1</v>
      </c>
      <c r="AN146" s="38" t="b">
        <v>0</v>
      </c>
      <c r="AP146" s="38">
        <v>3.9922</v>
      </c>
      <c r="AR146" s="38">
        <v>7.9937500000000217E-2</v>
      </c>
      <c r="AS146" s="38" t="b">
        <v>0</v>
      </c>
      <c r="AT146" s="38" t="b">
        <v>0</v>
      </c>
    </row>
    <row r="147" spans="1:46" s="38" customFormat="1" x14ac:dyDescent="0.3">
      <c r="A147" s="37" t="s">
        <v>254</v>
      </c>
      <c r="B147" s="38">
        <v>4</v>
      </c>
      <c r="C147" s="38">
        <v>36</v>
      </c>
      <c r="D147" s="38">
        <v>156</v>
      </c>
      <c r="E147" s="38">
        <v>5.9999999999999991E-2</v>
      </c>
      <c r="F147" s="38">
        <v>4.3</v>
      </c>
      <c r="G147" s="38">
        <v>3.9922</v>
      </c>
      <c r="H147" s="38">
        <v>4.1520999999999999</v>
      </c>
      <c r="I147" s="39" t="s">
        <v>224</v>
      </c>
      <c r="J147" s="38">
        <v>2.3227000000000002</v>
      </c>
      <c r="K147" s="40" t="s">
        <v>104</v>
      </c>
      <c r="L147" s="40">
        <v>-53.83</v>
      </c>
      <c r="M147" s="38">
        <v>394</v>
      </c>
      <c r="N147" s="38">
        <v>1839.4495414507048</v>
      </c>
      <c r="O147" s="38">
        <v>2233.4495414507046</v>
      </c>
      <c r="P147" s="38">
        <v>3282</v>
      </c>
      <c r="Q147" s="38">
        <v>14165</v>
      </c>
      <c r="R147" s="38">
        <v>2526</v>
      </c>
      <c r="S147" s="38">
        <v>19973</v>
      </c>
      <c r="T147" s="38" t="b">
        <v>0</v>
      </c>
      <c r="U147" s="38" t="b">
        <v>0</v>
      </c>
      <c r="V147" s="38" t="b">
        <v>1</v>
      </c>
      <c r="W147" s="38" t="b">
        <v>1</v>
      </c>
      <c r="X147" s="38" t="b">
        <v>0</v>
      </c>
      <c r="Y147" s="38">
        <v>588240</v>
      </c>
      <c r="Z147" s="38">
        <v>335238.85375816241</v>
      </c>
      <c r="AA147" s="38">
        <v>204625.02933673578</v>
      </c>
      <c r="AB147" s="38">
        <v>315881.75830335176</v>
      </c>
      <c r="AC147" s="38">
        <v>549988.24507182639</v>
      </c>
      <c r="AD147" s="38" t="b">
        <v>0</v>
      </c>
      <c r="AE147" s="41">
        <v>0.84373449022962477</v>
      </c>
      <c r="AF147" s="41">
        <v>1.7368452220033568</v>
      </c>
      <c r="AG147" s="38" t="b">
        <v>0</v>
      </c>
      <c r="AH147" s="38">
        <v>2.3981250000000069</v>
      </c>
      <c r="AI147" s="38" t="b">
        <v>1</v>
      </c>
      <c r="AJ147" s="38">
        <v>3.6666666666666665</v>
      </c>
      <c r="AK147" s="38" t="s">
        <v>105</v>
      </c>
      <c r="AL147" s="38" t="b">
        <v>1</v>
      </c>
      <c r="AN147" s="38" t="b">
        <v>0</v>
      </c>
      <c r="AP147" s="38">
        <v>3.9922</v>
      </c>
      <c r="AR147" s="38">
        <v>7.9937500000000217E-2</v>
      </c>
      <c r="AS147" s="38" t="b">
        <v>0</v>
      </c>
      <c r="AT147" s="38" t="b">
        <v>0</v>
      </c>
    </row>
    <row r="148" spans="1:46" s="38" customFormat="1" x14ac:dyDescent="0.3">
      <c r="A148" s="37" t="s">
        <v>255</v>
      </c>
      <c r="B148" s="38">
        <v>4</v>
      </c>
      <c r="C148" s="38">
        <v>36</v>
      </c>
      <c r="D148" s="38">
        <v>156</v>
      </c>
      <c r="E148" s="38">
        <v>6.4999999999999988E-2</v>
      </c>
      <c r="F148" s="38">
        <v>4.3</v>
      </c>
      <c r="G148" s="38">
        <v>3.9922</v>
      </c>
      <c r="H148" s="38">
        <v>4.1520999999999999</v>
      </c>
      <c r="I148" s="39" t="s">
        <v>224</v>
      </c>
      <c r="J148" s="38">
        <v>2.3227000000000002</v>
      </c>
      <c r="K148" s="40" t="s">
        <v>111</v>
      </c>
      <c r="L148" s="40">
        <v>-65.97</v>
      </c>
      <c r="M148" s="38">
        <v>407</v>
      </c>
      <c r="N148" s="38">
        <v>1982.1818802407324</v>
      </c>
      <c r="O148" s="38">
        <v>2389.1818802407324</v>
      </c>
      <c r="P148" s="38">
        <v>3390</v>
      </c>
      <c r="Q148" s="38">
        <v>14950</v>
      </c>
      <c r="R148" s="38">
        <v>2526</v>
      </c>
      <c r="S148" s="38">
        <v>20866</v>
      </c>
      <c r="T148" s="38" t="b">
        <v>0</v>
      </c>
      <c r="U148" s="38" t="b">
        <v>0</v>
      </c>
      <c r="V148" s="38" t="b">
        <v>1</v>
      </c>
      <c r="W148" s="38" t="b">
        <v>0</v>
      </c>
      <c r="X148" s="38" t="b">
        <v>0</v>
      </c>
      <c r="Y148" s="38">
        <v>588240</v>
      </c>
      <c r="Z148" s="38">
        <v>335238.85375816241</v>
      </c>
      <c r="AA148" s="38">
        <v>232832.77728311904</v>
      </c>
      <c r="AB148" s="38">
        <v>343166.55375719885</v>
      </c>
      <c r="AC148" s="38">
        <v>624689.87817872467</v>
      </c>
      <c r="AD148" s="38" t="b">
        <v>0</v>
      </c>
      <c r="AE148" s="41">
        <v>0.85684310546672737</v>
      </c>
      <c r="AF148" s="41">
        <v>1.6528284215255336</v>
      </c>
      <c r="AG148" s="38" t="b">
        <v>0</v>
      </c>
      <c r="AH148" s="38">
        <v>2.2136538461538526</v>
      </c>
      <c r="AI148" s="38" t="b">
        <v>1</v>
      </c>
      <c r="AJ148" s="38">
        <v>3.9444444444444442</v>
      </c>
      <c r="AK148" s="38" t="s">
        <v>105</v>
      </c>
      <c r="AL148" s="38" t="b">
        <v>1</v>
      </c>
      <c r="AN148" s="38" t="b">
        <v>0</v>
      </c>
      <c r="AP148" s="38">
        <v>3.9922</v>
      </c>
      <c r="AR148" s="38">
        <v>7.9937500000000217E-2</v>
      </c>
      <c r="AS148" s="38" t="b">
        <v>0</v>
      </c>
      <c r="AT148" s="38" t="b">
        <v>0</v>
      </c>
    </row>
    <row r="149" spans="1:46" s="38" customFormat="1" x14ac:dyDescent="0.3">
      <c r="A149" s="37" t="s">
        <v>256</v>
      </c>
      <c r="B149" s="38">
        <v>4</v>
      </c>
      <c r="C149" s="38">
        <v>36</v>
      </c>
      <c r="D149" s="38">
        <v>156</v>
      </c>
      <c r="E149" s="38">
        <v>6.9999999999999979E-2</v>
      </c>
      <c r="F149" s="38">
        <v>4.3</v>
      </c>
      <c r="G149" s="38">
        <v>3.9922</v>
      </c>
      <c r="H149" s="38">
        <v>4.1520999999999999</v>
      </c>
      <c r="I149" s="39" t="s">
        <v>224</v>
      </c>
      <c r="J149" s="38">
        <v>2.3227000000000002</v>
      </c>
      <c r="K149" s="40" t="s">
        <v>111</v>
      </c>
      <c r="L149" s="40">
        <v>-61.56</v>
      </c>
      <c r="M149" s="38">
        <v>419</v>
      </c>
      <c r="N149" s="38">
        <v>2124.9142190307598</v>
      </c>
      <c r="O149" s="38">
        <v>2543.9142190307598</v>
      </c>
      <c r="P149" s="38">
        <v>3490</v>
      </c>
      <c r="Q149" s="38">
        <v>15735</v>
      </c>
      <c r="R149" s="38">
        <v>2526</v>
      </c>
      <c r="S149" s="38">
        <v>21751</v>
      </c>
      <c r="T149" s="38" t="b">
        <v>0</v>
      </c>
      <c r="U149" s="38" t="b">
        <v>0</v>
      </c>
      <c r="V149" s="38" t="b">
        <v>1</v>
      </c>
      <c r="W149" s="38" t="b">
        <v>0</v>
      </c>
      <c r="X149" s="38" t="b">
        <v>0</v>
      </c>
      <c r="Y149" s="38">
        <v>588240</v>
      </c>
      <c r="Z149" s="38">
        <v>335238.85375816241</v>
      </c>
      <c r="AA149" s="38">
        <v>263027.94236341678</v>
      </c>
      <c r="AB149" s="38">
        <v>372390.29026278557</v>
      </c>
      <c r="AC149" s="38">
        <v>702866.59908554563</v>
      </c>
      <c r="AD149" s="38" t="b">
        <v>0</v>
      </c>
      <c r="AE149" s="41">
        <v>0.86257027854937862</v>
      </c>
      <c r="AF149" s="41">
        <v>1.6176841321808055</v>
      </c>
      <c r="AG149" s="38" t="b">
        <v>0</v>
      </c>
      <c r="AH149" s="38">
        <v>2.0555357142857207</v>
      </c>
      <c r="AI149" s="38" t="b">
        <v>1</v>
      </c>
      <c r="AJ149" s="38">
        <v>4.2222222222222214</v>
      </c>
      <c r="AK149" s="38" t="s">
        <v>105</v>
      </c>
      <c r="AL149" s="38" t="b">
        <v>1</v>
      </c>
      <c r="AN149" s="38" t="b">
        <v>0</v>
      </c>
      <c r="AP149" s="38">
        <v>3.9922</v>
      </c>
      <c r="AR149" s="38">
        <v>7.9937500000000217E-2</v>
      </c>
      <c r="AS149" s="38" t="b">
        <v>0</v>
      </c>
      <c r="AT149" s="38" t="b">
        <v>0</v>
      </c>
    </row>
    <row r="150" spans="1:46" s="38" customFormat="1" x14ac:dyDescent="0.3">
      <c r="A150" s="37" t="s">
        <v>257</v>
      </c>
      <c r="B150" s="38">
        <v>4</v>
      </c>
      <c r="C150" s="38">
        <v>36</v>
      </c>
      <c r="D150" s="38">
        <v>156</v>
      </c>
      <c r="E150" s="38">
        <v>7.4999999999999983E-2</v>
      </c>
      <c r="F150" s="38">
        <v>4.3</v>
      </c>
      <c r="G150" s="38">
        <v>3.9922</v>
      </c>
      <c r="H150" s="38">
        <v>4.1520999999999999</v>
      </c>
      <c r="I150" s="39" t="s">
        <v>224</v>
      </c>
      <c r="J150" s="38">
        <v>2.3227000000000002</v>
      </c>
      <c r="K150" s="40" t="s">
        <v>111</v>
      </c>
      <c r="L150" s="40">
        <v>-59.69</v>
      </c>
      <c r="M150" s="38">
        <v>432</v>
      </c>
      <c r="N150" s="38">
        <v>2267.6465578207876</v>
      </c>
      <c r="O150" s="38">
        <v>2699.6465578207876</v>
      </c>
      <c r="P150" s="38">
        <v>3599</v>
      </c>
      <c r="Q150" s="38">
        <v>16525</v>
      </c>
      <c r="R150" s="38">
        <v>2526</v>
      </c>
      <c r="S150" s="38">
        <v>22650</v>
      </c>
      <c r="T150" s="38" t="b">
        <v>0</v>
      </c>
      <c r="U150" s="38" t="b">
        <v>0</v>
      </c>
      <c r="V150" s="38" t="b">
        <v>1</v>
      </c>
      <c r="W150" s="38" t="b">
        <v>0</v>
      </c>
      <c r="X150" s="38" t="b">
        <v>0</v>
      </c>
      <c r="Y150" s="38">
        <v>588240</v>
      </c>
      <c r="Z150" s="38">
        <v>333658.5858757543</v>
      </c>
      <c r="AA150" s="38">
        <v>275802.26830286364</v>
      </c>
      <c r="AB150" s="38">
        <v>384030.51430670766</v>
      </c>
      <c r="AC150" s="38">
        <v>732780.11836363794</v>
      </c>
      <c r="AD150" s="38" t="b">
        <v>0</v>
      </c>
      <c r="AE150" s="41">
        <v>0.86850759746276651</v>
      </c>
      <c r="AF150" s="41">
        <v>1.5822813932882165</v>
      </c>
      <c r="AG150" s="38" t="b">
        <v>0</v>
      </c>
      <c r="AH150" s="38">
        <v>1.9185000000000056</v>
      </c>
      <c r="AI150" s="38" t="b">
        <v>1</v>
      </c>
      <c r="AJ150" s="38">
        <v>4.5</v>
      </c>
      <c r="AK150" s="38" t="s">
        <v>105</v>
      </c>
      <c r="AL150" s="38" t="b">
        <v>1</v>
      </c>
      <c r="AN150" s="38" t="b">
        <v>0</v>
      </c>
      <c r="AP150" s="38">
        <v>3.9922</v>
      </c>
      <c r="AR150" s="38">
        <v>7.9937500000000217E-2</v>
      </c>
      <c r="AS150" s="38" t="b">
        <v>0</v>
      </c>
      <c r="AT150" s="38" t="b">
        <v>0</v>
      </c>
    </row>
    <row r="151" spans="1:46" s="38" customFormat="1" x14ac:dyDescent="0.3">
      <c r="A151" s="37" t="s">
        <v>258</v>
      </c>
      <c r="B151" s="38">
        <v>4</v>
      </c>
      <c r="C151" s="38">
        <v>36</v>
      </c>
      <c r="D151" s="38">
        <v>156</v>
      </c>
      <c r="E151" s="38">
        <v>7.9999999999999988E-2</v>
      </c>
      <c r="F151" s="38">
        <v>4.3</v>
      </c>
      <c r="G151" s="38">
        <v>3.9895999999999998</v>
      </c>
      <c r="H151" s="38">
        <v>4.1520999999999999</v>
      </c>
      <c r="I151" s="39" t="s">
        <v>224</v>
      </c>
      <c r="J151" s="38">
        <v>2.3227000000000002</v>
      </c>
      <c r="K151" s="40" t="s">
        <v>111</v>
      </c>
      <c r="L151" s="40">
        <v>-55.04</v>
      </c>
      <c r="M151" s="38">
        <v>444</v>
      </c>
      <c r="N151" s="38">
        <v>2430.8505872583314</v>
      </c>
      <c r="O151" s="38">
        <v>2874.8505872583314</v>
      </c>
      <c r="P151" s="38">
        <v>3699</v>
      </c>
      <c r="Q151" s="38">
        <v>17450</v>
      </c>
      <c r="R151" s="38">
        <v>2526</v>
      </c>
      <c r="S151" s="38">
        <v>23675</v>
      </c>
      <c r="T151" s="38" t="b">
        <v>0</v>
      </c>
      <c r="U151" s="38" t="b">
        <v>0</v>
      </c>
      <c r="V151" s="38" t="b">
        <v>1</v>
      </c>
      <c r="W151" s="38" t="b">
        <v>0</v>
      </c>
      <c r="X151" s="38" t="b">
        <v>0</v>
      </c>
      <c r="Y151" s="38">
        <v>588240</v>
      </c>
      <c r="Z151" s="38">
        <v>335852.52095316094</v>
      </c>
      <c r="AA151" s="38">
        <v>307579.7957165938</v>
      </c>
      <c r="AB151" s="38">
        <v>414756.77386635682</v>
      </c>
      <c r="AC151" s="38">
        <v>811466.20678656106</v>
      </c>
      <c r="AD151" s="38" t="b">
        <v>0</v>
      </c>
      <c r="AE151" s="41">
        <v>0.91406432099894075</v>
      </c>
      <c r="AF151" s="41">
        <v>1.343251475261924</v>
      </c>
      <c r="AG151" s="38" t="b">
        <v>0</v>
      </c>
      <c r="AH151" s="38">
        <v>1.8150428407557071</v>
      </c>
      <c r="AI151" s="38" t="b">
        <v>1</v>
      </c>
      <c r="AJ151" s="38">
        <v>4.7777777777777777</v>
      </c>
      <c r="AK151" s="38" t="s">
        <v>105</v>
      </c>
      <c r="AL151" s="38" t="b">
        <v>1</v>
      </c>
      <c r="AN151" s="38" t="b">
        <v>0</v>
      </c>
      <c r="AP151" s="38">
        <v>3.9895999999999998</v>
      </c>
      <c r="AR151" s="38">
        <v>8.1253427260456368E-2</v>
      </c>
      <c r="AS151" s="38" t="b">
        <v>0</v>
      </c>
      <c r="AT151" s="38" t="b">
        <v>0</v>
      </c>
    </row>
    <row r="152" spans="1:46" s="38" customFormat="1" x14ac:dyDescent="0.3">
      <c r="A152" s="37" t="s">
        <v>259</v>
      </c>
      <c r="B152" s="38">
        <v>4</v>
      </c>
      <c r="C152" s="38">
        <v>36</v>
      </c>
      <c r="D152" s="38">
        <v>156</v>
      </c>
      <c r="E152" s="38">
        <v>8.4999999999999978E-2</v>
      </c>
      <c r="F152" s="38">
        <v>4.3</v>
      </c>
      <c r="G152" s="38">
        <v>3.9741</v>
      </c>
      <c r="H152" s="38">
        <v>4.1520999999999999</v>
      </c>
      <c r="I152" s="39" t="s">
        <v>224</v>
      </c>
      <c r="J152" s="38">
        <v>2.3227000000000002</v>
      </c>
      <c r="K152" s="40" t="s">
        <v>111</v>
      </c>
      <c r="L152" s="40">
        <v>-50.15</v>
      </c>
      <c r="M152" s="38">
        <v>457</v>
      </c>
      <c r="N152" s="38">
        <v>2704.2388027393386</v>
      </c>
      <c r="O152" s="38">
        <v>3161.2388027393386</v>
      </c>
      <c r="P152" s="38">
        <v>3807</v>
      </c>
      <c r="Q152" s="38">
        <v>19120</v>
      </c>
      <c r="R152" s="38">
        <v>2526</v>
      </c>
      <c r="S152" s="38">
        <v>25453</v>
      </c>
      <c r="T152" s="38" t="b">
        <v>0</v>
      </c>
      <c r="U152" s="38" t="b">
        <v>0</v>
      </c>
      <c r="V152" s="38" t="b">
        <v>1</v>
      </c>
      <c r="W152" s="38" t="b">
        <v>0</v>
      </c>
      <c r="X152" s="38" t="b">
        <v>0</v>
      </c>
      <c r="Y152" s="38">
        <v>588240</v>
      </c>
      <c r="Z152" s="38">
        <v>348015.42658344412</v>
      </c>
      <c r="AA152" s="38">
        <v>341060.44874337502</v>
      </c>
      <c r="AB152" s="38">
        <v>447151.33505140338</v>
      </c>
      <c r="AC152" s="38">
        <v>892589.44149422308</v>
      </c>
      <c r="AD152" s="38" t="b">
        <v>0</v>
      </c>
      <c r="AE152" s="41">
        <v>1.1919696460906599</v>
      </c>
      <c r="AF152" s="41">
        <v>0.55305857748067799</v>
      </c>
      <c r="AG152" s="38" t="b">
        <v>1</v>
      </c>
      <c r="AH152" s="38">
        <v>1.7993282802139603</v>
      </c>
      <c r="AI152" s="38" t="b">
        <v>1</v>
      </c>
      <c r="AJ152" s="38">
        <v>5.0555555555555554</v>
      </c>
      <c r="AK152" s="38" t="s">
        <v>105</v>
      </c>
      <c r="AL152" s="38" t="b">
        <v>0</v>
      </c>
      <c r="AN152" s="38" t="b">
        <v>0</v>
      </c>
      <c r="AP152" s="38">
        <v>3.9741</v>
      </c>
      <c r="AR152" s="38">
        <v>8.899290381818642E-2</v>
      </c>
      <c r="AS152" s="38" t="b">
        <v>0</v>
      </c>
      <c r="AT152" s="38" t="b">
        <v>0</v>
      </c>
    </row>
    <row r="153" spans="1:46" s="38" customFormat="1" x14ac:dyDescent="0.3">
      <c r="A153" s="37" t="s">
        <v>260</v>
      </c>
      <c r="B153" s="38">
        <v>4</v>
      </c>
      <c r="C153" s="38">
        <v>36</v>
      </c>
      <c r="D153" s="38">
        <v>156</v>
      </c>
      <c r="E153" s="38">
        <v>8.9999999999999969E-2</v>
      </c>
      <c r="F153" s="38">
        <v>4.3</v>
      </c>
      <c r="G153" s="38">
        <v>3.9577</v>
      </c>
      <c r="H153" s="38">
        <v>4.1520999999999999</v>
      </c>
      <c r="I153" s="39" t="s">
        <v>224</v>
      </c>
      <c r="J153" s="38">
        <v>2.3227000000000002</v>
      </c>
      <c r="K153" s="40" t="s">
        <v>120</v>
      </c>
      <c r="L153" s="40">
        <v>-47.43</v>
      </c>
      <c r="M153" s="38">
        <v>469</v>
      </c>
      <c r="N153" s="38">
        <v>3000.2212553212585</v>
      </c>
      <c r="O153" s="38">
        <v>3469.2212553212585</v>
      </c>
      <c r="P153" s="38">
        <v>3907</v>
      </c>
      <c r="Q153" s="38">
        <v>20915</v>
      </c>
      <c r="R153" s="38">
        <v>2526</v>
      </c>
      <c r="S153" s="38">
        <v>27348</v>
      </c>
      <c r="T153" s="38" t="b">
        <v>0</v>
      </c>
      <c r="U153" s="38" t="b">
        <v>1</v>
      </c>
      <c r="V153" s="38" t="b">
        <v>0</v>
      </c>
      <c r="W153" s="38" t="b">
        <v>0</v>
      </c>
      <c r="X153" s="38" t="b">
        <v>0</v>
      </c>
      <c r="Y153" s="38">
        <v>588240</v>
      </c>
      <c r="Z153" s="38">
        <v>359671.13205095148</v>
      </c>
      <c r="AA153" s="38">
        <v>376191.30595105351</v>
      </c>
      <c r="AB153" s="38">
        <v>481165.61777501652</v>
      </c>
      <c r="AC153" s="38">
        <v>975926.82931279228</v>
      </c>
      <c r="AD153" s="38" t="b">
        <v>0</v>
      </c>
      <c r="AE153" s="41">
        <v>1.4985258038728881</v>
      </c>
      <c r="AF153" s="41">
        <v>0.24066774870564753</v>
      </c>
      <c r="AG153" s="38" t="b">
        <v>1</v>
      </c>
      <c r="AH153" s="38">
        <v>1.790512415122669</v>
      </c>
      <c r="AI153" s="38" t="b">
        <v>1</v>
      </c>
      <c r="AJ153" s="38">
        <v>5.3333333333333321</v>
      </c>
      <c r="AK153" s="38" t="s">
        <v>105</v>
      </c>
      <c r="AL153" s="38" t="b">
        <v>0</v>
      </c>
      <c r="AN153" s="38" t="b">
        <v>0</v>
      </c>
      <c r="AP153" s="38">
        <v>3.9577</v>
      </c>
      <c r="AR153" s="38">
        <v>9.7196117361039974E-2</v>
      </c>
      <c r="AS153" s="38" t="b">
        <v>0</v>
      </c>
      <c r="AT153" s="38" t="b">
        <v>0</v>
      </c>
    </row>
    <row r="154" spans="1:46" s="38" customFormat="1" x14ac:dyDescent="0.3">
      <c r="A154" s="37" t="s">
        <v>261</v>
      </c>
      <c r="B154" s="38">
        <v>4</v>
      </c>
      <c r="C154" s="38">
        <v>36</v>
      </c>
      <c r="D154" s="38">
        <v>156</v>
      </c>
      <c r="E154" s="38">
        <v>9.4999999999999973E-2</v>
      </c>
      <c r="F154" s="38">
        <v>4.3</v>
      </c>
      <c r="G154" s="38">
        <v>3.9403999999999999</v>
      </c>
      <c r="H154" s="38">
        <v>4.1520999999999999</v>
      </c>
      <c r="I154" s="39" t="s">
        <v>224</v>
      </c>
      <c r="J154" s="38">
        <v>2.3227000000000002</v>
      </c>
      <c r="K154" s="40" t="s">
        <v>120</v>
      </c>
      <c r="L154" s="40">
        <v>-45.81</v>
      </c>
      <c r="M154" s="38">
        <v>482</v>
      </c>
      <c r="N154" s="38">
        <v>3319.9231180329371</v>
      </c>
      <c r="O154" s="38">
        <v>3801.9231180329371</v>
      </c>
      <c r="P154" s="38">
        <v>4015</v>
      </c>
      <c r="Q154" s="38">
        <v>22835</v>
      </c>
      <c r="R154" s="38">
        <v>2526</v>
      </c>
      <c r="S154" s="38">
        <v>29376</v>
      </c>
      <c r="T154" s="38" t="b">
        <v>0</v>
      </c>
      <c r="U154" s="38" t="b">
        <v>1</v>
      </c>
      <c r="V154" s="38" t="b">
        <v>0</v>
      </c>
      <c r="W154" s="38" t="b">
        <v>0</v>
      </c>
      <c r="X154" s="38" t="b">
        <v>0</v>
      </c>
      <c r="Y154" s="38">
        <v>588240</v>
      </c>
      <c r="Z154" s="38">
        <v>370788.3525088157</v>
      </c>
      <c r="AA154" s="38">
        <v>412919.16746010905</v>
      </c>
      <c r="AB154" s="38">
        <v>516750.62079092464</v>
      </c>
      <c r="AC154" s="38">
        <v>1061276.720771285</v>
      </c>
      <c r="AD154" s="38" t="b">
        <v>0</v>
      </c>
      <c r="AE154" s="41">
        <v>1.6804506488756341</v>
      </c>
      <c r="AF154" s="41">
        <v>0.14696364252900451</v>
      </c>
      <c r="AG154" s="38" t="b">
        <v>1</v>
      </c>
      <c r="AH154" s="38">
        <v>1.787397744808171</v>
      </c>
      <c r="AI154" s="38" t="b">
        <v>1</v>
      </c>
      <c r="AJ154" s="38">
        <v>5.6111111111111107</v>
      </c>
      <c r="AK154" s="38" t="s">
        <v>105</v>
      </c>
      <c r="AL154" s="38" t="b">
        <v>0</v>
      </c>
      <c r="AN154" s="38" t="b">
        <v>0</v>
      </c>
      <c r="AP154" s="38">
        <v>3.9403999999999999</v>
      </c>
      <c r="AR154" s="38">
        <v>0.10585278575677602</v>
      </c>
      <c r="AS154" s="38" t="b">
        <v>0</v>
      </c>
      <c r="AT154" s="38" t="b">
        <v>0</v>
      </c>
    </row>
    <row r="155" spans="1:46" s="38" customFormat="1" x14ac:dyDescent="0.3">
      <c r="A155" s="37" t="s">
        <v>262</v>
      </c>
      <c r="B155" s="38">
        <v>4</v>
      </c>
      <c r="C155" s="38">
        <v>36</v>
      </c>
      <c r="D155" s="38">
        <v>156</v>
      </c>
      <c r="E155" s="38">
        <v>9.9999999999999978E-2</v>
      </c>
      <c r="F155" s="38">
        <v>4.3</v>
      </c>
      <c r="G155" s="38">
        <v>3.9222000000000001</v>
      </c>
      <c r="H155" s="38">
        <v>4.1520999999999999</v>
      </c>
      <c r="I155" s="39" t="s">
        <v>224</v>
      </c>
      <c r="J155" s="38">
        <v>2.3227000000000002</v>
      </c>
      <c r="K155" s="40" t="s">
        <v>120</v>
      </c>
      <c r="L155" s="40">
        <v>-44.26</v>
      </c>
      <c r="M155" s="38">
        <v>494</v>
      </c>
      <c r="N155" s="38">
        <v>3664.4417309316887</v>
      </c>
      <c r="O155" s="38">
        <v>4158.4417309316887</v>
      </c>
      <c r="P155" s="38">
        <v>4115</v>
      </c>
      <c r="Q155" s="38">
        <v>24895</v>
      </c>
      <c r="R155" s="38">
        <v>2526</v>
      </c>
      <c r="S155" s="38">
        <v>31536</v>
      </c>
      <c r="T155" s="38" t="b">
        <v>0</v>
      </c>
      <c r="U155" s="38" t="b">
        <v>1</v>
      </c>
      <c r="V155" s="38" t="b">
        <v>0</v>
      </c>
      <c r="W155" s="38" t="b">
        <v>0</v>
      </c>
      <c r="X155" s="38" t="b">
        <v>0</v>
      </c>
      <c r="Y155" s="38">
        <v>588240</v>
      </c>
      <c r="Z155" s="38">
        <v>381354.94345203269</v>
      </c>
      <c r="AA155" s="38">
        <v>451190.83086696698</v>
      </c>
      <c r="AB155" s="38">
        <v>553857.17189361155</v>
      </c>
      <c r="AC155" s="38">
        <v>1148457.1822152643</v>
      </c>
      <c r="AD155" s="38" t="b">
        <v>0</v>
      </c>
      <c r="AE155" s="41">
        <v>1.7315185699848601</v>
      </c>
      <c r="AF155" s="41">
        <v>0.12792463339182747</v>
      </c>
      <c r="AG155" s="38" t="b">
        <v>1</v>
      </c>
      <c r="AH155" s="38">
        <v>1.7890546720847915</v>
      </c>
      <c r="AI155" s="38" t="b">
        <v>1</v>
      </c>
      <c r="AJ155" s="38">
        <v>5.8888888888888884</v>
      </c>
      <c r="AK155" s="38" t="s">
        <v>105</v>
      </c>
      <c r="AL155" s="38" t="b">
        <v>0</v>
      </c>
      <c r="AN155" s="38" t="b">
        <v>0</v>
      </c>
      <c r="AP155" s="38">
        <v>3.9222000000000001</v>
      </c>
      <c r="AR155" s="38">
        <v>0.11495546720847893</v>
      </c>
      <c r="AS155" s="38" t="b">
        <v>0</v>
      </c>
      <c r="AT155" s="38" t="b">
        <v>0</v>
      </c>
    </row>
    <row r="156" spans="1:46" s="38" customFormat="1" x14ac:dyDescent="0.3">
      <c r="A156" s="37" t="s">
        <v>263</v>
      </c>
      <c r="B156" s="38">
        <v>4</v>
      </c>
      <c r="C156" s="38">
        <v>36</v>
      </c>
      <c r="D156" s="38">
        <v>152</v>
      </c>
      <c r="E156" s="38">
        <v>0.04</v>
      </c>
      <c r="F156" s="38">
        <v>4.3</v>
      </c>
      <c r="G156" s="38">
        <v>4.0419999999999998</v>
      </c>
      <c r="H156" s="38">
        <v>4.1520999999999999</v>
      </c>
      <c r="I156" s="39" t="s">
        <v>224</v>
      </c>
      <c r="J156" s="38">
        <v>2.3839000000000001</v>
      </c>
      <c r="K156" s="40" t="s">
        <v>104</v>
      </c>
      <c r="L156" s="40">
        <v>-66.44</v>
      </c>
      <c r="M156" s="38">
        <v>336</v>
      </c>
      <c r="N156" s="38">
        <v>1074.1780976371435</v>
      </c>
      <c r="O156" s="38">
        <v>1410.1780976371435</v>
      </c>
      <c r="P156" s="38">
        <v>2799</v>
      </c>
      <c r="Q156" s="38">
        <v>9290</v>
      </c>
      <c r="R156" s="38">
        <v>2461</v>
      </c>
      <c r="S156" s="38">
        <v>14550</v>
      </c>
      <c r="T156" s="38" t="b">
        <v>0</v>
      </c>
      <c r="U156" s="38" t="b">
        <v>0</v>
      </c>
      <c r="V156" s="38" t="b">
        <v>1</v>
      </c>
      <c r="W156" s="38" t="b">
        <v>1</v>
      </c>
      <c r="X156" s="38" t="b">
        <v>0</v>
      </c>
      <c r="Y156" s="38">
        <v>588240</v>
      </c>
      <c r="Z156" s="38">
        <v>286598.15160092816</v>
      </c>
      <c r="AA156" s="38">
        <v>121202.60708584489</v>
      </c>
      <c r="AB156" s="38">
        <v>235630.78536161876</v>
      </c>
      <c r="AC156" s="38">
        <v>310696.98948407249</v>
      </c>
      <c r="AD156" s="38" t="b">
        <v>0</v>
      </c>
      <c r="AE156" s="41">
        <v>0.4041083586246012</v>
      </c>
      <c r="AF156" s="41">
        <v>17.709811634568489</v>
      </c>
      <c r="AG156" s="38" t="b">
        <v>0</v>
      </c>
      <c r="AH156" s="38">
        <v>2.9749999999999996</v>
      </c>
      <c r="AI156" s="38" t="b">
        <v>1</v>
      </c>
      <c r="AJ156" s="38">
        <v>2.5555555555555558</v>
      </c>
      <c r="AK156" s="38" t="s">
        <v>105</v>
      </c>
      <c r="AL156" s="38" t="b">
        <v>1</v>
      </c>
      <c r="AN156" s="38" t="b">
        <v>0</v>
      </c>
      <c r="AP156" s="38">
        <v>4.0419999999999998</v>
      </c>
      <c r="AR156" s="38">
        <v>5.5049999999999821E-2</v>
      </c>
      <c r="AS156" s="38" t="b">
        <v>0</v>
      </c>
      <c r="AT156" s="38" t="b">
        <v>0</v>
      </c>
    </row>
    <row r="157" spans="1:46" s="38" customFormat="1" x14ac:dyDescent="0.3">
      <c r="A157" s="37" t="s">
        <v>264</v>
      </c>
      <c r="B157" s="38">
        <v>4</v>
      </c>
      <c r="C157" s="38">
        <v>36</v>
      </c>
      <c r="D157" s="38">
        <v>152</v>
      </c>
      <c r="E157" s="38">
        <v>4.4999999999999998E-2</v>
      </c>
      <c r="F157" s="38">
        <v>4.3</v>
      </c>
      <c r="G157" s="38">
        <v>4.0119999999999996</v>
      </c>
      <c r="H157" s="38">
        <v>4.1520999999999999</v>
      </c>
      <c r="I157" s="39" t="s">
        <v>224</v>
      </c>
      <c r="J157" s="38">
        <v>2.3839000000000001</v>
      </c>
      <c r="K157" s="40" t="s">
        <v>104</v>
      </c>
      <c r="L157" s="40">
        <v>-63.5</v>
      </c>
      <c r="M157" s="38">
        <v>348</v>
      </c>
      <c r="N157" s="38">
        <v>1326.6886996911171</v>
      </c>
      <c r="O157" s="38">
        <v>1674.6886996911171</v>
      </c>
      <c r="P157" s="38">
        <v>2899</v>
      </c>
      <c r="Q157" s="38">
        <v>11070</v>
      </c>
      <c r="R157" s="38">
        <v>2461</v>
      </c>
      <c r="S157" s="38">
        <v>16430</v>
      </c>
      <c r="T157" s="38" t="b">
        <v>0</v>
      </c>
      <c r="U157" s="38" t="b">
        <v>0</v>
      </c>
      <c r="V157" s="38" t="b">
        <v>1</v>
      </c>
      <c r="W157" s="38" t="b">
        <v>1</v>
      </c>
      <c r="X157" s="38" t="b">
        <v>0</v>
      </c>
      <c r="Y157" s="38">
        <v>588240</v>
      </c>
      <c r="Z157" s="38">
        <v>318922.49272284389</v>
      </c>
      <c r="AA157" s="38">
        <v>142605.90783374786</v>
      </c>
      <c r="AB157" s="38">
        <v>256333.65821988348</v>
      </c>
      <c r="AC157" s="38">
        <v>371275.27153710404</v>
      </c>
      <c r="AD157" s="38" t="b">
        <v>0</v>
      </c>
      <c r="AE157" s="41">
        <v>0.57102499929482309</v>
      </c>
      <c r="AF157" s="41">
        <v>5.9534514993517869</v>
      </c>
      <c r="AG157" s="38" t="b">
        <v>0</v>
      </c>
      <c r="AH157" s="38">
        <v>2.9777777777777779</v>
      </c>
      <c r="AI157" s="38" t="b">
        <v>1</v>
      </c>
      <c r="AJ157" s="38">
        <v>2.8333333333333335</v>
      </c>
      <c r="AK157" s="38" t="s">
        <v>105</v>
      </c>
      <c r="AL157" s="38" t="b">
        <v>1</v>
      </c>
      <c r="AN157" s="38" t="b">
        <v>0</v>
      </c>
      <c r="AP157" s="38">
        <v>4.0119999999999996</v>
      </c>
      <c r="AR157" s="38">
        <v>7.0049999999999835E-2</v>
      </c>
      <c r="AS157" s="38" t="b">
        <v>0</v>
      </c>
      <c r="AT157" s="38" t="b">
        <v>0</v>
      </c>
    </row>
    <row r="158" spans="1:46" s="38" customFormat="1" x14ac:dyDescent="0.3">
      <c r="A158" s="37" t="s">
        <v>265</v>
      </c>
      <c r="B158" s="38">
        <v>4</v>
      </c>
      <c r="C158" s="38">
        <v>36</v>
      </c>
      <c r="D158" s="38">
        <v>152</v>
      </c>
      <c r="E158" s="38">
        <v>4.9999999999999996E-2</v>
      </c>
      <c r="F158" s="38">
        <v>4.3</v>
      </c>
      <c r="G158" s="38">
        <v>3.9922</v>
      </c>
      <c r="H158" s="38">
        <v>4.1520999999999999</v>
      </c>
      <c r="I158" s="39" t="s">
        <v>224</v>
      </c>
      <c r="J158" s="38">
        <v>2.3839000000000001</v>
      </c>
      <c r="K158" s="40" t="s">
        <v>104</v>
      </c>
      <c r="L158" s="40">
        <v>-60.22</v>
      </c>
      <c r="M158" s="38">
        <v>360</v>
      </c>
      <c r="N158" s="38">
        <v>1557.7358783751458</v>
      </c>
      <c r="O158" s="38">
        <v>1917.7358783751458</v>
      </c>
      <c r="P158" s="38">
        <v>2999</v>
      </c>
      <c r="Q158" s="38">
        <v>12590</v>
      </c>
      <c r="R158" s="38">
        <v>2461</v>
      </c>
      <c r="S158" s="38">
        <v>18050</v>
      </c>
      <c r="T158" s="38" t="b">
        <v>0</v>
      </c>
      <c r="U158" s="38" t="b">
        <v>0</v>
      </c>
      <c r="V158" s="38" t="b">
        <v>1</v>
      </c>
      <c r="W158" s="38" t="b">
        <v>1</v>
      </c>
      <c r="X158" s="38" t="b">
        <v>0</v>
      </c>
      <c r="Y158" s="38">
        <v>588240</v>
      </c>
      <c r="Z158" s="38">
        <v>336632.83560534532</v>
      </c>
      <c r="AA158" s="38">
        <v>166368.09849671062</v>
      </c>
      <c r="AB158" s="38">
        <v>279328.04230921943</v>
      </c>
      <c r="AC158" s="38">
        <v>437130.93311238603</v>
      </c>
      <c r="AD158" s="38" t="b">
        <v>0</v>
      </c>
      <c r="AE158" s="41">
        <v>0.7588597902889459</v>
      </c>
      <c r="AF158" s="41">
        <v>2.4324965104168088</v>
      </c>
      <c r="AG158" s="38" t="b">
        <v>0</v>
      </c>
      <c r="AH158" s="38">
        <v>2.8777500000000082</v>
      </c>
      <c r="AI158" s="38" t="b">
        <v>1</v>
      </c>
      <c r="AJ158" s="38">
        <v>3.1111111111111112</v>
      </c>
      <c r="AK158" s="38" t="s">
        <v>105</v>
      </c>
      <c r="AL158" s="38" t="b">
        <v>1</v>
      </c>
      <c r="AN158" s="38" t="b">
        <v>0</v>
      </c>
      <c r="AP158" s="38">
        <v>3.9922</v>
      </c>
      <c r="AR158" s="38">
        <v>7.9937500000000217E-2</v>
      </c>
      <c r="AS158" s="38" t="b">
        <v>0</v>
      </c>
      <c r="AT158" s="38" t="b">
        <v>0</v>
      </c>
    </row>
    <row r="159" spans="1:46" s="38" customFormat="1" x14ac:dyDescent="0.3">
      <c r="A159" s="37" t="s">
        <v>266</v>
      </c>
      <c r="B159" s="38">
        <v>4</v>
      </c>
      <c r="C159" s="38">
        <v>36</v>
      </c>
      <c r="D159" s="38">
        <v>152</v>
      </c>
      <c r="E159" s="38">
        <v>5.4999999999999993E-2</v>
      </c>
      <c r="F159" s="38">
        <v>4.3</v>
      </c>
      <c r="G159" s="38">
        <v>3.9922</v>
      </c>
      <c r="H159" s="38">
        <v>4.1520999999999999</v>
      </c>
      <c r="I159" s="39" t="s">
        <v>224</v>
      </c>
      <c r="J159" s="38">
        <v>2.3839000000000001</v>
      </c>
      <c r="K159" s="40" t="s">
        <v>104</v>
      </c>
      <c r="L159" s="40">
        <v>-57.5</v>
      </c>
      <c r="M159" s="38">
        <v>372</v>
      </c>
      <c r="N159" s="38">
        <v>1700.843318615623</v>
      </c>
      <c r="O159" s="38">
        <v>2072.843318615623</v>
      </c>
      <c r="P159" s="38">
        <v>3099</v>
      </c>
      <c r="Q159" s="38">
        <v>13375</v>
      </c>
      <c r="R159" s="38">
        <v>2461</v>
      </c>
      <c r="S159" s="38">
        <v>18935</v>
      </c>
      <c r="T159" s="38" t="b">
        <v>0</v>
      </c>
      <c r="U159" s="38" t="b">
        <v>0</v>
      </c>
      <c r="V159" s="38" t="b">
        <v>1</v>
      </c>
      <c r="W159" s="38" t="b">
        <v>1</v>
      </c>
      <c r="X159" s="38" t="b">
        <v>0</v>
      </c>
      <c r="Y159" s="38">
        <v>588240</v>
      </c>
      <c r="Z159" s="38">
        <v>335856.09996159328</v>
      </c>
      <c r="AA159" s="38">
        <v>186330.97584236495</v>
      </c>
      <c r="AB159" s="38">
        <v>298402.03814923391</v>
      </c>
      <c r="AC159" s="38">
        <v>491711.11393156619</v>
      </c>
      <c r="AD159" s="38" t="b">
        <v>0</v>
      </c>
      <c r="AE159" s="41">
        <v>0.76808841123142313</v>
      </c>
      <c r="AF159" s="41">
        <v>2.34101592999053</v>
      </c>
      <c r="AG159" s="38" t="b">
        <v>0</v>
      </c>
      <c r="AH159" s="38">
        <v>2.6161363636363713</v>
      </c>
      <c r="AI159" s="38" t="b">
        <v>1</v>
      </c>
      <c r="AJ159" s="38">
        <v>3.3888888888888888</v>
      </c>
      <c r="AK159" s="38" t="s">
        <v>105</v>
      </c>
      <c r="AL159" s="38" t="b">
        <v>1</v>
      </c>
      <c r="AN159" s="38" t="b">
        <v>0</v>
      </c>
      <c r="AP159" s="38">
        <v>3.9922</v>
      </c>
      <c r="AR159" s="38">
        <v>7.9937500000000217E-2</v>
      </c>
      <c r="AS159" s="38" t="b">
        <v>0</v>
      </c>
      <c r="AT159" s="38" t="b">
        <v>0</v>
      </c>
    </row>
    <row r="160" spans="1:46" s="38" customFormat="1" x14ac:dyDescent="0.3">
      <c r="A160" s="37" t="s">
        <v>267</v>
      </c>
      <c r="B160" s="38">
        <v>4</v>
      </c>
      <c r="C160" s="38">
        <v>36</v>
      </c>
      <c r="D160" s="38">
        <v>152</v>
      </c>
      <c r="E160" s="38">
        <v>5.9999999999999991E-2</v>
      </c>
      <c r="F160" s="38">
        <v>4.3</v>
      </c>
      <c r="G160" s="38">
        <v>3.9922</v>
      </c>
      <c r="H160" s="38">
        <v>4.1520999999999999</v>
      </c>
      <c r="I160" s="39" t="s">
        <v>224</v>
      </c>
      <c r="J160" s="38">
        <v>2.3839000000000001</v>
      </c>
      <c r="K160" s="40" t="s">
        <v>104</v>
      </c>
      <c r="L160" s="40">
        <v>-53.72</v>
      </c>
      <c r="M160" s="38">
        <v>384</v>
      </c>
      <c r="N160" s="38">
        <v>1843.9507588561003</v>
      </c>
      <c r="O160" s="38">
        <v>2227.9507588561</v>
      </c>
      <c r="P160" s="38">
        <v>3199</v>
      </c>
      <c r="Q160" s="38">
        <v>14165</v>
      </c>
      <c r="R160" s="38">
        <v>2461</v>
      </c>
      <c r="S160" s="38">
        <v>19825</v>
      </c>
      <c r="T160" s="38" t="b">
        <v>0</v>
      </c>
      <c r="U160" s="38" t="b">
        <v>0</v>
      </c>
      <c r="V160" s="38" t="b">
        <v>1</v>
      </c>
      <c r="W160" s="38" t="b">
        <v>1</v>
      </c>
      <c r="X160" s="38" t="b">
        <v>0</v>
      </c>
      <c r="Y160" s="38">
        <v>588240</v>
      </c>
      <c r="Z160" s="38">
        <v>335856.09996159328</v>
      </c>
      <c r="AA160" s="38">
        <v>213761.4003610044</v>
      </c>
      <c r="AB160" s="38">
        <v>324944.6154750986</v>
      </c>
      <c r="AC160" s="38">
        <v>564461.61994213751</v>
      </c>
      <c r="AD160" s="38" t="b">
        <v>0</v>
      </c>
      <c r="AE160" s="41">
        <v>0.78116544346247274</v>
      </c>
      <c r="AF160" s="41">
        <v>2.2185080395664349</v>
      </c>
      <c r="AG160" s="38" t="b">
        <v>0</v>
      </c>
      <c r="AH160" s="38">
        <v>2.3981250000000069</v>
      </c>
      <c r="AI160" s="38" t="b">
        <v>1</v>
      </c>
      <c r="AJ160" s="38">
        <v>3.6666666666666665</v>
      </c>
      <c r="AK160" s="38" t="s">
        <v>105</v>
      </c>
      <c r="AL160" s="38" t="b">
        <v>1</v>
      </c>
      <c r="AN160" s="38" t="b">
        <v>0</v>
      </c>
      <c r="AP160" s="38">
        <v>3.9922</v>
      </c>
      <c r="AR160" s="38">
        <v>7.9937500000000217E-2</v>
      </c>
      <c r="AS160" s="38" t="b">
        <v>0</v>
      </c>
      <c r="AT160" s="38" t="b">
        <v>0</v>
      </c>
    </row>
    <row r="161" spans="1:46" s="38" customFormat="1" x14ac:dyDescent="0.3">
      <c r="A161" s="37" t="s">
        <v>268</v>
      </c>
      <c r="B161" s="38">
        <v>4</v>
      </c>
      <c r="C161" s="38">
        <v>36</v>
      </c>
      <c r="D161" s="38">
        <v>152</v>
      </c>
      <c r="E161" s="38">
        <v>6.4999999999999988E-2</v>
      </c>
      <c r="F161" s="38">
        <v>4.3</v>
      </c>
      <c r="G161" s="38">
        <v>3.9922</v>
      </c>
      <c r="H161" s="38">
        <v>4.1520999999999999</v>
      </c>
      <c r="I161" s="39" t="s">
        <v>224</v>
      </c>
      <c r="J161" s="38">
        <v>2.3839000000000001</v>
      </c>
      <c r="K161" s="40" t="s">
        <v>111</v>
      </c>
      <c r="L161" s="40">
        <v>-65.349999999999994</v>
      </c>
      <c r="M161" s="38">
        <v>396</v>
      </c>
      <c r="N161" s="38">
        <v>1987.0581990965777</v>
      </c>
      <c r="O161" s="38">
        <v>2383.0581990965775</v>
      </c>
      <c r="P161" s="38">
        <v>3299</v>
      </c>
      <c r="Q161" s="38">
        <v>14950</v>
      </c>
      <c r="R161" s="38">
        <v>2461</v>
      </c>
      <c r="S161" s="38">
        <v>20710</v>
      </c>
      <c r="T161" s="38" t="b">
        <v>0</v>
      </c>
      <c r="U161" s="38" t="b">
        <v>0</v>
      </c>
      <c r="V161" s="38" t="b">
        <v>1</v>
      </c>
      <c r="W161" s="38" t="b">
        <v>0</v>
      </c>
      <c r="X161" s="38" t="b">
        <v>0</v>
      </c>
      <c r="Y161" s="38">
        <v>588240</v>
      </c>
      <c r="Z161" s="38">
        <v>335856.09996159328</v>
      </c>
      <c r="AA161" s="38">
        <v>243324.63014247146</v>
      </c>
      <c r="AB161" s="38">
        <v>353566.33565617935</v>
      </c>
      <c r="AC161" s="38">
        <v>641129.08549921738</v>
      </c>
      <c r="AD161" s="38" t="b">
        <v>0</v>
      </c>
      <c r="AE161" s="41">
        <v>0.79302697820115819</v>
      </c>
      <c r="AF161" s="41">
        <v>2.1143990755386963</v>
      </c>
      <c r="AG161" s="38" t="b">
        <v>0</v>
      </c>
      <c r="AH161" s="38">
        <v>2.2136538461538526</v>
      </c>
      <c r="AI161" s="38" t="b">
        <v>1</v>
      </c>
      <c r="AJ161" s="38">
        <v>3.9444444444444442</v>
      </c>
      <c r="AK161" s="38" t="s">
        <v>105</v>
      </c>
      <c r="AL161" s="38" t="b">
        <v>1</v>
      </c>
      <c r="AN161" s="38" t="b">
        <v>0</v>
      </c>
      <c r="AP161" s="38">
        <v>3.9922</v>
      </c>
      <c r="AR161" s="38">
        <v>7.9937500000000217E-2</v>
      </c>
      <c r="AS161" s="38" t="b">
        <v>0</v>
      </c>
      <c r="AT161" s="38" t="b">
        <v>0</v>
      </c>
    </row>
    <row r="162" spans="1:46" s="38" customFormat="1" x14ac:dyDescent="0.3">
      <c r="A162" s="37" t="s">
        <v>269</v>
      </c>
      <c r="B162" s="38">
        <v>4</v>
      </c>
      <c r="C162" s="38">
        <v>36</v>
      </c>
      <c r="D162" s="38">
        <v>152</v>
      </c>
      <c r="E162" s="38">
        <v>6.9999999999999979E-2</v>
      </c>
      <c r="F162" s="38">
        <v>4.3</v>
      </c>
      <c r="G162" s="38">
        <v>3.9922</v>
      </c>
      <c r="H162" s="38">
        <v>4.1520999999999999</v>
      </c>
      <c r="I162" s="39" t="s">
        <v>224</v>
      </c>
      <c r="J162" s="38">
        <v>2.3839000000000001</v>
      </c>
      <c r="K162" s="40" t="s">
        <v>111</v>
      </c>
      <c r="L162" s="40">
        <v>-60.84</v>
      </c>
      <c r="M162" s="38">
        <v>408</v>
      </c>
      <c r="N162" s="38">
        <v>2130.1656393370549</v>
      </c>
      <c r="O162" s="38">
        <v>2538.1656393370549</v>
      </c>
      <c r="P162" s="38">
        <v>3399</v>
      </c>
      <c r="Q162" s="38">
        <v>15735</v>
      </c>
      <c r="R162" s="38">
        <v>2461</v>
      </c>
      <c r="S162" s="38">
        <v>21595</v>
      </c>
      <c r="T162" s="38" t="b">
        <v>0</v>
      </c>
      <c r="U162" s="38" t="b">
        <v>0</v>
      </c>
      <c r="V162" s="38" t="b">
        <v>1</v>
      </c>
      <c r="W162" s="38" t="b">
        <v>0</v>
      </c>
      <c r="X162" s="38" t="b">
        <v>0</v>
      </c>
      <c r="Y162" s="38">
        <v>588240</v>
      </c>
      <c r="Z162" s="38">
        <v>335856.09996159328</v>
      </c>
      <c r="AA162" s="38">
        <v>274965.22763463587</v>
      </c>
      <c r="AB162" s="38">
        <v>384216.50036036607</v>
      </c>
      <c r="AC162" s="38">
        <v>721363.0885351653</v>
      </c>
      <c r="AD162" s="38" t="b">
        <v>0</v>
      </c>
      <c r="AE162" s="41">
        <v>0.79835138334416722</v>
      </c>
      <c r="AF162" s="41">
        <v>2.0696769633907777</v>
      </c>
      <c r="AG162" s="38" t="b">
        <v>0</v>
      </c>
      <c r="AH162" s="38">
        <v>2.0555357142857207</v>
      </c>
      <c r="AI162" s="38" t="b">
        <v>1</v>
      </c>
      <c r="AJ162" s="38">
        <v>4.2222222222222214</v>
      </c>
      <c r="AK162" s="38" t="s">
        <v>105</v>
      </c>
      <c r="AL162" s="38" t="b">
        <v>1</v>
      </c>
      <c r="AN162" s="38" t="b">
        <v>0</v>
      </c>
      <c r="AP162" s="38">
        <v>3.9922</v>
      </c>
      <c r="AR162" s="38">
        <v>7.9937500000000217E-2</v>
      </c>
      <c r="AS162" s="38" t="b">
        <v>0</v>
      </c>
      <c r="AT162" s="38" t="b">
        <v>0</v>
      </c>
    </row>
    <row r="163" spans="1:46" s="38" customFormat="1" x14ac:dyDescent="0.3">
      <c r="A163" s="37" t="s">
        <v>270</v>
      </c>
      <c r="B163" s="38">
        <v>4</v>
      </c>
      <c r="C163" s="38">
        <v>36</v>
      </c>
      <c r="D163" s="38">
        <v>152</v>
      </c>
      <c r="E163" s="38">
        <v>7.4999999999999983E-2</v>
      </c>
      <c r="F163" s="38">
        <v>4.3</v>
      </c>
      <c r="G163" s="38">
        <v>3.9922</v>
      </c>
      <c r="H163" s="38">
        <v>4.1520999999999999</v>
      </c>
      <c r="I163" s="39" t="s">
        <v>224</v>
      </c>
      <c r="J163" s="38">
        <v>2.3839000000000001</v>
      </c>
      <c r="K163" s="40" t="s">
        <v>111</v>
      </c>
      <c r="L163" s="40">
        <v>-58.93</v>
      </c>
      <c r="M163" s="38">
        <v>421</v>
      </c>
      <c r="N163" s="38">
        <v>2273.2730795775324</v>
      </c>
      <c r="O163" s="38">
        <v>2694.2730795775324</v>
      </c>
      <c r="P163" s="38">
        <v>3507</v>
      </c>
      <c r="Q163" s="38">
        <v>16525</v>
      </c>
      <c r="R163" s="38">
        <v>2461</v>
      </c>
      <c r="S163" s="38">
        <v>22493</v>
      </c>
      <c r="T163" s="38" t="b">
        <v>0</v>
      </c>
      <c r="U163" s="38" t="b">
        <v>0</v>
      </c>
      <c r="V163" s="38" t="b">
        <v>1</v>
      </c>
      <c r="W163" s="38" t="b">
        <v>0</v>
      </c>
      <c r="X163" s="38" t="b">
        <v>0</v>
      </c>
      <c r="Y163" s="38">
        <v>588240</v>
      </c>
      <c r="Z163" s="38">
        <v>334258.7195846173</v>
      </c>
      <c r="AA163" s="38">
        <v>288388.19825793302</v>
      </c>
      <c r="AB163" s="38">
        <v>396489.48442745063</v>
      </c>
      <c r="AC163" s="38">
        <v>752063.8056889968</v>
      </c>
      <c r="AD163" s="38" t="b">
        <v>0</v>
      </c>
      <c r="AE163" s="41">
        <v>0.80386373566390368</v>
      </c>
      <c r="AF163" s="41">
        <v>2.0246575164872298</v>
      </c>
      <c r="AG163" s="38" t="b">
        <v>0</v>
      </c>
      <c r="AH163" s="38">
        <v>1.9185000000000056</v>
      </c>
      <c r="AI163" s="38" t="b">
        <v>1</v>
      </c>
      <c r="AJ163" s="38">
        <v>4.5</v>
      </c>
      <c r="AK163" s="38" t="s">
        <v>105</v>
      </c>
      <c r="AL163" s="38" t="b">
        <v>1</v>
      </c>
      <c r="AN163" s="38" t="b">
        <v>0</v>
      </c>
      <c r="AP163" s="38">
        <v>3.9922</v>
      </c>
      <c r="AR163" s="38">
        <v>7.9937500000000217E-2</v>
      </c>
      <c r="AS163" s="38" t="b">
        <v>0</v>
      </c>
      <c r="AT163" s="38" t="b">
        <v>0</v>
      </c>
    </row>
    <row r="164" spans="1:46" s="38" customFormat="1" x14ac:dyDescent="0.3">
      <c r="A164" s="37" t="s">
        <v>271</v>
      </c>
      <c r="B164" s="38">
        <v>4</v>
      </c>
      <c r="C164" s="38">
        <v>36</v>
      </c>
      <c r="D164" s="38">
        <v>152</v>
      </c>
      <c r="E164" s="38">
        <v>7.9999999999999988E-2</v>
      </c>
      <c r="F164" s="38">
        <v>4.3</v>
      </c>
      <c r="G164" s="38">
        <v>3.9811999999999999</v>
      </c>
      <c r="H164" s="38">
        <v>4.1520999999999999</v>
      </c>
      <c r="I164" s="39" t="s">
        <v>224</v>
      </c>
      <c r="J164" s="38">
        <v>2.3839000000000001</v>
      </c>
      <c r="K164" s="40" t="s">
        <v>111</v>
      </c>
      <c r="L164" s="40">
        <v>-54.19</v>
      </c>
      <c r="M164" s="38">
        <v>433</v>
      </c>
      <c r="N164" s="38">
        <v>2502.9003697987259</v>
      </c>
      <c r="O164" s="38">
        <v>2935.9003697987259</v>
      </c>
      <c r="P164" s="38">
        <v>3607</v>
      </c>
      <c r="Q164" s="38">
        <v>17905</v>
      </c>
      <c r="R164" s="38">
        <v>2461</v>
      </c>
      <c r="S164" s="38">
        <v>23973</v>
      </c>
      <c r="T164" s="38" t="b">
        <v>0</v>
      </c>
      <c r="U164" s="38" t="b">
        <v>0</v>
      </c>
      <c r="V164" s="38" t="b">
        <v>1</v>
      </c>
      <c r="W164" s="38" t="b">
        <v>0</v>
      </c>
      <c r="X164" s="38" t="b">
        <v>0</v>
      </c>
      <c r="Y164" s="38">
        <v>588240</v>
      </c>
      <c r="Z164" s="38">
        <v>343208.50612073101</v>
      </c>
      <c r="AA164" s="38">
        <v>321674.59408635204</v>
      </c>
      <c r="AB164" s="38">
        <v>428705.15612476814</v>
      </c>
      <c r="AC164" s="38">
        <v>832820.58064936509</v>
      </c>
      <c r="AD164" s="38" t="b">
        <v>0</v>
      </c>
      <c r="AE164" s="41">
        <v>0.96471785555584755</v>
      </c>
      <c r="AF164" s="41">
        <v>1.1263402711579011</v>
      </c>
      <c r="AG164" s="38" t="b">
        <v>0</v>
      </c>
      <c r="AH164" s="38">
        <v>1.8676613274980263</v>
      </c>
      <c r="AI164" s="38" t="b">
        <v>1</v>
      </c>
      <c r="AJ164" s="38">
        <v>4.7777777777777777</v>
      </c>
      <c r="AK164" s="38" t="s">
        <v>105</v>
      </c>
      <c r="AL164" s="38" t="b">
        <v>1</v>
      </c>
      <c r="AN164" s="38" t="b">
        <v>0</v>
      </c>
      <c r="AP164" s="38">
        <v>3.9811999999999999</v>
      </c>
      <c r="AR164" s="38">
        <v>8.5462906199841898E-2</v>
      </c>
      <c r="AS164" s="38" t="b">
        <v>0</v>
      </c>
      <c r="AT164" s="38" t="b">
        <v>0</v>
      </c>
    </row>
    <row r="165" spans="1:46" s="38" customFormat="1" x14ac:dyDescent="0.3">
      <c r="A165" s="37" t="s">
        <v>272</v>
      </c>
      <c r="B165" s="38">
        <v>4</v>
      </c>
      <c r="C165" s="38">
        <v>36</v>
      </c>
      <c r="D165" s="38">
        <v>152</v>
      </c>
      <c r="E165" s="38">
        <v>8.4999999999999978E-2</v>
      </c>
      <c r="F165" s="38">
        <v>4.3</v>
      </c>
      <c r="G165" s="38">
        <v>3.9649000000000001</v>
      </c>
      <c r="H165" s="38">
        <v>4.1520999999999999</v>
      </c>
      <c r="I165" s="39" t="s">
        <v>224</v>
      </c>
      <c r="J165" s="38">
        <v>2.3839000000000001</v>
      </c>
      <c r="K165" s="40" t="s">
        <v>120</v>
      </c>
      <c r="L165" s="40">
        <v>-49.4</v>
      </c>
      <c r="M165" s="38">
        <v>445</v>
      </c>
      <c r="N165" s="38">
        <v>2787.1685051952595</v>
      </c>
      <c r="O165" s="38">
        <v>3232.1685051952595</v>
      </c>
      <c r="P165" s="38">
        <v>3707</v>
      </c>
      <c r="Q165" s="38">
        <v>19635</v>
      </c>
      <c r="R165" s="38">
        <v>2461</v>
      </c>
      <c r="S165" s="38">
        <v>25803</v>
      </c>
      <c r="T165" s="38" t="b">
        <v>0</v>
      </c>
      <c r="U165" s="38" t="b">
        <v>1</v>
      </c>
      <c r="V165" s="38" t="b">
        <v>0</v>
      </c>
      <c r="W165" s="38" t="b">
        <v>0</v>
      </c>
      <c r="X165" s="38" t="b">
        <v>0</v>
      </c>
      <c r="Y165" s="38">
        <v>588240</v>
      </c>
      <c r="Z165" s="38">
        <v>355281.97710484121</v>
      </c>
      <c r="AA165" s="38">
        <v>356738.24373855011</v>
      </c>
      <c r="AB165" s="38">
        <v>462663.26119307877</v>
      </c>
      <c r="AC165" s="38">
        <v>916078.6373230184</v>
      </c>
      <c r="AD165" s="38" t="b">
        <v>0</v>
      </c>
      <c r="AE165" s="41">
        <v>1.2498149327912169</v>
      </c>
      <c r="AF165" s="41">
        <v>0.47094013040238381</v>
      </c>
      <c r="AG165" s="38" t="b">
        <v>1</v>
      </c>
      <c r="AH165" s="38">
        <v>1.8535455188215204</v>
      </c>
      <c r="AI165" s="38" t="b">
        <v>1</v>
      </c>
      <c r="AJ165" s="38">
        <v>5.0555555555555554</v>
      </c>
      <c r="AK165" s="38" t="s">
        <v>105</v>
      </c>
      <c r="AL165" s="38" t="b">
        <v>0</v>
      </c>
      <c r="AN165" s="38" t="b">
        <v>0</v>
      </c>
      <c r="AP165" s="38">
        <v>3.9649000000000001</v>
      </c>
      <c r="AR165" s="38">
        <v>9.3601369099829024E-2</v>
      </c>
      <c r="AS165" s="38" t="b">
        <v>0</v>
      </c>
      <c r="AT165" s="38" t="b">
        <v>0</v>
      </c>
    </row>
    <row r="166" spans="1:46" s="38" customFormat="1" x14ac:dyDescent="0.3">
      <c r="A166" s="37" t="s">
        <v>273</v>
      </c>
      <c r="B166" s="38">
        <v>4</v>
      </c>
      <c r="C166" s="38">
        <v>36</v>
      </c>
      <c r="D166" s="38">
        <v>152</v>
      </c>
      <c r="E166" s="38">
        <v>8.9999999999999969E-2</v>
      </c>
      <c r="F166" s="38">
        <v>4.3</v>
      </c>
      <c r="G166" s="38">
        <v>3.9476</v>
      </c>
      <c r="H166" s="38">
        <v>4.1520999999999999</v>
      </c>
      <c r="I166" s="39" t="s">
        <v>224</v>
      </c>
      <c r="J166" s="38">
        <v>2.3839000000000001</v>
      </c>
      <c r="K166" s="40" t="s">
        <v>120</v>
      </c>
      <c r="L166" s="40">
        <v>-47.76</v>
      </c>
      <c r="M166" s="38">
        <v>457</v>
      </c>
      <c r="N166" s="38">
        <v>3095.5808444826644</v>
      </c>
      <c r="O166" s="38">
        <v>3552.5808444826644</v>
      </c>
      <c r="P166" s="38">
        <v>3807</v>
      </c>
      <c r="Q166" s="38">
        <v>21505</v>
      </c>
      <c r="R166" s="38">
        <v>2461</v>
      </c>
      <c r="S166" s="38">
        <v>27773</v>
      </c>
      <c r="T166" s="38" t="b">
        <v>0</v>
      </c>
      <c r="U166" s="38" t="b">
        <v>1</v>
      </c>
      <c r="V166" s="38" t="b">
        <v>0</v>
      </c>
      <c r="W166" s="38" t="b">
        <v>0</v>
      </c>
      <c r="X166" s="38" t="b">
        <v>0</v>
      </c>
      <c r="Y166" s="38">
        <v>588240</v>
      </c>
      <c r="Z166" s="38">
        <v>366827.48317250994</v>
      </c>
      <c r="AA166" s="38">
        <v>393522.92025322345</v>
      </c>
      <c r="AB166" s="38">
        <v>498312.04348726332</v>
      </c>
      <c r="AC166" s="38">
        <v>1001609.114294708</v>
      </c>
      <c r="AD166" s="38" t="b">
        <v>0</v>
      </c>
      <c r="AE166" s="41">
        <v>1.5300372711788888</v>
      </c>
      <c r="AF166" s="41">
        <v>0.21997879679719928</v>
      </c>
      <c r="AG166" s="38" t="b">
        <v>1</v>
      </c>
      <c r="AH166" s="38">
        <v>1.8464175043014173</v>
      </c>
      <c r="AI166" s="38" t="b">
        <v>1</v>
      </c>
      <c r="AJ166" s="38">
        <v>5.3333333333333321</v>
      </c>
      <c r="AK166" s="38" t="s">
        <v>105</v>
      </c>
      <c r="AL166" s="38" t="b">
        <v>0</v>
      </c>
      <c r="AN166" s="38" t="b">
        <v>0</v>
      </c>
      <c r="AP166" s="38">
        <v>3.9476</v>
      </c>
      <c r="AR166" s="38">
        <v>0.10222757538712732</v>
      </c>
      <c r="AS166" s="38" t="b">
        <v>0</v>
      </c>
      <c r="AT166" s="38" t="b">
        <v>0</v>
      </c>
    </row>
    <row r="167" spans="1:46" s="38" customFormat="1" x14ac:dyDescent="0.3">
      <c r="A167" s="37" t="s">
        <v>274</v>
      </c>
      <c r="B167" s="38">
        <v>4</v>
      </c>
      <c r="C167" s="38">
        <v>36</v>
      </c>
      <c r="D167" s="38">
        <v>152</v>
      </c>
      <c r="E167" s="38">
        <v>9.4999999999999973E-2</v>
      </c>
      <c r="F167" s="38">
        <v>4.3</v>
      </c>
      <c r="G167" s="38">
        <v>3.9293999999999998</v>
      </c>
      <c r="H167" s="38">
        <v>4.1520999999999999</v>
      </c>
      <c r="I167" s="39" t="s">
        <v>224</v>
      </c>
      <c r="J167" s="38">
        <v>2.3839000000000001</v>
      </c>
      <c r="K167" s="40" t="s">
        <v>120</v>
      </c>
      <c r="L167" s="40">
        <v>-46.19</v>
      </c>
      <c r="M167" s="38">
        <v>469</v>
      </c>
      <c r="N167" s="38">
        <v>3428.4574156609178</v>
      </c>
      <c r="O167" s="38">
        <v>3897.4574156609178</v>
      </c>
      <c r="P167" s="38">
        <v>3907</v>
      </c>
      <c r="Q167" s="38">
        <v>23505</v>
      </c>
      <c r="R167" s="38">
        <v>2461</v>
      </c>
      <c r="S167" s="38">
        <v>29873</v>
      </c>
      <c r="T167" s="38" t="b">
        <v>0</v>
      </c>
      <c r="U167" s="38" t="b">
        <v>1</v>
      </c>
      <c r="V167" s="38" t="b">
        <v>0</v>
      </c>
      <c r="W167" s="38" t="b">
        <v>0</v>
      </c>
      <c r="X167" s="38" t="b">
        <v>0</v>
      </c>
      <c r="Y167" s="38">
        <v>588240</v>
      </c>
      <c r="Z167" s="38">
        <v>377817.17111069721</v>
      </c>
      <c r="AA167" s="38">
        <v>431972.15603573021</v>
      </c>
      <c r="AB167" s="38">
        <v>535599.35093339637</v>
      </c>
      <c r="AC167" s="38">
        <v>1089205.055528424</v>
      </c>
      <c r="AD167" s="38" t="b">
        <v>0</v>
      </c>
      <c r="AE167" s="41">
        <v>1.6660742031959153</v>
      </c>
      <c r="AF167" s="41">
        <v>0.1519546137801995</v>
      </c>
      <c r="AG167" s="38" t="b">
        <v>1</v>
      </c>
      <c r="AH167" s="38">
        <v>1.8450598806767231</v>
      </c>
      <c r="AI167" s="38" t="b">
        <v>1</v>
      </c>
      <c r="AJ167" s="38">
        <v>5.6111111111111107</v>
      </c>
      <c r="AK167" s="38" t="s">
        <v>105</v>
      </c>
      <c r="AL167" s="38" t="b">
        <v>0</v>
      </c>
      <c r="AN167" s="38" t="b">
        <v>0</v>
      </c>
      <c r="AP167" s="38">
        <v>3.9293999999999998</v>
      </c>
      <c r="AR167" s="38">
        <v>0.11133068866428847</v>
      </c>
      <c r="AS167" s="38" t="b">
        <v>0</v>
      </c>
      <c r="AT167" s="38" t="b">
        <v>0</v>
      </c>
    </row>
    <row r="168" spans="1:46" s="38" customFormat="1" x14ac:dyDescent="0.3">
      <c r="A168" s="37" t="s">
        <v>275</v>
      </c>
      <c r="B168" s="38">
        <v>4</v>
      </c>
      <c r="C168" s="38">
        <v>36</v>
      </c>
      <c r="D168" s="38">
        <v>152</v>
      </c>
      <c r="E168" s="38">
        <v>9.9999999999999978E-2</v>
      </c>
      <c r="F168" s="38">
        <v>4.3</v>
      </c>
      <c r="G168" s="38">
        <v>3.9102999999999999</v>
      </c>
      <c r="H168" s="38">
        <v>4.1520999999999999</v>
      </c>
      <c r="I168" s="39" t="s">
        <v>224</v>
      </c>
      <c r="J168" s="38">
        <v>2.3839000000000001</v>
      </c>
      <c r="K168" s="40" t="s">
        <v>120</v>
      </c>
      <c r="L168" s="40">
        <v>-44.71</v>
      </c>
      <c r="M168" s="38">
        <v>481</v>
      </c>
      <c r="N168" s="38">
        <v>3786.8746840586882</v>
      </c>
      <c r="O168" s="38">
        <v>4267.8746840586882</v>
      </c>
      <c r="P168" s="38">
        <v>4007</v>
      </c>
      <c r="Q168" s="38">
        <v>25645</v>
      </c>
      <c r="R168" s="38">
        <v>2461</v>
      </c>
      <c r="S168" s="38">
        <v>32113</v>
      </c>
      <c r="T168" s="38" t="b">
        <v>0</v>
      </c>
      <c r="U168" s="38" t="b">
        <v>1</v>
      </c>
      <c r="V168" s="38" t="b">
        <v>0</v>
      </c>
      <c r="W168" s="38" t="b">
        <v>0</v>
      </c>
      <c r="X168" s="38" t="b">
        <v>0</v>
      </c>
      <c r="Y168" s="38">
        <v>588240</v>
      </c>
      <c r="Z168" s="38">
        <v>388242.18121171271</v>
      </c>
      <c r="AA168" s="38">
        <v>472029.53670119733</v>
      </c>
      <c r="AB168" s="38">
        <v>574472.90325006319</v>
      </c>
      <c r="AC168" s="38">
        <v>1178679.7396419819</v>
      </c>
      <c r="AD168" s="38" t="b">
        <v>0</v>
      </c>
      <c r="AE168" s="41">
        <v>1.7079951848138351</v>
      </c>
      <c r="AF168" s="41">
        <v>0.13596765769988889</v>
      </c>
      <c r="AG168" s="38" t="b">
        <v>1</v>
      </c>
      <c r="AH168" s="38">
        <v>1.8485286650308876</v>
      </c>
      <c r="AI168" s="38" t="b">
        <v>1</v>
      </c>
      <c r="AJ168" s="38">
        <v>5.8888888888888884</v>
      </c>
      <c r="AK168" s="38" t="s">
        <v>105</v>
      </c>
      <c r="AL168" s="38" t="b">
        <v>0</v>
      </c>
      <c r="AN168" s="38" t="b">
        <v>0</v>
      </c>
      <c r="AP168" s="38">
        <v>3.9102999999999999</v>
      </c>
      <c r="AR168" s="38">
        <v>0.12090286650308854</v>
      </c>
      <c r="AS168" s="38" t="b">
        <v>0</v>
      </c>
      <c r="AT168" s="38" t="b">
        <v>0</v>
      </c>
    </row>
    <row r="169" spans="1:46" s="38" customFormat="1" x14ac:dyDescent="0.3">
      <c r="A169" s="37" t="s">
        <v>276</v>
      </c>
      <c r="B169" s="38">
        <v>4</v>
      </c>
      <c r="C169" s="38">
        <v>39</v>
      </c>
      <c r="D169" s="38">
        <v>148</v>
      </c>
      <c r="E169" s="38">
        <v>0.04</v>
      </c>
      <c r="F169" s="38">
        <v>4.3</v>
      </c>
      <c r="G169" s="38">
        <v>4.0419999999999998</v>
      </c>
      <c r="H169" s="38">
        <v>4.1458000000000004</v>
      </c>
      <c r="I169" s="39" t="s">
        <v>224</v>
      </c>
      <c r="J169" s="38">
        <v>2.2565</v>
      </c>
      <c r="K169" s="40" t="s">
        <v>104</v>
      </c>
      <c r="L169" s="40">
        <v>-64.349999999999994</v>
      </c>
      <c r="M169" s="38">
        <v>397</v>
      </c>
      <c r="N169" s="38">
        <v>1059.4403838443293</v>
      </c>
      <c r="O169" s="38">
        <v>1456.4403838443293</v>
      </c>
      <c r="P169" s="38">
        <v>3335</v>
      </c>
      <c r="Q169" s="38">
        <v>9290</v>
      </c>
      <c r="R169" s="38">
        <v>2602</v>
      </c>
      <c r="S169" s="38">
        <v>15227</v>
      </c>
      <c r="T169" s="38" t="b">
        <v>0</v>
      </c>
      <c r="U169" s="38" t="b">
        <v>0</v>
      </c>
      <c r="V169" s="38" t="b">
        <v>1</v>
      </c>
      <c r="W169" s="38" t="b">
        <v>1</v>
      </c>
      <c r="X169" s="38" t="b">
        <v>0</v>
      </c>
      <c r="Y169" s="38">
        <v>702720</v>
      </c>
      <c r="Z169" s="38">
        <v>320070.59257310955</v>
      </c>
      <c r="AA169" s="38">
        <v>115396.52858911385</v>
      </c>
      <c r="AB169" s="38">
        <v>257075.58443556927</v>
      </c>
      <c r="AC169" s="38">
        <v>312665.28229742794</v>
      </c>
      <c r="AD169" s="38" t="b">
        <v>0</v>
      </c>
      <c r="AE169" s="41">
        <v>0.4227428792971783</v>
      </c>
      <c r="AF169" s="41">
        <v>15.448471747024797</v>
      </c>
      <c r="AG169" s="38" t="b">
        <v>0</v>
      </c>
      <c r="AH169" s="38">
        <v>2.9749999999999996</v>
      </c>
      <c r="AI169" s="38" t="b">
        <v>1</v>
      </c>
      <c r="AJ169" s="38">
        <v>2.358974358974359</v>
      </c>
      <c r="AK169" s="38" t="s">
        <v>105</v>
      </c>
      <c r="AL169" s="38" t="b">
        <v>1</v>
      </c>
      <c r="AN169" s="38" t="b">
        <v>0</v>
      </c>
      <c r="AP169" s="38">
        <v>4.0419999999999998</v>
      </c>
      <c r="AR169" s="38">
        <v>5.1900000000000057E-2</v>
      </c>
      <c r="AS169" s="38" t="b">
        <v>0</v>
      </c>
      <c r="AT169" s="38" t="b">
        <v>0</v>
      </c>
    </row>
    <row r="170" spans="1:46" s="38" customFormat="1" x14ac:dyDescent="0.3">
      <c r="A170" s="37" t="s">
        <v>277</v>
      </c>
      <c r="B170" s="38">
        <v>4</v>
      </c>
      <c r="C170" s="38">
        <v>39</v>
      </c>
      <c r="D170" s="38">
        <v>148</v>
      </c>
      <c r="E170" s="38">
        <v>4.4999999999999998E-2</v>
      </c>
      <c r="F170" s="38">
        <v>4.3</v>
      </c>
      <c r="G170" s="38">
        <v>4.0119999999999996</v>
      </c>
      <c r="H170" s="38">
        <v>4.1458000000000004</v>
      </c>
      <c r="I170" s="39" t="s">
        <v>224</v>
      </c>
      <c r="J170" s="38">
        <v>2.2565</v>
      </c>
      <c r="K170" s="40" t="s">
        <v>104</v>
      </c>
      <c r="L170" s="40">
        <v>-61.67</v>
      </c>
      <c r="M170" s="38">
        <v>411</v>
      </c>
      <c r="N170" s="38">
        <v>1310.1087716742011</v>
      </c>
      <c r="O170" s="38">
        <v>1721.1087716742011</v>
      </c>
      <c r="P170" s="38">
        <v>3452</v>
      </c>
      <c r="Q170" s="38">
        <v>11070</v>
      </c>
      <c r="R170" s="38">
        <v>2602</v>
      </c>
      <c r="S170" s="38">
        <v>17124</v>
      </c>
      <c r="T170" s="38" t="b">
        <v>0</v>
      </c>
      <c r="U170" s="38" t="b">
        <v>0</v>
      </c>
      <c r="V170" s="38" t="b">
        <v>1</v>
      </c>
      <c r="W170" s="38" t="b">
        <v>1</v>
      </c>
      <c r="X170" s="38" t="b">
        <v>0</v>
      </c>
      <c r="Y170" s="38">
        <v>702720</v>
      </c>
      <c r="Z170" s="38">
        <v>360910.1328322945</v>
      </c>
      <c r="AA170" s="38">
        <v>135532.65975351079</v>
      </c>
      <c r="AB170" s="38">
        <v>276454.63622989313</v>
      </c>
      <c r="AC170" s="38">
        <v>373825.95166079386</v>
      </c>
      <c r="AD170" s="38" t="b">
        <v>0</v>
      </c>
      <c r="AE170" s="41">
        <v>0.61990360479896112</v>
      </c>
      <c r="AF170" s="41">
        <v>4.6059190442427411</v>
      </c>
      <c r="AG170" s="38" t="b">
        <v>0</v>
      </c>
      <c r="AH170" s="38">
        <v>2.9777777777777779</v>
      </c>
      <c r="AI170" s="38" t="b">
        <v>1</v>
      </c>
      <c r="AJ170" s="38">
        <v>2.6153846153846154</v>
      </c>
      <c r="AK170" s="38" t="s">
        <v>105</v>
      </c>
      <c r="AL170" s="38" t="b">
        <v>1</v>
      </c>
      <c r="AN170" s="38" t="b">
        <v>0</v>
      </c>
      <c r="AP170" s="38">
        <v>4.0119999999999996</v>
      </c>
      <c r="AR170" s="38">
        <v>6.6900000000000071E-2</v>
      </c>
      <c r="AS170" s="38" t="b">
        <v>0</v>
      </c>
      <c r="AT170" s="38" t="b">
        <v>0</v>
      </c>
    </row>
    <row r="171" spans="1:46" s="38" customFormat="1" x14ac:dyDescent="0.3">
      <c r="A171" s="37" t="s">
        <v>278</v>
      </c>
      <c r="B171" s="38">
        <v>4</v>
      </c>
      <c r="C171" s="38">
        <v>39</v>
      </c>
      <c r="D171" s="38">
        <v>148</v>
      </c>
      <c r="E171" s="38">
        <v>4.9999999999999996E-2</v>
      </c>
      <c r="F171" s="38">
        <v>4.3</v>
      </c>
      <c r="G171" s="38">
        <v>3.9820000000000002</v>
      </c>
      <c r="H171" s="38">
        <v>4.1458000000000004</v>
      </c>
      <c r="I171" s="39" t="s">
        <v>224</v>
      </c>
      <c r="J171" s="38">
        <v>2.2565</v>
      </c>
      <c r="K171" s="40" t="s">
        <v>104</v>
      </c>
      <c r="L171" s="40">
        <v>-58.68</v>
      </c>
      <c r="M171" s="38">
        <v>425</v>
      </c>
      <c r="N171" s="38">
        <v>1589.4609528648805</v>
      </c>
      <c r="O171" s="38">
        <v>2014.4609528648805</v>
      </c>
      <c r="P171" s="38">
        <v>3570</v>
      </c>
      <c r="Q171" s="38">
        <v>12990</v>
      </c>
      <c r="R171" s="38">
        <v>2602</v>
      </c>
      <c r="S171" s="38">
        <v>19162</v>
      </c>
      <c r="T171" s="38" t="b">
        <v>0</v>
      </c>
      <c r="U171" s="38" t="b">
        <v>0</v>
      </c>
      <c r="V171" s="38" t="b">
        <v>1</v>
      </c>
      <c r="W171" s="38" t="b">
        <v>1</v>
      </c>
      <c r="X171" s="38" t="b">
        <v>0</v>
      </c>
      <c r="Y171" s="38">
        <v>702720</v>
      </c>
      <c r="Z171" s="38">
        <v>393723.5701211401</v>
      </c>
      <c r="AA171" s="38">
        <v>157906.26755327164</v>
      </c>
      <c r="AB171" s="38">
        <v>297996.29913991148</v>
      </c>
      <c r="AC171" s="38">
        <v>440375.02868909232</v>
      </c>
      <c r="AD171" s="38" t="b">
        <v>0</v>
      </c>
      <c r="AE171" s="41">
        <v>1.094222231001134</v>
      </c>
      <c r="AF171" s="41">
        <v>0.73992179265147795</v>
      </c>
      <c r="AG171" s="38" t="b">
        <v>1</v>
      </c>
      <c r="AH171" s="38">
        <v>2.98</v>
      </c>
      <c r="AI171" s="38" t="b">
        <v>1</v>
      </c>
      <c r="AJ171" s="38">
        <v>2.8717948717948714</v>
      </c>
      <c r="AK171" s="38" t="s">
        <v>105</v>
      </c>
      <c r="AL171" s="38" t="b">
        <v>0</v>
      </c>
      <c r="AN171" s="38" t="b">
        <v>0</v>
      </c>
      <c r="AP171" s="38">
        <v>3.9820000000000002</v>
      </c>
      <c r="AR171" s="38">
        <v>8.1900000000000056E-2</v>
      </c>
      <c r="AS171" s="38" t="b">
        <v>0</v>
      </c>
      <c r="AT171" s="38" t="b">
        <v>0</v>
      </c>
    </row>
    <row r="172" spans="1:46" s="38" customFormat="1" x14ac:dyDescent="0.3">
      <c r="A172" s="37" t="s">
        <v>279</v>
      </c>
      <c r="B172" s="38">
        <v>4</v>
      </c>
      <c r="C172" s="38">
        <v>39</v>
      </c>
      <c r="D172" s="38">
        <v>148</v>
      </c>
      <c r="E172" s="38">
        <v>5.4999999999999993E-2</v>
      </c>
      <c r="F172" s="38">
        <v>4.3</v>
      </c>
      <c r="G172" s="38">
        <v>3.9781</v>
      </c>
      <c r="H172" s="38">
        <v>4.1458000000000004</v>
      </c>
      <c r="I172" s="39" t="s">
        <v>224</v>
      </c>
      <c r="J172" s="38">
        <v>2.2565</v>
      </c>
      <c r="K172" s="40" t="s">
        <v>104</v>
      </c>
      <c r="L172" s="40">
        <v>-56.21</v>
      </c>
      <c r="M172" s="38">
        <v>439</v>
      </c>
      <c r="N172" s="38">
        <v>1756.7949362036697</v>
      </c>
      <c r="O172" s="38">
        <v>2195.7949362036697</v>
      </c>
      <c r="P172" s="38">
        <v>3688</v>
      </c>
      <c r="Q172" s="38">
        <v>13965</v>
      </c>
      <c r="R172" s="38">
        <v>2602</v>
      </c>
      <c r="S172" s="38">
        <v>20255</v>
      </c>
      <c r="T172" s="38" t="b">
        <v>0</v>
      </c>
      <c r="U172" s="38" t="b">
        <v>0</v>
      </c>
      <c r="V172" s="38" t="b">
        <v>1</v>
      </c>
      <c r="W172" s="38" t="b">
        <v>1</v>
      </c>
      <c r="X172" s="38" t="b">
        <v>0</v>
      </c>
      <c r="Y172" s="38">
        <v>702720</v>
      </c>
      <c r="Z172" s="38">
        <v>396738.53412226046</v>
      </c>
      <c r="AA172" s="38">
        <v>176683.57036120477</v>
      </c>
      <c r="AB172" s="38">
        <v>315787.82545967656</v>
      </c>
      <c r="AC172" s="38">
        <v>495635.3739179853</v>
      </c>
      <c r="AD172" s="38" t="b">
        <v>0</v>
      </c>
      <c r="AE172" s="41">
        <v>1.1943796338954069</v>
      </c>
      <c r="AF172" s="41">
        <v>0.54980983204251777</v>
      </c>
      <c r="AG172" s="38" t="b">
        <v>1</v>
      </c>
      <c r="AH172" s="38">
        <v>2.7449999999999979</v>
      </c>
      <c r="AI172" s="38" t="b">
        <v>1</v>
      </c>
      <c r="AJ172" s="38">
        <v>3.1282051282051277</v>
      </c>
      <c r="AK172" s="38" t="s">
        <v>105</v>
      </c>
      <c r="AL172" s="38" t="b">
        <v>0</v>
      </c>
      <c r="AN172" s="38" t="b">
        <v>0</v>
      </c>
      <c r="AP172" s="38">
        <v>3.9781</v>
      </c>
      <c r="AR172" s="38">
        <v>8.3874999999999922E-2</v>
      </c>
      <c r="AS172" s="38" t="b">
        <v>0</v>
      </c>
      <c r="AT172" s="38" t="b">
        <v>0</v>
      </c>
    </row>
    <row r="173" spans="1:46" s="38" customFormat="1" x14ac:dyDescent="0.3">
      <c r="A173" s="37" t="s">
        <v>280</v>
      </c>
      <c r="B173" s="38">
        <v>4</v>
      </c>
      <c r="C173" s="38">
        <v>39</v>
      </c>
      <c r="D173" s="38">
        <v>148</v>
      </c>
      <c r="E173" s="38">
        <v>5.9999999999999991E-2</v>
      </c>
      <c r="F173" s="38">
        <v>4.3</v>
      </c>
      <c r="G173" s="38">
        <v>3.9781</v>
      </c>
      <c r="H173" s="38">
        <v>4.1458000000000004</v>
      </c>
      <c r="I173" s="39" t="s">
        <v>224</v>
      </c>
      <c r="J173" s="38">
        <v>2.2565</v>
      </c>
      <c r="K173" s="40" t="s">
        <v>104</v>
      </c>
      <c r="L173" s="40">
        <v>-52.76</v>
      </c>
      <c r="M173" s="38">
        <v>453</v>
      </c>
      <c r="N173" s="38">
        <v>1904.9888871339695</v>
      </c>
      <c r="O173" s="38">
        <v>2357.9888871339695</v>
      </c>
      <c r="P173" s="38">
        <v>3805</v>
      </c>
      <c r="Q173" s="38">
        <v>14785</v>
      </c>
      <c r="R173" s="38">
        <v>2602</v>
      </c>
      <c r="S173" s="38">
        <v>21192</v>
      </c>
      <c r="T173" s="38" t="b">
        <v>0</v>
      </c>
      <c r="U173" s="38" t="b">
        <v>0</v>
      </c>
      <c r="V173" s="38" t="b">
        <v>1</v>
      </c>
      <c r="W173" s="38" t="b">
        <v>1</v>
      </c>
      <c r="X173" s="38" t="b">
        <v>0</v>
      </c>
      <c r="Y173" s="38">
        <v>702720</v>
      </c>
      <c r="Z173" s="38">
        <v>396738.53412226046</v>
      </c>
      <c r="AA173" s="38">
        <v>202558.27260039092</v>
      </c>
      <c r="AB173" s="38">
        <v>340695.43704407348</v>
      </c>
      <c r="AC173" s="38">
        <v>569283.06422436284</v>
      </c>
      <c r="AD173" s="38" t="b">
        <v>0</v>
      </c>
      <c r="AE173" s="41">
        <v>1.2188252977868834</v>
      </c>
      <c r="AF173" s="41">
        <v>0.51289872742558063</v>
      </c>
      <c r="AG173" s="38" t="b">
        <v>1</v>
      </c>
      <c r="AH173" s="38">
        <v>2.5162499999999981</v>
      </c>
      <c r="AI173" s="38" t="b">
        <v>1</v>
      </c>
      <c r="AJ173" s="38">
        <v>3.3846153846153841</v>
      </c>
      <c r="AK173" s="38" t="s">
        <v>105</v>
      </c>
      <c r="AL173" s="38" t="b">
        <v>0</v>
      </c>
      <c r="AN173" s="38" t="b">
        <v>0</v>
      </c>
      <c r="AP173" s="38">
        <v>3.9781</v>
      </c>
      <c r="AR173" s="38">
        <v>8.3874999999999922E-2</v>
      </c>
      <c r="AS173" s="38" t="b">
        <v>0</v>
      </c>
      <c r="AT173" s="38" t="b">
        <v>0</v>
      </c>
    </row>
    <row r="174" spans="1:46" s="38" customFormat="1" x14ac:dyDescent="0.3">
      <c r="A174" s="37" t="s">
        <v>281</v>
      </c>
      <c r="B174" s="38">
        <v>4</v>
      </c>
      <c r="C174" s="38">
        <v>39</v>
      </c>
      <c r="D174" s="38">
        <v>148</v>
      </c>
      <c r="E174" s="38">
        <v>6.4999999999999988E-2</v>
      </c>
      <c r="F174" s="38">
        <v>4.3</v>
      </c>
      <c r="G174" s="38">
        <v>3.9781</v>
      </c>
      <c r="H174" s="38">
        <v>4.1458000000000004</v>
      </c>
      <c r="I174" s="39" t="s">
        <v>224</v>
      </c>
      <c r="J174" s="38">
        <v>2.2565</v>
      </c>
      <c r="K174" s="40" t="s">
        <v>104</v>
      </c>
      <c r="L174" s="40">
        <v>-49.03</v>
      </c>
      <c r="M174" s="38">
        <v>467</v>
      </c>
      <c r="N174" s="38">
        <v>2053.1828380642696</v>
      </c>
      <c r="O174" s="38">
        <v>2520.1828380642696</v>
      </c>
      <c r="P174" s="38">
        <v>3923</v>
      </c>
      <c r="Q174" s="38">
        <v>15610</v>
      </c>
      <c r="R174" s="38">
        <v>2602</v>
      </c>
      <c r="S174" s="38">
        <v>22135</v>
      </c>
      <c r="T174" s="38" t="b">
        <v>0</v>
      </c>
      <c r="U174" s="38" t="b">
        <v>0</v>
      </c>
      <c r="V174" s="38" t="b">
        <v>1</v>
      </c>
      <c r="W174" s="38" t="b">
        <v>1</v>
      </c>
      <c r="X174" s="38" t="b">
        <v>0</v>
      </c>
      <c r="Y174" s="38">
        <v>702720</v>
      </c>
      <c r="Z174" s="38">
        <v>396738.53412226046</v>
      </c>
      <c r="AA174" s="38">
        <v>230472.66821647823</v>
      </c>
      <c r="AB174" s="38">
        <v>367581.19937085593</v>
      </c>
      <c r="AC174" s="38">
        <v>646962.25051299995</v>
      </c>
      <c r="AD174" s="38" t="b">
        <v>0</v>
      </c>
      <c r="AE174" s="41">
        <v>1.239851546368165</v>
      </c>
      <c r="AF174" s="41">
        <v>0.48368837975017903</v>
      </c>
      <c r="AG174" s="38" t="b">
        <v>1</v>
      </c>
      <c r="AH174" s="38">
        <v>2.3226923076923058</v>
      </c>
      <c r="AI174" s="38" t="b">
        <v>1</v>
      </c>
      <c r="AJ174" s="38">
        <v>3.6410256410256405</v>
      </c>
      <c r="AK174" s="38" t="s">
        <v>105</v>
      </c>
      <c r="AL174" s="38" t="b">
        <v>0</v>
      </c>
      <c r="AN174" s="38" t="b">
        <v>0</v>
      </c>
      <c r="AP174" s="38">
        <v>3.9781</v>
      </c>
      <c r="AR174" s="38">
        <v>8.3874999999999922E-2</v>
      </c>
      <c r="AS174" s="38" t="b">
        <v>0</v>
      </c>
      <c r="AT174" s="38" t="b">
        <v>0</v>
      </c>
    </row>
    <row r="175" spans="1:46" s="38" customFormat="1" x14ac:dyDescent="0.3">
      <c r="A175" s="37" t="s">
        <v>282</v>
      </c>
      <c r="B175" s="38">
        <v>4</v>
      </c>
      <c r="C175" s="38">
        <v>39</v>
      </c>
      <c r="D175" s="38">
        <v>148</v>
      </c>
      <c r="E175" s="38">
        <v>6.9999999999999979E-2</v>
      </c>
      <c r="F175" s="38">
        <v>4.3</v>
      </c>
      <c r="G175" s="38">
        <v>3.9781</v>
      </c>
      <c r="H175" s="38">
        <v>4.1458000000000004</v>
      </c>
      <c r="I175" s="39" t="s">
        <v>224</v>
      </c>
      <c r="J175" s="38">
        <v>2.2565</v>
      </c>
      <c r="K175" s="40" t="s">
        <v>104</v>
      </c>
      <c r="L175" s="40">
        <v>-45.03</v>
      </c>
      <c r="M175" s="38">
        <v>480</v>
      </c>
      <c r="N175" s="38">
        <v>2201.3767889945689</v>
      </c>
      <c r="O175" s="38">
        <v>2681.3767889945689</v>
      </c>
      <c r="P175" s="38">
        <v>4032</v>
      </c>
      <c r="Q175" s="38">
        <v>16430</v>
      </c>
      <c r="R175" s="38">
        <v>2602</v>
      </c>
      <c r="S175" s="38">
        <v>23064</v>
      </c>
      <c r="T175" s="38" t="b">
        <v>0</v>
      </c>
      <c r="U175" s="38" t="b">
        <v>0</v>
      </c>
      <c r="V175" s="38" t="b">
        <v>1</v>
      </c>
      <c r="W175" s="38" t="b">
        <v>1</v>
      </c>
      <c r="X175" s="38" t="b">
        <v>0</v>
      </c>
      <c r="Y175" s="38">
        <v>702720</v>
      </c>
      <c r="Z175" s="38">
        <v>396738.53412226046</v>
      </c>
      <c r="AA175" s="38">
        <v>260379.84397992451</v>
      </c>
      <c r="AB175" s="38">
        <v>396402.86939552921</v>
      </c>
      <c r="AC175" s="38">
        <v>728321.48693801148</v>
      </c>
      <c r="AD175" s="38" t="b">
        <v>0</v>
      </c>
      <c r="AE175" s="41">
        <v>1.2479822102487204</v>
      </c>
      <c r="AF175" s="41">
        <v>0.47297095146686258</v>
      </c>
      <c r="AG175" s="38" t="b">
        <v>1</v>
      </c>
      <c r="AH175" s="38">
        <v>2.156785714285713</v>
      </c>
      <c r="AI175" s="38" t="b">
        <v>1</v>
      </c>
      <c r="AJ175" s="38">
        <v>3.8974358974358965</v>
      </c>
      <c r="AK175" s="38" t="s">
        <v>105</v>
      </c>
      <c r="AL175" s="38" t="b">
        <v>0</v>
      </c>
      <c r="AN175" s="38" t="b">
        <v>0</v>
      </c>
      <c r="AP175" s="38">
        <v>3.9781</v>
      </c>
      <c r="AR175" s="38">
        <v>8.3874999999999922E-2</v>
      </c>
      <c r="AS175" s="38" t="b">
        <v>0</v>
      </c>
      <c r="AT175" s="38" t="b">
        <v>0</v>
      </c>
    </row>
    <row r="176" spans="1:46" s="38" customFormat="1" x14ac:dyDescent="0.3">
      <c r="A176" s="37" t="s">
        <v>283</v>
      </c>
      <c r="B176" s="38">
        <v>4</v>
      </c>
      <c r="C176" s="38">
        <v>39</v>
      </c>
      <c r="D176" s="38">
        <v>148</v>
      </c>
      <c r="E176" s="38">
        <v>7.4999999999999983E-2</v>
      </c>
      <c r="F176" s="38">
        <v>4.3</v>
      </c>
      <c r="G176" s="38">
        <v>3.9781</v>
      </c>
      <c r="H176" s="38">
        <v>4.1458000000000004</v>
      </c>
      <c r="I176" s="39" t="s">
        <v>224</v>
      </c>
      <c r="J176" s="38">
        <v>2.2565</v>
      </c>
      <c r="K176" s="40" t="s">
        <v>111</v>
      </c>
      <c r="L176" s="40">
        <v>-62.14</v>
      </c>
      <c r="M176" s="38">
        <v>494</v>
      </c>
      <c r="N176" s="38">
        <v>2349.570739924869</v>
      </c>
      <c r="O176" s="38">
        <v>2843.570739924869</v>
      </c>
      <c r="P176" s="38">
        <v>4150</v>
      </c>
      <c r="Q176" s="38">
        <v>17250</v>
      </c>
      <c r="R176" s="38">
        <v>2602</v>
      </c>
      <c r="S176" s="38">
        <v>24002</v>
      </c>
      <c r="T176" s="38" t="b">
        <v>0</v>
      </c>
      <c r="U176" s="38" t="b">
        <v>0</v>
      </c>
      <c r="V176" s="38" t="b">
        <v>1</v>
      </c>
      <c r="W176" s="38" t="b">
        <v>0</v>
      </c>
      <c r="X176" s="38" t="b">
        <v>0</v>
      </c>
      <c r="Y176" s="38">
        <v>702720</v>
      </c>
      <c r="Z176" s="38">
        <v>395014.3603728654</v>
      </c>
      <c r="AA176" s="38">
        <v>273068.42312161974</v>
      </c>
      <c r="AB176" s="38">
        <v>407786.54518391402</v>
      </c>
      <c r="AC176" s="38">
        <v>759721.30992517609</v>
      </c>
      <c r="AD176" s="38" t="b">
        <v>0</v>
      </c>
      <c r="AE176" s="41">
        <v>1.2564814944496974</v>
      </c>
      <c r="AF176" s="41">
        <v>0.46199113164083705</v>
      </c>
      <c r="AG176" s="38" t="b">
        <v>1</v>
      </c>
      <c r="AH176" s="38">
        <v>2.0129999999999986</v>
      </c>
      <c r="AI176" s="38" t="b">
        <v>1</v>
      </c>
      <c r="AJ176" s="38">
        <v>4.1538461538461533</v>
      </c>
      <c r="AK176" s="38" t="s">
        <v>105</v>
      </c>
      <c r="AL176" s="38" t="b">
        <v>0</v>
      </c>
      <c r="AN176" s="38" t="b">
        <v>0</v>
      </c>
      <c r="AP176" s="38">
        <v>3.9781</v>
      </c>
      <c r="AR176" s="38">
        <v>8.3874999999999922E-2</v>
      </c>
      <c r="AS176" s="38" t="b">
        <v>0</v>
      </c>
      <c r="AT176" s="38" t="b">
        <v>0</v>
      </c>
    </row>
    <row r="177" spans="1:46" s="38" customFormat="1" x14ac:dyDescent="0.3">
      <c r="A177" s="37" t="s">
        <v>284</v>
      </c>
      <c r="B177" s="38">
        <v>4</v>
      </c>
      <c r="C177" s="38">
        <v>39</v>
      </c>
      <c r="D177" s="38">
        <v>148</v>
      </c>
      <c r="E177" s="38">
        <v>7.9999999999999988E-2</v>
      </c>
      <c r="F177" s="38">
        <v>4.3</v>
      </c>
      <c r="G177" s="38">
        <v>3.9781</v>
      </c>
      <c r="H177" s="38">
        <v>4.1458000000000004</v>
      </c>
      <c r="I177" s="39" t="s">
        <v>224</v>
      </c>
      <c r="J177" s="38">
        <v>2.2565</v>
      </c>
      <c r="K177" s="40" t="s">
        <v>111</v>
      </c>
      <c r="L177" s="40">
        <v>-57.76</v>
      </c>
      <c r="M177" s="38">
        <v>508</v>
      </c>
      <c r="N177" s="38">
        <v>2497.7646908551687</v>
      </c>
      <c r="O177" s="38">
        <v>3005.7646908551687</v>
      </c>
      <c r="P177" s="38">
        <v>4267</v>
      </c>
      <c r="Q177" s="38">
        <v>18070</v>
      </c>
      <c r="R177" s="38">
        <v>2602</v>
      </c>
      <c r="S177" s="38">
        <v>24939</v>
      </c>
      <c r="T177" s="38" t="b">
        <v>0</v>
      </c>
      <c r="U177" s="38" t="b">
        <v>0</v>
      </c>
      <c r="V177" s="38" t="b">
        <v>1</v>
      </c>
      <c r="W177" s="38" t="b">
        <v>0</v>
      </c>
      <c r="X177" s="38" t="b">
        <v>0</v>
      </c>
      <c r="Y177" s="38">
        <v>702720</v>
      </c>
      <c r="Z177" s="38">
        <v>395014.3603728654</v>
      </c>
      <c r="AA177" s="38">
        <v>304600.87671468186</v>
      </c>
      <c r="AB177" s="38">
        <v>438138.22470542323</v>
      </c>
      <c r="AC177" s="38">
        <v>841734.3963746829</v>
      </c>
      <c r="AD177" s="38" t="b">
        <v>0</v>
      </c>
      <c r="AE177" s="41">
        <v>1.2652569708467851</v>
      </c>
      <c r="AF177" s="41">
        <v>0.45099996007561766</v>
      </c>
      <c r="AG177" s="38" t="b">
        <v>1</v>
      </c>
      <c r="AH177" s="38">
        <v>1.8871874999999985</v>
      </c>
      <c r="AI177" s="38" t="b">
        <v>1</v>
      </c>
      <c r="AJ177" s="38">
        <v>4.4102564102564097</v>
      </c>
      <c r="AK177" s="38" t="s">
        <v>105</v>
      </c>
      <c r="AL177" s="38" t="b">
        <v>0</v>
      </c>
      <c r="AN177" s="38" t="b">
        <v>0</v>
      </c>
      <c r="AP177" s="38">
        <v>3.9781</v>
      </c>
      <c r="AR177" s="38">
        <v>8.3874999999999922E-2</v>
      </c>
      <c r="AS177" s="38" t="b">
        <v>0</v>
      </c>
      <c r="AT177" s="38" t="b">
        <v>0</v>
      </c>
    </row>
    <row r="178" spans="1:46" s="38" customFormat="1" x14ac:dyDescent="0.3">
      <c r="A178" s="37" t="s">
        <v>285</v>
      </c>
      <c r="B178" s="38">
        <v>4</v>
      </c>
      <c r="C178" s="38">
        <v>39</v>
      </c>
      <c r="D178" s="38">
        <v>148</v>
      </c>
      <c r="E178" s="38">
        <v>8.4999999999999978E-2</v>
      </c>
      <c r="F178" s="38">
        <v>4.3</v>
      </c>
      <c r="G178" s="38">
        <v>3.9781</v>
      </c>
      <c r="H178" s="38">
        <v>4.1458000000000004</v>
      </c>
      <c r="I178" s="39" t="s">
        <v>224</v>
      </c>
      <c r="J178" s="38">
        <v>2.2565</v>
      </c>
      <c r="K178" s="40" t="s">
        <v>111</v>
      </c>
      <c r="L178" s="40">
        <v>-53.15</v>
      </c>
      <c r="M178" s="38">
        <v>522</v>
      </c>
      <c r="N178" s="38">
        <v>2645.958641785468</v>
      </c>
      <c r="O178" s="38">
        <v>3167.958641785468</v>
      </c>
      <c r="P178" s="38">
        <v>4385</v>
      </c>
      <c r="Q178" s="38">
        <v>18895</v>
      </c>
      <c r="R178" s="38">
        <v>2602</v>
      </c>
      <c r="S178" s="38">
        <v>25882</v>
      </c>
      <c r="T178" s="38" t="b">
        <v>0</v>
      </c>
      <c r="U178" s="38" t="b">
        <v>0</v>
      </c>
      <c r="V178" s="38" t="b">
        <v>1</v>
      </c>
      <c r="W178" s="38" t="b">
        <v>0</v>
      </c>
      <c r="X178" s="38" t="b">
        <v>0</v>
      </c>
      <c r="Y178" s="38">
        <v>702720</v>
      </c>
      <c r="Z178" s="38">
        <v>395014.3603728654</v>
      </c>
      <c r="AA178" s="38">
        <v>337855.23918285355</v>
      </c>
      <c r="AB178" s="38">
        <v>470169.14826606406</v>
      </c>
      <c r="AC178" s="38">
        <v>926345.98416821787</v>
      </c>
      <c r="AD178" s="38" t="b">
        <v>0</v>
      </c>
      <c r="AE178" s="41">
        <v>1.2742377657870665</v>
      </c>
      <c r="AF178" s="41">
        <v>0.44009321510517529</v>
      </c>
      <c r="AG178" s="38" t="b">
        <v>1</v>
      </c>
      <c r="AH178" s="38">
        <v>1.7761764705882341</v>
      </c>
      <c r="AI178" s="38" t="b">
        <v>1</v>
      </c>
      <c r="AJ178" s="38">
        <v>4.6666666666666661</v>
      </c>
      <c r="AK178" s="38" t="s">
        <v>105</v>
      </c>
      <c r="AL178" s="38" t="b">
        <v>0</v>
      </c>
      <c r="AN178" s="38" t="b">
        <v>0</v>
      </c>
      <c r="AP178" s="38">
        <v>3.9781</v>
      </c>
      <c r="AR178" s="38">
        <v>8.3874999999999922E-2</v>
      </c>
      <c r="AS178" s="38" t="b">
        <v>0</v>
      </c>
      <c r="AT178" s="38" t="b">
        <v>0</v>
      </c>
    </row>
    <row r="179" spans="1:46" s="38" customFormat="1" x14ac:dyDescent="0.3">
      <c r="A179" s="37" t="s">
        <v>286</v>
      </c>
      <c r="B179" s="38">
        <v>4</v>
      </c>
      <c r="C179" s="38">
        <v>39</v>
      </c>
      <c r="D179" s="38">
        <v>148</v>
      </c>
      <c r="E179" s="38">
        <v>8.9999999999999969E-2</v>
      </c>
      <c r="F179" s="38">
        <v>4.3</v>
      </c>
      <c r="G179" s="38">
        <v>3.9742999999999999</v>
      </c>
      <c r="H179" s="38">
        <v>4.1458000000000004</v>
      </c>
      <c r="I179" s="39" t="s">
        <v>224</v>
      </c>
      <c r="J179" s="38">
        <v>2.2565</v>
      </c>
      <c r="K179" s="40" t="s">
        <v>111</v>
      </c>
      <c r="L179" s="40">
        <v>-48.31</v>
      </c>
      <c r="M179" s="38">
        <v>536</v>
      </c>
      <c r="N179" s="38">
        <v>2827.6887931397669</v>
      </c>
      <c r="O179" s="38">
        <v>3363.6887931397669</v>
      </c>
      <c r="P179" s="38">
        <v>4502</v>
      </c>
      <c r="Q179" s="38">
        <v>19940</v>
      </c>
      <c r="R179" s="38">
        <v>2602</v>
      </c>
      <c r="S179" s="38">
        <v>27044</v>
      </c>
      <c r="T179" s="38" t="b">
        <v>0</v>
      </c>
      <c r="U179" s="38" t="b">
        <v>0</v>
      </c>
      <c r="V179" s="38" t="b">
        <v>1</v>
      </c>
      <c r="W179" s="38" t="b">
        <v>0</v>
      </c>
      <c r="X179" s="38" t="b">
        <v>0</v>
      </c>
      <c r="Y179" s="38">
        <v>702720</v>
      </c>
      <c r="Z179" s="38">
        <v>398576.92399702169</v>
      </c>
      <c r="AA179" s="38">
        <v>372782.87039974856</v>
      </c>
      <c r="AB179" s="38">
        <v>503835.26081036532</v>
      </c>
      <c r="AC179" s="38">
        <v>1013323.0548474567</v>
      </c>
      <c r="AD179" s="38" t="b">
        <v>0</v>
      </c>
      <c r="AE179" s="41">
        <v>1.3727307132027935</v>
      </c>
      <c r="AF179" s="41">
        <v>0.33740706897415057</v>
      </c>
      <c r="AG179" s="38" t="b">
        <v>1</v>
      </c>
      <c r="AH179" s="38">
        <v>1.6982462769526949</v>
      </c>
      <c r="AI179" s="38" t="b">
        <v>1</v>
      </c>
      <c r="AJ179" s="38">
        <v>4.9230769230769216</v>
      </c>
      <c r="AK179" s="38" t="s">
        <v>105</v>
      </c>
      <c r="AL179" s="38" t="b">
        <v>0</v>
      </c>
      <c r="AN179" s="38" t="b">
        <v>0</v>
      </c>
      <c r="AP179" s="38">
        <v>3.9742999999999999</v>
      </c>
      <c r="AR179" s="38">
        <v>8.5742164925742548E-2</v>
      </c>
      <c r="AS179" s="38" t="b">
        <v>0</v>
      </c>
      <c r="AT179" s="38" t="b">
        <v>0</v>
      </c>
    </row>
    <row r="180" spans="1:46" s="38" customFormat="1" x14ac:dyDescent="0.3">
      <c r="A180" s="37" t="s">
        <v>287</v>
      </c>
      <c r="B180" s="38">
        <v>4</v>
      </c>
      <c r="C180" s="38">
        <v>39</v>
      </c>
      <c r="D180" s="38">
        <v>148</v>
      </c>
      <c r="E180" s="38">
        <v>9.4999999999999973E-2</v>
      </c>
      <c r="F180" s="38">
        <v>4.3</v>
      </c>
      <c r="G180" s="38">
        <v>3.9594</v>
      </c>
      <c r="H180" s="38">
        <v>4.1458000000000004</v>
      </c>
      <c r="I180" s="39" t="s">
        <v>224</v>
      </c>
      <c r="J180" s="38">
        <v>2.2565</v>
      </c>
      <c r="K180" s="40" t="s">
        <v>111</v>
      </c>
      <c r="L180" s="40">
        <v>-43.24</v>
      </c>
      <c r="M180" s="38">
        <v>550</v>
      </c>
      <c r="N180" s="38">
        <v>3116.22208049255</v>
      </c>
      <c r="O180" s="38">
        <v>3666.22208049255</v>
      </c>
      <c r="P180" s="38">
        <v>4620</v>
      </c>
      <c r="Q180" s="38">
        <v>21680</v>
      </c>
      <c r="R180" s="38">
        <v>2602</v>
      </c>
      <c r="S180" s="38">
        <v>28902</v>
      </c>
      <c r="T180" s="38" t="b">
        <v>0</v>
      </c>
      <c r="U180" s="38" t="b">
        <v>0</v>
      </c>
      <c r="V180" s="38" t="b">
        <v>1</v>
      </c>
      <c r="W180" s="38" t="b">
        <v>0</v>
      </c>
      <c r="X180" s="38" t="b">
        <v>0</v>
      </c>
      <c r="Y180" s="38">
        <v>702720</v>
      </c>
      <c r="Z180" s="38">
        <v>412012.25192267908</v>
      </c>
      <c r="AA180" s="38">
        <v>409334.63445140159</v>
      </c>
      <c r="AB180" s="38">
        <v>539091.90292963583</v>
      </c>
      <c r="AC180" s="38">
        <v>1102454.2110684495</v>
      </c>
      <c r="AD180" s="38" t="b">
        <v>0</v>
      </c>
      <c r="AE180" s="41">
        <v>1.6700462161872298</v>
      </c>
      <c r="AF180" s="41">
        <v>0.15338811933690599</v>
      </c>
      <c r="AG180" s="38" t="b">
        <v>1</v>
      </c>
      <c r="AH180" s="38">
        <v>1.6874082501673626</v>
      </c>
      <c r="AI180" s="38" t="b">
        <v>1</v>
      </c>
      <c r="AJ180" s="38">
        <v>5.179487179487178</v>
      </c>
      <c r="AK180" s="38" t="s">
        <v>105</v>
      </c>
      <c r="AL180" s="38" t="b">
        <v>0</v>
      </c>
      <c r="AN180" s="38" t="b">
        <v>0</v>
      </c>
      <c r="AP180" s="38">
        <v>3.9594</v>
      </c>
      <c r="AR180" s="38">
        <v>9.3203783765899467E-2</v>
      </c>
      <c r="AS180" s="38" t="b">
        <v>0</v>
      </c>
      <c r="AT180" s="38" t="b">
        <v>0</v>
      </c>
    </row>
    <row r="181" spans="1:46" s="38" customFormat="1" x14ac:dyDescent="0.3">
      <c r="A181" s="37" t="s">
        <v>288</v>
      </c>
      <c r="B181" s="38">
        <v>4</v>
      </c>
      <c r="C181" s="38">
        <v>39</v>
      </c>
      <c r="D181" s="38">
        <v>148</v>
      </c>
      <c r="E181" s="38">
        <v>9.9999999999999978E-2</v>
      </c>
      <c r="F181" s="38">
        <v>4.3</v>
      </c>
      <c r="G181" s="38">
        <v>3.9437000000000002</v>
      </c>
      <c r="H181" s="38">
        <v>4.1458000000000004</v>
      </c>
      <c r="I181" s="39" t="s">
        <v>224</v>
      </c>
      <c r="J181" s="38">
        <v>2.2565</v>
      </c>
      <c r="K181" s="40" t="s">
        <v>120</v>
      </c>
      <c r="L181" s="40">
        <v>-41.08</v>
      </c>
      <c r="M181" s="38">
        <v>564</v>
      </c>
      <c r="N181" s="38">
        <v>3426.565695937034</v>
      </c>
      <c r="O181" s="38">
        <v>3990.565695937034</v>
      </c>
      <c r="P181" s="38">
        <v>4738</v>
      </c>
      <c r="Q181" s="38">
        <v>23540</v>
      </c>
      <c r="R181" s="38">
        <v>2602</v>
      </c>
      <c r="S181" s="38">
        <v>30880</v>
      </c>
      <c r="T181" s="38" t="b">
        <v>0</v>
      </c>
      <c r="U181" s="38" t="b">
        <v>1</v>
      </c>
      <c r="V181" s="38" t="b">
        <v>0</v>
      </c>
      <c r="W181" s="38" t="b">
        <v>0</v>
      </c>
      <c r="X181" s="38" t="b">
        <v>0</v>
      </c>
      <c r="Y181" s="38">
        <v>702720</v>
      </c>
      <c r="Z181" s="38">
        <v>424904.94643767708</v>
      </c>
      <c r="AA181" s="38">
        <v>447461.14824268519</v>
      </c>
      <c r="AB181" s="38">
        <v>575894.03092454874</v>
      </c>
      <c r="AC181" s="38">
        <v>1193548.1478333483</v>
      </c>
      <c r="AD181" s="38" t="b">
        <v>0</v>
      </c>
      <c r="AE181" s="41">
        <v>1.7583232605701102</v>
      </c>
      <c r="AF181" s="41">
        <v>0.11948854306220855</v>
      </c>
      <c r="AG181" s="38" t="b">
        <v>1</v>
      </c>
      <c r="AH181" s="38">
        <v>1.6815557948178392</v>
      </c>
      <c r="AI181" s="38" t="b">
        <v>1</v>
      </c>
      <c r="AJ181" s="38">
        <v>5.4358974358974352</v>
      </c>
      <c r="AK181" s="38" t="s">
        <v>105</v>
      </c>
      <c r="AL181" s="38" t="b">
        <v>0</v>
      </c>
      <c r="AN181" s="38" t="b">
        <v>0</v>
      </c>
      <c r="AP181" s="38">
        <v>3.9437000000000002</v>
      </c>
      <c r="AR181" s="38">
        <v>0.10105557948178395</v>
      </c>
      <c r="AS181" s="38" t="b">
        <v>0</v>
      </c>
      <c r="AT181" s="38" t="b">
        <v>0</v>
      </c>
    </row>
    <row r="182" spans="1:46" s="38" customFormat="1" x14ac:dyDescent="0.3">
      <c r="A182" s="37" t="s">
        <v>289</v>
      </c>
      <c r="B182" s="38">
        <v>4</v>
      </c>
      <c r="C182" s="38">
        <v>39</v>
      </c>
      <c r="D182" s="38">
        <v>144</v>
      </c>
      <c r="E182" s="38">
        <v>0.04</v>
      </c>
      <c r="F182" s="38">
        <v>4.3</v>
      </c>
      <c r="G182" s="38">
        <v>4.0419999999999998</v>
      </c>
      <c r="H182" s="38">
        <v>4.1458000000000004</v>
      </c>
      <c r="I182" s="39" t="s">
        <v>224</v>
      </c>
      <c r="J182" s="38">
        <v>2.3191999999999999</v>
      </c>
      <c r="K182" s="40" t="s">
        <v>104</v>
      </c>
      <c r="L182" s="40">
        <v>-64.62</v>
      </c>
      <c r="M182" s="38">
        <v>386</v>
      </c>
      <c r="N182" s="38">
        <v>1062.9206150532348</v>
      </c>
      <c r="O182" s="38">
        <v>1448.9206150532348</v>
      </c>
      <c r="P182" s="38">
        <v>3242</v>
      </c>
      <c r="Q182" s="38">
        <v>9290</v>
      </c>
      <c r="R182" s="38">
        <v>2532</v>
      </c>
      <c r="S182" s="38">
        <v>15064</v>
      </c>
      <c r="T182" s="38" t="b">
        <v>0</v>
      </c>
      <c r="U182" s="38" t="b">
        <v>0</v>
      </c>
      <c r="V182" s="38" t="b">
        <v>1</v>
      </c>
      <c r="W182" s="38" t="b">
        <v>1</v>
      </c>
      <c r="X182" s="38" t="b">
        <v>0</v>
      </c>
      <c r="Y182" s="38">
        <v>702720</v>
      </c>
      <c r="Z182" s="38">
        <v>320861.63436321856</v>
      </c>
      <c r="AA182" s="38">
        <v>120529.36747678906</v>
      </c>
      <c r="AB182" s="38">
        <v>262209.90924052306</v>
      </c>
      <c r="AC182" s="38">
        <v>321350.42902791209</v>
      </c>
      <c r="AD182" s="38" t="b">
        <v>0</v>
      </c>
      <c r="AE182" s="41">
        <v>0.40999162545254225</v>
      </c>
      <c r="AF182" s="41">
        <v>16.978084580846232</v>
      </c>
      <c r="AG182" s="38" t="b">
        <v>0</v>
      </c>
      <c r="AH182" s="38">
        <v>2.9749999999999996</v>
      </c>
      <c r="AI182" s="38" t="b">
        <v>1</v>
      </c>
      <c r="AJ182" s="38">
        <v>2.358974358974359</v>
      </c>
      <c r="AK182" s="38" t="s">
        <v>105</v>
      </c>
      <c r="AL182" s="38" t="b">
        <v>1</v>
      </c>
      <c r="AN182" s="38" t="b">
        <v>0</v>
      </c>
      <c r="AP182" s="38">
        <v>4.0419999999999998</v>
      </c>
      <c r="AR182" s="38">
        <v>5.1900000000000057E-2</v>
      </c>
      <c r="AS182" s="38" t="b">
        <v>0</v>
      </c>
      <c r="AT182" s="38" t="b">
        <v>0</v>
      </c>
    </row>
    <row r="183" spans="1:46" s="38" customFormat="1" x14ac:dyDescent="0.3">
      <c r="A183" s="37" t="s">
        <v>290</v>
      </c>
      <c r="B183" s="38">
        <v>4</v>
      </c>
      <c r="C183" s="38">
        <v>39</v>
      </c>
      <c r="D183" s="38">
        <v>144</v>
      </c>
      <c r="E183" s="38">
        <v>4.4999999999999998E-2</v>
      </c>
      <c r="F183" s="38">
        <v>4.3</v>
      </c>
      <c r="G183" s="38">
        <v>4.0119999999999996</v>
      </c>
      <c r="H183" s="38">
        <v>4.1458000000000004</v>
      </c>
      <c r="I183" s="39" t="s">
        <v>224</v>
      </c>
      <c r="J183" s="38">
        <v>2.3191999999999999</v>
      </c>
      <c r="K183" s="40" t="s">
        <v>104</v>
      </c>
      <c r="L183" s="40">
        <v>-61.87</v>
      </c>
      <c r="M183" s="38">
        <v>400</v>
      </c>
      <c r="N183" s="38">
        <v>1314.0240317842197</v>
      </c>
      <c r="O183" s="38">
        <v>1714.0240317842197</v>
      </c>
      <c r="P183" s="38">
        <v>3360</v>
      </c>
      <c r="Q183" s="38">
        <v>11070</v>
      </c>
      <c r="R183" s="38">
        <v>2532</v>
      </c>
      <c r="S183" s="38">
        <v>16962</v>
      </c>
      <c r="T183" s="38" t="b">
        <v>0</v>
      </c>
      <c r="U183" s="38" t="b">
        <v>0</v>
      </c>
      <c r="V183" s="38" t="b">
        <v>1</v>
      </c>
      <c r="W183" s="38" t="b">
        <v>1</v>
      </c>
      <c r="X183" s="38" t="b">
        <v>0</v>
      </c>
      <c r="Y183" s="38">
        <v>702720</v>
      </c>
      <c r="Z183" s="38">
        <v>361663.89966463734</v>
      </c>
      <c r="AA183" s="38">
        <v>141723.09456706926</v>
      </c>
      <c r="AB183" s="38">
        <v>282628.01974174439</v>
      </c>
      <c r="AC183" s="38">
        <v>384210.00587359373</v>
      </c>
      <c r="AD183" s="38" t="b">
        <v>0</v>
      </c>
      <c r="AE183" s="41">
        <v>0.58608308950693322</v>
      </c>
      <c r="AF183" s="41">
        <v>5.4945662538787738</v>
      </c>
      <c r="AG183" s="38" t="b">
        <v>0</v>
      </c>
      <c r="AH183" s="38">
        <v>2.9777777777777779</v>
      </c>
      <c r="AI183" s="38" t="b">
        <v>1</v>
      </c>
      <c r="AJ183" s="38">
        <v>2.6153846153846154</v>
      </c>
      <c r="AK183" s="38" t="s">
        <v>105</v>
      </c>
      <c r="AL183" s="38" t="b">
        <v>1</v>
      </c>
      <c r="AN183" s="38" t="b">
        <v>0</v>
      </c>
      <c r="AP183" s="38">
        <v>4.0119999999999996</v>
      </c>
      <c r="AR183" s="38">
        <v>6.6900000000000071E-2</v>
      </c>
      <c r="AS183" s="38" t="b">
        <v>0</v>
      </c>
      <c r="AT183" s="38" t="b">
        <v>0</v>
      </c>
    </row>
    <row r="184" spans="1:46" s="38" customFormat="1" x14ac:dyDescent="0.3">
      <c r="A184" s="37" t="s">
        <v>291</v>
      </c>
      <c r="B184" s="38">
        <v>4</v>
      </c>
      <c r="C184" s="38">
        <v>39</v>
      </c>
      <c r="D184" s="38">
        <v>144</v>
      </c>
      <c r="E184" s="38">
        <v>4.9999999999999996E-2</v>
      </c>
      <c r="F184" s="38">
        <v>4.3</v>
      </c>
      <c r="G184" s="38">
        <v>3.9820000000000002</v>
      </c>
      <c r="H184" s="38">
        <v>4.1458000000000004</v>
      </c>
      <c r="I184" s="39" t="s">
        <v>224</v>
      </c>
      <c r="J184" s="38">
        <v>2.3191999999999999</v>
      </c>
      <c r="K184" s="40" t="s">
        <v>104</v>
      </c>
      <c r="L184" s="40">
        <v>-58.81</v>
      </c>
      <c r="M184" s="38">
        <v>413</v>
      </c>
      <c r="N184" s="38">
        <v>1593.8112418760124</v>
      </c>
      <c r="O184" s="38">
        <v>2006.8112418760124</v>
      </c>
      <c r="P184" s="38">
        <v>3469</v>
      </c>
      <c r="Q184" s="38">
        <v>12990</v>
      </c>
      <c r="R184" s="38">
        <v>2532</v>
      </c>
      <c r="S184" s="38">
        <v>18991</v>
      </c>
      <c r="T184" s="38" t="b">
        <v>0</v>
      </c>
      <c r="U184" s="38" t="b">
        <v>0</v>
      </c>
      <c r="V184" s="38" t="b">
        <v>1</v>
      </c>
      <c r="W184" s="38" t="b">
        <v>1</v>
      </c>
      <c r="X184" s="38" t="b">
        <v>0</v>
      </c>
      <c r="Y184" s="38">
        <v>702720</v>
      </c>
      <c r="Z184" s="38">
        <v>394443.20109212364</v>
      </c>
      <c r="AA184" s="38">
        <v>165268.59645336325</v>
      </c>
      <c r="AB184" s="38">
        <v>305321.55792660359</v>
      </c>
      <c r="AC184" s="38">
        <v>452607.66837490047</v>
      </c>
      <c r="AD184" s="38" t="b">
        <v>0</v>
      </c>
      <c r="AE184" s="41">
        <v>0.99627783707538442</v>
      </c>
      <c r="AF184" s="41">
        <v>1.0124587592301479</v>
      </c>
      <c r="AG184" s="38" t="b">
        <v>0</v>
      </c>
      <c r="AH184" s="38">
        <v>2.98</v>
      </c>
      <c r="AI184" s="38" t="b">
        <v>1</v>
      </c>
      <c r="AJ184" s="38">
        <v>2.8717948717948714</v>
      </c>
      <c r="AK184" s="38" t="s">
        <v>105</v>
      </c>
      <c r="AL184" s="38" t="b">
        <v>1</v>
      </c>
      <c r="AN184" s="38" t="b">
        <v>0</v>
      </c>
      <c r="AP184" s="38">
        <v>3.9820000000000002</v>
      </c>
      <c r="AR184" s="38">
        <v>8.1900000000000056E-2</v>
      </c>
      <c r="AS184" s="38" t="b">
        <v>0</v>
      </c>
      <c r="AT184" s="38" t="b">
        <v>0</v>
      </c>
    </row>
    <row r="185" spans="1:46" s="38" customFormat="1" x14ac:dyDescent="0.3">
      <c r="A185" s="37" t="s">
        <v>292</v>
      </c>
      <c r="B185" s="38">
        <v>4</v>
      </c>
      <c r="C185" s="38">
        <v>39</v>
      </c>
      <c r="D185" s="38">
        <v>144</v>
      </c>
      <c r="E185" s="38">
        <v>5.4999999999999993E-2</v>
      </c>
      <c r="F185" s="38">
        <v>4.3</v>
      </c>
      <c r="G185" s="38">
        <v>3.9781</v>
      </c>
      <c r="H185" s="38">
        <v>4.1458000000000004</v>
      </c>
      <c r="I185" s="39" t="s">
        <v>224</v>
      </c>
      <c r="J185" s="38">
        <v>2.3191999999999999</v>
      </c>
      <c r="K185" s="40" t="s">
        <v>104</v>
      </c>
      <c r="L185" s="40">
        <v>-56.27</v>
      </c>
      <c r="M185" s="38">
        <v>427</v>
      </c>
      <c r="N185" s="38">
        <v>1761.5802541159148</v>
      </c>
      <c r="O185" s="38">
        <v>2188.5802541159146</v>
      </c>
      <c r="P185" s="38">
        <v>3587</v>
      </c>
      <c r="Q185" s="38">
        <v>13965</v>
      </c>
      <c r="R185" s="38">
        <v>2532</v>
      </c>
      <c r="S185" s="38">
        <v>20084</v>
      </c>
      <c r="T185" s="38" t="b">
        <v>0</v>
      </c>
      <c r="U185" s="38" t="b">
        <v>0</v>
      </c>
      <c r="V185" s="38" t="b">
        <v>1</v>
      </c>
      <c r="W185" s="38" t="b">
        <v>1</v>
      </c>
      <c r="X185" s="38" t="b">
        <v>0</v>
      </c>
      <c r="Y185" s="38">
        <v>702720</v>
      </c>
      <c r="Z185" s="38">
        <v>397445.73502608319</v>
      </c>
      <c r="AA185" s="38">
        <v>185054.55794735704</v>
      </c>
      <c r="AB185" s="38">
        <v>324102.7443740688</v>
      </c>
      <c r="AC185" s="38">
        <v>509403.02319348499</v>
      </c>
      <c r="AD185" s="38" t="b">
        <v>0</v>
      </c>
      <c r="AE185" s="41">
        <v>1.0861005744113719</v>
      </c>
      <c r="AF185" s="41">
        <v>0.75870688624171545</v>
      </c>
      <c r="AG185" s="38" t="b">
        <v>1</v>
      </c>
      <c r="AH185" s="38">
        <v>2.7449999999999979</v>
      </c>
      <c r="AI185" s="38" t="b">
        <v>1</v>
      </c>
      <c r="AJ185" s="38">
        <v>3.1282051282051277</v>
      </c>
      <c r="AK185" s="38" t="s">
        <v>105</v>
      </c>
      <c r="AL185" s="38" t="b">
        <v>0</v>
      </c>
      <c r="AN185" s="38" t="b">
        <v>0</v>
      </c>
      <c r="AP185" s="38">
        <v>3.9781</v>
      </c>
      <c r="AR185" s="38">
        <v>8.3874999999999922E-2</v>
      </c>
      <c r="AS185" s="38" t="b">
        <v>0</v>
      </c>
      <c r="AT185" s="38" t="b">
        <v>0</v>
      </c>
    </row>
    <row r="186" spans="1:46" s="38" customFormat="1" x14ac:dyDescent="0.3">
      <c r="A186" s="37" t="s">
        <v>293</v>
      </c>
      <c r="B186" s="38">
        <v>4</v>
      </c>
      <c r="C186" s="38">
        <v>39</v>
      </c>
      <c r="D186" s="38">
        <v>144</v>
      </c>
      <c r="E186" s="38">
        <v>5.9999999999999991E-2</v>
      </c>
      <c r="F186" s="38">
        <v>4.3</v>
      </c>
      <c r="G186" s="38">
        <v>3.9781</v>
      </c>
      <c r="H186" s="38">
        <v>4.1458000000000004</v>
      </c>
      <c r="I186" s="39" t="s">
        <v>224</v>
      </c>
      <c r="J186" s="38">
        <v>2.3191999999999999</v>
      </c>
      <c r="K186" s="40" t="s">
        <v>104</v>
      </c>
      <c r="L186" s="40">
        <v>-52.73</v>
      </c>
      <c r="M186" s="38">
        <v>440</v>
      </c>
      <c r="N186" s="38">
        <v>1910.2092339473279</v>
      </c>
      <c r="O186" s="38">
        <v>2350.2092339473279</v>
      </c>
      <c r="P186" s="38">
        <v>3696</v>
      </c>
      <c r="Q186" s="38">
        <v>14785</v>
      </c>
      <c r="R186" s="38">
        <v>2532</v>
      </c>
      <c r="S186" s="38">
        <v>21013</v>
      </c>
      <c r="T186" s="38" t="b">
        <v>0</v>
      </c>
      <c r="U186" s="38" t="b">
        <v>0</v>
      </c>
      <c r="V186" s="38" t="b">
        <v>1</v>
      </c>
      <c r="W186" s="38" t="b">
        <v>1</v>
      </c>
      <c r="X186" s="38" t="b">
        <v>0</v>
      </c>
      <c r="Y186" s="38">
        <v>702720</v>
      </c>
      <c r="Z186" s="38">
        <v>397445.73502608319</v>
      </c>
      <c r="AA186" s="38">
        <v>212276.1828455315</v>
      </c>
      <c r="AB186" s="38">
        <v>350334.87822396768</v>
      </c>
      <c r="AC186" s="38">
        <v>585096.48267503979</v>
      </c>
      <c r="AD186" s="38" t="b">
        <v>0</v>
      </c>
      <c r="AE186" s="41">
        <v>1.1077085925160761</v>
      </c>
      <c r="AF186" s="41">
        <v>0.70984603212270903</v>
      </c>
      <c r="AG186" s="38" t="b">
        <v>1</v>
      </c>
      <c r="AH186" s="38">
        <v>2.5162499999999981</v>
      </c>
      <c r="AI186" s="38" t="b">
        <v>1</v>
      </c>
      <c r="AJ186" s="38">
        <v>3.3846153846153841</v>
      </c>
      <c r="AK186" s="38" t="s">
        <v>105</v>
      </c>
      <c r="AL186" s="38" t="b">
        <v>0</v>
      </c>
      <c r="AN186" s="38" t="b">
        <v>0</v>
      </c>
      <c r="AP186" s="38">
        <v>3.9781</v>
      </c>
      <c r="AR186" s="38">
        <v>8.3874999999999922E-2</v>
      </c>
      <c r="AS186" s="38" t="b">
        <v>0</v>
      </c>
      <c r="AT186" s="38" t="b">
        <v>0</v>
      </c>
    </row>
    <row r="187" spans="1:46" s="38" customFormat="1" x14ac:dyDescent="0.3">
      <c r="A187" s="37" t="s">
        <v>294</v>
      </c>
      <c r="B187" s="38">
        <v>4</v>
      </c>
      <c r="C187" s="38">
        <v>39</v>
      </c>
      <c r="D187" s="38">
        <v>144</v>
      </c>
      <c r="E187" s="38">
        <v>6.4999999999999988E-2</v>
      </c>
      <c r="F187" s="38">
        <v>4.3</v>
      </c>
      <c r="G187" s="38">
        <v>3.9781</v>
      </c>
      <c r="H187" s="38">
        <v>4.1458000000000004</v>
      </c>
      <c r="I187" s="39" t="s">
        <v>224</v>
      </c>
      <c r="J187" s="38">
        <v>2.3191999999999999</v>
      </c>
      <c r="K187" s="40" t="s">
        <v>104</v>
      </c>
      <c r="L187" s="40">
        <v>-48.91</v>
      </c>
      <c r="M187" s="38">
        <v>454</v>
      </c>
      <c r="N187" s="38">
        <v>2058.8382137787412</v>
      </c>
      <c r="O187" s="38">
        <v>2512.8382137787412</v>
      </c>
      <c r="P187" s="38">
        <v>3814</v>
      </c>
      <c r="Q187" s="38">
        <v>15610</v>
      </c>
      <c r="R187" s="38">
        <v>2532</v>
      </c>
      <c r="S187" s="38">
        <v>21956</v>
      </c>
      <c r="T187" s="38" t="b">
        <v>0</v>
      </c>
      <c r="U187" s="38" t="b">
        <v>0</v>
      </c>
      <c r="V187" s="38" t="b">
        <v>1</v>
      </c>
      <c r="W187" s="38" t="b">
        <v>1</v>
      </c>
      <c r="X187" s="38" t="b">
        <v>0</v>
      </c>
      <c r="Y187" s="38">
        <v>702720</v>
      </c>
      <c r="Z187" s="38">
        <v>397445.73502608319</v>
      </c>
      <c r="AA187" s="38">
        <v>241638.74340652744</v>
      </c>
      <c r="AB187" s="38">
        <v>378645.514815428</v>
      </c>
      <c r="AC187" s="38">
        <v>664933.42413836112</v>
      </c>
      <c r="AD187" s="38" t="b">
        <v>0</v>
      </c>
      <c r="AE187" s="41">
        <v>1.1154591576378117</v>
      </c>
      <c r="AF187" s="41">
        <v>0.69325001060989744</v>
      </c>
      <c r="AG187" s="38" t="b">
        <v>1</v>
      </c>
      <c r="AH187" s="38">
        <v>2.3226923076923058</v>
      </c>
      <c r="AI187" s="38" t="b">
        <v>1</v>
      </c>
      <c r="AJ187" s="38">
        <v>3.6410256410256405</v>
      </c>
      <c r="AK187" s="38" t="s">
        <v>105</v>
      </c>
      <c r="AL187" s="38" t="b">
        <v>0</v>
      </c>
      <c r="AN187" s="38" t="b">
        <v>0</v>
      </c>
      <c r="AP187" s="38">
        <v>3.9781</v>
      </c>
      <c r="AR187" s="38">
        <v>8.3874999999999922E-2</v>
      </c>
      <c r="AS187" s="38" t="b">
        <v>0</v>
      </c>
      <c r="AT187" s="38" t="b">
        <v>0</v>
      </c>
    </row>
    <row r="188" spans="1:46" s="38" customFormat="1" x14ac:dyDescent="0.3">
      <c r="A188" s="37" t="s">
        <v>295</v>
      </c>
      <c r="B188" s="38">
        <v>4</v>
      </c>
      <c r="C188" s="38">
        <v>39</v>
      </c>
      <c r="D188" s="38">
        <v>144</v>
      </c>
      <c r="E188" s="38">
        <v>6.9999999999999979E-2</v>
      </c>
      <c r="F188" s="38">
        <v>4.3</v>
      </c>
      <c r="G188" s="38">
        <v>3.9781</v>
      </c>
      <c r="H188" s="38">
        <v>4.1458000000000004</v>
      </c>
      <c r="I188" s="39" t="s">
        <v>224</v>
      </c>
      <c r="J188" s="38">
        <v>2.3191999999999999</v>
      </c>
      <c r="K188" s="40" t="s">
        <v>111</v>
      </c>
      <c r="L188" s="40">
        <v>-63.16</v>
      </c>
      <c r="M188" s="38">
        <v>467</v>
      </c>
      <c r="N188" s="38">
        <v>2207.4671936101536</v>
      </c>
      <c r="O188" s="38">
        <v>2674.4671936101536</v>
      </c>
      <c r="P188" s="38">
        <v>3923</v>
      </c>
      <c r="Q188" s="38">
        <v>16430</v>
      </c>
      <c r="R188" s="38">
        <v>2532</v>
      </c>
      <c r="S188" s="38">
        <v>22885</v>
      </c>
      <c r="T188" s="38" t="b">
        <v>0</v>
      </c>
      <c r="U188" s="38" t="b">
        <v>0</v>
      </c>
      <c r="V188" s="38" t="b">
        <v>1</v>
      </c>
      <c r="W188" s="38" t="b">
        <v>0</v>
      </c>
      <c r="X188" s="38" t="b">
        <v>0</v>
      </c>
      <c r="Y188" s="38">
        <v>702720</v>
      </c>
      <c r="Z188" s="38">
        <v>397445.73502608319</v>
      </c>
      <c r="AA188" s="38">
        <v>273091.91680982307</v>
      </c>
      <c r="AB188" s="38">
        <v>408989.1974188523</v>
      </c>
      <c r="AC188" s="38">
        <v>748552.63935295644</v>
      </c>
      <c r="AD188" s="38" t="b">
        <v>0</v>
      </c>
      <c r="AE188" s="41">
        <v>1.1335860776563884</v>
      </c>
      <c r="AF188" s="41">
        <v>0.65624249320119854</v>
      </c>
      <c r="AG188" s="38" t="b">
        <v>1</v>
      </c>
      <c r="AH188" s="38">
        <v>2.156785714285713</v>
      </c>
      <c r="AI188" s="38" t="b">
        <v>1</v>
      </c>
      <c r="AJ188" s="38">
        <v>3.8974358974358965</v>
      </c>
      <c r="AK188" s="38" t="s">
        <v>105</v>
      </c>
      <c r="AL188" s="38" t="b">
        <v>0</v>
      </c>
      <c r="AN188" s="38" t="b">
        <v>0</v>
      </c>
      <c r="AP188" s="38">
        <v>3.9781</v>
      </c>
      <c r="AR188" s="38">
        <v>8.3874999999999922E-2</v>
      </c>
      <c r="AS188" s="38" t="b">
        <v>0</v>
      </c>
      <c r="AT188" s="38" t="b">
        <v>0</v>
      </c>
    </row>
    <row r="189" spans="1:46" s="38" customFormat="1" x14ac:dyDescent="0.3">
      <c r="A189" s="37" t="s">
        <v>296</v>
      </c>
      <c r="B189" s="38">
        <v>4</v>
      </c>
      <c r="C189" s="38">
        <v>39</v>
      </c>
      <c r="D189" s="38">
        <v>144</v>
      </c>
      <c r="E189" s="38">
        <v>7.4999999999999983E-2</v>
      </c>
      <c r="F189" s="38">
        <v>4.3</v>
      </c>
      <c r="G189" s="38">
        <v>3.9781</v>
      </c>
      <c r="H189" s="38">
        <v>4.1458000000000004</v>
      </c>
      <c r="I189" s="39" t="s">
        <v>224</v>
      </c>
      <c r="J189" s="38">
        <v>2.3191999999999999</v>
      </c>
      <c r="K189" s="40" t="s">
        <v>111</v>
      </c>
      <c r="L189" s="40">
        <v>-61.35</v>
      </c>
      <c r="M189" s="38">
        <v>481</v>
      </c>
      <c r="N189" s="38">
        <v>2356.0961734415669</v>
      </c>
      <c r="O189" s="38">
        <v>2837.0961734415669</v>
      </c>
      <c r="P189" s="38">
        <v>4040</v>
      </c>
      <c r="Q189" s="38">
        <v>17250</v>
      </c>
      <c r="R189" s="38">
        <v>2532</v>
      </c>
      <c r="S189" s="38">
        <v>23822</v>
      </c>
      <c r="T189" s="38" t="b">
        <v>0</v>
      </c>
      <c r="U189" s="38" t="b">
        <v>0</v>
      </c>
      <c r="V189" s="38" t="b">
        <v>1</v>
      </c>
      <c r="W189" s="38" t="b">
        <v>0</v>
      </c>
      <c r="X189" s="38" t="b">
        <v>0</v>
      </c>
      <c r="Y189" s="38">
        <v>702720</v>
      </c>
      <c r="Z189" s="38">
        <v>395706.65139081399</v>
      </c>
      <c r="AA189" s="38">
        <v>286479.69250898494</v>
      </c>
      <c r="AB189" s="38">
        <v>421052.5485549859</v>
      </c>
      <c r="AC189" s="38">
        <v>780824.67964531993</v>
      </c>
      <c r="AD189" s="38" t="b">
        <v>0</v>
      </c>
      <c r="AE189" s="41">
        <v>1.1412627098265249</v>
      </c>
      <c r="AF189" s="41">
        <v>0.64128231914454614</v>
      </c>
      <c r="AG189" s="38" t="b">
        <v>1</v>
      </c>
      <c r="AH189" s="38">
        <v>2.0129999999999986</v>
      </c>
      <c r="AI189" s="38" t="b">
        <v>1</v>
      </c>
      <c r="AJ189" s="38">
        <v>4.1538461538461533</v>
      </c>
      <c r="AK189" s="38" t="s">
        <v>105</v>
      </c>
      <c r="AL189" s="38" t="b">
        <v>0</v>
      </c>
      <c r="AN189" s="38" t="b">
        <v>0</v>
      </c>
      <c r="AP189" s="38">
        <v>3.9781</v>
      </c>
      <c r="AR189" s="38">
        <v>8.3874999999999922E-2</v>
      </c>
      <c r="AS189" s="38" t="b">
        <v>0</v>
      </c>
      <c r="AT189" s="38" t="b">
        <v>0</v>
      </c>
    </row>
    <row r="190" spans="1:46" s="38" customFormat="1" x14ac:dyDescent="0.3">
      <c r="A190" s="37" t="s">
        <v>297</v>
      </c>
      <c r="B190" s="38">
        <v>4</v>
      </c>
      <c r="C190" s="38">
        <v>39</v>
      </c>
      <c r="D190" s="38">
        <v>144</v>
      </c>
      <c r="E190" s="38">
        <v>7.9999999999999988E-2</v>
      </c>
      <c r="F190" s="38">
        <v>4.3</v>
      </c>
      <c r="G190" s="38">
        <v>3.9781</v>
      </c>
      <c r="H190" s="38">
        <v>4.1458000000000004</v>
      </c>
      <c r="I190" s="39" t="s">
        <v>224</v>
      </c>
      <c r="J190" s="38">
        <v>2.3191999999999999</v>
      </c>
      <c r="K190" s="40" t="s">
        <v>111</v>
      </c>
      <c r="L190" s="40">
        <v>-56.88</v>
      </c>
      <c r="M190" s="38">
        <v>494</v>
      </c>
      <c r="N190" s="38">
        <v>2504.7251532729802</v>
      </c>
      <c r="O190" s="38">
        <v>2998.7251532729802</v>
      </c>
      <c r="P190" s="38">
        <v>4150</v>
      </c>
      <c r="Q190" s="38">
        <v>18070</v>
      </c>
      <c r="R190" s="38">
        <v>2532</v>
      </c>
      <c r="S190" s="38">
        <v>24752</v>
      </c>
      <c r="T190" s="38" t="b">
        <v>0</v>
      </c>
      <c r="U190" s="38" t="b">
        <v>0</v>
      </c>
      <c r="V190" s="38" t="b">
        <v>1</v>
      </c>
      <c r="W190" s="38" t="b">
        <v>0</v>
      </c>
      <c r="X190" s="38" t="b">
        <v>0</v>
      </c>
      <c r="Y190" s="38">
        <v>702720</v>
      </c>
      <c r="Z190" s="38">
        <v>395706.65139081399</v>
      </c>
      <c r="AA190" s="38">
        <v>319629.7621515033</v>
      </c>
      <c r="AB190" s="38">
        <v>452996.99791012058</v>
      </c>
      <c r="AC190" s="38">
        <v>865115.90738509083</v>
      </c>
      <c r="AD190" s="38" t="b">
        <v>0</v>
      </c>
      <c r="AE190" s="41">
        <v>1.1491784145089652</v>
      </c>
      <c r="AF190" s="41">
        <v>0.62631039117785414</v>
      </c>
      <c r="AG190" s="38" t="b">
        <v>1</v>
      </c>
      <c r="AH190" s="38">
        <v>1.8871874999999985</v>
      </c>
      <c r="AI190" s="38" t="b">
        <v>1</v>
      </c>
      <c r="AJ190" s="38">
        <v>4.4102564102564097</v>
      </c>
      <c r="AK190" s="38" t="s">
        <v>105</v>
      </c>
      <c r="AL190" s="38" t="b">
        <v>0</v>
      </c>
      <c r="AN190" s="38" t="b">
        <v>0</v>
      </c>
      <c r="AP190" s="38">
        <v>3.9781</v>
      </c>
      <c r="AR190" s="38">
        <v>8.3874999999999922E-2</v>
      </c>
      <c r="AS190" s="38" t="b">
        <v>0</v>
      </c>
      <c r="AT190" s="38" t="b">
        <v>0</v>
      </c>
    </row>
    <row r="191" spans="1:46" s="38" customFormat="1" x14ac:dyDescent="0.3">
      <c r="A191" s="37" t="s">
        <v>298</v>
      </c>
      <c r="B191" s="38">
        <v>4</v>
      </c>
      <c r="C191" s="38">
        <v>39</v>
      </c>
      <c r="D191" s="38">
        <v>144</v>
      </c>
      <c r="E191" s="38">
        <v>8.4999999999999978E-2</v>
      </c>
      <c r="F191" s="38">
        <v>4.3</v>
      </c>
      <c r="G191" s="38">
        <v>3.9781</v>
      </c>
      <c r="H191" s="38">
        <v>4.1458000000000004</v>
      </c>
      <c r="I191" s="39" t="s">
        <v>224</v>
      </c>
      <c r="J191" s="38">
        <v>2.3191999999999999</v>
      </c>
      <c r="K191" s="40" t="s">
        <v>111</v>
      </c>
      <c r="L191" s="40">
        <v>-52.16</v>
      </c>
      <c r="M191" s="38">
        <v>508</v>
      </c>
      <c r="N191" s="38">
        <v>2653.3541331043925</v>
      </c>
      <c r="O191" s="38">
        <v>3161.3541331043925</v>
      </c>
      <c r="P191" s="38">
        <v>4267</v>
      </c>
      <c r="Q191" s="38">
        <v>18895</v>
      </c>
      <c r="R191" s="38">
        <v>2532</v>
      </c>
      <c r="S191" s="38">
        <v>25694</v>
      </c>
      <c r="T191" s="38" t="b">
        <v>0</v>
      </c>
      <c r="U191" s="38" t="b">
        <v>0</v>
      </c>
      <c r="V191" s="38" t="b">
        <v>1</v>
      </c>
      <c r="W191" s="38" t="b">
        <v>0</v>
      </c>
      <c r="X191" s="38" t="b">
        <v>0</v>
      </c>
      <c r="Y191" s="38">
        <v>702720</v>
      </c>
      <c r="Z191" s="38">
        <v>395706.65139081399</v>
      </c>
      <c r="AA191" s="38">
        <v>354583.24282386032</v>
      </c>
      <c r="AB191" s="38">
        <v>486702.03848965367</v>
      </c>
      <c r="AC191" s="38">
        <v>952077.81706177967</v>
      </c>
      <c r="AD191" s="38" t="b">
        <v>0</v>
      </c>
      <c r="AE191" s="41">
        <v>1.1572709470344975</v>
      </c>
      <c r="AF191" s="41">
        <v>0.61146746845094679</v>
      </c>
      <c r="AG191" s="38" t="b">
        <v>1</v>
      </c>
      <c r="AH191" s="38">
        <v>1.7761764705882341</v>
      </c>
      <c r="AI191" s="38" t="b">
        <v>1</v>
      </c>
      <c r="AJ191" s="38">
        <v>4.6666666666666661</v>
      </c>
      <c r="AK191" s="38" t="s">
        <v>105</v>
      </c>
      <c r="AL191" s="38" t="b">
        <v>0</v>
      </c>
      <c r="AN191" s="38" t="b">
        <v>0</v>
      </c>
      <c r="AP191" s="38">
        <v>3.9781</v>
      </c>
      <c r="AR191" s="38">
        <v>8.3874999999999922E-2</v>
      </c>
      <c r="AS191" s="38" t="b">
        <v>0</v>
      </c>
      <c r="AT191" s="38" t="b">
        <v>0</v>
      </c>
    </row>
    <row r="192" spans="1:46" s="38" customFormat="1" x14ac:dyDescent="0.3">
      <c r="A192" s="37" t="s">
        <v>299</v>
      </c>
      <c r="B192" s="38">
        <v>4</v>
      </c>
      <c r="C192" s="38">
        <v>39</v>
      </c>
      <c r="D192" s="38">
        <v>144</v>
      </c>
      <c r="E192" s="38">
        <v>8.9999999999999969E-2</v>
      </c>
      <c r="F192" s="38">
        <v>4.3</v>
      </c>
      <c r="G192" s="38">
        <v>3.9647999999999999</v>
      </c>
      <c r="H192" s="38">
        <v>4.1458000000000004</v>
      </c>
      <c r="I192" s="39" t="s">
        <v>224</v>
      </c>
      <c r="J192" s="38">
        <v>2.3191999999999999</v>
      </c>
      <c r="K192" s="40" t="s">
        <v>111</v>
      </c>
      <c r="L192" s="40">
        <v>-47.21</v>
      </c>
      <c r="M192" s="38">
        <v>521</v>
      </c>
      <c r="N192" s="38">
        <v>2919.2195952829265</v>
      </c>
      <c r="O192" s="38">
        <v>3440.2195952829265</v>
      </c>
      <c r="P192" s="38">
        <v>4376</v>
      </c>
      <c r="Q192" s="38">
        <v>20495</v>
      </c>
      <c r="R192" s="38">
        <v>2532</v>
      </c>
      <c r="S192" s="38">
        <v>27403</v>
      </c>
      <c r="T192" s="38" t="b">
        <v>0</v>
      </c>
      <c r="U192" s="38" t="b">
        <v>0</v>
      </c>
      <c r="V192" s="38" t="b">
        <v>1</v>
      </c>
      <c r="W192" s="38" t="b">
        <v>0</v>
      </c>
      <c r="X192" s="38" t="b">
        <v>0</v>
      </c>
      <c r="Y192" s="38">
        <v>702720</v>
      </c>
      <c r="Z192" s="38">
        <v>407942.42920270259</v>
      </c>
      <c r="AA192" s="38">
        <v>391288.15316301619</v>
      </c>
      <c r="AB192" s="38">
        <v>522120.43442351284</v>
      </c>
      <c r="AC192" s="38">
        <v>1041470.9174821086</v>
      </c>
      <c r="AD192" s="38" t="b">
        <v>0</v>
      </c>
      <c r="AE192" s="41">
        <v>1.4547459174582458</v>
      </c>
      <c r="AF192" s="41">
        <v>0.27155874908280514</v>
      </c>
      <c r="AG192" s="38" t="b">
        <v>1</v>
      </c>
      <c r="AH192" s="38">
        <v>1.7509606934625659</v>
      </c>
      <c r="AI192" s="38" t="b">
        <v>1</v>
      </c>
      <c r="AJ192" s="38">
        <v>4.9230769230769216</v>
      </c>
      <c r="AK192" s="38" t="s">
        <v>105</v>
      </c>
      <c r="AL192" s="38" t="b">
        <v>0</v>
      </c>
      <c r="AN192" s="38" t="b">
        <v>0</v>
      </c>
      <c r="AP192" s="38">
        <v>3.9647999999999999</v>
      </c>
      <c r="AR192" s="38">
        <v>9.0486462411630955E-2</v>
      </c>
      <c r="AS192" s="38" t="b">
        <v>0</v>
      </c>
      <c r="AT192" s="38" t="b">
        <v>0</v>
      </c>
    </row>
    <row r="193" spans="1:46" s="38" customFormat="1" x14ac:dyDescent="0.3">
      <c r="A193" s="37" t="s">
        <v>300</v>
      </c>
      <c r="B193" s="38">
        <v>4</v>
      </c>
      <c r="C193" s="38">
        <v>39</v>
      </c>
      <c r="D193" s="38">
        <v>144</v>
      </c>
      <c r="E193" s="38">
        <v>9.4999999999999973E-2</v>
      </c>
      <c r="F193" s="38">
        <v>4.3</v>
      </c>
      <c r="G193" s="38">
        <v>3.9491000000000001</v>
      </c>
      <c r="H193" s="38">
        <v>4.1458000000000004</v>
      </c>
      <c r="I193" s="39" t="s">
        <v>224</v>
      </c>
      <c r="J193" s="38">
        <v>2.3191999999999999</v>
      </c>
      <c r="K193" s="40" t="s">
        <v>120</v>
      </c>
      <c r="L193" s="40">
        <v>-43.16</v>
      </c>
      <c r="M193" s="38">
        <v>535</v>
      </c>
      <c r="N193" s="38">
        <v>3219.9087436745849</v>
      </c>
      <c r="O193" s="38">
        <v>3754.9087436745849</v>
      </c>
      <c r="P193" s="38">
        <v>4494</v>
      </c>
      <c r="Q193" s="38">
        <v>22310</v>
      </c>
      <c r="R193" s="38">
        <v>2532</v>
      </c>
      <c r="S193" s="38">
        <v>29336</v>
      </c>
      <c r="T193" s="38" t="b">
        <v>0</v>
      </c>
      <c r="U193" s="38" t="b">
        <v>1</v>
      </c>
      <c r="V193" s="38" t="b">
        <v>0</v>
      </c>
      <c r="W193" s="38" t="b">
        <v>0</v>
      </c>
      <c r="X193" s="38" t="b">
        <v>0</v>
      </c>
      <c r="Y193" s="38">
        <v>702720</v>
      </c>
      <c r="Z193" s="38">
        <v>421278.08794584568</v>
      </c>
      <c r="AA193" s="38">
        <v>429692.03431592166</v>
      </c>
      <c r="AB193" s="38">
        <v>559204.35108571697</v>
      </c>
      <c r="AC193" s="38">
        <v>1133077.9391536843</v>
      </c>
      <c r="AD193" s="38" t="b">
        <v>0</v>
      </c>
      <c r="AE193" s="41">
        <v>1.6793429218409468</v>
      </c>
      <c r="AF193" s="41">
        <v>0.14771064957595226</v>
      </c>
      <c r="AG193" s="38" t="b">
        <v>1</v>
      </c>
      <c r="AH193" s="38">
        <v>1.7416785319419463</v>
      </c>
      <c r="AI193" s="38" t="b">
        <v>1</v>
      </c>
      <c r="AJ193" s="38">
        <v>5.179487179487178</v>
      </c>
      <c r="AK193" s="38" t="s">
        <v>105</v>
      </c>
      <c r="AL193" s="38" t="b">
        <v>0</v>
      </c>
      <c r="AN193" s="38" t="b">
        <v>0</v>
      </c>
      <c r="AP193" s="38">
        <v>3.9491000000000001</v>
      </c>
      <c r="AR193" s="38">
        <v>9.8359460534484924E-2</v>
      </c>
      <c r="AS193" s="38" t="b">
        <v>0</v>
      </c>
      <c r="AT193" s="38" t="b">
        <v>0</v>
      </c>
    </row>
    <row r="194" spans="1:46" s="38" customFormat="1" x14ac:dyDescent="0.3">
      <c r="A194" s="37" t="s">
        <v>301</v>
      </c>
      <c r="B194" s="38">
        <v>4</v>
      </c>
      <c r="C194" s="38">
        <v>39</v>
      </c>
      <c r="D194" s="38">
        <v>144</v>
      </c>
      <c r="E194" s="38">
        <v>9.9999999999999978E-2</v>
      </c>
      <c r="F194" s="38">
        <v>4.3</v>
      </c>
      <c r="G194" s="38">
        <v>3.9325000000000001</v>
      </c>
      <c r="H194" s="38">
        <v>4.1458000000000004</v>
      </c>
      <c r="I194" s="39" t="s">
        <v>224</v>
      </c>
      <c r="J194" s="38">
        <v>2.3191999999999999</v>
      </c>
      <c r="K194" s="40" t="s">
        <v>120</v>
      </c>
      <c r="L194" s="40">
        <v>-41.44</v>
      </c>
      <c r="M194" s="38">
        <v>548</v>
      </c>
      <c r="N194" s="38">
        <v>3544.0400717671623</v>
      </c>
      <c r="O194" s="38">
        <v>4092.0400717671623</v>
      </c>
      <c r="P194" s="38">
        <v>4603</v>
      </c>
      <c r="Q194" s="38">
        <v>24250</v>
      </c>
      <c r="R194" s="38">
        <v>2532</v>
      </c>
      <c r="S194" s="38">
        <v>31385</v>
      </c>
      <c r="T194" s="38" t="b">
        <v>0</v>
      </c>
      <c r="U194" s="38" t="b">
        <v>1</v>
      </c>
      <c r="V194" s="38" t="b">
        <v>0</v>
      </c>
      <c r="W194" s="38" t="b">
        <v>0</v>
      </c>
      <c r="X194" s="38" t="b">
        <v>0</v>
      </c>
      <c r="Y194" s="38">
        <v>702720</v>
      </c>
      <c r="Z194" s="38">
        <v>434048.57925528078</v>
      </c>
      <c r="AA194" s="38">
        <v>469742.21700644708</v>
      </c>
      <c r="AB194" s="38">
        <v>597905.59284029528</v>
      </c>
      <c r="AC194" s="38">
        <v>1226702.2630509415</v>
      </c>
      <c r="AD194" s="38" t="b">
        <v>0</v>
      </c>
      <c r="AE194" s="41">
        <v>1.7355992845771886</v>
      </c>
      <c r="AF194" s="41">
        <v>0.12657675964473375</v>
      </c>
      <c r="AG194" s="38" t="b">
        <v>1</v>
      </c>
      <c r="AH194" s="38">
        <v>1.7374420186282833</v>
      </c>
      <c r="AI194" s="38" t="b">
        <v>1</v>
      </c>
      <c r="AJ194" s="38">
        <v>5.4358974358974352</v>
      </c>
      <c r="AK194" s="38" t="s">
        <v>105</v>
      </c>
      <c r="AL194" s="38" t="b">
        <v>0</v>
      </c>
      <c r="AN194" s="38" t="b">
        <v>0</v>
      </c>
      <c r="AP194" s="38">
        <v>3.9325000000000001</v>
      </c>
      <c r="AR194" s="38">
        <v>0.10664420186282836</v>
      </c>
      <c r="AS194" s="38" t="b">
        <v>0</v>
      </c>
      <c r="AT194" s="38" t="b">
        <v>0</v>
      </c>
    </row>
    <row r="195" spans="1:46" s="38" customFormat="1" x14ac:dyDescent="0.3">
      <c r="A195" s="37" t="s">
        <v>302</v>
      </c>
      <c r="B195" s="38">
        <v>4</v>
      </c>
      <c r="C195" s="38">
        <v>39</v>
      </c>
      <c r="D195" s="38">
        <v>140</v>
      </c>
      <c r="E195" s="38">
        <v>0.04</v>
      </c>
      <c r="F195" s="38">
        <v>4.3</v>
      </c>
      <c r="G195" s="38">
        <v>4.0419999999999998</v>
      </c>
      <c r="H195" s="38">
        <v>4.1458000000000004</v>
      </c>
      <c r="I195" s="39" t="s">
        <v>224</v>
      </c>
      <c r="J195" s="38">
        <v>2.3855</v>
      </c>
      <c r="K195" s="40" t="s">
        <v>104</v>
      </c>
      <c r="L195" s="40">
        <v>-64.89</v>
      </c>
      <c r="M195" s="38">
        <v>376</v>
      </c>
      <c r="N195" s="38">
        <v>1066.4008462621402</v>
      </c>
      <c r="O195" s="38">
        <v>1442.4008462621402</v>
      </c>
      <c r="P195" s="38">
        <v>3158</v>
      </c>
      <c r="Q195" s="38">
        <v>9290</v>
      </c>
      <c r="R195" s="38">
        <v>2461</v>
      </c>
      <c r="S195" s="38">
        <v>14909</v>
      </c>
      <c r="T195" s="38" t="b">
        <v>0</v>
      </c>
      <c r="U195" s="38" t="b">
        <v>0</v>
      </c>
      <c r="V195" s="38" t="b">
        <v>1</v>
      </c>
      <c r="W195" s="38" t="b">
        <v>1</v>
      </c>
      <c r="X195" s="38" t="b">
        <v>0</v>
      </c>
      <c r="Y195" s="38">
        <v>702720</v>
      </c>
      <c r="Z195" s="38">
        <v>321687.77153960679</v>
      </c>
      <c r="AA195" s="38">
        <v>125954.48178279106</v>
      </c>
      <c r="AB195" s="38">
        <v>267636.54786675778</v>
      </c>
      <c r="AC195" s="38">
        <v>330531.86985728098</v>
      </c>
      <c r="AD195" s="38" t="b">
        <v>0</v>
      </c>
      <c r="AE195" s="41">
        <v>0.39719720690120769</v>
      </c>
      <c r="AF195" s="41">
        <v>18.710458441719268</v>
      </c>
      <c r="AG195" s="38" t="b">
        <v>0</v>
      </c>
      <c r="AH195" s="38">
        <v>2.9749999999999996</v>
      </c>
      <c r="AI195" s="38" t="b">
        <v>1</v>
      </c>
      <c r="AJ195" s="38">
        <v>2.358974358974359</v>
      </c>
      <c r="AK195" s="38" t="s">
        <v>105</v>
      </c>
      <c r="AL195" s="38" t="b">
        <v>1</v>
      </c>
      <c r="AN195" s="38" t="b">
        <v>0</v>
      </c>
      <c r="AP195" s="38">
        <v>4.0419999999999998</v>
      </c>
      <c r="AR195" s="38">
        <v>5.1900000000000057E-2</v>
      </c>
      <c r="AS195" s="38" t="b">
        <v>0</v>
      </c>
      <c r="AT195" s="38" t="b">
        <v>0</v>
      </c>
    </row>
    <row r="196" spans="1:46" s="38" customFormat="1" x14ac:dyDescent="0.3">
      <c r="A196" s="37" t="s">
        <v>303</v>
      </c>
      <c r="B196" s="38">
        <v>4</v>
      </c>
      <c r="C196" s="38">
        <v>39</v>
      </c>
      <c r="D196" s="38">
        <v>140</v>
      </c>
      <c r="E196" s="38">
        <v>4.4999999999999998E-2</v>
      </c>
      <c r="F196" s="38">
        <v>4.3</v>
      </c>
      <c r="G196" s="38">
        <v>4.0119999999999996</v>
      </c>
      <c r="H196" s="38">
        <v>4.1458000000000004</v>
      </c>
      <c r="I196" s="39" t="s">
        <v>224</v>
      </c>
      <c r="J196" s="38">
        <v>2.3855</v>
      </c>
      <c r="K196" s="40" t="s">
        <v>104</v>
      </c>
      <c r="L196" s="40">
        <v>-62.07</v>
      </c>
      <c r="M196" s="38">
        <v>389</v>
      </c>
      <c r="N196" s="38">
        <v>1317.9392918942385</v>
      </c>
      <c r="O196" s="38">
        <v>1706.9392918942385</v>
      </c>
      <c r="P196" s="38">
        <v>3268</v>
      </c>
      <c r="Q196" s="38">
        <v>11070</v>
      </c>
      <c r="R196" s="38">
        <v>2461</v>
      </c>
      <c r="S196" s="38">
        <v>16799</v>
      </c>
      <c r="T196" s="38" t="b">
        <v>0</v>
      </c>
      <c r="U196" s="38" t="b">
        <v>0</v>
      </c>
      <c r="V196" s="38" t="b">
        <v>1</v>
      </c>
      <c r="W196" s="38" t="b">
        <v>1</v>
      </c>
      <c r="X196" s="38" t="b">
        <v>0</v>
      </c>
      <c r="Y196" s="38">
        <v>702720</v>
      </c>
      <c r="Z196" s="38">
        <v>362448.9789639365</v>
      </c>
      <c r="AA196" s="38">
        <v>148265.64714843821</v>
      </c>
      <c r="AB196" s="38">
        <v>289153.56522232853</v>
      </c>
      <c r="AC196" s="38">
        <v>395187.43461283925</v>
      </c>
      <c r="AD196" s="38" t="b">
        <v>0</v>
      </c>
      <c r="AE196" s="41">
        <v>0.55501797434220712</v>
      </c>
      <c r="AF196" s="41">
        <v>6.5219340003028599</v>
      </c>
      <c r="AG196" s="38" t="b">
        <v>0</v>
      </c>
      <c r="AH196" s="38">
        <v>2.9777777777777779</v>
      </c>
      <c r="AI196" s="38" t="b">
        <v>1</v>
      </c>
      <c r="AJ196" s="38">
        <v>2.6153846153846154</v>
      </c>
      <c r="AK196" s="38" t="s">
        <v>105</v>
      </c>
      <c r="AL196" s="38" t="b">
        <v>1</v>
      </c>
      <c r="AN196" s="38" t="b">
        <v>0</v>
      </c>
      <c r="AP196" s="38">
        <v>4.0119999999999996</v>
      </c>
      <c r="AR196" s="38">
        <v>6.6900000000000071E-2</v>
      </c>
      <c r="AS196" s="38" t="b">
        <v>0</v>
      </c>
      <c r="AT196" s="38" t="b">
        <v>0</v>
      </c>
    </row>
    <row r="197" spans="1:46" s="38" customFormat="1" x14ac:dyDescent="0.3">
      <c r="A197" s="37" t="s">
        <v>304</v>
      </c>
      <c r="B197" s="38">
        <v>4</v>
      </c>
      <c r="C197" s="38">
        <v>39</v>
      </c>
      <c r="D197" s="38">
        <v>140</v>
      </c>
      <c r="E197" s="38">
        <v>4.9999999999999996E-2</v>
      </c>
      <c r="F197" s="38">
        <v>4.3</v>
      </c>
      <c r="G197" s="38">
        <v>3.9820000000000002</v>
      </c>
      <c r="H197" s="38">
        <v>4.1458000000000004</v>
      </c>
      <c r="I197" s="39" t="s">
        <v>224</v>
      </c>
      <c r="J197" s="38">
        <v>2.3855</v>
      </c>
      <c r="K197" s="40" t="s">
        <v>104</v>
      </c>
      <c r="L197" s="40">
        <v>-58.94</v>
      </c>
      <c r="M197" s="38">
        <v>402</v>
      </c>
      <c r="N197" s="38">
        <v>1598.1615308871444</v>
      </c>
      <c r="O197" s="38">
        <v>2000.1615308871444</v>
      </c>
      <c r="P197" s="38">
        <v>3377</v>
      </c>
      <c r="Q197" s="38">
        <v>12990</v>
      </c>
      <c r="R197" s="38">
        <v>2461</v>
      </c>
      <c r="S197" s="38">
        <v>18828</v>
      </c>
      <c r="T197" s="38" t="b">
        <v>0</v>
      </c>
      <c r="U197" s="38" t="b">
        <v>0</v>
      </c>
      <c r="V197" s="38" t="b">
        <v>1</v>
      </c>
      <c r="W197" s="38" t="b">
        <v>1</v>
      </c>
      <c r="X197" s="38" t="b">
        <v>0</v>
      </c>
      <c r="Y197" s="38">
        <v>702720</v>
      </c>
      <c r="Z197" s="38">
        <v>395191.09872960404</v>
      </c>
      <c r="AA197" s="38">
        <v>173049.20485820773</v>
      </c>
      <c r="AB197" s="38">
        <v>313065.16325137223</v>
      </c>
      <c r="AC197" s="38">
        <v>465539.31604275468</v>
      </c>
      <c r="AD197" s="38" t="b">
        <v>0</v>
      </c>
      <c r="AE197" s="41">
        <v>0.90713226855320439</v>
      </c>
      <c r="AF197" s="41">
        <v>1.3781920869194852</v>
      </c>
      <c r="AG197" s="38" t="b">
        <v>0</v>
      </c>
      <c r="AH197" s="38">
        <v>2.98</v>
      </c>
      <c r="AI197" s="38" t="b">
        <v>1</v>
      </c>
      <c r="AJ197" s="38">
        <v>2.8717948717948714</v>
      </c>
      <c r="AK197" s="38" t="s">
        <v>105</v>
      </c>
      <c r="AL197" s="38" t="b">
        <v>1</v>
      </c>
      <c r="AN197" s="38" t="b">
        <v>0</v>
      </c>
      <c r="AP197" s="38">
        <v>3.9820000000000002</v>
      </c>
      <c r="AR197" s="38">
        <v>8.1900000000000056E-2</v>
      </c>
      <c r="AS197" s="38" t="b">
        <v>0</v>
      </c>
      <c r="AT197" s="38" t="b">
        <v>0</v>
      </c>
    </row>
    <row r="198" spans="1:46" s="38" customFormat="1" x14ac:dyDescent="0.3">
      <c r="A198" s="37" t="s">
        <v>305</v>
      </c>
      <c r="B198" s="38">
        <v>4</v>
      </c>
      <c r="C198" s="38">
        <v>39</v>
      </c>
      <c r="D198" s="38">
        <v>140</v>
      </c>
      <c r="E198" s="38">
        <v>5.4999999999999993E-2</v>
      </c>
      <c r="F198" s="38">
        <v>4.3</v>
      </c>
      <c r="G198" s="38">
        <v>3.9781</v>
      </c>
      <c r="H198" s="38">
        <v>4.1458000000000004</v>
      </c>
      <c r="I198" s="39" t="s">
        <v>224</v>
      </c>
      <c r="J198" s="38">
        <v>2.3855</v>
      </c>
      <c r="K198" s="40" t="s">
        <v>104</v>
      </c>
      <c r="L198" s="40">
        <v>-56.33</v>
      </c>
      <c r="M198" s="38">
        <v>415</v>
      </c>
      <c r="N198" s="38">
        <v>1766.3655720281599</v>
      </c>
      <c r="O198" s="38">
        <v>2181.3655720281599</v>
      </c>
      <c r="P198" s="38">
        <v>3486</v>
      </c>
      <c r="Q198" s="38">
        <v>13965</v>
      </c>
      <c r="R198" s="38">
        <v>2461</v>
      </c>
      <c r="S198" s="38">
        <v>19912</v>
      </c>
      <c r="T198" s="38" t="b">
        <v>0</v>
      </c>
      <c r="U198" s="38" t="b">
        <v>0</v>
      </c>
      <c r="V198" s="38" t="b">
        <v>1</v>
      </c>
      <c r="W198" s="38" t="b">
        <v>1</v>
      </c>
      <c r="X198" s="38" t="b">
        <v>0</v>
      </c>
      <c r="Y198" s="38">
        <v>702720</v>
      </c>
      <c r="Z198" s="38">
        <v>398180.0132104173</v>
      </c>
      <c r="AA198" s="38">
        <v>193900.52000927698</v>
      </c>
      <c r="AB198" s="38">
        <v>332892.74496243946</v>
      </c>
      <c r="AC198" s="38">
        <v>523957.39528472733</v>
      </c>
      <c r="AD198" s="38" t="b">
        <v>0</v>
      </c>
      <c r="AE198" s="41">
        <v>0.98616457384586731</v>
      </c>
      <c r="AF198" s="41">
        <v>1.0472534714989497</v>
      </c>
      <c r="AG198" s="38" t="b">
        <v>0</v>
      </c>
      <c r="AH198" s="38">
        <v>2.7449999999999979</v>
      </c>
      <c r="AI198" s="38" t="b">
        <v>1</v>
      </c>
      <c r="AJ198" s="38">
        <v>3.1282051282051277</v>
      </c>
      <c r="AK198" s="38" t="s">
        <v>105</v>
      </c>
      <c r="AL198" s="38" t="b">
        <v>1</v>
      </c>
      <c r="AN198" s="38" t="b">
        <v>0</v>
      </c>
      <c r="AP198" s="38">
        <v>3.9781</v>
      </c>
      <c r="AR198" s="38">
        <v>8.3874999999999922E-2</v>
      </c>
      <c r="AS198" s="38" t="b">
        <v>0</v>
      </c>
      <c r="AT198" s="38" t="b">
        <v>0</v>
      </c>
    </row>
    <row r="199" spans="1:46" s="38" customFormat="1" x14ac:dyDescent="0.3">
      <c r="A199" s="37" t="s">
        <v>306</v>
      </c>
      <c r="B199" s="38">
        <v>4</v>
      </c>
      <c r="C199" s="38">
        <v>39</v>
      </c>
      <c r="D199" s="38">
        <v>140</v>
      </c>
      <c r="E199" s="38">
        <v>5.9999999999999991E-2</v>
      </c>
      <c r="F199" s="38">
        <v>4.3</v>
      </c>
      <c r="G199" s="38">
        <v>3.9781</v>
      </c>
      <c r="H199" s="38">
        <v>4.1458000000000004</v>
      </c>
      <c r="I199" s="39" t="s">
        <v>224</v>
      </c>
      <c r="J199" s="38">
        <v>2.3855</v>
      </c>
      <c r="K199" s="40" t="s">
        <v>104</v>
      </c>
      <c r="L199" s="40">
        <v>-52.71</v>
      </c>
      <c r="M199" s="38">
        <v>428</v>
      </c>
      <c r="N199" s="38">
        <v>1915.4295807606861</v>
      </c>
      <c r="O199" s="38">
        <v>2343.4295807606859</v>
      </c>
      <c r="P199" s="38">
        <v>3595</v>
      </c>
      <c r="Q199" s="38">
        <v>14785</v>
      </c>
      <c r="R199" s="38">
        <v>2461</v>
      </c>
      <c r="S199" s="38">
        <v>20841</v>
      </c>
      <c r="T199" s="38" t="b">
        <v>0</v>
      </c>
      <c r="U199" s="38" t="b">
        <v>0</v>
      </c>
      <c r="V199" s="38" t="b">
        <v>1</v>
      </c>
      <c r="W199" s="38" t="b">
        <v>1</v>
      </c>
      <c r="X199" s="38" t="b">
        <v>0</v>
      </c>
      <c r="Y199" s="38">
        <v>702720</v>
      </c>
      <c r="Z199" s="38">
        <v>398180.0132104173</v>
      </c>
      <c r="AA199" s="38">
        <v>222544.73749574015</v>
      </c>
      <c r="AB199" s="38">
        <v>360525.13631481078</v>
      </c>
      <c r="AC199" s="38">
        <v>601813.52503718366</v>
      </c>
      <c r="AD199" s="38" t="b">
        <v>0</v>
      </c>
      <c r="AE199" s="41">
        <v>0.99568521352333828</v>
      </c>
      <c r="AF199" s="41">
        <v>1.0144320439634171</v>
      </c>
      <c r="AG199" s="38" t="b">
        <v>0</v>
      </c>
      <c r="AH199" s="38">
        <v>2.5162499999999981</v>
      </c>
      <c r="AI199" s="38" t="b">
        <v>1</v>
      </c>
      <c r="AJ199" s="38">
        <v>3.3846153846153841</v>
      </c>
      <c r="AK199" s="38" t="s">
        <v>105</v>
      </c>
      <c r="AL199" s="38" t="b">
        <v>1</v>
      </c>
      <c r="AN199" s="38" t="b">
        <v>0</v>
      </c>
      <c r="AP199" s="38">
        <v>3.9781</v>
      </c>
      <c r="AR199" s="38">
        <v>8.3874999999999922E-2</v>
      </c>
      <c r="AS199" s="38" t="b">
        <v>0</v>
      </c>
      <c r="AT199" s="38" t="b">
        <v>0</v>
      </c>
    </row>
    <row r="200" spans="1:46" s="38" customFormat="1" x14ac:dyDescent="0.3">
      <c r="A200" s="37" t="s">
        <v>307</v>
      </c>
      <c r="B200" s="38">
        <v>4</v>
      </c>
      <c r="C200" s="38">
        <v>39</v>
      </c>
      <c r="D200" s="38">
        <v>140</v>
      </c>
      <c r="E200" s="38">
        <v>6.4999999999999988E-2</v>
      </c>
      <c r="F200" s="38">
        <v>4.3</v>
      </c>
      <c r="G200" s="38">
        <v>3.9781</v>
      </c>
      <c r="H200" s="38">
        <v>4.1458000000000004</v>
      </c>
      <c r="I200" s="39" t="s">
        <v>224</v>
      </c>
      <c r="J200" s="38">
        <v>2.3855</v>
      </c>
      <c r="K200" s="40" t="s">
        <v>104</v>
      </c>
      <c r="L200" s="40">
        <v>-48.8</v>
      </c>
      <c r="M200" s="38">
        <v>441</v>
      </c>
      <c r="N200" s="38">
        <v>2064.4935894932128</v>
      </c>
      <c r="O200" s="38">
        <v>2505.4935894932128</v>
      </c>
      <c r="P200" s="38">
        <v>3704</v>
      </c>
      <c r="Q200" s="38">
        <v>15610</v>
      </c>
      <c r="R200" s="38">
        <v>2461</v>
      </c>
      <c r="S200" s="38">
        <v>21775</v>
      </c>
      <c r="T200" s="38" t="b">
        <v>0</v>
      </c>
      <c r="U200" s="38" t="b">
        <v>0</v>
      </c>
      <c r="V200" s="38" t="b">
        <v>1</v>
      </c>
      <c r="W200" s="38" t="b">
        <v>1</v>
      </c>
      <c r="X200" s="38" t="b">
        <v>0</v>
      </c>
      <c r="Y200" s="38">
        <v>702720</v>
      </c>
      <c r="Z200" s="38">
        <v>398180.0132104173</v>
      </c>
      <c r="AA200" s="38">
        <v>253436.60607645291</v>
      </c>
      <c r="AB200" s="38">
        <v>390341.88233793934</v>
      </c>
      <c r="AC200" s="38">
        <v>683931.52197088569</v>
      </c>
      <c r="AD200" s="38" t="b">
        <v>0</v>
      </c>
      <c r="AE200" s="41">
        <v>1.0124963971147856</v>
      </c>
      <c r="AF200" s="41">
        <v>0.95963068543985042</v>
      </c>
      <c r="AG200" s="38" t="b">
        <v>0</v>
      </c>
      <c r="AH200" s="38">
        <v>2.3226923076923058</v>
      </c>
      <c r="AI200" s="38" t="b">
        <v>1</v>
      </c>
      <c r="AJ200" s="38">
        <v>3.6410256410256405</v>
      </c>
      <c r="AK200" s="38" t="s">
        <v>105</v>
      </c>
      <c r="AL200" s="38" t="b">
        <v>1</v>
      </c>
      <c r="AN200" s="38" t="b">
        <v>0</v>
      </c>
      <c r="AP200" s="38">
        <v>3.9781</v>
      </c>
      <c r="AR200" s="38">
        <v>8.3874999999999922E-2</v>
      </c>
      <c r="AS200" s="38" t="b">
        <v>0</v>
      </c>
      <c r="AT200" s="38" t="b">
        <v>0</v>
      </c>
    </row>
    <row r="201" spans="1:46" s="38" customFormat="1" x14ac:dyDescent="0.3">
      <c r="A201" s="37" t="s">
        <v>308</v>
      </c>
      <c r="B201" s="38">
        <v>4</v>
      </c>
      <c r="C201" s="38">
        <v>39</v>
      </c>
      <c r="D201" s="38">
        <v>140</v>
      </c>
      <c r="E201" s="38">
        <v>6.9999999999999979E-2</v>
      </c>
      <c r="F201" s="38">
        <v>4.3</v>
      </c>
      <c r="G201" s="38">
        <v>3.9781</v>
      </c>
      <c r="H201" s="38">
        <v>4.1458000000000004</v>
      </c>
      <c r="I201" s="39" t="s">
        <v>224</v>
      </c>
      <c r="J201" s="38">
        <v>2.3855</v>
      </c>
      <c r="K201" s="40" t="s">
        <v>111</v>
      </c>
      <c r="L201" s="40">
        <v>-62.42</v>
      </c>
      <c r="M201" s="38">
        <v>454</v>
      </c>
      <c r="N201" s="38">
        <v>2213.5575982257383</v>
      </c>
      <c r="O201" s="38">
        <v>2667.5575982257383</v>
      </c>
      <c r="P201" s="38">
        <v>3814</v>
      </c>
      <c r="Q201" s="38">
        <v>16430</v>
      </c>
      <c r="R201" s="38">
        <v>2461</v>
      </c>
      <c r="S201" s="38">
        <v>22705</v>
      </c>
      <c r="T201" s="38" t="b">
        <v>0</v>
      </c>
      <c r="U201" s="38" t="b">
        <v>0</v>
      </c>
      <c r="V201" s="38" t="b">
        <v>1</v>
      </c>
      <c r="W201" s="38" t="b">
        <v>0</v>
      </c>
      <c r="X201" s="38" t="b">
        <v>0</v>
      </c>
      <c r="Y201" s="38">
        <v>702720</v>
      </c>
      <c r="Z201" s="38">
        <v>398180.0132104173</v>
      </c>
      <c r="AA201" s="38">
        <v>286522.16570144298</v>
      </c>
      <c r="AB201" s="38">
        <v>422294.08732397563</v>
      </c>
      <c r="AC201" s="38">
        <v>769939.85762018373</v>
      </c>
      <c r="AD201" s="38" t="b">
        <v>0</v>
      </c>
      <c r="AE201" s="41">
        <v>1.028331484947878</v>
      </c>
      <c r="AF201" s="41">
        <v>0.91115904586725316</v>
      </c>
      <c r="AG201" s="38" t="b">
        <v>1</v>
      </c>
      <c r="AH201" s="38">
        <v>2.156785714285713</v>
      </c>
      <c r="AI201" s="38" t="b">
        <v>1</v>
      </c>
      <c r="AJ201" s="38">
        <v>3.8974358974358965</v>
      </c>
      <c r="AK201" s="38" t="s">
        <v>105</v>
      </c>
      <c r="AL201" s="38" t="b">
        <v>0</v>
      </c>
      <c r="AN201" s="38" t="b">
        <v>0</v>
      </c>
      <c r="AP201" s="38">
        <v>3.9781</v>
      </c>
      <c r="AR201" s="38">
        <v>8.3874999999999922E-2</v>
      </c>
      <c r="AS201" s="38" t="b">
        <v>0</v>
      </c>
      <c r="AT201" s="38" t="b">
        <v>0</v>
      </c>
    </row>
    <row r="202" spans="1:46" s="38" customFormat="1" x14ac:dyDescent="0.3">
      <c r="A202" s="37" t="s">
        <v>309</v>
      </c>
      <c r="B202" s="38">
        <v>4</v>
      </c>
      <c r="C202" s="38">
        <v>39</v>
      </c>
      <c r="D202" s="38">
        <v>140</v>
      </c>
      <c r="E202" s="38">
        <v>7.4999999999999983E-2</v>
      </c>
      <c r="F202" s="38">
        <v>4.3</v>
      </c>
      <c r="G202" s="38">
        <v>3.9781</v>
      </c>
      <c r="H202" s="38">
        <v>4.1458000000000004</v>
      </c>
      <c r="I202" s="39" t="s">
        <v>224</v>
      </c>
      <c r="J202" s="38">
        <v>2.3855</v>
      </c>
      <c r="K202" s="40" t="s">
        <v>111</v>
      </c>
      <c r="L202" s="40">
        <v>-60.56</v>
      </c>
      <c r="M202" s="38">
        <v>468</v>
      </c>
      <c r="N202" s="38">
        <v>2362.6216069582647</v>
      </c>
      <c r="O202" s="38">
        <v>2830.6216069582647</v>
      </c>
      <c r="P202" s="38">
        <v>3931</v>
      </c>
      <c r="Q202" s="38">
        <v>17250</v>
      </c>
      <c r="R202" s="38">
        <v>2461</v>
      </c>
      <c r="S202" s="38">
        <v>23642</v>
      </c>
      <c r="T202" s="38" t="b">
        <v>0</v>
      </c>
      <c r="U202" s="38" t="b">
        <v>0</v>
      </c>
      <c r="V202" s="38" t="b">
        <v>1</v>
      </c>
      <c r="W202" s="38" t="b">
        <v>0</v>
      </c>
      <c r="X202" s="38" t="b">
        <v>0</v>
      </c>
      <c r="Y202" s="38">
        <v>702720</v>
      </c>
      <c r="Z202" s="38">
        <v>396424.36674888403</v>
      </c>
      <c r="AA202" s="38">
        <v>300647.45494878717</v>
      </c>
      <c r="AB202" s="38">
        <v>435075.55587755324</v>
      </c>
      <c r="AC202" s="38">
        <v>803133.95620661473</v>
      </c>
      <c r="AD202" s="38" t="b">
        <v>0</v>
      </c>
      <c r="AE202" s="41">
        <v>1.0352569529692974</v>
      </c>
      <c r="AF202" s="41">
        <v>0.89095163304343561</v>
      </c>
      <c r="AG202" s="38" t="b">
        <v>1</v>
      </c>
      <c r="AH202" s="38">
        <v>2.0129999999999986</v>
      </c>
      <c r="AI202" s="38" t="b">
        <v>1</v>
      </c>
      <c r="AJ202" s="38">
        <v>4.1538461538461533</v>
      </c>
      <c r="AK202" s="38" t="s">
        <v>105</v>
      </c>
      <c r="AL202" s="38" t="b">
        <v>0</v>
      </c>
      <c r="AN202" s="38" t="b">
        <v>0</v>
      </c>
      <c r="AP202" s="38">
        <v>3.9781</v>
      </c>
      <c r="AR202" s="38">
        <v>8.3874999999999922E-2</v>
      </c>
      <c r="AS202" s="38" t="b">
        <v>0</v>
      </c>
      <c r="AT202" s="38" t="b">
        <v>0</v>
      </c>
    </row>
    <row r="203" spans="1:46" s="38" customFormat="1" x14ac:dyDescent="0.3">
      <c r="A203" s="37" t="s">
        <v>310</v>
      </c>
      <c r="B203" s="38">
        <v>4</v>
      </c>
      <c r="C203" s="38">
        <v>39</v>
      </c>
      <c r="D203" s="38">
        <v>140</v>
      </c>
      <c r="E203" s="38">
        <v>7.9999999999999988E-2</v>
      </c>
      <c r="F203" s="38">
        <v>4.3</v>
      </c>
      <c r="G203" s="38">
        <v>3.9781</v>
      </c>
      <c r="H203" s="38">
        <v>4.1458000000000004</v>
      </c>
      <c r="I203" s="39" t="s">
        <v>224</v>
      </c>
      <c r="J203" s="38">
        <v>2.3855</v>
      </c>
      <c r="K203" s="40" t="s">
        <v>111</v>
      </c>
      <c r="L203" s="40">
        <v>-55.99</v>
      </c>
      <c r="M203" s="38">
        <v>481</v>
      </c>
      <c r="N203" s="38">
        <v>2511.6856156907911</v>
      </c>
      <c r="O203" s="38">
        <v>2992.6856156907911</v>
      </c>
      <c r="P203" s="38">
        <v>4040</v>
      </c>
      <c r="Q203" s="38">
        <v>18070</v>
      </c>
      <c r="R203" s="38">
        <v>2461</v>
      </c>
      <c r="S203" s="38">
        <v>24571</v>
      </c>
      <c r="T203" s="38" t="b">
        <v>0</v>
      </c>
      <c r="U203" s="38" t="b">
        <v>0</v>
      </c>
      <c r="V203" s="38" t="b">
        <v>1</v>
      </c>
      <c r="W203" s="38" t="b">
        <v>0</v>
      </c>
      <c r="X203" s="38" t="b">
        <v>0</v>
      </c>
      <c r="Y203" s="38">
        <v>702720</v>
      </c>
      <c r="Z203" s="38">
        <v>396424.36674888403</v>
      </c>
      <c r="AA203" s="38">
        <v>335505.0229863241</v>
      </c>
      <c r="AB203" s="38">
        <v>468702.83614868176</v>
      </c>
      <c r="AC203" s="38">
        <v>889833.50473895052</v>
      </c>
      <c r="AD203" s="38" t="b">
        <v>0</v>
      </c>
      <c r="AE203" s="41">
        <v>1.0423890609658084</v>
      </c>
      <c r="AF203" s="41">
        <v>0.87073644345248802</v>
      </c>
      <c r="AG203" s="38" t="b">
        <v>1</v>
      </c>
      <c r="AH203" s="38">
        <v>1.8871874999999985</v>
      </c>
      <c r="AI203" s="38" t="b">
        <v>1</v>
      </c>
      <c r="AJ203" s="38">
        <v>4.4102564102564097</v>
      </c>
      <c r="AK203" s="38" t="s">
        <v>105</v>
      </c>
      <c r="AL203" s="38" t="b">
        <v>0</v>
      </c>
      <c r="AN203" s="38" t="b">
        <v>0</v>
      </c>
      <c r="AP203" s="38">
        <v>3.9781</v>
      </c>
      <c r="AR203" s="38">
        <v>8.3874999999999922E-2</v>
      </c>
      <c r="AS203" s="38" t="b">
        <v>0</v>
      </c>
      <c r="AT203" s="38" t="b">
        <v>0</v>
      </c>
    </row>
    <row r="204" spans="1:46" s="38" customFormat="1" x14ac:dyDescent="0.3">
      <c r="A204" s="37" t="s">
        <v>311</v>
      </c>
      <c r="B204" s="38">
        <v>4</v>
      </c>
      <c r="C204" s="38">
        <v>39</v>
      </c>
      <c r="D204" s="38">
        <v>140</v>
      </c>
      <c r="E204" s="38">
        <v>8.4999999999999978E-2</v>
      </c>
      <c r="F204" s="38">
        <v>4.3</v>
      </c>
      <c r="G204" s="38">
        <v>3.9704999999999999</v>
      </c>
      <c r="H204" s="38">
        <v>4.1458000000000004</v>
      </c>
      <c r="I204" s="39" t="s">
        <v>224</v>
      </c>
      <c r="J204" s="38">
        <v>2.3855</v>
      </c>
      <c r="K204" s="40" t="s">
        <v>111</v>
      </c>
      <c r="L204" s="40">
        <v>-51.17</v>
      </c>
      <c r="M204" s="38">
        <v>494</v>
      </c>
      <c r="N204" s="38">
        <v>2724.0655112517984</v>
      </c>
      <c r="O204" s="38">
        <v>3218.0655112517984</v>
      </c>
      <c r="P204" s="38">
        <v>4150</v>
      </c>
      <c r="Q204" s="38">
        <v>19320</v>
      </c>
      <c r="R204" s="38">
        <v>2461</v>
      </c>
      <c r="S204" s="38">
        <v>25931</v>
      </c>
      <c r="T204" s="38" t="b">
        <v>0</v>
      </c>
      <c r="U204" s="38" t="b">
        <v>0</v>
      </c>
      <c r="V204" s="38" t="b">
        <v>1</v>
      </c>
      <c r="W204" s="38" t="b">
        <v>0</v>
      </c>
      <c r="X204" s="38" t="b">
        <v>0</v>
      </c>
      <c r="Y204" s="38">
        <v>702720</v>
      </c>
      <c r="Z204" s="38">
        <v>403541.53886191838</v>
      </c>
      <c r="AA204" s="38">
        <v>372251.7627982549</v>
      </c>
      <c r="AB204" s="38">
        <v>504176.34596955695</v>
      </c>
      <c r="AC204" s="38">
        <v>979280.04040640173</v>
      </c>
      <c r="AD204" s="38" t="b">
        <v>0</v>
      </c>
      <c r="AE204" s="41">
        <v>1.2017643652539822</v>
      </c>
      <c r="AF204" s="41">
        <v>0.537972538870228</v>
      </c>
      <c r="AG204" s="38" t="b">
        <v>1</v>
      </c>
      <c r="AH204" s="38">
        <v>1.8206793493808668</v>
      </c>
      <c r="AI204" s="38" t="b">
        <v>1</v>
      </c>
      <c r="AJ204" s="38">
        <v>4.6666666666666661</v>
      </c>
      <c r="AK204" s="38" t="s">
        <v>105</v>
      </c>
      <c r="AL204" s="38" t="b">
        <v>0</v>
      </c>
      <c r="AN204" s="38" t="b">
        <v>0</v>
      </c>
      <c r="AP204" s="38">
        <v>3.9704999999999999</v>
      </c>
      <c r="AR204" s="38">
        <v>8.765774469737371E-2</v>
      </c>
      <c r="AS204" s="38" t="b">
        <v>0</v>
      </c>
      <c r="AT204" s="38" t="b">
        <v>0</v>
      </c>
    </row>
    <row r="205" spans="1:46" s="38" customFormat="1" x14ac:dyDescent="0.3">
      <c r="A205" s="37" t="s">
        <v>312</v>
      </c>
      <c r="B205" s="38">
        <v>4</v>
      </c>
      <c r="C205" s="38">
        <v>39</v>
      </c>
      <c r="D205" s="38">
        <v>140</v>
      </c>
      <c r="E205" s="38">
        <v>8.9999999999999969E-2</v>
      </c>
      <c r="F205" s="38">
        <v>4.3</v>
      </c>
      <c r="G205" s="38">
        <v>3.9548000000000001</v>
      </c>
      <c r="H205" s="38">
        <v>4.1458000000000004</v>
      </c>
      <c r="I205" s="39" t="s">
        <v>224</v>
      </c>
      <c r="J205" s="38">
        <v>2.3855</v>
      </c>
      <c r="K205" s="40" t="s">
        <v>111</v>
      </c>
      <c r="L205" s="40">
        <v>-46.11</v>
      </c>
      <c r="M205" s="38">
        <v>507</v>
      </c>
      <c r="N205" s="38">
        <v>3014.9392707390848</v>
      </c>
      <c r="O205" s="38">
        <v>3521.9392707390848</v>
      </c>
      <c r="P205" s="38">
        <v>4259</v>
      </c>
      <c r="Q205" s="38">
        <v>21080</v>
      </c>
      <c r="R205" s="38">
        <v>2461</v>
      </c>
      <c r="S205" s="38">
        <v>27800</v>
      </c>
      <c r="T205" s="38" t="b">
        <v>0</v>
      </c>
      <c r="U205" s="38" t="b">
        <v>0</v>
      </c>
      <c r="V205" s="38" t="b">
        <v>1</v>
      </c>
      <c r="W205" s="38" t="b">
        <v>0</v>
      </c>
      <c r="X205" s="38" t="b">
        <v>0</v>
      </c>
      <c r="Y205" s="38">
        <v>702720</v>
      </c>
      <c r="Z205" s="38">
        <v>417313.59418644529</v>
      </c>
      <c r="AA205" s="38">
        <v>410832.141721658</v>
      </c>
      <c r="AB205" s="38">
        <v>541445.45855664113</v>
      </c>
      <c r="AC205" s="38">
        <v>1071227.2294101687</v>
      </c>
      <c r="AD205" s="38" t="b">
        <v>0</v>
      </c>
      <c r="AE205" s="41">
        <v>1.5124125660355634</v>
      </c>
      <c r="AF205" s="41">
        <v>0.23096827659194916</v>
      </c>
      <c r="AG205" s="38" t="b">
        <v>1</v>
      </c>
      <c r="AH205" s="38">
        <v>1.8069266688940531</v>
      </c>
      <c r="AI205" s="38" t="b">
        <v>1</v>
      </c>
      <c r="AJ205" s="38">
        <v>4.9230769230769216</v>
      </c>
      <c r="AK205" s="38" t="s">
        <v>105</v>
      </c>
      <c r="AL205" s="38" t="b">
        <v>0</v>
      </c>
      <c r="AN205" s="38" t="b">
        <v>0</v>
      </c>
      <c r="AP205" s="38">
        <v>3.9548000000000001</v>
      </c>
      <c r="AR205" s="38">
        <v>9.5523400200464778E-2</v>
      </c>
      <c r="AS205" s="38" t="b">
        <v>0</v>
      </c>
      <c r="AT205" s="38" t="b">
        <v>0</v>
      </c>
    </row>
    <row r="206" spans="1:46" s="38" customFormat="1" x14ac:dyDescent="0.3">
      <c r="A206" s="37" t="s">
        <v>313</v>
      </c>
      <c r="B206" s="38">
        <v>4</v>
      </c>
      <c r="C206" s="38">
        <v>39</v>
      </c>
      <c r="D206" s="38">
        <v>140</v>
      </c>
      <c r="E206" s="38">
        <v>9.4999999999999973E-2</v>
      </c>
      <c r="F206" s="38">
        <v>4.3</v>
      </c>
      <c r="G206" s="38">
        <v>3.9380999999999999</v>
      </c>
      <c r="H206" s="38">
        <v>4.1458000000000004</v>
      </c>
      <c r="I206" s="39" t="s">
        <v>224</v>
      </c>
      <c r="J206" s="38">
        <v>2.3855</v>
      </c>
      <c r="K206" s="40" t="s">
        <v>120</v>
      </c>
      <c r="L206" s="40">
        <v>-43.53</v>
      </c>
      <c r="M206" s="38">
        <v>520</v>
      </c>
      <c r="N206" s="38">
        <v>3329.8058729136105</v>
      </c>
      <c r="O206" s="38">
        <v>3849.8058729136105</v>
      </c>
      <c r="P206" s="38">
        <v>4368</v>
      </c>
      <c r="Q206" s="38">
        <v>22975</v>
      </c>
      <c r="R206" s="38">
        <v>2461</v>
      </c>
      <c r="S206" s="38">
        <v>29804</v>
      </c>
      <c r="T206" s="38" t="b">
        <v>0</v>
      </c>
      <c r="U206" s="38" t="b">
        <v>1</v>
      </c>
      <c r="V206" s="38" t="b">
        <v>0</v>
      </c>
      <c r="W206" s="38" t="b">
        <v>0</v>
      </c>
      <c r="X206" s="38" t="b">
        <v>0</v>
      </c>
      <c r="Y206" s="38">
        <v>702720</v>
      </c>
      <c r="Z206" s="38">
        <v>430529.50291887217</v>
      </c>
      <c r="AA206" s="38">
        <v>451190.17240360286</v>
      </c>
      <c r="AB206" s="38">
        <v>580458.95790305804</v>
      </c>
      <c r="AC206" s="38">
        <v>1165451.5945580753</v>
      </c>
      <c r="AD206" s="38" t="b">
        <v>0</v>
      </c>
      <c r="AE206" s="41">
        <v>1.6693096686511963</v>
      </c>
      <c r="AF206" s="41">
        <v>0.15072163768946156</v>
      </c>
      <c r="AG206" s="38" t="b">
        <v>1</v>
      </c>
      <c r="AH206" s="38">
        <v>1.7992945452703657</v>
      </c>
      <c r="AI206" s="38" t="b">
        <v>1</v>
      </c>
      <c r="AJ206" s="38">
        <v>5.179487179487178</v>
      </c>
      <c r="AK206" s="38" t="s">
        <v>105</v>
      </c>
      <c r="AL206" s="38" t="b">
        <v>0</v>
      </c>
      <c r="AN206" s="38" t="b">
        <v>0</v>
      </c>
      <c r="AP206" s="38">
        <v>3.9380999999999999</v>
      </c>
      <c r="AR206" s="38">
        <v>0.10383298180068476</v>
      </c>
      <c r="AS206" s="38" t="b">
        <v>0</v>
      </c>
      <c r="AT206" s="38" t="b">
        <v>0</v>
      </c>
    </row>
    <row r="207" spans="1:46" s="38" customFormat="1" x14ac:dyDescent="0.3">
      <c r="A207" s="37" t="s">
        <v>314</v>
      </c>
      <c r="B207" s="38">
        <v>4</v>
      </c>
      <c r="C207" s="38">
        <v>39</v>
      </c>
      <c r="D207" s="38">
        <v>140</v>
      </c>
      <c r="E207" s="38">
        <v>9.9999999999999978E-2</v>
      </c>
      <c r="F207" s="38">
        <v>4.3</v>
      </c>
      <c r="G207" s="38">
        <v>3.9205999999999999</v>
      </c>
      <c r="H207" s="38">
        <v>4.1458000000000004</v>
      </c>
      <c r="I207" s="39" t="s">
        <v>224</v>
      </c>
      <c r="J207" s="38">
        <v>2.3855</v>
      </c>
      <c r="K207" s="40" t="s">
        <v>120</v>
      </c>
      <c r="L207" s="40">
        <v>-41.87</v>
      </c>
      <c r="M207" s="38">
        <v>533</v>
      </c>
      <c r="N207" s="38">
        <v>3667.9738499415012</v>
      </c>
      <c r="O207" s="38">
        <v>4200.9738499415016</v>
      </c>
      <c r="P207" s="38">
        <v>4477</v>
      </c>
      <c r="Q207" s="38">
        <v>25000</v>
      </c>
      <c r="R207" s="38">
        <v>2461</v>
      </c>
      <c r="S207" s="38">
        <v>31938</v>
      </c>
      <c r="T207" s="38" t="b">
        <v>0</v>
      </c>
      <c r="U207" s="38" t="b">
        <v>1</v>
      </c>
      <c r="V207" s="38" t="b">
        <v>0</v>
      </c>
      <c r="W207" s="38" t="b">
        <v>0</v>
      </c>
      <c r="X207" s="38" t="b">
        <v>0</v>
      </c>
      <c r="Y207" s="38">
        <v>702720</v>
      </c>
      <c r="Z207" s="38">
        <v>443159.01664955565</v>
      </c>
      <c r="AA207" s="38">
        <v>493269.69941920129</v>
      </c>
      <c r="AB207" s="38">
        <v>621165.29534936079</v>
      </c>
      <c r="AC207" s="38">
        <v>1261750.8991381112</v>
      </c>
      <c r="AD207" s="38" t="b">
        <v>0</v>
      </c>
      <c r="AE207" s="41">
        <v>1.7097727630739834</v>
      </c>
      <c r="AF207" s="41">
        <v>0.13533649152912386</v>
      </c>
      <c r="AG207" s="38" t="b">
        <v>1</v>
      </c>
      <c r="AH207" s="38">
        <v>1.7967720065429567</v>
      </c>
      <c r="AI207" s="38" t="b">
        <v>1</v>
      </c>
      <c r="AJ207" s="38">
        <v>5.4358974358974352</v>
      </c>
      <c r="AK207" s="38" t="s">
        <v>105</v>
      </c>
      <c r="AL207" s="38" t="b">
        <v>0</v>
      </c>
      <c r="AN207" s="38" t="b">
        <v>0</v>
      </c>
      <c r="AP207" s="38">
        <v>3.9205999999999999</v>
      </c>
      <c r="AR207" s="38">
        <v>0.11257720065429569</v>
      </c>
      <c r="AS207" s="38" t="b">
        <v>0</v>
      </c>
      <c r="AT207" s="38" t="b">
        <v>0</v>
      </c>
    </row>
    <row r="208" spans="1:46" s="38" customFormat="1" x14ac:dyDescent="0.3">
      <c r="A208" s="37" t="s">
        <v>315</v>
      </c>
      <c r="B208" s="38">
        <v>4</v>
      </c>
      <c r="C208" s="38">
        <v>42</v>
      </c>
      <c r="D208" s="38">
        <v>140</v>
      </c>
      <c r="E208" s="38">
        <v>0.04</v>
      </c>
      <c r="F208" s="38">
        <v>4.3</v>
      </c>
      <c r="G208" s="38">
        <v>4.0419999999999998</v>
      </c>
      <c r="H208" s="38">
        <v>4.1395999999999997</v>
      </c>
      <c r="I208" s="39" t="s">
        <v>224</v>
      </c>
      <c r="J208" s="38">
        <v>2.2118000000000002</v>
      </c>
      <c r="K208" s="40" t="s">
        <v>104</v>
      </c>
      <c r="L208" s="40">
        <v>-62.79</v>
      </c>
      <c r="M208" s="38">
        <v>466</v>
      </c>
      <c r="N208" s="38">
        <v>1048.3782203588794</v>
      </c>
      <c r="O208" s="38">
        <v>1514.3782203588794</v>
      </c>
      <c r="P208" s="38">
        <v>3942</v>
      </c>
      <c r="Q208" s="38">
        <v>9290</v>
      </c>
      <c r="R208" s="38">
        <v>2647</v>
      </c>
      <c r="S208" s="38">
        <v>15879</v>
      </c>
      <c r="T208" s="38" t="b">
        <v>0</v>
      </c>
      <c r="U208" s="38" t="b">
        <v>0</v>
      </c>
      <c r="V208" s="38" t="b">
        <v>1</v>
      </c>
      <c r="W208" s="38" t="b">
        <v>1</v>
      </c>
      <c r="X208" s="38" t="b">
        <v>0</v>
      </c>
      <c r="Y208" s="38">
        <v>807120.00000000012</v>
      </c>
      <c r="Z208" s="38">
        <v>345006.85409948771</v>
      </c>
      <c r="AA208" s="38">
        <v>115594.30420396832</v>
      </c>
      <c r="AB208" s="38">
        <v>283677.5274871178</v>
      </c>
      <c r="AC208" s="38">
        <v>324343.86854236544</v>
      </c>
      <c r="AD208" s="38" t="b">
        <v>0</v>
      </c>
      <c r="AE208" s="41">
        <v>0.40630506328407184</v>
      </c>
      <c r="AF208" s="41">
        <v>17.417762730862691</v>
      </c>
      <c r="AG208" s="38" t="b">
        <v>0</v>
      </c>
      <c r="AH208" s="38">
        <v>2.9749999999999996</v>
      </c>
      <c r="AI208" s="38" t="b">
        <v>1</v>
      </c>
      <c r="AJ208" s="38">
        <v>2.2857142857142856</v>
      </c>
      <c r="AK208" s="38" t="s">
        <v>105</v>
      </c>
      <c r="AL208" s="38" t="b">
        <v>1</v>
      </c>
      <c r="AN208" s="38" t="b">
        <v>0</v>
      </c>
      <c r="AP208" s="38">
        <v>4.0419999999999998</v>
      </c>
      <c r="AR208" s="38">
        <v>4.8799999999999732E-2</v>
      </c>
      <c r="AS208" s="38" t="b">
        <v>0</v>
      </c>
      <c r="AT208" s="38" t="b">
        <v>0</v>
      </c>
    </row>
    <row r="209" spans="1:46" s="38" customFormat="1" x14ac:dyDescent="0.3">
      <c r="A209" s="37" t="s">
        <v>316</v>
      </c>
      <c r="B209" s="38">
        <v>4</v>
      </c>
      <c r="C209" s="38">
        <v>42</v>
      </c>
      <c r="D209" s="38">
        <v>140</v>
      </c>
      <c r="E209" s="38">
        <v>4.4999999999999998E-2</v>
      </c>
      <c r="F209" s="38">
        <v>4.3</v>
      </c>
      <c r="G209" s="38">
        <v>4.0119999999999996</v>
      </c>
      <c r="H209" s="38">
        <v>4.1395999999999997</v>
      </c>
      <c r="I209" s="39" t="s">
        <v>224</v>
      </c>
      <c r="J209" s="38">
        <v>2.2118000000000002</v>
      </c>
      <c r="K209" s="40" t="s">
        <v>104</v>
      </c>
      <c r="L209" s="40">
        <v>-60.26</v>
      </c>
      <c r="M209" s="38">
        <v>481</v>
      </c>
      <c r="N209" s="38">
        <v>1297.6638377530701</v>
      </c>
      <c r="O209" s="38">
        <v>1778.6638377530701</v>
      </c>
      <c r="P209" s="38">
        <v>4069</v>
      </c>
      <c r="Q209" s="38">
        <v>11070</v>
      </c>
      <c r="R209" s="38">
        <v>2647</v>
      </c>
      <c r="S209" s="38">
        <v>17786</v>
      </c>
      <c r="T209" s="38" t="b">
        <v>0</v>
      </c>
      <c r="U209" s="38" t="b">
        <v>0</v>
      </c>
      <c r="V209" s="38" t="b">
        <v>1</v>
      </c>
      <c r="W209" s="38" t="b">
        <v>1</v>
      </c>
      <c r="X209" s="38" t="b">
        <v>0</v>
      </c>
      <c r="Y209" s="38">
        <v>807120.00000000012</v>
      </c>
      <c r="Z209" s="38">
        <v>394265.69015221082</v>
      </c>
      <c r="AA209" s="38">
        <v>135697.73060479568</v>
      </c>
      <c r="AB209" s="38">
        <v>302969.62393494759</v>
      </c>
      <c r="AC209" s="38">
        <v>387974.25367723563</v>
      </c>
      <c r="AD209" s="38" t="b">
        <v>0</v>
      </c>
      <c r="AE209" s="41">
        <v>0.57966042043295685</v>
      </c>
      <c r="AF209" s="41">
        <v>5.7050427393702527</v>
      </c>
      <c r="AG209" s="38" t="b">
        <v>0</v>
      </c>
      <c r="AH209" s="38">
        <v>2.9777777777777779</v>
      </c>
      <c r="AI209" s="38" t="b">
        <v>1</v>
      </c>
      <c r="AJ209" s="38">
        <v>2.5238095238095237</v>
      </c>
      <c r="AK209" s="38" t="s">
        <v>105</v>
      </c>
      <c r="AL209" s="38" t="b">
        <v>1</v>
      </c>
      <c r="AN209" s="38" t="b">
        <v>0</v>
      </c>
      <c r="AP209" s="38">
        <v>4.0119999999999996</v>
      </c>
      <c r="AR209" s="38">
        <v>6.3799999999999746E-2</v>
      </c>
      <c r="AS209" s="38" t="b">
        <v>0</v>
      </c>
      <c r="AT209" s="38" t="b">
        <v>0</v>
      </c>
    </row>
    <row r="210" spans="1:46" s="38" customFormat="1" x14ac:dyDescent="0.3">
      <c r="A210" s="37" t="s">
        <v>317</v>
      </c>
      <c r="B210" s="38">
        <v>4</v>
      </c>
      <c r="C210" s="38">
        <v>42</v>
      </c>
      <c r="D210" s="38">
        <v>140</v>
      </c>
      <c r="E210" s="38">
        <v>4.9999999999999996E-2</v>
      </c>
      <c r="F210" s="38">
        <v>4.3</v>
      </c>
      <c r="G210" s="38">
        <v>3.9820000000000002</v>
      </c>
      <c r="H210" s="38">
        <v>4.1395999999999997</v>
      </c>
      <c r="I210" s="39" t="s">
        <v>224</v>
      </c>
      <c r="J210" s="38">
        <v>2.2118000000000002</v>
      </c>
      <c r="K210" s="40" t="s">
        <v>104</v>
      </c>
      <c r="L210" s="40">
        <v>-57.45</v>
      </c>
      <c r="M210" s="38">
        <v>496</v>
      </c>
      <c r="N210" s="38">
        <v>1575.6332485080684</v>
      </c>
      <c r="O210" s="38">
        <v>2071.6332485080684</v>
      </c>
      <c r="P210" s="38">
        <v>4196</v>
      </c>
      <c r="Q210" s="38">
        <v>12990</v>
      </c>
      <c r="R210" s="38">
        <v>2647</v>
      </c>
      <c r="S210" s="38">
        <v>19833</v>
      </c>
      <c r="T210" s="38" t="b">
        <v>0</v>
      </c>
      <c r="U210" s="38" t="b">
        <v>0</v>
      </c>
      <c r="V210" s="38" t="b">
        <v>1</v>
      </c>
      <c r="W210" s="38" t="b">
        <v>1</v>
      </c>
      <c r="X210" s="38" t="b">
        <v>0</v>
      </c>
      <c r="Y210" s="38">
        <v>807120.00000000012</v>
      </c>
      <c r="Z210" s="38">
        <v>433829.4998736303</v>
      </c>
      <c r="AA210" s="38">
        <v>158047.28157214395</v>
      </c>
      <c r="AB210" s="38">
        <v>324426.15955711424</v>
      </c>
      <c r="AC210" s="38">
        <v>457267.50293230487</v>
      </c>
      <c r="AD210" s="38" t="b">
        <v>0</v>
      </c>
      <c r="AE210" s="41">
        <v>1.0592760217126445</v>
      </c>
      <c r="AF210" s="41">
        <v>0.82542525551517631</v>
      </c>
      <c r="AG210" s="38" t="b">
        <v>1</v>
      </c>
      <c r="AH210" s="38">
        <v>2.98</v>
      </c>
      <c r="AI210" s="38" t="b">
        <v>1</v>
      </c>
      <c r="AJ210" s="38">
        <v>2.7619047619047614</v>
      </c>
      <c r="AK210" s="38" t="s">
        <v>105</v>
      </c>
      <c r="AL210" s="38" t="b">
        <v>0</v>
      </c>
      <c r="AN210" s="38" t="b">
        <v>0</v>
      </c>
      <c r="AP210" s="38">
        <v>3.9820000000000002</v>
      </c>
      <c r="AR210" s="38">
        <v>7.8799999999999731E-2</v>
      </c>
      <c r="AS210" s="38" t="b">
        <v>0</v>
      </c>
      <c r="AT210" s="38" t="b">
        <v>0</v>
      </c>
    </row>
    <row r="211" spans="1:46" s="38" customFormat="1" x14ac:dyDescent="0.3">
      <c r="A211" s="37" t="s">
        <v>318</v>
      </c>
      <c r="B211" s="38">
        <v>4</v>
      </c>
      <c r="C211" s="38">
        <v>42</v>
      </c>
      <c r="D211" s="38">
        <v>140</v>
      </c>
      <c r="E211" s="38">
        <v>5.4999999999999993E-2</v>
      </c>
      <c r="F211" s="38">
        <v>4.3</v>
      </c>
      <c r="G211" s="38">
        <v>3.9641000000000002</v>
      </c>
      <c r="H211" s="38">
        <v>4.1395999999999997</v>
      </c>
      <c r="I211" s="39" t="s">
        <v>224</v>
      </c>
      <c r="J211" s="38">
        <v>2.2118000000000002</v>
      </c>
      <c r="K211" s="40" t="s">
        <v>104</v>
      </c>
      <c r="L211" s="40">
        <v>-55.13</v>
      </c>
      <c r="M211" s="38">
        <v>511</v>
      </c>
      <c r="N211" s="38">
        <v>1816.9930961783039</v>
      </c>
      <c r="O211" s="38">
        <v>2327.9930961783039</v>
      </c>
      <c r="P211" s="38">
        <v>4323</v>
      </c>
      <c r="Q211" s="38">
        <v>14545</v>
      </c>
      <c r="R211" s="38">
        <v>2647</v>
      </c>
      <c r="S211" s="38">
        <v>21515</v>
      </c>
      <c r="T211" s="38" t="b">
        <v>0</v>
      </c>
      <c r="U211" s="38" t="b">
        <v>0</v>
      </c>
      <c r="V211" s="38" t="b">
        <v>1</v>
      </c>
      <c r="W211" s="38" t="b">
        <v>1</v>
      </c>
      <c r="X211" s="38" t="b">
        <v>0</v>
      </c>
      <c r="Y211" s="38">
        <v>807120.00000000012</v>
      </c>
      <c r="Z211" s="38">
        <v>453059.85698606638</v>
      </c>
      <c r="AA211" s="38">
        <v>176808.71063444947</v>
      </c>
      <c r="AB211" s="38">
        <v>342110.61438352859</v>
      </c>
      <c r="AC211" s="38">
        <v>514905.7855954956</v>
      </c>
      <c r="AD211" s="38" t="b">
        <v>0</v>
      </c>
      <c r="AE211" s="41">
        <v>1.4773615131044138</v>
      </c>
      <c r="AF211" s="41">
        <v>0.25175296528733282</v>
      </c>
      <c r="AG211" s="38" t="b">
        <v>1</v>
      </c>
      <c r="AH211" s="38">
        <v>2.8718181818181927</v>
      </c>
      <c r="AI211" s="38" t="b">
        <v>1</v>
      </c>
      <c r="AJ211" s="38">
        <v>3</v>
      </c>
      <c r="AK211" s="38" t="s">
        <v>105</v>
      </c>
      <c r="AL211" s="38" t="b">
        <v>0</v>
      </c>
      <c r="AN211" s="38" t="b">
        <v>0</v>
      </c>
      <c r="AP211" s="38">
        <v>3.9641000000000002</v>
      </c>
      <c r="AR211" s="38">
        <v>8.7750000000000328E-2</v>
      </c>
      <c r="AS211" s="38" t="b">
        <v>0</v>
      </c>
      <c r="AT211" s="38" t="b">
        <v>0</v>
      </c>
    </row>
    <row r="212" spans="1:46" s="38" customFormat="1" x14ac:dyDescent="0.3">
      <c r="A212" s="37" t="s">
        <v>319</v>
      </c>
      <c r="B212" s="38">
        <v>4</v>
      </c>
      <c r="C212" s="38">
        <v>42</v>
      </c>
      <c r="D212" s="38">
        <v>140</v>
      </c>
      <c r="E212" s="38">
        <v>5.9999999999999991E-2</v>
      </c>
      <c r="F212" s="38">
        <v>4.3</v>
      </c>
      <c r="G212" s="38">
        <v>3.9641000000000002</v>
      </c>
      <c r="H212" s="38">
        <v>4.1395999999999997</v>
      </c>
      <c r="I212" s="39" t="s">
        <v>224</v>
      </c>
      <c r="J212" s="38">
        <v>2.2118000000000002</v>
      </c>
      <c r="K212" s="40" t="s">
        <v>104</v>
      </c>
      <c r="L212" s="40">
        <v>-51.87</v>
      </c>
      <c r="M212" s="38">
        <v>526</v>
      </c>
      <c r="N212" s="38">
        <v>1970.6596071062977</v>
      </c>
      <c r="O212" s="38">
        <v>2496.6596071062977</v>
      </c>
      <c r="P212" s="38">
        <v>4450</v>
      </c>
      <c r="Q212" s="38">
        <v>15405</v>
      </c>
      <c r="R212" s="38">
        <v>2647</v>
      </c>
      <c r="S212" s="38">
        <v>22502</v>
      </c>
      <c r="T212" s="38" t="b">
        <v>0</v>
      </c>
      <c r="U212" s="38" t="b">
        <v>0</v>
      </c>
      <c r="V212" s="38" t="b">
        <v>1</v>
      </c>
      <c r="W212" s="38" t="b">
        <v>1</v>
      </c>
      <c r="X212" s="38" t="b">
        <v>0</v>
      </c>
      <c r="Y212" s="38">
        <v>807120.00000000012</v>
      </c>
      <c r="Z212" s="38">
        <v>453059.85698606638</v>
      </c>
      <c r="AA212" s="38">
        <v>202687.56708223067</v>
      </c>
      <c r="AB212" s="38">
        <v>366947.70854063769</v>
      </c>
      <c r="AC212" s="38">
        <v>591714.92509109667</v>
      </c>
      <c r="AD212" s="38" t="b">
        <v>0</v>
      </c>
      <c r="AE212" s="41">
        <v>1.4941194258217489</v>
      </c>
      <c r="AF212" s="41">
        <v>0.2411525032522627</v>
      </c>
      <c r="AG212" s="38" t="b">
        <v>1</v>
      </c>
      <c r="AH212" s="38">
        <v>2.6325000000000101</v>
      </c>
      <c r="AI212" s="38" t="b">
        <v>1</v>
      </c>
      <c r="AJ212" s="38">
        <v>3.2380952380952372</v>
      </c>
      <c r="AK212" s="38" t="s">
        <v>105</v>
      </c>
      <c r="AL212" s="38" t="b">
        <v>0</v>
      </c>
      <c r="AN212" s="38" t="b">
        <v>0</v>
      </c>
      <c r="AP212" s="38">
        <v>3.9641000000000002</v>
      </c>
      <c r="AR212" s="38">
        <v>8.7750000000000328E-2</v>
      </c>
      <c r="AS212" s="38" t="b">
        <v>0</v>
      </c>
      <c r="AT212" s="38" t="b">
        <v>0</v>
      </c>
    </row>
    <row r="213" spans="1:46" s="38" customFormat="1" x14ac:dyDescent="0.3">
      <c r="A213" s="37" t="s">
        <v>320</v>
      </c>
      <c r="B213" s="38">
        <v>4</v>
      </c>
      <c r="C213" s="38">
        <v>42</v>
      </c>
      <c r="D213" s="38">
        <v>140</v>
      </c>
      <c r="E213" s="38">
        <v>6.4999999999999988E-2</v>
      </c>
      <c r="F213" s="38">
        <v>4.3</v>
      </c>
      <c r="G213" s="38">
        <v>3.9641000000000002</v>
      </c>
      <c r="H213" s="38">
        <v>4.1395999999999997</v>
      </c>
      <c r="I213" s="39" t="s">
        <v>224</v>
      </c>
      <c r="J213" s="38">
        <v>2.2118000000000002</v>
      </c>
      <c r="K213" s="40" t="s">
        <v>104</v>
      </c>
      <c r="L213" s="40">
        <v>-48.35</v>
      </c>
      <c r="M213" s="38">
        <v>542</v>
      </c>
      <c r="N213" s="38">
        <v>2124.3261180342915</v>
      </c>
      <c r="O213" s="38">
        <v>2666.3261180342915</v>
      </c>
      <c r="P213" s="38">
        <v>4585</v>
      </c>
      <c r="Q213" s="38">
        <v>16260</v>
      </c>
      <c r="R213" s="38">
        <v>2647</v>
      </c>
      <c r="S213" s="38">
        <v>23492</v>
      </c>
      <c r="T213" s="38" t="b">
        <v>0</v>
      </c>
      <c r="U213" s="38" t="b">
        <v>0</v>
      </c>
      <c r="V213" s="38" t="b">
        <v>1</v>
      </c>
      <c r="W213" s="38" t="b">
        <v>1</v>
      </c>
      <c r="X213" s="38" t="b">
        <v>0</v>
      </c>
      <c r="Y213" s="38">
        <v>807120.00000000012</v>
      </c>
      <c r="Z213" s="38">
        <v>453059.85698606638</v>
      </c>
      <c r="AA213" s="38">
        <v>230625.40359844198</v>
      </c>
      <c r="AB213" s="38">
        <v>393775.24860648188</v>
      </c>
      <c r="AC213" s="38">
        <v>672791.8780300169</v>
      </c>
      <c r="AD213" s="38" t="b">
        <v>0</v>
      </c>
      <c r="AE213" s="41">
        <v>1.5238410392834993</v>
      </c>
      <c r="AF213" s="41">
        <v>0.22372207519457349</v>
      </c>
      <c r="AG213" s="38" t="b">
        <v>1</v>
      </c>
      <c r="AH213" s="38">
        <v>2.4300000000000095</v>
      </c>
      <c r="AI213" s="38" t="b">
        <v>1</v>
      </c>
      <c r="AJ213" s="38">
        <v>3.4761904761904749</v>
      </c>
      <c r="AK213" s="38" t="s">
        <v>105</v>
      </c>
      <c r="AL213" s="38" t="b">
        <v>0</v>
      </c>
      <c r="AN213" s="38" t="b">
        <v>0</v>
      </c>
      <c r="AP213" s="38">
        <v>3.9641000000000002</v>
      </c>
      <c r="AR213" s="38">
        <v>8.7750000000000328E-2</v>
      </c>
      <c r="AS213" s="38" t="b">
        <v>0</v>
      </c>
      <c r="AT213" s="38" t="b">
        <v>0</v>
      </c>
    </row>
    <row r="214" spans="1:46" s="38" customFormat="1" x14ac:dyDescent="0.3">
      <c r="A214" s="37" t="s">
        <v>321</v>
      </c>
      <c r="B214" s="38">
        <v>4</v>
      </c>
      <c r="C214" s="38">
        <v>42</v>
      </c>
      <c r="D214" s="38">
        <v>140</v>
      </c>
      <c r="E214" s="38">
        <v>6.9999999999999979E-2</v>
      </c>
      <c r="F214" s="38">
        <v>4.3</v>
      </c>
      <c r="G214" s="38">
        <v>3.9641000000000002</v>
      </c>
      <c r="H214" s="38">
        <v>4.1395999999999997</v>
      </c>
      <c r="I214" s="39" t="s">
        <v>224</v>
      </c>
      <c r="J214" s="38">
        <v>2.2118000000000002</v>
      </c>
      <c r="K214" s="40" t="s">
        <v>104</v>
      </c>
      <c r="L214" s="40">
        <v>-44.57</v>
      </c>
      <c r="M214" s="38">
        <v>557</v>
      </c>
      <c r="N214" s="38">
        <v>2277.9926289622849</v>
      </c>
      <c r="O214" s="38">
        <v>2834.9926289622849</v>
      </c>
      <c r="P214" s="38">
        <v>4712</v>
      </c>
      <c r="Q214" s="38">
        <v>17115</v>
      </c>
      <c r="R214" s="38">
        <v>2647</v>
      </c>
      <c r="S214" s="38">
        <v>24474</v>
      </c>
      <c r="T214" s="38" t="b">
        <v>0</v>
      </c>
      <c r="U214" s="38" t="b">
        <v>0</v>
      </c>
      <c r="V214" s="38" t="b">
        <v>1</v>
      </c>
      <c r="W214" s="38" t="b">
        <v>1</v>
      </c>
      <c r="X214" s="38" t="b">
        <v>0</v>
      </c>
      <c r="Y214" s="38">
        <v>807120.00000000012</v>
      </c>
      <c r="Z214" s="38">
        <v>453059.85698606638</v>
      </c>
      <c r="AA214" s="38">
        <v>260579.07184033096</v>
      </c>
      <c r="AB214" s="38">
        <v>422554.73917722353</v>
      </c>
      <c r="AC214" s="38">
        <v>757773.56690951204</v>
      </c>
      <c r="AD214" s="38" t="b">
        <v>0</v>
      </c>
      <c r="AE214" s="41">
        <v>1.5513188776353255</v>
      </c>
      <c r="AF214" s="41">
        <v>0.20884768142583493</v>
      </c>
      <c r="AG214" s="38" t="b">
        <v>1</v>
      </c>
      <c r="AH214" s="38">
        <v>2.2564285714285806</v>
      </c>
      <c r="AI214" s="38" t="b">
        <v>1</v>
      </c>
      <c r="AJ214" s="38">
        <v>3.7142857142857135</v>
      </c>
      <c r="AK214" s="38" t="s">
        <v>105</v>
      </c>
      <c r="AL214" s="38" t="b">
        <v>0</v>
      </c>
      <c r="AN214" s="38" t="b">
        <v>0</v>
      </c>
      <c r="AP214" s="38">
        <v>3.9641000000000002</v>
      </c>
      <c r="AR214" s="38">
        <v>8.7750000000000328E-2</v>
      </c>
      <c r="AS214" s="38" t="b">
        <v>0</v>
      </c>
      <c r="AT214" s="38" t="b">
        <v>0</v>
      </c>
    </row>
    <row r="215" spans="1:46" s="38" customFormat="1" x14ac:dyDescent="0.3">
      <c r="A215" s="37" t="s">
        <v>322</v>
      </c>
      <c r="B215" s="38">
        <v>4</v>
      </c>
      <c r="C215" s="38">
        <v>42</v>
      </c>
      <c r="D215" s="38">
        <v>140</v>
      </c>
      <c r="E215" s="38">
        <v>7.4999999999999983E-2</v>
      </c>
      <c r="F215" s="38">
        <v>4.3</v>
      </c>
      <c r="G215" s="38">
        <v>3.9641000000000002</v>
      </c>
      <c r="H215" s="38">
        <v>4.1395999999999997</v>
      </c>
      <c r="I215" s="39" t="s">
        <v>224</v>
      </c>
      <c r="J215" s="38">
        <v>2.2118000000000002</v>
      </c>
      <c r="K215" s="40" t="s">
        <v>104</v>
      </c>
      <c r="L215" s="40">
        <v>-43.09</v>
      </c>
      <c r="M215" s="38">
        <v>572</v>
      </c>
      <c r="N215" s="38">
        <v>2431.6591398902788</v>
      </c>
      <c r="O215" s="38">
        <v>3003.6591398902788</v>
      </c>
      <c r="P215" s="38">
        <v>4839</v>
      </c>
      <c r="Q215" s="38">
        <v>17970</v>
      </c>
      <c r="R215" s="38">
        <v>2647</v>
      </c>
      <c r="S215" s="38">
        <v>25456</v>
      </c>
      <c r="T215" s="38" t="b">
        <v>0</v>
      </c>
      <c r="U215" s="38" t="b">
        <v>0</v>
      </c>
      <c r="V215" s="38" t="b">
        <v>1</v>
      </c>
      <c r="W215" s="38" t="b">
        <v>1</v>
      </c>
      <c r="X215" s="38" t="b">
        <v>0</v>
      </c>
      <c r="Y215" s="38">
        <v>807120.00000000012</v>
      </c>
      <c r="Z215" s="38">
        <v>451204.85108329478</v>
      </c>
      <c r="AA215" s="38">
        <v>273323.07183375274</v>
      </c>
      <c r="AB215" s="38">
        <v>433849.72379775782</v>
      </c>
      <c r="AC215" s="38">
        <v>790825.72053317656</v>
      </c>
      <c r="AD215" s="38" t="b">
        <v>0</v>
      </c>
      <c r="AE215" s="41">
        <v>1.5623934355981057</v>
      </c>
      <c r="AF215" s="41">
        <v>0.20322654148633176</v>
      </c>
      <c r="AG215" s="38" t="b">
        <v>1</v>
      </c>
      <c r="AH215" s="38">
        <v>2.1060000000000083</v>
      </c>
      <c r="AI215" s="38" t="b">
        <v>1</v>
      </c>
      <c r="AJ215" s="38">
        <v>3.9523809523809517</v>
      </c>
      <c r="AK215" s="38" t="s">
        <v>105</v>
      </c>
      <c r="AL215" s="38" t="b">
        <v>0</v>
      </c>
      <c r="AN215" s="38" t="b">
        <v>0</v>
      </c>
      <c r="AP215" s="38">
        <v>3.9641000000000002</v>
      </c>
      <c r="AR215" s="38">
        <v>8.7750000000000328E-2</v>
      </c>
      <c r="AS215" s="38" t="b">
        <v>0</v>
      </c>
      <c r="AT215" s="38" t="b">
        <v>0</v>
      </c>
    </row>
    <row r="216" spans="1:46" s="38" customFormat="1" x14ac:dyDescent="0.3">
      <c r="A216" s="37" t="s">
        <v>323</v>
      </c>
      <c r="B216" s="38">
        <v>4</v>
      </c>
      <c r="C216" s="38">
        <v>42</v>
      </c>
      <c r="D216" s="38">
        <v>140</v>
      </c>
      <c r="E216" s="38">
        <v>7.9999999999999988E-2</v>
      </c>
      <c r="F216" s="38">
        <v>4.3</v>
      </c>
      <c r="G216" s="38">
        <v>3.9641000000000002</v>
      </c>
      <c r="H216" s="38">
        <v>4.1395999999999997</v>
      </c>
      <c r="I216" s="39" t="s">
        <v>224</v>
      </c>
      <c r="J216" s="38">
        <v>2.2118000000000002</v>
      </c>
      <c r="K216" s="40" t="s">
        <v>111</v>
      </c>
      <c r="L216" s="40">
        <v>-60</v>
      </c>
      <c r="M216" s="38">
        <v>587</v>
      </c>
      <c r="N216" s="38">
        <v>2585.3256508182731</v>
      </c>
      <c r="O216" s="38">
        <v>3172.3256508182731</v>
      </c>
      <c r="P216" s="38">
        <v>4966</v>
      </c>
      <c r="Q216" s="38">
        <v>18825</v>
      </c>
      <c r="R216" s="38">
        <v>2647</v>
      </c>
      <c r="S216" s="38">
        <v>26438</v>
      </c>
      <c r="T216" s="38" t="b">
        <v>0</v>
      </c>
      <c r="U216" s="38" t="b">
        <v>0</v>
      </c>
      <c r="V216" s="38" t="b">
        <v>1</v>
      </c>
      <c r="W216" s="38" t="b">
        <v>0</v>
      </c>
      <c r="X216" s="38" t="b">
        <v>0</v>
      </c>
      <c r="Y216" s="38">
        <v>807120.00000000012</v>
      </c>
      <c r="Z216" s="38">
        <v>451204.85108329478</v>
      </c>
      <c r="AA216" s="38">
        <v>304952.49510080158</v>
      </c>
      <c r="AB216" s="38">
        <v>464196.50860509771</v>
      </c>
      <c r="AC216" s="38">
        <v>876609.73217811238</v>
      </c>
      <c r="AD216" s="38" t="b">
        <v>0</v>
      </c>
      <c r="AE216" s="41">
        <v>1.5738019004115658</v>
      </c>
      <c r="AF216" s="41">
        <v>0.19763803553896786</v>
      </c>
      <c r="AG216" s="38" t="b">
        <v>1</v>
      </c>
      <c r="AH216" s="38">
        <v>1.9743750000000078</v>
      </c>
      <c r="AI216" s="38" t="b">
        <v>1</v>
      </c>
      <c r="AJ216" s="38">
        <v>4.1904761904761898</v>
      </c>
      <c r="AK216" s="38" t="s">
        <v>105</v>
      </c>
      <c r="AL216" s="38" t="b">
        <v>0</v>
      </c>
      <c r="AN216" s="38" t="b">
        <v>0</v>
      </c>
      <c r="AP216" s="38">
        <v>3.9641000000000002</v>
      </c>
      <c r="AR216" s="38">
        <v>8.7750000000000328E-2</v>
      </c>
      <c r="AS216" s="38" t="b">
        <v>0</v>
      </c>
      <c r="AT216" s="38" t="b">
        <v>0</v>
      </c>
    </row>
    <row r="217" spans="1:46" s="38" customFormat="1" x14ac:dyDescent="0.3">
      <c r="A217" s="37" t="s">
        <v>324</v>
      </c>
      <c r="B217" s="38">
        <v>4</v>
      </c>
      <c r="C217" s="38">
        <v>42</v>
      </c>
      <c r="D217" s="38">
        <v>140</v>
      </c>
      <c r="E217" s="38">
        <v>8.4999999999999978E-2</v>
      </c>
      <c r="F217" s="38">
        <v>4.3</v>
      </c>
      <c r="G217" s="38">
        <v>3.9641000000000002</v>
      </c>
      <c r="H217" s="38">
        <v>4.1395999999999997</v>
      </c>
      <c r="I217" s="39" t="s">
        <v>224</v>
      </c>
      <c r="J217" s="38">
        <v>2.2118000000000002</v>
      </c>
      <c r="K217" s="40" t="s">
        <v>111</v>
      </c>
      <c r="L217" s="40">
        <v>-55.62</v>
      </c>
      <c r="M217" s="38">
        <v>603</v>
      </c>
      <c r="N217" s="38">
        <v>2738.992161746266</v>
      </c>
      <c r="O217" s="38">
        <v>3341.992161746266</v>
      </c>
      <c r="P217" s="38">
        <v>5101</v>
      </c>
      <c r="Q217" s="38">
        <v>19680</v>
      </c>
      <c r="R217" s="38">
        <v>2647</v>
      </c>
      <c r="S217" s="38">
        <v>27428</v>
      </c>
      <c r="T217" s="38" t="b">
        <v>0</v>
      </c>
      <c r="U217" s="38" t="b">
        <v>0</v>
      </c>
      <c r="V217" s="38" t="b">
        <v>1</v>
      </c>
      <c r="W217" s="38" t="b">
        <v>0</v>
      </c>
      <c r="X217" s="38" t="b">
        <v>0</v>
      </c>
      <c r="Y217" s="38">
        <v>807120.00000000012</v>
      </c>
      <c r="Z217" s="38">
        <v>451204.85108329478</v>
      </c>
      <c r="AA217" s="38">
        <v>338335.66107417154</v>
      </c>
      <c r="AB217" s="38">
        <v>496247.52930153476</v>
      </c>
      <c r="AC217" s="38">
        <v>965168.23691803892</v>
      </c>
      <c r="AD217" s="38" t="b">
        <v>0</v>
      </c>
      <c r="AE217" s="41">
        <v>1.5854604119780056</v>
      </c>
      <c r="AF217" s="41">
        <v>0.19213480100648675</v>
      </c>
      <c r="AG217" s="38" t="b">
        <v>1</v>
      </c>
      <c r="AH217" s="38">
        <v>1.8582352941176545</v>
      </c>
      <c r="AI217" s="38" t="b">
        <v>1</v>
      </c>
      <c r="AJ217" s="38">
        <v>4.428571428571427</v>
      </c>
      <c r="AK217" s="38" t="s">
        <v>105</v>
      </c>
      <c r="AL217" s="38" t="b">
        <v>0</v>
      </c>
      <c r="AN217" s="38" t="b">
        <v>0</v>
      </c>
      <c r="AP217" s="38">
        <v>3.9641000000000002</v>
      </c>
      <c r="AR217" s="38">
        <v>8.7750000000000328E-2</v>
      </c>
      <c r="AS217" s="38" t="b">
        <v>0</v>
      </c>
      <c r="AT217" s="38" t="b">
        <v>0</v>
      </c>
    </row>
    <row r="218" spans="1:46" s="38" customFormat="1" x14ac:dyDescent="0.3">
      <c r="A218" s="37" t="s">
        <v>325</v>
      </c>
      <c r="B218" s="38">
        <v>4</v>
      </c>
      <c r="C218" s="38">
        <v>42</v>
      </c>
      <c r="D218" s="38">
        <v>140</v>
      </c>
      <c r="E218" s="38">
        <v>8.9999999999999969E-2</v>
      </c>
      <c r="F218" s="38">
        <v>4.3</v>
      </c>
      <c r="G218" s="38">
        <v>3.9641000000000002</v>
      </c>
      <c r="H218" s="38">
        <v>4.1395999999999997</v>
      </c>
      <c r="I218" s="39" t="s">
        <v>224</v>
      </c>
      <c r="J218" s="38">
        <v>2.2118000000000002</v>
      </c>
      <c r="K218" s="40" t="s">
        <v>111</v>
      </c>
      <c r="L218" s="40">
        <v>-51.02</v>
      </c>
      <c r="M218" s="38">
        <v>618</v>
      </c>
      <c r="N218" s="38">
        <v>2892.6586726742598</v>
      </c>
      <c r="O218" s="38">
        <v>3510.6586726742598</v>
      </c>
      <c r="P218" s="38">
        <v>5228</v>
      </c>
      <c r="Q218" s="38">
        <v>20535</v>
      </c>
      <c r="R218" s="38">
        <v>2647</v>
      </c>
      <c r="S218" s="38">
        <v>28410</v>
      </c>
      <c r="T218" s="38" t="b">
        <v>0</v>
      </c>
      <c r="U218" s="38" t="b">
        <v>0</v>
      </c>
      <c r="V218" s="38" t="b">
        <v>1</v>
      </c>
      <c r="W218" s="38" t="b">
        <v>0</v>
      </c>
      <c r="X218" s="38" t="b">
        <v>0</v>
      </c>
      <c r="Y218" s="38">
        <v>807120.00000000012</v>
      </c>
      <c r="Z218" s="38">
        <v>451204.85108329478</v>
      </c>
      <c r="AA218" s="38">
        <v>373427.15214106324</v>
      </c>
      <c r="AB218" s="38">
        <v>529962.06007466244</v>
      </c>
      <c r="AC218" s="38">
        <v>1056257.1340134505</v>
      </c>
      <c r="AD218" s="38" t="b">
        <v>0</v>
      </c>
      <c r="AE218" s="41">
        <v>1.5973028038438224</v>
      </c>
      <c r="AF218" s="41">
        <v>0.1867259769178351</v>
      </c>
      <c r="AG218" s="38" t="b">
        <v>1</v>
      </c>
      <c r="AH218" s="38">
        <v>1.7550000000000072</v>
      </c>
      <c r="AI218" s="38" t="b">
        <v>1</v>
      </c>
      <c r="AJ218" s="38">
        <v>4.6666666666666652</v>
      </c>
      <c r="AK218" s="38" t="s">
        <v>105</v>
      </c>
      <c r="AL218" s="38" t="b">
        <v>0</v>
      </c>
      <c r="AN218" s="38" t="b">
        <v>0</v>
      </c>
      <c r="AP218" s="38">
        <v>3.9641000000000002</v>
      </c>
      <c r="AR218" s="38">
        <v>8.7750000000000328E-2</v>
      </c>
      <c r="AS218" s="38" t="b">
        <v>0</v>
      </c>
      <c r="AT218" s="38" t="b">
        <v>0</v>
      </c>
    </row>
    <row r="219" spans="1:46" s="38" customFormat="1" x14ac:dyDescent="0.3">
      <c r="A219" s="37" t="s">
        <v>326</v>
      </c>
      <c r="B219" s="38">
        <v>4</v>
      </c>
      <c r="C219" s="38">
        <v>42</v>
      </c>
      <c r="D219" s="38">
        <v>140</v>
      </c>
      <c r="E219" s="38">
        <v>9.4999999999999973E-2</v>
      </c>
      <c r="F219" s="38">
        <v>4.3</v>
      </c>
      <c r="G219" s="38">
        <v>3.9641000000000002</v>
      </c>
      <c r="H219" s="38">
        <v>4.1395999999999997</v>
      </c>
      <c r="I219" s="39" t="s">
        <v>224</v>
      </c>
      <c r="J219" s="38">
        <v>2.2118000000000002</v>
      </c>
      <c r="K219" s="40" t="s">
        <v>111</v>
      </c>
      <c r="L219" s="40">
        <v>-46.2</v>
      </c>
      <c r="M219" s="38">
        <v>633</v>
      </c>
      <c r="N219" s="38">
        <v>3046.3251836022541</v>
      </c>
      <c r="O219" s="38">
        <v>3679.3251836022541</v>
      </c>
      <c r="P219" s="38">
        <v>5355</v>
      </c>
      <c r="Q219" s="38">
        <v>21395</v>
      </c>
      <c r="R219" s="38">
        <v>2647</v>
      </c>
      <c r="S219" s="38">
        <v>29397</v>
      </c>
      <c r="T219" s="38" t="b">
        <v>0</v>
      </c>
      <c r="U219" s="38" t="b">
        <v>0</v>
      </c>
      <c r="V219" s="38" t="b">
        <v>1</v>
      </c>
      <c r="W219" s="38" t="b">
        <v>0</v>
      </c>
      <c r="X219" s="38" t="b">
        <v>0</v>
      </c>
      <c r="Y219" s="38">
        <v>807120.00000000012</v>
      </c>
      <c r="Z219" s="38">
        <v>451204.85108329478</v>
      </c>
      <c r="AA219" s="38">
        <v>410180.90075100283</v>
      </c>
      <c r="AB219" s="38">
        <v>565298.64913281298</v>
      </c>
      <c r="AC219" s="38">
        <v>1149654.3067676011</v>
      </c>
      <c r="AD219" s="38" t="b">
        <v>0</v>
      </c>
      <c r="AE219" s="41">
        <v>1.609277350685907</v>
      </c>
      <c r="AF219" s="41">
        <v>0.18145028873054406</v>
      </c>
      <c r="AG219" s="38" t="b">
        <v>1</v>
      </c>
      <c r="AH219" s="38">
        <v>1.6626315789473751</v>
      </c>
      <c r="AI219" s="38" t="b">
        <v>1</v>
      </c>
      <c r="AJ219" s="38">
        <v>4.9047619047619033</v>
      </c>
      <c r="AK219" s="38" t="s">
        <v>105</v>
      </c>
      <c r="AL219" s="38" t="b">
        <v>0</v>
      </c>
      <c r="AN219" s="38" t="b">
        <v>0</v>
      </c>
      <c r="AP219" s="38">
        <v>3.9641000000000002</v>
      </c>
      <c r="AR219" s="38">
        <v>8.7750000000000328E-2</v>
      </c>
      <c r="AS219" s="38" t="b">
        <v>0</v>
      </c>
      <c r="AT219" s="38" t="b">
        <v>0</v>
      </c>
    </row>
    <row r="220" spans="1:46" s="38" customFormat="1" x14ac:dyDescent="0.3">
      <c r="A220" s="37" t="s">
        <v>327</v>
      </c>
      <c r="B220" s="38">
        <v>4</v>
      </c>
      <c r="C220" s="38">
        <v>42</v>
      </c>
      <c r="D220" s="38">
        <v>140</v>
      </c>
      <c r="E220" s="38">
        <v>9.9999999999999978E-2</v>
      </c>
      <c r="F220" s="38">
        <v>4.3</v>
      </c>
      <c r="G220" s="38">
        <v>3.9521000000000002</v>
      </c>
      <c r="H220" s="38">
        <v>4.1395999999999997</v>
      </c>
      <c r="I220" s="39" t="s">
        <v>224</v>
      </c>
      <c r="J220" s="38">
        <v>2.2118000000000002</v>
      </c>
      <c r="K220" s="40" t="s">
        <v>111</v>
      </c>
      <c r="L220" s="40">
        <v>-41.16</v>
      </c>
      <c r="M220" s="38">
        <v>648</v>
      </c>
      <c r="N220" s="38">
        <v>3317.1269253803262</v>
      </c>
      <c r="O220" s="38">
        <v>3965.1269253803262</v>
      </c>
      <c r="P220" s="38">
        <v>5482</v>
      </c>
      <c r="Q220" s="38">
        <v>23010</v>
      </c>
      <c r="R220" s="38">
        <v>2647</v>
      </c>
      <c r="S220" s="38">
        <v>31139</v>
      </c>
      <c r="T220" s="38" t="b">
        <v>0</v>
      </c>
      <c r="U220" s="38" t="b">
        <v>0</v>
      </c>
      <c r="V220" s="38" t="b">
        <v>1</v>
      </c>
      <c r="W220" s="38" t="b">
        <v>0</v>
      </c>
      <c r="X220" s="38" t="b">
        <v>0</v>
      </c>
      <c r="Y220" s="38">
        <v>807120.00000000012</v>
      </c>
      <c r="Z220" s="38">
        <v>463490.10846808745</v>
      </c>
      <c r="AA220" s="38">
        <v>448550.41524129029</v>
      </c>
      <c r="AB220" s="38">
        <v>602215.3148014982</v>
      </c>
      <c r="AC220" s="38">
        <v>1245158.1843599244</v>
      </c>
      <c r="AD220" s="38" t="b">
        <v>0</v>
      </c>
      <c r="AE220" s="41">
        <v>1.755702070894573</v>
      </c>
      <c r="AF220" s="41">
        <v>0.12078784061116891</v>
      </c>
      <c r="AG220" s="38" t="b">
        <v>1</v>
      </c>
      <c r="AH220" s="38">
        <v>1.6392547987288342</v>
      </c>
      <c r="AI220" s="38" t="b">
        <v>1</v>
      </c>
      <c r="AJ220" s="38">
        <v>5.1428571428571415</v>
      </c>
      <c r="AK220" s="38" t="s">
        <v>105</v>
      </c>
      <c r="AL220" s="38" t="b">
        <v>0</v>
      </c>
      <c r="AN220" s="38" t="b">
        <v>0</v>
      </c>
      <c r="AP220" s="38">
        <v>3.9521000000000002</v>
      </c>
      <c r="AR220" s="38">
        <v>9.3725479872883127E-2</v>
      </c>
      <c r="AS220" s="38" t="b">
        <v>0</v>
      </c>
      <c r="AT220" s="38" t="b">
        <v>0</v>
      </c>
    </row>
    <row r="221" spans="1:46" s="38" customFormat="1" x14ac:dyDescent="0.3">
      <c r="A221" s="37" t="s">
        <v>328</v>
      </c>
      <c r="B221" s="38">
        <v>4</v>
      </c>
      <c r="C221" s="38">
        <v>42</v>
      </c>
      <c r="D221" s="38">
        <v>136</v>
      </c>
      <c r="E221" s="38">
        <v>0.04</v>
      </c>
      <c r="F221" s="38">
        <v>4.3</v>
      </c>
      <c r="G221" s="38">
        <v>4.0419999999999998</v>
      </c>
      <c r="H221" s="38">
        <v>4.1395999999999997</v>
      </c>
      <c r="I221" s="39" t="s">
        <v>224</v>
      </c>
      <c r="J221" s="38">
        <v>2.2768000000000002</v>
      </c>
      <c r="K221" s="40" t="s">
        <v>104</v>
      </c>
      <c r="L221" s="40">
        <v>-63.15</v>
      </c>
      <c r="M221" s="38">
        <v>452</v>
      </c>
      <c r="N221" s="38">
        <v>1052.3733837364496</v>
      </c>
      <c r="O221" s="38">
        <v>1504.3733837364496</v>
      </c>
      <c r="P221" s="38">
        <v>3824</v>
      </c>
      <c r="Q221" s="38">
        <v>9290</v>
      </c>
      <c r="R221" s="38">
        <v>2572</v>
      </c>
      <c r="S221" s="38">
        <v>15686</v>
      </c>
      <c r="T221" s="38" t="b">
        <v>0</v>
      </c>
      <c r="U221" s="38" t="b">
        <v>0</v>
      </c>
      <c r="V221" s="38" t="b">
        <v>1</v>
      </c>
      <c r="W221" s="38" t="b">
        <v>1</v>
      </c>
      <c r="X221" s="38" t="b">
        <v>0</v>
      </c>
      <c r="Y221" s="38">
        <v>807120.00000000012</v>
      </c>
      <c r="Z221" s="38">
        <v>345900.5734268612</v>
      </c>
      <c r="AA221" s="38">
        <v>121090.43536786459</v>
      </c>
      <c r="AB221" s="38">
        <v>289188.46035760466</v>
      </c>
      <c r="AC221" s="38">
        <v>333883.39408772922</v>
      </c>
      <c r="AD221" s="38" t="b">
        <v>0</v>
      </c>
      <c r="AE221" s="41">
        <v>0.39522832513506878</v>
      </c>
      <c r="AF221" s="41">
        <v>18.946296568484026</v>
      </c>
      <c r="AG221" s="38" t="b">
        <v>0</v>
      </c>
      <c r="AH221" s="38">
        <v>2.9749999999999996</v>
      </c>
      <c r="AI221" s="38" t="b">
        <v>1</v>
      </c>
      <c r="AJ221" s="38">
        <v>2.2857142857142856</v>
      </c>
      <c r="AK221" s="38" t="s">
        <v>105</v>
      </c>
      <c r="AL221" s="38" t="b">
        <v>1</v>
      </c>
      <c r="AN221" s="38" t="b">
        <v>0</v>
      </c>
      <c r="AP221" s="38">
        <v>4.0419999999999998</v>
      </c>
      <c r="AR221" s="38">
        <v>4.8799999999999732E-2</v>
      </c>
      <c r="AS221" s="38" t="b">
        <v>0</v>
      </c>
      <c r="AT221" s="38" t="b">
        <v>0</v>
      </c>
    </row>
    <row r="222" spans="1:46" s="38" customFormat="1" x14ac:dyDescent="0.3">
      <c r="A222" s="37" t="s">
        <v>329</v>
      </c>
      <c r="B222" s="38">
        <v>4</v>
      </c>
      <c r="C222" s="38">
        <v>42</v>
      </c>
      <c r="D222" s="38">
        <v>136</v>
      </c>
      <c r="E222" s="38">
        <v>4.4999999999999998E-2</v>
      </c>
      <c r="F222" s="38">
        <v>4.3</v>
      </c>
      <c r="G222" s="38">
        <v>4.0119999999999996</v>
      </c>
      <c r="H222" s="38">
        <v>4.1395999999999997</v>
      </c>
      <c r="I222" s="39" t="s">
        <v>224</v>
      </c>
      <c r="J222" s="38">
        <v>2.2768000000000002</v>
      </c>
      <c r="K222" s="40" t="s">
        <v>104</v>
      </c>
      <c r="L222" s="40">
        <v>-60.55</v>
      </c>
      <c r="M222" s="38">
        <v>467</v>
      </c>
      <c r="N222" s="38">
        <v>1302.1583965528364</v>
      </c>
      <c r="O222" s="38">
        <v>1769.1583965528364</v>
      </c>
      <c r="P222" s="38">
        <v>3951</v>
      </c>
      <c r="Q222" s="38">
        <v>11070</v>
      </c>
      <c r="R222" s="38">
        <v>2572</v>
      </c>
      <c r="S222" s="38">
        <v>17593</v>
      </c>
      <c r="T222" s="38" t="b">
        <v>0</v>
      </c>
      <c r="U222" s="38" t="b">
        <v>0</v>
      </c>
      <c r="V222" s="38" t="b">
        <v>1</v>
      </c>
      <c r="W222" s="38" t="b">
        <v>1</v>
      </c>
      <c r="X222" s="38" t="b">
        <v>0</v>
      </c>
      <c r="Y222" s="38">
        <v>807120.00000000012</v>
      </c>
      <c r="Z222" s="38">
        <v>395125.88844451209</v>
      </c>
      <c r="AA222" s="38">
        <v>142328.45377625054</v>
      </c>
      <c r="AB222" s="38">
        <v>309593.33033013082</v>
      </c>
      <c r="AC222" s="38">
        <v>399385.2611383308</v>
      </c>
      <c r="AD222" s="38" t="b">
        <v>0</v>
      </c>
      <c r="AE222" s="41">
        <v>0.55043558079689936</v>
      </c>
      <c r="AF222" s="41">
        <v>6.718015707689073</v>
      </c>
      <c r="AG222" s="38" t="b">
        <v>0</v>
      </c>
      <c r="AH222" s="38">
        <v>2.9777777777777779</v>
      </c>
      <c r="AI222" s="38" t="b">
        <v>1</v>
      </c>
      <c r="AJ222" s="38">
        <v>2.5238095238095237</v>
      </c>
      <c r="AK222" s="38" t="s">
        <v>105</v>
      </c>
      <c r="AL222" s="38" t="b">
        <v>1</v>
      </c>
      <c r="AN222" s="38" t="b">
        <v>0</v>
      </c>
      <c r="AP222" s="38">
        <v>4.0119999999999996</v>
      </c>
      <c r="AR222" s="38">
        <v>6.3799999999999746E-2</v>
      </c>
      <c r="AS222" s="38" t="b">
        <v>0</v>
      </c>
      <c r="AT222" s="38" t="b">
        <v>0</v>
      </c>
    </row>
    <row r="223" spans="1:46" s="38" customFormat="1" x14ac:dyDescent="0.3">
      <c r="A223" s="37" t="s">
        <v>330</v>
      </c>
      <c r="B223" s="38">
        <v>4</v>
      </c>
      <c r="C223" s="38">
        <v>42</v>
      </c>
      <c r="D223" s="38">
        <v>136</v>
      </c>
      <c r="E223" s="38">
        <v>4.9999999999999996E-2</v>
      </c>
      <c r="F223" s="38">
        <v>4.3</v>
      </c>
      <c r="G223" s="38">
        <v>3.9820000000000002</v>
      </c>
      <c r="H223" s="38">
        <v>4.1395999999999997</v>
      </c>
      <c r="I223" s="39" t="s">
        <v>224</v>
      </c>
      <c r="J223" s="38">
        <v>2.2768000000000002</v>
      </c>
      <c r="K223" s="40" t="s">
        <v>104</v>
      </c>
      <c r="L223" s="40">
        <v>-57.66</v>
      </c>
      <c r="M223" s="38">
        <v>482</v>
      </c>
      <c r="N223" s="38">
        <v>1580.6272027300311</v>
      </c>
      <c r="O223" s="38">
        <v>2062.6272027300311</v>
      </c>
      <c r="P223" s="38">
        <v>4078</v>
      </c>
      <c r="Q223" s="38">
        <v>12990</v>
      </c>
      <c r="R223" s="38">
        <v>2572</v>
      </c>
      <c r="S223" s="38">
        <v>19640</v>
      </c>
      <c r="T223" s="38" t="b">
        <v>0</v>
      </c>
      <c r="U223" s="38" t="b">
        <v>0</v>
      </c>
      <c r="V223" s="38" t="b">
        <v>1</v>
      </c>
      <c r="W223" s="38" t="b">
        <v>1</v>
      </c>
      <c r="X223" s="38" t="b">
        <v>0</v>
      </c>
      <c r="Y223" s="38">
        <v>807120.00000000012</v>
      </c>
      <c r="Z223" s="38">
        <v>434657.81571076222</v>
      </c>
      <c r="AA223" s="38">
        <v>165936.16390239948</v>
      </c>
      <c r="AB223" s="38">
        <v>332284.3842480022</v>
      </c>
      <c r="AC223" s="38">
        <v>470716.54713619628</v>
      </c>
      <c r="AD223" s="38" t="b">
        <v>0</v>
      </c>
      <c r="AE223" s="41">
        <v>0.96098785381683449</v>
      </c>
      <c r="AF223" s="41">
        <v>1.1409824687482684</v>
      </c>
      <c r="AG223" s="38" t="b">
        <v>0</v>
      </c>
      <c r="AH223" s="38">
        <v>2.98</v>
      </c>
      <c r="AI223" s="38" t="b">
        <v>1</v>
      </c>
      <c r="AJ223" s="38">
        <v>2.7619047619047614</v>
      </c>
      <c r="AK223" s="38" t="s">
        <v>105</v>
      </c>
      <c r="AL223" s="38" t="b">
        <v>1</v>
      </c>
      <c r="AN223" s="38" t="b">
        <v>0</v>
      </c>
      <c r="AP223" s="38">
        <v>3.9820000000000002</v>
      </c>
      <c r="AR223" s="38">
        <v>7.8799999999999731E-2</v>
      </c>
      <c r="AS223" s="38" t="b">
        <v>0</v>
      </c>
      <c r="AT223" s="38" t="b">
        <v>0</v>
      </c>
    </row>
    <row r="224" spans="1:46" s="38" customFormat="1" x14ac:dyDescent="0.3">
      <c r="A224" s="37" t="s">
        <v>331</v>
      </c>
      <c r="B224" s="38">
        <v>4</v>
      </c>
      <c r="C224" s="38">
        <v>42</v>
      </c>
      <c r="D224" s="38">
        <v>136</v>
      </c>
      <c r="E224" s="38">
        <v>5.4999999999999993E-2</v>
      </c>
      <c r="F224" s="38">
        <v>4.3</v>
      </c>
      <c r="G224" s="38">
        <v>3.9641000000000002</v>
      </c>
      <c r="H224" s="38">
        <v>4.1395999999999997</v>
      </c>
      <c r="I224" s="39" t="s">
        <v>224</v>
      </c>
      <c r="J224" s="38">
        <v>2.2768000000000002</v>
      </c>
      <c r="K224" s="40" t="s">
        <v>104</v>
      </c>
      <c r="L224" s="40">
        <v>-55.27</v>
      </c>
      <c r="M224" s="38">
        <v>497</v>
      </c>
      <c r="N224" s="38">
        <v>1822.4864458224627</v>
      </c>
      <c r="O224" s="38">
        <v>2319.4864458224629</v>
      </c>
      <c r="P224" s="38">
        <v>4205</v>
      </c>
      <c r="Q224" s="38">
        <v>14545</v>
      </c>
      <c r="R224" s="38">
        <v>2572</v>
      </c>
      <c r="S224" s="38">
        <v>21322</v>
      </c>
      <c r="T224" s="38" t="b">
        <v>0</v>
      </c>
      <c r="U224" s="38" t="b">
        <v>0</v>
      </c>
      <c r="V224" s="38" t="b">
        <v>1</v>
      </c>
      <c r="W224" s="38" t="b">
        <v>1</v>
      </c>
      <c r="X224" s="38" t="b">
        <v>0</v>
      </c>
      <c r="Y224" s="38">
        <v>807120.00000000012</v>
      </c>
      <c r="Z224" s="38">
        <v>453862.28683946229</v>
      </c>
      <c r="AA224" s="38">
        <v>185782.07367925945</v>
      </c>
      <c r="AB224" s="38">
        <v>351031.15041602205</v>
      </c>
      <c r="AC224" s="38">
        <v>530050.07340712787</v>
      </c>
      <c r="AD224" s="38" t="b">
        <v>0</v>
      </c>
      <c r="AE224" s="41">
        <v>1.3617371126182343</v>
      </c>
      <c r="AF224" s="41">
        <v>0.34544170735074337</v>
      </c>
      <c r="AG224" s="38" t="b">
        <v>1</v>
      </c>
      <c r="AH224" s="38">
        <v>2.8718181818181927</v>
      </c>
      <c r="AI224" s="38" t="b">
        <v>1</v>
      </c>
      <c r="AJ224" s="38">
        <v>3</v>
      </c>
      <c r="AK224" s="38" t="s">
        <v>105</v>
      </c>
      <c r="AL224" s="38" t="b">
        <v>0</v>
      </c>
      <c r="AN224" s="38" t="b">
        <v>0</v>
      </c>
      <c r="AP224" s="38">
        <v>3.9641000000000002</v>
      </c>
      <c r="AR224" s="38">
        <v>8.7750000000000328E-2</v>
      </c>
      <c r="AS224" s="38" t="b">
        <v>0</v>
      </c>
      <c r="AT224" s="38" t="b">
        <v>0</v>
      </c>
    </row>
    <row r="225" spans="1:46" s="38" customFormat="1" x14ac:dyDescent="0.3">
      <c r="A225" s="37" t="s">
        <v>332</v>
      </c>
      <c r="B225" s="38">
        <v>4</v>
      </c>
      <c r="C225" s="38">
        <v>42</v>
      </c>
      <c r="D225" s="38">
        <v>136</v>
      </c>
      <c r="E225" s="38">
        <v>5.9999999999999991E-2</v>
      </c>
      <c r="F225" s="38">
        <v>4.3</v>
      </c>
      <c r="G225" s="38">
        <v>3.9641000000000002</v>
      </c>
      <c r="H225" s="38">
        <v>4.1395999999999997</v>
      </c>
      <c r="I225" s="39" t="s">
        <v>224</v>
      </c>
      <c r="J225" s="38">
        <v>2.2768000000000002</v>
      </c>
      <c r="K225" s="40" t="s">
        <v>104</v>
      </c>
      <c r="L225" s="40">
        <v>-51.93</v>
      </c>
      <c r="M225" s="38">
        <v>511</v>
      </c>
      <c r="N225" s="38">
        <v>1976.6523521726529</v>
      </c>
      <c r="O225" s="38">
        <v>2487.6523521726531</v>
      </c>
      <c r="P225" s="38">
        <v>4323</v>
      </c>
      <c r="Q225" s="38">
        <v>15405</v>
      </c>
      <c r="R225" s="38">
        <v>2572</v>
      </c>
      <c r="S225" s="38">
        <v>22300</v>
      </c>
      <c r="T225" s="38" t="b">
        <v>0</v>
      </c>
      <c r="U225" s="38" t="b">
        <v>0</v>
      </c>
      <c r="V225" s="38" t="b">
        <v>1</v>
      </c>
      <c r="W225" s="38" t="b">
        <v>1</v>
      </c>
      <c r="X225" s="38" t="b">
        <v>0</v>
      </c>
      <c r="Y225" s="38">
        <v>807120.00000000012</v>
      </c>
      <c r="Z225" s="38">
        <v>453862.28683946229</v>
      </c>
      <c r="AA225" s="38">
        <v>213109.42936360833</v>
      </c>
      <c r="AB225" s="38">
        <v>377290.09182849503</v>
      </c>
      <c r="AC225" s="38">
        <v>609118.30524083483</v>
      </c>
      <c r="AD225" s="38" t="b">
        <v>0</v>
      </c>
      <c r="AE225" s="41">
        <v>1.3773541087836818</v>
      </c>
      <c r="AF225" s="41">
        <v>0.33142167217414559</v>
      </c>
      <c r="AG225" s="38" t="b">
        <v>1</v>
      </c>
      <c r="AH225" s="38">
        <v>2.6325000000000101</v>
      </c>
      <c r="AI225" s="38" t="b">
        <v>1</v>
      </c>
      <c r="AJ225" s="38">
        <v>3.2380952380952372</v>
      </c>
      <c r="AK225" s="38" t="s">
        <v>105</v>
      </c>
      <c r="AL225" s="38" t="b">
        <v>0</v>
      </c>
      <c r="AN225" s="38" t="b">
        <v>0</v>
      </c>
      <c r="AP225" s="38">
        <v>3.9641000000000002</v>
      </c>
      <c r="AR225" s="38">
        <v>8.7750000000000328E-2</v>
      </c>
      <c r="AS225" s="38" t="b">
        <v>0</v>
      </c>
      <c r="AT225" s="38" t="b">
        <v>0</v>
      </c>
    </row>
    <row r="226" spans="1:46" s="38" customFormat="1" x14ac:dyDescent="0.3">
      <c r="A226" s="37" t="s">
        <v>333</v>
      </c>
      <c r="B226" s="38">
        <v>4</v>
      </c>
      <c r="C226" s="38">
        <v>42</v>
      </c>
      <c r="D226" s="38">
        <v>136</v>
      </c>
      <c r="E226" s="38">
        <v>6.4999999999999988E-2</v>
      </c>
      <c r="F226" s="38">
        <v>4.3</v>
      </c>
      <c r="G226" s="38">
        <v>3.9641000000000002</v>
      </c>
      <c r="H226" s="38">
        <v>4.1395999999999997</v>
      </c>
      <c r="I226" s="39" t="s">
        <v>224</v>
      </c>
      <c r="J226" s="38">
        <v>2.2768000000000002</v>
      </c>
      <c r="K226" s="40" t="s">
        <v>104</v>
      </c>
      <c r="L226" s="40">
        <v>-48.31</v>
      </c>
      <c r="M226" s="38">
        <v>526</v>
      </c>
      <c r="N226" s="38">
        <v>2130.8182585228433</v>
      </c>
      <c r="O226" s="38">
        <v>2656.8182585228433</v>
      </c>
      <c r="P226" s="38">
        <v>4450</v>
      </c>
      <c r="Q226" s="38">
        <v>16260</v>
      </c>
      <c r="R226" s="38">
        <v>2572</v>
      </c>
      <c r="S226" s="38">
        <v>23282</v>
      </c>
      <c r="T226" s="38" t="b">
        <v>0</v>
      </c>
      <c r="U226" s="38" t="b">
        <v>0</v>
      </c>
      <c r="V226" s="38" t="b">
        <v>1</v>
      </c>
      <c r="W226" s="38" t="b">
        <v>1</v>
      </c>
      <c r="X226" s="38" t="b">
        <v>0</v>
      </c>
      <c r="Y226" s="38">
        <v>807120.00000000012</v>
      </c>
      <c r="Z226" s="38">
        <v>453862.28683946229</v>
      </c>
      <c r="AA226" s="38">
        <v>242606.06090453424</v>
      </c>
      <c r="AB226" s="38">
        <v>405648.59890952264</v>
      </c>
      <c r="AC226" s="38">
        <v>692579.87444266444</v>
      </c>
      <c r="AD226" s="38" t="b">
        <v>0</v>
      </c>
      <c r="AE226" s="41">
        <v>1.4038328331478873</v>
      </c>
      <c r="AF226" s="41">
        <v>0.30929900659639964</v>
      </c>
      <c r="AG226" s="38" t="b">
        <v>1</v>
      </c>
      <c r="AH226" s="38">
        <v>2.4300000000000095</v>
      </c>
      <c r="AI226" s="38" t="b">
        <v>1</v>
      </c>
      <c r="AJ226" s="38">
        <v>3.4761904761904749</v>
      </c>
      <c r="AK226" s="38" t="s">
        <v>105</v>
      </c>
      <c r="AL226" s="38" t="b">
        <v>0</v>
      </c>
      <c r="AN226" s="38" t="b">
        <v>0</v>
      </c>
      <c r="AP226" s="38">
        <v>3.9641000000000002</v>
      </c>
      <c r="AR226" s="38">
        <v>8.7750000000000328E-2</v>
      </c>
      <c r="AS226" s="38" t="b">
        <v>0</v>
      </c>
      <c r="AT226" s="38" t="b">
        <v>0</v>
      </c>
    </row>
    <row r="227" spans="1:46" s="38" customFormat="1" x14ac:dyDescent="0.3">
      <c r="A227" s="37" t="s">
        <v>334</v>
      </c>
      <c r="B227" s="38">
        <v>4</v>
      </c>
      <c r="C227" s="38">
        <v>42</v>
      </c>
      <c r="D227" s="38">
        <v>136</v>
      </c>
      <c r="E227" s="38">
        <v>6.9999999999999979E-2</v>
      </c>
      <c r="F227" s="38">
        <v>4.3</v>
      </c>
      <c r="G227" s="38">
        <v>3.9641000000000002</v>
      </c>
      <c r="H227" s="38">
        <v>4.1395999999999997</v>
      </c>
      <c r="I227" s="39" t="s">
        <v>224</v>
      </c>
      <c r="J227" s="38">
        <v>2.2768000000000002</v>
      </c>
      <c r="K227" s="40" t="s">
        <v>104</v>
      </c>
      <c r="L227" s="40">
        <v>-44.44</v>
      </c>
      <c r="M227" s="38">
        <v>541</v>
      </c>
      <c r="N227" s="38">
        <v>2284.984164873033</v>
      </c>
      <c r="O227" s="38">
        <v>2825.984164873033</v>
      </c>
      <c r="P227" s="38">
        <v>4577</v>
      </c>
      <c r="Q227" s="38">
        <v>17115</v>
      </c>
      <c r="R227" s="38">
        <v>2572</v>
      </c>
      <c r="S227" s="38">
        <v>24264</v>
      </c>
      <c r="T227" s="38" t="b">
        <v>0</v>
      </c>
      <c r="U227" s="38" t="b">
        <v>0</v>
      </c>
      <c r="V227" s="38" t="b">
        <v>1</v>
      </c>
      <c r="W227" s="38" t="b">
        <v>1</v>
      </c>
      <c r="X227" s="38" t="b">
        <v>0</v>
      </c>
      <c r="Y227" s="38">
        <v>807120.00000000012</v>
      </c>
      <c r="Z227" s="38">
        <v>453862.28683946229</v>
      </c>
      <c r="AA227" s="38">
        <v>274225.41113043338</v>
      </c>
      <c r="AB227" s="38">
        <v>436064.98553213908</v>
      </c>
      <c r="AC227" s="38">
        <v>780061.02475979179</v>
      </c>
      <c r="AD227" s="38" t="b">
        <v>0</v>
      </c>
      <c r="AE227" s="41">
        <v>1.4282108816632624</v>
      </c>
      <c r="AF227" s="41">
        <v>0.29051981657324005</v>
      </c>
      <c r="AG227" s="38" t="b">
        <v>1</v>
      </c>
      <c r="AH227" s="38">
        <v>2.2564285714285806</v>
      </c>
      <c r="AI227" s="38" t="b">
        <v>1</v>
      </c>
      <c r="AJ227" s="38">
        <v>3.7142857142857135</v>
      </c>
      <c r="AK227" s="38" t="s">
        <v>105</v>
      </c>
      <c r="AL227" s="38" t="b">
        <v>0</v>
      </c>
      <c r="AN227" s="38" t="b">
        <v>0</v>
      </c>
      <c r="AP227" s="38">
        <v>3.9641000000000002</v>
      </c>
      <c r="AR227" s="38">
        <v>8.7750000000000328E-2</v>
      </c>
      <c r="AS227" s="38" t="b">
        <v>0</v>
      </c>
      <c r="AT227" s="38" t="b">
        <v>0</v>
      </c>
    </row>
    <row r="228" spans="1:46" s="38" customFormat="1" x14ac:dyDescent="0.3">
      <c r="A228" s="37" t="s">
        <v>335</v>
      </c>
      <c r="B228" s="38">
        <v>4</v>
      </c>
      <c r="C228" s="38">
        <v>42</v>
      </c>
      <c r="D228" s="38">
        <v>136</v>
      </c>
      <c r="E228" s="38">
        <v>7.4999999999999983E-2</v>
      </c>
      <c r="F228" s="38">
        <v>4.3</v>
      </c>
      <c r="G228" s="38">
        <v>3.9641000000000002</v>
      </c>
      <c r="H228" s="38">
        <v>4.1395999999999997</v>
      </c>
      <c r="I228" s="39" t="s">
        <v>224</v>
      </c>
      <c r="J228" s="38">
        <v>2.2768000000000002</v>
      </c>
      <c r="K228" s="40" t="s">
        <v>104</v>
      </c>
      <c r="L228" s="40">
        <v>-42.9</v>
      </c>
      <c r="M228" s="38">
        <v>556</v>
      </c>
      <c r="N228" s="38">
        <v>2439.1500712232228</v>
      </c>
      <c r="O228" s="38">
        <v>2995.1500712232228</v>
      </c>
      <c r="P228" s="38">
        <v>4704</v>
      </c>
      <c r="Q228" s="38">
        <v>17970</v>
      </c>
      <c r="R228" s="38">
        <v>2572</v>
      </c>
      <c r="S228" s="38">
        <v>25246</v>
      </c>
      <c r="T228" s="38" t="b">
        <v>0</v>
      </c>
      <c r="U228" s="38" t="b">
        <v>0</v>
      </c>
      <c r="V228" s="38" t="b">
        <v>1</v>
      </c>
      <c r="W228" s="38" t="b">
        <v>1</v>
      </c>
      <c r="X228" s="38" t="b">
        <v>0</v>
      </c>
      <c r="Y228" s="38">
        <v>807120.00000000012</v>
      </c>
      <c r="Z228" s="38">
        <v>451994.14606167027</v>
      </c>
      <c r="AA228" s="38">
        <v>287727.62696238421</v>
      </c>
      <c r="AB228" s="38">
        <v>448095.32671350526</v>
      </c>
      <c r="AC228" s="38">
        <v>814085.30054885836</v>
      </c>
      <c r="AD228" s="38" t="b">
        <v>0</v>
      </c>
      <c r="AE228" s="41">
        <v>1.4383694680038055</v>
      </c>
      <c r="AF228" s="41">
        <v>0.28306326350325278</v>
      </c>
      <c r="AG228" s="38" t="b">
        <v>1</v>
      </c>
      <c r="AH228" s="38">
        <v>2.1060000000000083</v>
      </c>
      <c r="AI228" s="38" t="b">
        <v>1</v>
      </c>
      <c r="AJ228" s="38">
        <v>3.9523809523809517</v>
      </c>
      <c r="AK228" s="38" t="s">
        <v>105</v>
      </c>
      <c r="AL228" s="38" t="b">
        <v>0</v>
      </c>
      <c r="AN228" s="38" t="b">
        <v>0</v>
      </c>
      <c r="AP228" s="38">
        <v>3.9641000000000002</v>
      </c>
      <c r="AR228" s="38">
        <v>8.7750000000000328E-2</v>
      </c>
      <c r="AS228" s="38" t="b">
        <v>0</v>
      </c>
      <c r="AT228" s="38" t="b">
        <v>0</v>
      </c>
    </row>
    <row r="229" spans="1:46" s="38" customFormat="1" x14ac:dyDescent="0.3">
      <c r="A229" s="37" t="s">
        <v>336</v>
      </c>
      <c r="B229" s="38">
        <v>4</v>
      </c>
      <c r="C229" s="38">
        <v>42</v>
      </c>
      <c r="D229" s="38">
        <v>136</v>
      </c>
      <c r="E229" s="38">
        <v>7.9999999999999988E-2</v>
      </c>
      <c r="F229" s="38">
        <v>4.3</v>
      </c>
      <c r="G229" s="38">
        <v>3.9641000000000002</v>
      </c>
      <c r="H229" s="38">
        <v>4.1395999999999997</v>
      </c>
      <c r="I229" s="39" t="s">
        <v>224</v>
      </c>
      <c r="J229" s="38">
        <v>2.2768000000000002</v>
      </c>
      <c r="K229" s="40" t="s">
        <v>111</v>
      </c>
      <c r="L229" s="40">
        <v>-59.08</v>
      </c>
      <c r="M229" s="38">
        <v>571</v>
      </c>
      <c r="N229" s="38">
        <v>2593.3159775734134</v>
      </c>
      <c r="O229" s="38">
        <v>3164.3159775734134</v>
      </c>
      <c r="P229" s="38">
        <v>4831</v>
      </c>
      <c r="Q229" s="38">
        <v>18825</v>
      </c>
      <c r="R229" s="38">
        <v>2572</v>
      </c>
      <c r="S229" s="38">
        <v>26228</v>
      </c>
      <c r="T229" s="38" t="b">
        <v>0</v>
      </c>
      <c r="U229" s="38" t="b">
        <v>0</v>
      </c>
      <c r="V229" s="38" t="b">
        <v>1</v>
      </c>
      <c r="W229" s="38" t="b">
        <v>0</v>
      </c>
      <c r="X229" s="38" t="b">
        <v>0</v>
      </c>
      <c r="Y229" s="38">
        <v>807120.00000000012</v>
      </c>
      <c r="Z229" s="38">
        <v>451994.14606167027</v>
      </c>
      <c r="AA229" s="38">
        <v>321103.36538720928</v>
      </c>
      <c r="AB229" s="38">
        <v>480158.32463275816</v>
      </c>
      <c r="AC229" s="38">
        <v>902392.37135982176</v>
      </c>
      <c r="AD229" s="38" t="b">
        <v>0</v>
      </c>
      <c r="AE229" s="41">
        <v>1.4488185117523193</v>
      </c>
      <c r="AF229" s="41">
        <v>0.27555719851756572</v>
      </c>
      <c r="AG229" s="38" t="b">
        <v>1</v>
      </c>
      <c r="AH229" s="38">
        <v>1.9743750000000078</v>
      </c>
      <c r="AI229" s="38" t="b">
        <v>1</v>
      </c>
      <c r="AJ229" s="38">
        <v>4.1904761904761898</v>
      </c>
      <c r="AK229" s="38" t="s">
        <v>105</v>
      </c>
      <c r="AL229" s="38" t="b">
        <v>0</v>
      </c>
      <c r="AN229" s="38" t="b">
        <v>0</v>
      </c>
      <c r="AP229" s="38">
        <v>3.9641000000000002</v>
      </c>
      <c r="AR229" s="38">
        <v>8.7750000000000328E-2</v>
      </c>
      <c r="AS229" s="38" t="b">
        <v>0</v>
      </c>
      <c r="AT229" s="38" t="b">
        <v>0</v>
      </c>
    </row>
    <row r="230" spans="1:46" s="38" customFormat="1" x14ac:dyDescent="0.3">
      <c r="A230" s="37" t="s">
        <v>337</v>
      </c>
      <c r="B230" s="38">
        <v>4</v>
      </c>
      <c r="C230" s="38">
        <v>42</v>
      </c>
      <c r="D230" s="38">
        <v>136</v>
      </c>
      <c r="E230" s="38">
        <v>8.4999999999999978E-2</v>
      </c>
      <c r="F230" s="38">
        <v>4.3</v>
      </c>
      <c r="G230" s="38">
        <v>3.9641000000000002</v>
      </c>
      <c r="H230" s="38">
        <v>4.1395999999999997</v>
      </c>
      <c r="I230" s="39" t="s">
        <v>224</v>
      </c>
      <c r="J230" s="38">
        <v>2.2768000000000002</v>
      </c>
      <c r="K230" s="40" t="s">
        <v>111</v>
      </c>
      <c r="L230" s="40">
        <v>-54.6</v>
      </c>
      <c r="M230" s="38">
        <v>585</v>
      </c>
      <c r="N230" s="38">
        <v>2747.4818839236027</v>
      </c>
      <c r="O230" s="38">
        <v>3332.4818839236027</v>
      </c>
      <c r="P230" s="38">
        <v>4949</v>
      </c>
      <c r="Q230" s="38">
        <v>19680</v>
      </c>
      <c r="R230" s="38">
        <v>2572</v>
      </c>
      <c r="S230" s="38">
        <v>27201</v>
      </c>
      <c r="T230" s="38" t="b">
        <v>0</v>
      </c>
      <c r="U230" s="38" t="b">
        <v>0</v>
      </c>
      <c r="V230" s="38" t="b">
        <v>1</v>
      </c>
      <c r="W230" s="38" t="b">
        <v>0</v>
      </c>
      <c r="X230" s="38" t="b">
        <v>0</v>
      </c>
      <c r="Y230" s="38">
        <v>807120.00000000012</v>
      </c>
      <c r="Z230" s="38">
        <v>451994.14606167027</v>
      </c>
      <c r="AA230" s="38">
        <v>356322.71844043612</v>
      </c>
      <c r="AB230" s="38">
        <v>514015.08624145936</v>
      </c>
      <c r="AC230" s="38">
        <v>993555.53800386377</v>
      </c>
      <c r="AD230" s="38" t="b">
        <v>0</v>
      </c>
      <c r="AE230" s="41">
        <v>1.4594832425867739</v>
      </c>
      <c r="AF230" s="41">
        <v>0.26807592909240319</v>
      </c>
      <c r="AG230" s="38" t="b">
        <v>1</v>
      </c>
      <c r="AH230" s="38">
        <v>1.8582352941176545</v>
      </c>
      <c r="AI230" s="38" t="b">
        <v>1</v>
      </c>
      <c r="AJ230" s="38">
        <v>4.428571428571427</v>
      </c>
      <c r="AK230" s="38" t="s">
        <v>105</v>
      </c>
      <c r="AL230" s="38" t="b">
        <v>0</v>
      </c>
      <c r="AN230" s="38" t="b">
        <v>0</v>
      </c>
      <c r="AP230" s="38">
        <v>3.9641000000000002</v>
      </c>
      <c r="AR230" s="38">
        <v>8.7750000000000328E-2</v>
      </c>
      <c r="AS230" s="38" t="b">
        <v>0</v>
      </c>
      <c r="AT230" s="38" t="b">
        <v>0</v>
      </c>
    </row>
    <row r="231" spans="1:46" s="38" customFormat="1" x14ac:dyDescent="0.3">
      <c r="A231" s="37" t="s">
        <v>338</v>
      </c>
      <c r="B231" s="38">
        <v>4</v>
      </c>
      <c r="C231" s="38">
        <v>42</v>
      </c>
      <c r="D231" s="38">
        <v>136</v>
      </c>
      <c r="E231" s="38">
        <v>8.9999999999999969E-2</v>
      </c>
      <c r="F231" s="38">
        <v>4.3</v>
      </c>
      <c r="G231" s="38">
        <v>3.9641000000000002</v>
      </c>
      <c r="H231" s="38">
        <v>4.1395999999999997</v>
      </c>
      <c r="I231" s="39" t="s">
        <v>224</v>
      </c>
      <c r="J231" s="38">
        <v>2.2768000000000002</v>
      </c>
      <c r="K231" s="40" t="s">
        <v>111</v>
      </c>
      <c r="L231" s="40">
        <v>-49.88</v>
      </c>
      <c r="M231" s="38">
        <v>600</v>
      </c>
      <c r="N231" s="38">
        <v>2901.6477902737929</v>
      </c>
      <c r="O231" s="38">
        <v>3501.6477902737929</v>
      </c>
      <c r="P231" s="38">
        <v>5076</v>
      </c>
      <c r="Q231" s="38">
        <v>20535</v>
      </c>
      <c r="R231" s="38">
        <v>2572</v>
      </c>
      <c r="S231" s="38">
        <v>28183</v>
      </c>
      <c r="T231" s="38" t="b">
        <v>0</v>
      </c>
      <c r="U231" s="38" t="b">
        <v>0</v>
      </c>
      <c r="V231" s="38" t="b">
        <v>1</v>
      </c>
      <c r="W231" s="38" t="b">
        <v>0</v>
      </c>
      <c r="X231" s="38" t="b">
        <v>0</v>
      </c>
      <c r="Y231" s="38">
        <v>807120.00000000012</v>
      </c>
      <c r="Z231" s="38">
        <v>451994.14606167027</v>
      </c>
      <c r="AA231" s="38">
        <v>393336.86357521877</v>
      </c>
      <c r="AB231" s="38">
        <v>549621.66822606337</v>
      </c>
      <c r="AC231" s="38">
        <v>1087323.5203079637</v>
      </c>
      <c r="AD231" s="38" t="b">
        <v>0</v>
      </c>
      <c r="AE231" s="41">
        <v>1.4703054016914903</v>
      </c>
      <c r="AF231" s="41">
        <v>0.26072599607214197</v>
      </c>
      <c r="AG231" s="38" t="b">
        <v>1</v>
      </c>
      <c r="AH231" s="38">
        <v>1.7550000000000072</v>
      </c>
      <c r="AI231" s="38" t="b">
        <v>1</v>
      </c>
      <c r="AJ231" s="38">
        <v>4.6666666666666652</v>
      </c>
      <c r="AK231" s="38" t="s">
        <v>105</v>
      </c>
      <c r="AL231" s="38" t="b">
        <v>0</v>
      </c>
      <c r="AN231" s="38" t="b">
        <v>0</v>
      </c>
      <c r="AP231" s="38">
        <v>3.9641000000000002</v>
      </c>
      <c r="AR231" s="38">
        <v>8.7750000000000328E-2</v>
      </c>
      <c r="AS231" s="38" t="b">
        <v>0</v>
      </c>
      <c r="AT231" s="38" t="b">
        <v>0</v>
      </c>
    </row>
    <row r="232" spans="1:46" s="38" customFormat="1" x14ac:dyDescent="0.3">
      <c r="A232" s="37" t="s">
        <v>339</v>
      </c>
      <c r="B232" s="38">
        <v>4</v>
      </c>
      <c r="C232" s="38">
        <v>42</v>
      </c>
      <c r="D232" s="38">
        <v>136</v>
      </c>
      <c r="E232" s="38">
        <v>9.4999999999999973E-2</v>
      </c>
      <c r="F232" s="38">
        <v>4.3</v>
      </c>
      <c r="G232" s="38">
        <v>3.9561999999999999</v>
      </c>
      <c r="H232" s="38">
        <v>4.1395999999999997</v>
      </c>
      <c r="I232" s="39" t="s">
        <v>224</v>
      </c>
      <c r="J232" s="38">
        <v>2.2768000000000002</v>
      </c>
      <c r="K232" s="40" t="s">
        <v>111</v>
      </c>
      <c r="L232" s="40">
        <v>-44.94</v>
      </c>
      <c r="M232" s="38">
        <v>615</v>
      </c>
      <c r="N232" s="38">
        <v>3129.1099645893437</v>
      </c>
      <c r="O232" s="38">
        <v>3744.1099645893437</v>
      </c>
      <c r="P232" s="38">
        <v>5203</v>
      </c>
      <c r="Q232" s="38">
        <v>21875</v>
      </c>
      <c r="R232" s="38">
        <v>2572</v>
      </c>
      <c r="S232" s="38">
        <v>29650</v>
      </c>
      <c r="T232" s="38" t="b">
        <v>0</v>
      </c>
      <c r="U232" s="38" t="b">
        <v>0</v>
      </c>
      <c r="V232" s="38" t="b">
        <v>1</v>
      </c>
      <c r="W232" s="38" t="b">
        <v>0</v>
      </c>
      <c r="X232" s="38" t="b">
        <v>0</v>
      </c>
      <c r="Y232" s="38">
        <v>807120.00000000012</v>
      </c>
      <c r="Z232" s="38">
        <v>460222.69268800662</v>
      </c>
      <c r="AA232" s="38">
        <v>432096.32963044109</v>
      </c>
      <c r="AB232" s="38">
        <v>586933.39039438136</v>
      </c>
      <c r="AC232" s="38">
        <v>1183467.6687313542</v>
      </c>
      <c r="AD232" s="38" t="b">
        <v>0</v>
      </c>
      <c r="AE232" s="41">
        <v>1.6324769970165773</v>
      </c>
      <c r="AF232" s="41">
        <v>0.16940271884529168</v>
      </c>
      <c r="AG232" s="38" t="b">
        <v>1</v>
      </c>
      <c r="AH232" s="38">
        <v>1.704292833434542</v>
      </c>
      <c r="AI232" s="38" t="b">
        <v>1</v>
      </c>
      <c r="AJ232" s="38">
        <v>4.9047619047619033</v>
      </c>
      <c r="AK232" s="38" t="s">
        <v>105</v>
      </c>
      <c r="AL232" s="38" t="b">
        <v>0</v>
      </c>
      <c r="AN232" s="38" t="b">
        <v>0</v>
      </c>
      <c r="AP232" s="38">
        <v>3.9561999999999999</v>
      </c>
      <c r="AR232" s="38">
        <v>9.1707819176281194E-2</v>
      </c>
      <c r="AS232" s="38" t="b">
        <v>0</v>
      </c>
      <c r="AT232" s="38" t="b">
        <v>0</v>
      </c>
    </row>
    <row r="233" spans="1:46" s="38" customFormat="1" x14ac:dyDescent="0.3">
      <c r="A233" s="37" t="s">
        <v>340</v>
      </c>
      <c r="B233" s="38">
        <v>4</v>
      </c>
      <c r="C233" s="38">
        <v>42</v>
      </c>
      <c r="D233" s="38">
        <v>136</v>
      </c>
      <c r="E233" s="38">
        <v>9.9999999999999978E-2</v>
      </c>
      <c r="F233" s="38">
        <v>4.3</v>
      </c>
      <c r="G233" s="38">
        <v>3.9411</v>
      </c>
      <c r="H233" s="38">
        <v>4.1395999999999997</v>
      </c>
      <c r="I233" s="39" t="s">
        <v>224</v>
      </c>
      <c r="J233" s="38">
        <v>2.2768000000000002</v>
      </c>
      <c r="K233" s="40" t="s">
        <v>111</v>
      </c>
      <c r="L233" s="40">
        <v>-39.79</v>
      </c>
      <c r="M233" s="38">
        <v>630</v>
      </c>
      <c r="N233" s="38">
        <v>3434.1768274323385</v>
      </c>
      <c r="O233" s="38">
        <v>4064.1768274323385</v>
      </c>
      <c r="P233" s="38">
        <v>5330</v>
      </c>
      <c r="Q233" s="38">
        <v>23705</v>
      </c>
      <c r="R233" s="38">
        <v>2572</v>
      </c>
      <c r="S233" s="38">
        <v>31607</v>
      </c>
      <c r="T233" s="38" t="b">
        <v>0</v>
      </c>
      <c r="U233" s="38" t="b">
        <v>0</v>
      </c>
      <c r="V233" s="38" t="b">
        <v>1</v>
      </c>
      <c r="W233" s="38" t="b">
        <v>0</v>
      </c>
      <c r="X233" s="38" t="b">
        <v>0</v>
      </c>
      <c r="Y233" s="38">
        <v>807120.00000000012</v>
      </c>
      <c r="Z233" s="38">
        <v>474899.34192444355</v>
      </c>
      <c r="AA233" s="38">
        <v>472551.24149680755</v>
      </c>
      <c r="AB233" s="38">
        <v>625905.04950543866</v>
      </c>
      <c r="AC233" s="38">
        <v>1281780.4838999221</v>
      </c>
      <c r="AD233" s="38" t="b">
        <v>0</v>
      </c>
      <c r="AE233" s="41">
        <v>1.7354641884607511</v>
      </c>
      <c r="AF233" s="41">
        <v>0.12674270814589719</v>
      </c>
      <c r="AG233" s="38" t="b">
        <v>1</v>
      </c>
      <c r="AH233" s="38">
        <v>1.6946367027900193</v>
      </c>
      <c r="AI233" s="38" t="b">
        <v>1</v>
      </c>
      <c r="AJ233" s="38">
        <v>5.1428571428571415</v>
      </c>
      <c r="AK233" s="38" t="s">
        <v>105</v>
      </c>
      <c r="AL233" s="38" t="b">
        <v>0</v>
      </c>
      <c r="AN233" s="38" t="b">
        <v>0</v>
      </c>
      <c r="AP233" s="38">
        <v>3.9411</v>
      </c>
      <c r="AR233" s="38">
        <v>9.926367027900164E-2</v>
      </c>
      <c r="AS233" s="38" t="b">
        <v>0</v>
      </c>
      <c r="AT233" s="38" t="b">
        <v>0</v>
      </c>
    </row>
    <row r="234" spans="1:46" s="38" customFormat="1" x14ac:dyDescent="0.3">
      <c r="A234" s="37" t="s">
        <v>341</v>
      </c>
      <c r="B234" s="38">
        <v>4</v>
      </c>
      <c r="C234" s="38">
        <v>42</v>
      </c>
      <c r="D234" s="38">
        <v>132</v>
      </c>
      <c r="E234" s="38">
        <v>0.04</v>
      </c>
      <c r="F234" s="38">
        <v>4.3</v>
      </c>
      <c r="G234" s="38">
        <v>4.0419999999999998</v>
      </c>
      <c r="H234" s="38">
        <v>4.1395999999999997</v>
      </c>
      <c r="I234" s="39" t="s">
        <v>224</v>
      </c>
      <c r="J234" s="38">
        <v>2.3458000000000001</v>
      </c>
      <c r="K234" s="40" t="s">
        <v>104</v>
      </c>
      <c r="L234" s="40">
        <v>-63.51</v>
      </c>
      <c r="M234" s="38">
        <v>439</v>
      </c>
      <c r="N234" s="38">
        <v>1056.3685471140197</v>
      </c>
      <c r="O234" s="38">
        <v>1495.3685471140197</v>
      </c>
      <c r="P234" s="38">
        <v>3714</v>
      </c>
      <c r="Q234" s="38">
        <v>9290</v>
      </c>
      <c r="R234" s="38">
        <v>2496</v>
      </c>
      <c r="S234" s="38">
        <v>15500</v>
      </c>
      <c r="T234" s="38" t="b">
        <v>0</v>
      </c>
      <c r="U234" s="38" t="b">
        <v>0</v>
      </c>
      <c r="V234" s="38" t="b">
        <v>1</v>
      </c>
      <c r="W234" s="38" t="b">
        <v>1</v>
      </c>
      <c r="X234" s="38" t="b">
        <v>0</v>
      </c>
      <c r="Y234" s="38">
        <v>807120.00000000012</v>
      </c>
      <c r="Z234" s="38">
        <v>346835.98778120923</v>
      </c>
      <c r="AA234" s="38">
        <v>126918.56060683946</v>
      </c>
      <c r="AB234" s="38">
        <v>295031.44933710143</v>
      </c>
      <c r="AC234" s="38">
        <v>344001.07269644825</v>
      </c>
      <c r="AD234" s="38" t="b">
        <v>0</v>
      </c>
      <c r="AE234" s="41">
        <v>0.38417889667120203</v>
      </c>
      <c r="AF234" s="41">
        <v>20.651185881912262</v>
      </c>
      <c r="AG234" s="38" t="b">
        <v>0</v>
      </c>
      <c r="AH234" s="38">
        <v>2.9749999999999996</v>
      </c>
      <c r="AI234" s="38" t="b">
        <v>1</v>
      </c>
      <c r="AJ234" s="38">
        <v>2.2857142857142856</v>
      </c>
      <c r="AK234" s="38" t="s">
        <v>105</v>
      </c>
      <c r="AL234" s="38" t="b">
        <v>1</v>
      </c>
      <c r="AN234" s="38" t="b">
        <v>0</v>
      </c>
      <c r="AP234" s="38">
        <v>4.0419999999999998</v>
      </c>
      <c r="AR234" s="38">
        <v>4.8799999999999732E-2</v>
      </c>
      <c r="AS234" s="38" t="b">
        <v>0</v>
      </c>
      <c r="AT234" s="38" t="b">
        <v>0</v>
      </c>
    </row>
    <row r="235" spans="1:46" s="38" customFormat="1" x14ac:dyDescent="0.3">
      <c r="A235" s="37" t="s">
        <v>342</v>
      </c>
      <c r="B235" s="38">
        <v>4</v>
      </c>
      <c r="C235" s="38">
        <v>42</v>
      </c>
      <c r="D235" s="38">
        <v>132</v>
      </c>
      <c r="E235" s="38">
        <v>4.4999999999999998E-2</v>
      </c>
      <c r="F235" s="38">
        <v>4.3</v>
      </c>
      <c r="G235" s="38">
        <v>4.0119999999999996</v>
      </c>
      <c r="H235" s="38">
        <v>4.1395999999999997</v>
      </c>
      <c r="I235" s="39" t="s">
        <v>224</v>
      </c>
      <c r="J235" s="38">
        <v>2.3458000000000001</v>
      </c>
      <c r="K235" s="40" t="s">
        <v>104</v>
      </c>
      <c r="L235" s="40">
        <v>-60.84</v>
      </c>
      <c r="M235" s="38">
        <v>453</v>
      </c>
      <c r="N235" s="38">
        <v>1306.6529553526029</v>
      </c>
      <c r="O235" s="38">
        <v>1759.6529553526029</v>
      </c>
      <c r="P235" s="38">
        <v>3832</v>
      </c>
      <c r="Q235" s="38">
        <v>11070</v>
      </c>
      <c r="R235" s="38">
        <v>2496</v>
      </c>
      <c r="S235" s="38">
        <v>17398</v>
      </c>
      <c r="T235" s="38" t="b">
        <v>0</v>
      </c>
      <c r="U235" s="38" t="b">
        <v>0</v>
      </c>
      <c r="V235" s="38" t="b">
        <v>1</v>
      </c>
      <c r="W235" s="38" t="b">
        <v>1</v>
      </c>
      <c r="X235" s="38" t="b">
        <v>0</v>
      </c>
      <c r="Y235" s="38">
        <v>807120.00000000012</v>
      </c>
      <c r="Z235" s="38">
        <v>396023.3239968436</v>
      </c>
      <c r="AA235" s="38">
        <v>149359.29655194882</v>
      </c>
      <c r="AB235" s="38">
        <v>316617.21489925904</v>
      </c>
      <c r="AC235" s="38">
        <v>411487.84480918926</v>
      </c>
      <c r="AD235" s="38" t="b">
        <v>0</v>
      </c>
      <c r="AE235" s="41">
        <v>0.52285114333938121</v>
      </c>
      <c r="AF235" s="41">
        <v>7.904463601682802</v>
      </c>
      <c r="AG235" s="38" t="b">
        <v>0</v>
      </c>
      <c r="AH235" s="38">
        <v>2.9777777777777779</v>
      </c>
      <c r="AI235" s="38" t="b">
        <v>1</v>
      </c>
      <c r="AJ235" s="38">
        <v>2.5238095238095237</v>
      </c>
      <c r="AK235" s="38" t="s">
        <v>105</v>
      </c>
      <c r="AL235" s="38" t="b">
        <v>1</v>
      </c>
      <c r="AN235" s="38" t="b">
        <v>0</v>
      </c>
      <c r="AP235" s="38">
        <v>4.0119999999999996</v>
      </c>
      <c r="AR235" s="38">
        <v>6.3799999999999746E-2</v>
      </c>
      <c r="AS235" s="38" t="b">
        <v>0</v>
      </c>
      <c r="AT235" s="38" t="b">
        <v>0</v>
      </c>
    </row>
    <row r="236" spans="1:46" s="38" customFormat="1" x14ac:dyDescent="0.3">
      <c r="A236" s="37" t="s">
        <v>343</v>
      </c>
      <c r="B236" s="38">
        <v>4</v>
      </c>
      <c r="C236" s="38">
        <v>42</v>
      </c>
      <c r="D236" s="38">
        <v>132</v>
      </c>
      <c r="E236" s="38">
        <v>4.9999999999999996E-2</v>
      </c>
      <c r="F236" s="38">
        <v>4.3</v>
      </c>
      <c r="G236" s="38">
        <v>3.9820000000000002</v>
      </c>
      <c r="H236" s="38">
        <v>4.1395999999999997</v>
      </c>
      <c r="I236" s="39" t="s">
        <v>224</v>
      </c>
      <c r="J236" s="38">
        <v>2.3458000000000001</v>
      </c>
      <c r="K236" s="40" t="s">
        <v>104</v>
      </c>
      <c r="L236" s="40">
        <v>-57.87</v>
      </c>
      <c r="M236" s="38">
        <v>468</v>
      </c>
      <c r="N236" s="38">
        <v>1585.6211569519937</v>
      </c>
      <c r="O236" s="38">
        <v>2053.6211569519937</v>
      </c>
      <c r="P236" s="38">
        <v>3959</v>
      </c>
      <c r="Q236" s="38">
        <v>12990</v>
      </c>
      <c r="R236" s="38">
        <v>2496</v>
      </c>
      <c r="S236" s="38">
        <v>19445</v>
      </c>
      <c r="T236" s="38" t="b">
        <v>0</v>
      </c>
      <c r="U236" s="38" t="b">
        <v>0</v>
      </c>
      <c r="V236" s="38" t="b">
        <v>1</v>
      </c>
      <c r="W236" s="38" t="b">
        <v>1</v>
      </c>
      <c r="X236" s="38" t="b">
        <v>0</v>
      </c>
      <c r="Y236" s="38">
        <v>807120.00000000012</v>
      </c>
      <c r="Z236" s="38">
        <v>435519.77765595634</v>
      </c>
      <c r="AA236" s="38">
        <v>174300.54977273074</v>
      </c>
      <c r="AB236" s="38">
        <v>340618.18660670135</v>
      </c>
      <c r="AC236" s="38">
        <v>484980.68492820219</v>
      </c>
      <c r="AD236" s="38" t="b">
        <v>0</v>
      </c>
      <c r="AE236" s="41">
        <v>0.87291888325369515</v>
      </c>
      <c r="AF236" s="41">
        <v>1.5594478566032306</v>
      </c>
      <c r="AG236" s="38" t="b">
        <v>0</v>
      </c>
      <c r="AH236" s="38">
        <v>2.98</v>
      </c>
      <c r="AI236" s="38" t="b">
        <v>1</v>
      </c>
      <c r="AJ236" s="38">
        <v>2.7619047619047614</v>
      </c>
      <c r="AK236" s="38" t="s">
        <v>105</v>
      </c>
      <c r="AL236" s="38" t="b">
        <v>1</v>
      </c>
      <c r="AN236" s="38" t="b">
        <v>0</v>
      </c>
      <c r="AP236" s="38">
        <v>3.9820000000000002</v>
      </c>
      <c r="AR236" s="38">
        <v>7.8799999999999731E-2</v>
      </c>
      <c r="AS236" s="38" t="b">
        <v>0</v>
      </c>
      <c r="AT236" s="38" t="b">
        <v>0</v>
      </c>
    </row>
    <row r="237" spans="1:46" s="38" customFormat="1" x14ac:dyDescent="0.3">
      <c r="A237" s="37" t="s">
        <v>344</v>
      </c>
      <c r="B237" s="38">
        <v>4</v>
      </c>
      <c r="C237" s="38">
        <v>42</v>
      </c>
      <c r="D237" s="38">
        <v>132</v>
      </c>
      <c r="E237" s="38">
        <v>5.4999999999999993E-2</v>
      </c>
      <c r="F237" s="38">
        <v>4.3</v>
      </c>
      <c r="G237" s="38">
        <v>3.9641000000000002</v>
      </c>
      <c r="H237" s="38">
        <v>4.1395999999999997</v>
      </c>
      <c r="I237" s="39" t="s">
        <v>224</v>
      </c>
      <c r="J237" s="38">
        <v>2.3458000000000001</v>
      </c>
      <c r="K237" s="40" t="s">
        <v>104</v>
      </c>
      <c r="L237" s="40">
        <v>-55.42</v>
      </c>
      <c r="M237" s="38">
        <v>482</v>
      </c>
      <c r="N237" s="38">
        <v>1827.9797954666217</v>
      </c>
      <c r="O237" s="38">
        <v>2309.9797954666219</v>
      </c>
      <c r="P237" s="38">
        <v>4078</v>
      </c>
      <c r="Q237" s="38">
        <v>14545</v>
      </c>
      <c r="R237" s="38">
        <v>2496</v>
      </c>
      <c r="S237" s="38">
        <v>21119</v>
      </c>
      <c r="T237" s="38" t="b">
        <v>0</v>
      </c>
      <c r="U237" s="38" t="b">
        <v>0</v>
      </c>
      <c r="V237" s="38" t="b">
        <v>1</v>
      </c>
      <c r="W237" s="38" t="b">
        <v>1</v>
      </c>
      <c r="X237" s="38" t="b">
        <v>0</v>
      </c>
      <c r="Y237" s="38">
        <v>807120.00000000012</v>
      </c>
      <c r="Z237" s="38">
        <v>454695.59574599535</v>
      </c>
      <c r="AA237" s="38">
        <v>195295.64482880561</v>
      </c>
      <c r="AB237" s="38">
        <v>360492.0052310332</v>
      </c>
      <c r="AC237" s="38">
        <v>546112.19684370747</v>
      </c>
      <c r="AD237" s="38" t="b">
        <v>0</v>
      </c>
      <c r="AE237" s="41">
        <v>1.2380600779138502</v>
      </c>
      <c r="AF237" s="41">
        <v>0.48615834905784094</v>
      </c>
      <c r="AG237" s="38" t="b">
        <v>1</v>
      </c>
      <c r="AH237" s="38">
        <v>2.8718181818181927</v>
      </c>
      <c r="AI237" s="38" t="b">
        <v>1</v>
      </c>
      <c r="AJ237" s="38">
        <v>3</v>
      </c>
      <c r="AK237" s="38" t="s">
        <v>105</v>
      </c>
      <c r="AL237" s="38" t="b">
        <v>0</v>
      </c>
      <c r="AN237" s="38" t="b">
        <v>0</v>
      </c>
      <c r="AP237" s="38">
        <v>3.9641000000000002</v>
      </c>
      <c r="AR237" s="38">
        <v>8.7750000000000328E-2</v>
      </c>
      <c r="AS237" s="38" t="b">
        <v>0</v>
      </c>
      <c r="AT237" s="38" t="b">
        <v>0</v>
      </c>
    </row>
    <row r="238" spans="1:46" s="38" customFormat="1" x14ac:dyDescent="0.3">
      <c r="A238" s="37" t="s">
        <v>345</v>
      </c>
      <c r="B238" s="38">
        <v>4</v>
      </c>
      <c r="C238" s="38">
        <v>42</v>
      </c>
      <c r="D238" s="38">
        <v>132</v>
      </c>
      <c r="E238" s="38">
        <v>5.9999999999999991E-2</v>
      </c>
      <c r="F238" s="38">
        <v>4.3</v>
      </c>
      <c r="G238" s="38">
        <v>3.9641000000000002</v>
      </c>
      <c r="H238" s="38">
        <v>4.1395999999999997</v>
      </c>
      <c r="I238" s="39" t="s">
        <v>224</v>
      </c>
      <c r="J238" s="38">
        <v>2.3458000000000001</v>
      </c>
      <c r="K238" s="40" t="s">
        <v>104</v>
      </c>
      <c r="L238" s="40">
        <v>-51.98</v>
      </c>
      <c r="M238" s="38">
        <v>496</v>
      </c>
      <c r="N238" s="38">
        <v>1982.645097239008</v>
      </c>
      <c r="O238" s="38">
        <v>2478.645097239008</v>
      </c>
      <c r="P238" s="38">
        <v>4196</v>
      </c>
      <c r="Q238" s="38">
        <v>15405</v>
      </c>
      <c r="R238" s="38">
        <v>2496</v>
      </c>
      <c r="S238" s="38">
        <v>22097</v>
      </c>
      <c r="T238" s="38" t="b">
        <v>0</v>
      </c>
      <c r="U238" s="38" t="b">
        <v>0</v>
      </c>
      <c r="V238" s="38" t="b">
        <v>1</v>
      </c>
      <c r="W238" s="38" t="b">
        <v>1</v>
      </c>
      <c r="X238" s="38" t="b">
        <v>0</v>
      </c>
      <c r="Y238" s="38">
        <v>807120.00000000012</v>
      </c>
      <c r="Z238" s="38">
        <v>454695.59574599535</v>
      </c>
      <c r="AA238" s="38">
        <v>224157.87868368972</v>
      </c>
      <c r="AB238" s="38">
        <v>388259.23680807382</v>
      </c>
      <c r="AC238" s="38">
        <v>627576.43570267817</v>
      </c>
      <c r="AD238" s="38" t="b">
        <v>0</v>
      </c>
      <c r="AE238" s="41">
        <v>1.2523585246338136</v>
      </c>
      <c r="AF238" s="41">
        <v>0.46719084528982391</v>
      </c>
      <c r="AG238" s="38" t="b">
        <v>1</v>
      </c>
      <c r="AH238" s="38">
        <v>2.6325000000000101</v>
      </c>
      <c r="AI238" s="38" t="b">
        <v>1</v>
      </c>
      <c r="AJ238" s="38">
        <v>3.2380952380952372</v>
      </c>
      <c r="AK238" s="38" t="s">
        <v>105</v>
      </c>
      <c r="AL238" s="38" t="b">
        <v>0</v>
      </c>
      <c r="AN238" s="38" t="b">
        <v>0</v>
      </c>
      <c r="AP238" s="38">
        <v>3.9641000000000002</v>
      </c>
      <c r="AR238" s="38">
        <v>8.7750000000000328E-2</v>
      </c>
      <c r="AS238" s="38" t="b">
        <v>0</v>
      </c>
      <c r="AT238" s="38" t="b">
        <v>0</v>
      </c>
    </row>
    <row r="239" spans="1:46" s="38" customFormat="1" x14ac:dyDescent="0.3">
      <c r="A239" s="37" t="s">
        <v>346</v>
      </c>
      <c r="B239" s="38">
        <v>4</v>
      </c>
      <c r="C239" s="38">
        <v>42</v>
      </c>
      <c r="D239" s="38">
        <v>132</v>
      </c>
      <c r="E239" s="38">
        <v>6.4999999999999988E-2</v>
      </c>
      <c r="F239" s="38">
        <v>4.3</v>
      </c>
      <c r="G239" s="38">
        <v>3.9641000000000002</v>
      </c>
      <c r="H239" s="38">
        <v>4.1395999999999997</v>
      </c>
      <c r="I239" s="39" t="s">
        <v>224</v>
      </c>
      <c r="J239" s="38">
        <v>2.3458000000000001</v>
      </c>
      <c r="K239" s="40" t="s">
        <v>104</v>
      </c>
      <c r="L239" s="40">
        <v>-48.27</v>
      </c>
      <c r="M239" s="38">
        <v>511</v>
      </c>
      <c r="N239" s="38">
        <v>2137.3103990113946</v>
      </c>
      <c r="O239" s="38">
        <v>2648.3103990113946</v>
      </c>
      <c r="P239" s="38">
        <v>4323</v>
      </c>
      <c r="Q239" s="38">
        <v>16260</v>
      </c>
      <c r="R239" s="38">
        <v>2496</v>
      </c>
      <c r="S239" s="38">
        <v>23079</v>
      </c>
      <c r="T239" s="38" t="b">
        <v>0</v>
      </c>
      <c r="U239" s="38" t="b">
        <v>0</v>
      </c>
      <c r="V239" s="38" t="b">
        <v>1</v>
      </c>
      <c r="W239" s="38" t="b">
        <v>1</v>
      </c>
      <c r="X239" s="38" t="b">
        <v>0</v>
      </c>
      <c r="Y239" s="38">
        <v>807120.00000000012</v>
      </c>
      <c r="Z239" s="38">
        <v>454695.59574599535</v>
      </c>
      <c r="AA239" s="38">
        <v>255306.02448189238</v>
      </c>
      <c r="AB239" s="38">
        <v>418241.52559257468</v>
      </c>
      <c r="AC239" s="38">
        <v>713567.14336516953</v>
      </c>
      <c r="AD239" s="38" t="b">
        <v>0</v>
      </c>
      <c r="AE239" s="41">
        <v>1.2756195582064644</v>
      </c>
      <c r="AF239" s="41">
        <v>0.43803762368004806</v>
      </c>
      <c r="AG239" s="38" t="b">
        <v>1</v>
      </c>
      <c r="AH239" s="38">
        <v>2.4300000000000095</v>
      </c>
      <c r="AI239" s="38" t="b">
        <v>1</v>
      </c>
      <c r="AJ239" s="38">
        <v>3.4761904761904749</v>
      </c>
      <c r="AK239" s="38" t="s">
        <v>105</v>
      </c>
      <c r="AL239" s="38" t="b">
        <v>0</v>
      </c>
      <c r="AN239" s="38" t="b">
        <v>0</v>
      </c>
      <c r="AP239" s="38">
        <v>3.9641000000000002</v>
      </c>
      <c r="AR239" s="38">
        <v>8.7750000000000328E-2</v>
      </c>
      <c r="AS239" s="38" t="b">
        <v>0</v>
      </c>
      <c r="AT239" s="38" t="b">
        <v>0</v>
      </c>
    </row>
    <row r="240" spans="1:46" s="38" customFormat="1" x14ac:dyDescent="0.3">
      <c r="A240" s="37" t="s">
        <v>347</v>
      </c>
      <c r="B240" s="38">
        <v>4</v>
      </c>
      <c r="C240" s="38">
        <v>42</v>
      </c>
      <c r="D240" s="38">
        <v>132</v>
      </c>
      <c r="E240" s="38">
        <v>6.9999999999999979E-2</v>
      </c>
      <c r="F240" s="38">
        <v>4.3</v>
      </c>
      <c r="G240" s="38">
        <v>3.9641000000000002</v>
      </c>
      <c r="H240" s="38">
        <v>4.1395999999999997</v>
      </c>
      <c r="I240" s="39" t="s">
        <v>224</v>
      </c>
      <c r="J240" s="38">
        <v>2.3458000000000001</v>
      </c>
      <c r="K240" s="40" t="s">
        <v>104</v>
      </c>
      <c r="L240" s="40">
        <v>-44.3</v>
      </c>
      <c r="M240" s="38">
        <v>525</v>
      </c>
      <c r="N240" s="38">
        <v>2291.9757007837807</v>
      </c>
      <c r="O240" s="38">
        <v>2816.9757007837807</v>
      </c>
      <c r="P240" s="38">
        <v>4442</v>
      </c>
      <c r="Q240" s="38">
        <v>17115</v>
      </c>
      <c r="R240" s="38">
        <v>2496</v>
      </c>
      <c r="S240" s="38">
        <v>24053</v>
      </c>
      <c r="T240" s="38" t="b">
        <v>0</v>
      </c>
      <c r="U240" s="38" t="b">
        <v>0</v>
      </c>
      <c r="V240" s="38" t="b">
        <v>1</v>
      </c>
      <c r="W240" s="38" t="b">
        <v>1</v>
      </c>
      <c r="X240" s="38" t="b">
        <v>0</v>
      </c>
      <c r="Y240" s="38">
        <v>807120.00000000012</v>
      </c>
      <c r="Z240" s="38">
        <v>454695.59574599535</v>
      </c>
      <c r="AA240" s="38">
        <v>288689.87141316157</v>
      </c>
      <c r="AB240" s="38">
        <v>450393.75318081985</v>
      </c>
      <c r="AC240" s="38">
        <v>803699.23763130058</v>
      </c>
      <c r="AD240" s="38" t="b">
        <v>0</v>
      </c>
      <c r="AE240" s="41">
        <v>1.2969412139926262</v>
      </c>
      <c r="AF240" s="41">
        <v>0.41314322203386916</v>
      </c>
      <c r="AG240" s="38" t="b">
        <v>1</v>
      </c>
      <c r="AH240" s="38">
        <v>2.2564285714285806</v>
      </c>
      <c r="AI240" s="38" t="b">
        <v>1</v>
      </c>
      <c r="AJ240" s="38">
        <v>3.7142857142857135</v>
      </c>
      <c r="AK240" s="38" t="s">
        <v>105</v>
      </c>
      <c r="AL240" s="38" t="b">
        <v>0</v>
      </c>
      <c r="AN240" s="38" t="b">
        <v>0</v>
      </c>
      <c r="AP240" s="38">
        <v>3.9641000000000002</v>
      </c>
      <c r="AR240" s="38">
        <v>8.7750000000000328E-2</v>
      </c>
      <c r="AS240" s="38" t="b">
        <v>0</v>
      </c>
      <c r="AT240" s="38" t="b">
        <v>0</v>
      </c>
    </row>
    <row r="241" spans="1:46" s="38" customFormat="1" x14ac:dyDescent="0.3">
      <c r="A241" s="37" t="s">
        <v>348</v>
      </c>
      <c r="B241" s="38">
        <v>4</v>
      </c>
      <c r="C241" s="38">
        <v>42</v>
      </c>
      <c r="D241" s="38">
        <v>132</v>
      </c>
      <c r="E241" s="38">
        <v>7.4999999999999983E-2</v>
      </c>
      <c r="F241" s="38">
        <v>4.3</v>
      </c>
      <c r="G241" s="38">
        <v>3.9641000000000002</v>
      </c>
      <c r="H241" s="38">
        <v>4.1395999999999997</v>
      </c>
      <c r="I241" s="39" t="s">
        <v>224</v>
      </c>
      <c r="J241" s="38">
        <v>2.3458000000000001</v>
      </c>
      <c r="K241" s="40" t="s">
        <v>111</v>
      </c>
      <c r="L241" s="40">
        <v>-62.53</v>
      </c>
      <c r="M241" s="38">
        <v>539</v>
      </c>
      <c r="N241" s="38">
        <v>2446.6410025561668</v>
      </c>
      <c r="O241" s="38">
        <v>2985.6410025561668</v>
      </c>
      <c r="P241" s="38">
        <v>4560</v>
      </c>
      <c r="Q241" s="38">
        <v>17970</v>
      </c>
      <c r="R241" s="38">
        <v>2496</v>
      </c>
      <c r="S241" s="38">
        <v>25026</v>
      </c>
      <c r="T241" s="38" t="b">
        <v>0</v>
      </c>
      <c r="U241" s="38" t="b">
        <v>0</v>
      </c>
      <c r="V241" s="38" t="b">
        <v>1</v>
      </c>
      <c r="W241" s="38" t="b">
        <v>0</v>
      </c>
      <c r="X241" s="38" t="b">
        <v>0</v>
      </c>
      <c r="Y241" s="38">
        <v>807120.00000000012</v>
      </c>
      <c r="Z241" s="38">
        <v>452812.46367385279</v>
      </c>
      <c r="AA241" s="38">
        <v>302994.45444591105</v>
      </c>
      <c r="AB241" s="38">
        <v>463203.73771280289</v>
      </c>
      <c r="AC241" s="38">
        <v>838754.55208064185</v>
      </c>
      <c r="AD241" s="38" t="b">
        <v>0</v>
      </c>
      <c r="AE241" s="41">
        <v>1.3061076318928035</v>
      </c>
      <c r="AF241" s="41">
        <v>0.40300344055365162</v>
      </c>
      <c r="AG241" s="38" t="b">
        <v>1</v>
      </c>
      <c r="AH241" s="38">
        <v>2.1060000000000083</v>
      </c>
      <c r="AI241" s="38" t="b">
        <v>1</v>
      </c>
      <c r="AJ241" s="38">
        <v>3.9523809523809517</v>
      </c>
      <c r="AK241" s="38" t="s">
        <v>105</v>
      </c>
      <c r="AL241" s="38" t="b">
        <v>0</v>
      </c>
      <c r="AN241" s="38" t="b">
        <v>0</v>
      </c>
      <c r="AP241" s="38">
        <v>3.9641000000000002</v>
      </c>
      <c r="AR241" s="38">
        <v>8.7750000000000328E-2</v>
      </c>
      <c r="AS241" s="38" t="b">
        <v>0</v>
      </c>
      <c r="AT241" s="38" t="b">
        <v>0</v>
      </c>
    </row>
    <row r="242" spans="1:46" s="38" customFormat="1" x14ac:dyDescent="0.3">
      <c r="A242" s="37" t="s">
        <v>349</v>
      </c>
      <c r="B242" s="38">
        <v>4</v>
      </c>
      <c r="C242" s="38">
        <v>42</v>
      </c>
      <c r="D242" s="38">
        <v>132</v>
      </c>
      <c r="E242" s="38">
        <v>7.9999999999999988E-2</v>
      </c>
      <c r="F242" s="38">
        <v>4.3</v>
      </c>
      <c r="G242" s="38">
        <v>3.9641000000000002</v>
      </c>
      <c r="H242" s="38">
        <v>4.1395999999999997</v>
      </c>
      <c r="I242" s="39" t="s">
        <v>224</v>
      </c>
      <c r="J242" s="38">
        <v>2.3458000000000001</v>
      </c>
      <c r="K242" s="40" t="s">
        <v>111</v>
      </c>
      <c r="L242" s="40">
        <v>-58.17</v>
      </c>
      <c r="M242" s="38">
        <v>554</v>
      </c>
      <c r="N242" s="38">
        <v>2601.3063043285538</v>
      </c>
      <c r="O242" s="38">
        <v>3155.3063043285538</v>
      </c>
      <c r="P242" s="38">
        <v>4687</v>
      </c>
      <c r="Q242" s="38">
        <v>18825</v>
      </c>
      <c r="R242" s="38">
        <v>2496</v>
      </c>
      <c r="S242" s="38">
        <v>26008</v>
      </c>
      <c r="T242" s="38" t="b">
        <v>0</v>
      </c>
      <c r="U242" s="38" t="b">
        <v>0</v>
      </c>
      <c r="V242" s="38" t="b">
        <v>1</v>
      </c>
      <c r="W242" s="38" t="b">
        <v>0</v>
      </c>
      <c r="X242" s="38" t="b">
        <v>0</v>
      </c>
      <c r="Y242" s="38">
        <v>807120.00000000012</v>
      </c>
      <c r="Z242" s="38">
        <v>452812.46367385279</v>
      </c>
      <c r="AA242" s="38">
        <v>338219.53664881928</v>
      </c>
      <c r="AB242" s="38">
        <v>497086.17678497481</v>
      </c>
      <c r="AC242" s="38">
        <v>929737.59473436163</v>
      </c>
      <c r="AD242" s="38" t="b">
        <v>0</v>
      </c>
      <c r="AE242" s="41">
        <v>1.3155221886693134</v>
      </c>
      <c r="AF242" s="41">
        <v>0.39288781577819842</v>
      </c>
      <c r="AG242" s="38" t="b">
        <v>1</v>
      </c>
      <c r="AH242" s="38">
        <v>1.9743750000000078</v>
      </c>
      <c r="AI242" s="38" t="b">
        <v>1</v>
      </c>
      <c r="AJ242" s="38">
        <v>4.1904761904761898</v>
      </c>
      <c r="AK242" s="38" t="s">
        <v>105</v>
      </c>
      <c r="AL242" s="38" t="b">
        <v>0</v>
      </c>
      <c r="AN242" s="38" t="b">
        <v>0</v>
      </c>
      <c r="AP242" s="38">
        <v>3.9641000000000002</v>
      </c>
      <c r="AR242" s="38">
        <v>8.7750000000000328E-2</v>
      </c>
      <c r="AS242" s="38" t="b">
        <v>0</v>
      </c>
      <c r="AT242" s="38" t="b">
        <v>0</v>
      </c>
    </row>
    <row r="243" spans="1:46" s="38" customFormat="1" x14ac:dyDescent="0.3">
      <c r="A243" s="37" t="s">
        <v>350</v>
      </c>
      <c r="B243" s="38">
        <v>4</v>
      </c>
      <c r="C243" s="38">
        <v>42</v>
      </c>
      <c r="D243" s="38">
        <v>132</v>
      </c>
      <c r="E243" s="38">
        <v>8.4999999999999978E-2</v>
      </c>
      <c r="F243" s="38">
        <v>4.3</v>
      </c>
      <c r="G243" s="38">
        <v>3.9641000000000002</v>
      </c>
      <c r="H243" s="38">
        <v>4.1395999999999997</v>
      </c>
      <c r="I243" s="39" t="s">
        <v>224</v>
      </c>
      <c r="J243" s="38">
        <v>2.3458000000000001</v>
      </c>
      <c r="K243" s="40" t="s">
        <v>111</v>
      </c>
      <c r="L243" s="40">
        <v>-53.58</v>
      </c>
      <c r="M243" s="38">
        <v>568</v>
      </c>
      <c r="N243" s="38">
        <v>2755.9716061009394</v>
      </c>
      <c r="O243" s="38">
        <v>3323.9716061009394</v>
      </c>
      <c r="P243" s="38">
        <v>4805</v>
      </c>
      <c r="Q243" s="38">
        <v>19680</v>
      </c>
      <c r="R243" s="38">
        <v>2496</v>
      </c>
      <c r="S243" s="38">
        <v>26981</v>
      </c>
      <c r="T243" s="38" t="b">
        <v>0</v>
      </c>
      <c r="U243" s="38" t="b">
        <v>0</v>
      </c>
      <c r="V243" s="38" t="b">
        <v>1</v>
      </c>
      <c r="W243" s="38" t="b">
        <v>0</v>
      </c>
      <c r="X243" s="38" t="b">
        <v>0</v>
      </c>
      <c r="Y243" s="38">
        <v>807120.00000000012</v>
      </c>
      <c r="Z243" s="38">
        <v>452812.46367385279</v>
      </c>
      <c r="AA243" s="38">
        <v>375383.10229405301</v>
      </c>
      <c r="AB243" s="38">
        <v>532856.94471962762</v>
      </c>
      <c r="AC243" s="38">
        <v>1023663.2815797384</v>
      </c>
      <c r="AD243" s="38" t="b">
        <v>0</v>
      </c>
      <c r="AE243" s="41">
        <v>1.325119668849978</v>
      </c>
      <c r="AF243" s="41">
        <v>0.38287407432442011</v>
      </c>
      <c r="AG243" s="38" t="b">
        <v>1</v>
      </c>
      <c r="AH243" s="38">
        <v>1.8582352941176545</v>
      </c>
      <c r="AI243" s="38" t="b">
        <v>1</v>
      </c>
      <c r="AJ243" s="38">
        <v>4.428571428571427</v>
      </c>
      <c r="AK243" s="38" t="s">
        <v>105</v>
      </c>
      <c r="AL243" s="38" t="b">
        <v>0</v>
      </c>
      <c r="AN243" s="38" t="b">
        <v>0</v>
      </c>
      <c r="AP243" s="38">
        <v>3.9641000000000002</v>
      </c>
      <c r="AR243" s="38">
        <v>8.7750000000000328E-2</v>
      </c>
      <c r="AS243" s="38" t="b">
        <v>0</v>
      </c>
      <c r="AT243" s="38" t="b">
        <v>0</v>
      </c>
    </row>
    <row r="244" spans="1:46" s="38" customFormat="1" x14ac:dyDescent="0.3">
      <c r="A244" s="37" t="s">
        <v>351</v>
      </c>
      <c r="B244" s="38">
        <v>4</v>
      </c>
      <c r="C244" s="38">
        <v>42</v>
      </c>
      <c r="D244" s="38">
        <v>132</v>
      </c>
      <c r="E244" s="38">
        <v>8.9999999999999969E-2</v>
      </c>
      <c r="F244" s="38">
        <v>4.3</v>
      </c>
      <c r="G244" s="38">
        <v>3.9605000000000001</v>
      </c>
      <c r="H244" s="38">
        <v>4.1395999999999997</v>
      </c>
      <c r="I244" s="39" t="s">
        <v>224</v>
      </c>
      <c r="J244" s="38">
        <v>2.3458000000000001</v>
      </c>
      <c r="K244" s="40" t="s">
        <v>111</v>
      </c>
      <c r="L244" s="40">
        <v>-48.75</v>
      </c>
      <c r="M244" s="38">
        <v>583</v>
      </c>
      <c r="N244" s="38">
        <v>2942.2969795752178</v>
      </c>
      <c r="O244" s="38">
        <v>3525.2969795752178</v>
      </c>
      <c r="P244" s="38">
        <v>4932</v>
      </c>
      <c r="Q244" s="38">
        <v>20750</v>
      </c>
      <c r="R244" s="38">
        <v>2496</v>
      </c>
      <c r="S244" s="38">
        <v>28178</v>
      </c>
      <c r="T244" s="38" t="b">
        <v>0</v>
      </c>
      <c r="U244" s="38" t="b">
        <v>0</v>
      </c>
      <c r="V244" s="38" t="b">
        <v>1</v>
      </c>
      <c r="W244" s="38" t="b">
        <v>0</v>
      </c>
      <c r="X244" s="38" t="b">
        <v>0</v>
      </c>
      <c r="Y244" s="38">
        <v>807120.00000000012</v>
      </c>
      <c r="Z244" s="38">
        <v>456620.13484194386</v>
      </c>
      <c r="AA244" s="38">
        <v>414432.69300128397</v>
      </c>
      <c r="AB244" s="38">
        <v>570468.65039255377</v>
      </c>
      <c r="AC244" s="38">
        <v>1120272.7178930535</v>
      </c>
      <c r="AD244" s="38" t="b">
        <v>0</v>
      </c>
      <c r="AE244" s="41">
        <v>1.4153989677080094</v>
      </c>
      <c r="AF244" s="41">
        <v>0.30094430108433989</v>
      </c>
      <c r="AG244" s="38" t="b">
        <v>1</v>
      </c>
      <c r="AH244" s="38">
        <v>1.7751053648818997</v>
      </c>
      <c r="AI244" s="38" t="b">
        <v>1</v>
      </c>
      <c r="AJ244" s="38">
        <v>4.6666666666666652</v>
      </c>
      <c r="AK244" s="38" t="s">
        <v>105</v>
      </c>
      <c r="AL244" s="38" t="b">
        <v>0</v>
      </c>
      <c r="AN244" s="38" t="b">
        <v>0</v>
      </c>
      <c r="AP244" s="38">
        <v>3.9605000000000001</v>
      </c>
      <c r="AR244" s="38">
        <v>8.9559482839370638E-2</v>
      </c>
      <c r="AS244" s="38" t="b">
        <v>0</v>
      </c>
      <c r="AT244" s="38" t="b">
        <v>0</v>
      </c>
    </row>
    <row r="245" spans="1:46" s="38" customFormat="1" x14ac:dyDescent="0.3">
      <c r="A245" s="37" t="s">
        <v>352</v>
      </c>
      <c r="B245" s="38">
        <v>4</v>
      </c>
      <c r="C245" s="38">
        <v>42</v>
      </c>
      <c r="D245" s="38">
        <v>132</v>
      </c>
      <c r="E245" s="38">
        <v>9.4999999999999973E-2</v>
      </c>
      <c r="F245" s="38">
        <v>4.3</v>
      </c>
      <c r="G245" s="38">
        <v>3.9453</v>
      </c>
      <c r="H245" s="38">
        <v>4.1395999999999997</v>
      </c>
      <c r="I245" s="39" t="s">
        <v>224</v>
      </c>
      <c r="J245" s="38">
        <v>2.3458000000000001</v>
      </c>
      <c r="K245" s="40" t="s">
        <v>111</v>
      </c>
      <c r="L245" s="40">
        <v>-43.69</v>
      </c>
      <c r="M245" s="38">
        <v>597</v>
      </c>
      <c r="N245" s="38">
        <v>3239.4887237208263</v>
      </c>
      <c r="O245" s="38">
        <v>3836.4887237208263</v>
      </c>
      <c r="P245" s="38">
        <v>5051</v>
      </c>
      <c r="Q245" s="38">
        <v>22540</v>
      </c>
      <c r="R245" s="38">
        <v>2496</v>
      </c>
      <c r="S245" s="38">
        <v>30087</v>
      </c>
      <c r="T245" s="38" t="b">
        <v>0</v>
      </c>
      <c r="U245" s="38" t="b">
        <v>0</v>
      </c>
      <c r="V245" s="38" t="b">
        <v>1</v>
      </c>
      <c r="W245" s="38" t="b">
        <v>0</v>
      </c>
      <c r="X245" s="38" t="b">
        <v>0</v>
      </c>
      <c r="Y245" s="38">
        <v>807120.00000000012</v>
      </c>
      <c r="Z245" s="38">
        <v>471738.61244376574</v>
      </c>
      <c r="AA245" s="38">
        <v>455315.20675939828</v>
      </c>
      <c r="AB245" s="38">
        <v>609873.15787841892</v>
      </c>
      <c r="AC245" s="38">
        <v>1219330.3253595768</v>
      </c>
      <c r="AD245" s="38" t="b">
        <v>0</v>
      </c>
      <c r="AE245" s="41">
        <v>1.6532962596142129</v>
      </c>
      <c r="AF245" s="41">
        <v>0.15792835937184718</v>
      </c>
      <c r="AG245" s="38" t="b">
        <v>1</v>
      </c>
      <c r="AH245" s="38">
        <v>1.7616590795752511</v>
      </c>
      <c r="AI245" s="38" t="b">
        <v>1</v>
      </c>
      <c r="AJ245" s="38">
        <v>4.9047619047619033</v>
      </c>
      <c r="AK245" s="38" t="s">
        <v>105</v>
      </c>
      <c r="AL245" s="38" t="b">
        <v>0</v>
      </c>
      <c r="AN245" s="38" t="b">
        <v>0</v>
      </c>
      <c r="AP245" s="38">
        <v>3.9453</v>
      </c>
      <c r="AR245" s="38">
        <v>9.7157612559648554E-2</v>
      </c>
      <c r="AS245" s="38" t="b">
        <v>0</v>
      </c>
      <c r="AT245" s="38" t="b">
        <v>0</v>
      </c>
    </row>
    <row r="246" spans="1:46" s="38" customFormat="1" x14ac:dyDescent="0.3">
      <c r="A246" s="37" t="s">
        <v>353</v>
      </c>
      <c r="B246" s="38">
        <v>4</v>
      </c>
      <c r="C246" s="38">
        <v>42</v>
      </c>
      <c r="D246" s="38">
        <v>132</v>
      </c>
      <c r="E246" s="38">
        <v>9.9999999999999978E-2</v>
      </c>
      <c r="F246" s="38">
        <v>4.3</v>
      </c>
      <c r="G246" s="38">
        <v>3.9293</v>
      </c>
      <c r="H246" s="38">
        <v>4.1395999999999997</v>
      </c>
      <c r="I246" s="39" t="s">
        <v>224</v>
      </c>
      <c r="J246" s="38">
        <v>2.3458000000000001</v>
      </c>
      <c r="K246" s="40" t="s">
        <v>120</v>
      </c>
      <c r="L246" s="40">
        <v>-39.86</v>
      </c>
      <c r="M246" s="38">
        <v>611</v>
      </c>
      <c r="N246" s="38">
        <v>3558.6813097628606</v>
      </c>
      <c r="O246" s="38">
        <v>4169.6813097628601</v>
      </c>
      <c r="P246" s="38">
        <v>5169</v>
      </c>
      <c r="Q246" s="38">
        <v>24450</v>
      </c>
      <c r="R246" s="38">
        <v>2496</v>
      </c>
      <c r="S246" s="38">
        <v>32115</v>
      </c>
      <c r="T246" s="38" t="b">
        <v>0</v>
      </c>
      <c r="U246" s="38" t="b">
        <v>1</v>
      </c>
      <c r="V246" s="38" t="b">
        <v>0</v>
      </c>
      <c r="W246" s="38" t="b">
        <v>0</v>
      </c>
      <c r="X246" s="38" t="b">
        <v>0</v>
      </c>
      <c r="Y246" s="38">
        <v>807120.00000000012</v>
      </c>
      <c r="Z246" s="38">
        <v>486291.99718061683</v>
      </c>
      <c r="AA246" s="38">
        <v>497977.16269123444</v>
      </c>
      <c r="AB246" s="38">
        <v>651021.81931304082</v>
      </c>
      <c r="AC246" s="38">
        <v>1320622.3167453744</v>
      </c>
      <c r="AD246" s="38" t="b">
        <v>0</v>
      </c>
      <c r="AE246" s="41">
        <v>1.7103590365251713</v>
      </c>
      <c r="AF246" s="41">
        <v>0.13514027817797139</v>
      </c>
      <c r="AG246" s="38" t="b">
        <v>1</v>
      </c>
      <c r="AH246" s="38">
        <v>1.7536094124105392</v>
      </c>
      <c r="AI246" s="38" t="b">
        <v>1</v>
      </c>
      <c r="AJ246" s="38">
        <v>5.1428571428571415</v>
      </c>
      <c r="AK246" s="38" t="s">
        <v>105</v>
      </c>
      <c r="AL246" s="38" t="b">
        <v>0</v>
      </c>
      <c r="AN246" s="38" t="b">
        <v>0</v>
      </c>
      <c r="AP246" s="38">
        <v>3.9293</v>
      </c>
      <c r="AR246" s="38">
        <v>0.10516094124105364</v>
      </c>
      <c r="AS246" s="38" t="b">
        <v>0</v>
      </c>
      <c r="AT246" s="38" t="b">
        <v>0</v>
      </c>
    </row>
    <row r="247" spans="1:46" s="38" customFormat="1" x14ac:dyDescent="0.3">
      <c r="A247" s="37" t="s">
        <v>354</v>
      </c>
      <c r="B247" s="38">
        <v>4</v>
      </c>
      <c r="C247" s="38">
        <v>45</v>
      </c>
      <c r="D247" s="38">
        <v>128</v>
      </c>
      <c r="E247" s="38">
        <v>0.04</v>
      </c>
      <c r="F247" s="38">
        <v>4.3</v>
      </c>
      <c r="G247" s="38">
        <v>4.0419999999999998</v>
      </c>
      <c r="H247" s="38">
        <v>4.1271000000000004</v>
      </c>
      <c r="I247" s="39" t="s">
        <v>103</v>
      </c>
      <c r="J247" s="38">
        <v>2.2509999999999999</v>
      </c>
      <c r="K247" s="40" t="s">
        <v>104</v>
      </c>
      <c r="L247" s="40">
        <v>-62.46</v>
      </c>
      <c r="M247" s="38">
        <v>512</v>
      </c>
      <c r="N247" s="38">
        <v>1042.749479066925</v>
      </c>
      <c r="O247" s="38">
        <v>1554.749479066925</v>
      </c>
      <c r="P247" s="38">
        <v>4362</v>
      </c>
      <c r="Q247" s="38">
        <v>9290</v>
      </c>
      <c r="R247" s="38">
        <v>2595</v>
      </c>
      <c r="S247" s="38">
        <v>16247</v>
      </c>
      <c r="T247" s="38" t="b">
        <v>0</v>
      </c>
      <c r="U247" s="38" t="b">
        <v>0</v>
      </c>
      <c r="V247" s="38" t="b">
        <v>1</v>
      </c>
      <c r="W247" s="38" t="b">
        <v>1</v>
      </c>
      <c r="X247" s="38" t="b">
        <v>0</v>
      </c>
      <c r="Y247" s="38">
        <v>940320</v>
      </c>
      <c r="Z247" s="38">
        <v>352809.31639315566</v>
      </c>
      <c r="AA247" s="38">
        <v>117693.43498653761</v>
      </c>
      <c r="AB247" s="38">
        <v>313031.33319504128</v>
      </c>
      <c r="AC247" s="38">
        <v>327529.70145741123</v>
      </c>
      <c r="AD247" s="38" t="b">
        <v>0</v>
      </c>
      <c r="AE247" s="41">
        <v>0.39752770247358354</v>
      </c>
      <c r="AF247" s="41">
        <v>18.485309227750829</v>
      </c>
      <c r="AG247" s="38" t="b">
        <v>0</v>
      </c>
      <c r="AH247" s="38">
        <v>2.9749999999999996</v>
      </c>
      <c r="AI247" s="38" t="b">
        <v>1</v>
      </c>
      <c r="AJ247" s="38">
        <v>2.1333333333333333</v>
      </c>
      <c r="AK247" s="38" t="s">
        <v>105</v>
      </c>
      <c r="AL247" s="38" t="b">
        <v>1</v>
      </c>
      <c r="AN247" s="38" t="b">
        <v>0</v>
      </c>
      <c r="AP247" s="38">
        <v>4.0419999999999998</v>
      </c>
      <c r="AR247" s="38">
        <v>4.2550000000000088E-2</v>
      </c>
      <c r="AS247" s="38" t="b">
        <v>0</v>
      </c>
      <c r="AT247" s="38" t="b">
        <v>0</v>
      </c>
    </row>
    <row r="248" spans="1:46" s="38" customFormat="1" x14ac:dyDescent="0.3">
      <c r="A248" s="37" t="s">
        <v>355</v>
      </c>
      <c r="B248" s="38">
        <v>4</v>
      </c>
      <c r="C248" s="38">
        <v>45</v>
      </c>
      <c r="D248" s="38">
        <v>128</v>
      </c>
      <c r="E248" s="38">
        <v>4.4999999999999998E-2</v>
      </c>
      <c r="F248" s="38">
        <v>4.3</v>
      </c>
      <c r="G248" s="38">
        <v>4.0119999999999996</v>
      </c>
      <c r="H248" s="38">
        <v>4.1271000000000004</v>
      </c>
      <c r="I248" s="39" t="s">
        <v>103</v>
      </c>
      <c r="J248" s="38">
        <v>2.2509999999999999</v>
      </c>
      <c r="K248" s="40" t="s">
        <v>104</v>
      </c>
      <c r="L248" s="40">
        <v>-60.08</v>
      </c>
      <c r="M248" s="38">
        <v>528</v>
      </c>
      <c r="N248" s="38">
        <v>1291.3315037996215</v>
      </c>
      <c r="O248" s="38">
        <v>1819.3315037996215</v>
      </c>
      <c r="P248" s="38">
        <v>4499</v>
      </c>
      <c r="Q248" s="38">
        <v>11070</v>
      </c>
      <c r="R248" s="38">
        <v>2595</v>
      </c>
      <c r="S248" s="38">
        <v>18164</v>
      </c>
      <c r="T248" s="38" t="b">
        <v>0</v>
      </c>
      <c r="U248" s="38" t="b">
        <v>0</v>
      </c>
      <c r="V248" s="38" t="b">
        <v>1</v>
      </c>
      <c r="W248" s="38" t="b">
        <v>1</v>
      </c>
      <c r="X248" s="38" t="b">
        <v>0</v>
      </c>
      <c r="Y248" s="38">
        <v>940320</v>
      </c>
      <c r="Z248" s="38">
        <v>415583.85707227577</v>
      </c>
      <c r="AA248" s="38">
        <v>138329.54587445664</v>
      </c>
      <c r="AB248" s="38">
        <v>332850.24857919745</v>
      </c>
      <c r="AC248" s="38">
        <v>392513.62997719756</v>
      </c>
      <c r="AD248" s="38" t="b">
        <v>0</v>
      </c>
      <c r="AE248" s="41">
        <v>0.47855974832104292</v>
      </c>
      <c r="AF248" s="41">
        <v>10.522795384663286</v>
      </c>
      <c r="AG248" s="38" t="b">
        <v>0</v>
      </c>
      <c r="AH248" s="38">
        <v>2.9777777777777779</v>
      </c>
      <c r="AI248" s="38" t="b">
        <v>1</v>
      </c>
      <c r="AJ248" s="38">
        <v>2.3555555555555556</v>
      </c>
      <c r="AK248" s="38" t="s">
        <v>105</v>
      </c>
      <c r="AL248" s="38" t="b">
        <v>1</v>
      </c>
      <c r="AN248" s="38" t="b">
        <v>0</v>
      </c>
      <c r="AP248" s="38">
        <v>4.0119999999999996</v>
      </c>
      <c r="AR248" s="38">
        <v>5.7550000000000101E-2</v>
      </c>
      <c r="AS248" s="38" t="b">
        <v>0</v>
      </c>
      <c r="AT248" s="38" t="b">
        <v>0</v>
      </c>
    </row>
    <row r="249" spans="1:46" s="38" customFormat="1" x14ac:dyDescent="0.3">
      <c r="A249" s="37" t="s">
        <v>356</v>
      </c>
      <c r="B249" s="38">
        <v>4</v>
      </c>
      <c r="C249" s="38">
        <v>45</v>
      </c>
      <c r="D249" s="38">
        <v>128</v>
      </c>
      <c r="E249" s="38">
        <v>4.9999999999999996E-2</v>
      </c>
      <c r="F249" s="38">
        <v>4.3</v>
      </c>
      <c r="G249" s="38">
        <v>3.9820000000000002</v>
      </c>
      <c r="H249" s="38">
        <v>4.1271000000000004</v>
      </c>
      <c r="I249" s="39" t="s">
        <v>103</v>
      </c>
      <c r="J249" s="38">
        <v>2.2509999999999999</v>
      </c>
      <c r="K249" s="40" t="s">
        <v>104</v>
      </c>
      <c r="L249" s="40">
        <v>-57.44</v>
      </c>
      <c r="M249" s="38">
        <v>544</v>
      </c>
      <c r="N249" s="38">
        <v>1568.5973218931254</v>
      </c>
      <c r="O249" s="38">
        <v>2112.5973218931254</v>
      </c>
      <c r="P249" s="38">
        <v>4635</v>
      </c>
      <c r="Q249" s="38">
        <v>12990</v>
      </c>
      <c r="R249" s="38">
        <v>2595</v>
      </c>
      <c r="S249" s="38">
        <v>20220</v>
      </c>
      <c r="T249" s="38" t="b">
        <v>0</v>
      </c>
      <c r="U249" s="38" t="b">
        <v>0</v>
      </c>
      <c r="V249" s="38" t="b">
        <v>1</v>
      </c>
      <c r="W249" s="38" t="b">
        <v>1</v>
      </c>
      <c r="X249" s="38" t="b">
        <v>0</v>
      </c>
      <c r="Y249" s="38">
        <v>940320</v>
      </c>
      <c r="Z249" s="38">
        <v>465934.02191192663</v>
      </c>
      <c r="AA249" s="38">
        <v>161287.5818286638</v>
      </c>
      <c r="AB249" s="38">
        <v>354906.98143606581</v>
      </c>
      <c r="AC249" s="38">
        <v>463511.40648108971</v>
      </c>
      <c r="AD249" s="38" t="b">
        <v>0</v>
      </c>
      <c r="AE249" s="41">
        <v>0.74683089135880887</v>
      </c>
      <c r="AF249" s="41">
        <v>2.5539593280100239</v>
      </c>
      <c r="AG249" s="38" t="b">
        <v>0</v>
      </c>
      <c r="AH249" s="38">
        <v>2.98</v>
      </c>
      <c r="AI249" s="38" t="b">
        <v>1</v>
      </c>
      <c r="AJ249" s="38">
        <v>2.5777777777777775</v>
      </c>
      <c r="AK249" s="38" t="s">
        <v>105</v>
      </c>
      <c r="AL249" s="38" t="b">
        <v>1</v>
      </c>
      <c r="AN249" s="38" t="b">
        <v>0</v>
      </c>
      <c r="AP249" s="38">
        <v>3.9820000000000002</v>
      </c>
      <c r="AR249" s="38">
        <v>7.2550000000000087E-2</v>
      </c>
      <c r="AS249" s="38" t="b">
        <v>0</v>
      </c>
      <c r="AT249" s="38" t="b">
        <v>0</v>
      </c>
    </row>
    <row r="250" spans="1:46" s="38" customFormat="1" x14ac:dyDescent="0.3">
      <c r="A250" s="37" t="s">
        <v>357</v>
      </c>
      <c r="B250" s="38">
        <v>4</v>
      </c>
      <c r="C250" s="38">
        <v>45</v>
      </c>
      <c r="D250" s="38">
        <v>128</v>
      </c>
      <c r="E250" s="38">
        <v>5.4999999999999993E-2</v>
      </c>
      <c r="F250" s="38">
        <v>4.3</v>
      </c>
      <c r="G250" s="38">
        <v>3.952</v>
      </c>
      <c r="H250" s="38">
        <v>4.1271000000000004</v>
      </c>
      <c r="I250" s="39" t="s">
        <v>103</v>
      </c>
      <c r="J250" s="38">
        <v>2.2509999999999999</v>
      </c>
      <c r="K250" s="40" t="s">
        <v>104</v>
      </c>
      <c r="L250" s="40">
        <v>-55.25</v>
      </c>
      <c r="M250" s="38">
        <v>560</v>
      </c>
      <c r="N250" s="38">
        <v>1874.214003065983</v>
      </c>
      <c r="O250" s="38">
        <v>2434.214003065983</v>
      </c>
      <c r="P250" s="38">
        <v>4771</v>
      </c>
      <c r="Q250" s="38">
        <v>15050</v>
      </c>
      <c r="R250" s="38">
        <v>2595</v>
      </c>
      <c r="S250" s="38">
        <v>22416</v>
      </c>
      <c r="T250" s="38" t="b">
        <v>0</v>
      </c>
      <c r="U250" s="38" t="b">
        <v>0</v>
      </c>
      <c r="V250" s="38" t="b">
        <v>1</v>
      </c>
      <c r="W250" s="38" t="b">
        <v>1</v>
      </c>
      <c r="X250" s="38" t="b">
        <v>0</v>
      </c>
      <c r="Y250" s="38">
        <v>940320</v>
      </c>
      <c r="Z250" s="38">
        <v>506324.71669326455</v>
      </c>
      <c r="AA250" s="38">
        <v>180612.41047703932</v>
      </c>
      <c r="AB250" s="38">
        <v>373128.03304636828</v>
      </c>
      <c r="AC250" s="38">
        <v>522968.50805948628</v>
      </c>
      <c r="AD250" s="38" t="b">
        <v>0</v>
      </c>
      <c r="AE250" s="41">
        <v>1.4298393700911896</v>
      </c>
      <c r="AF250" s="41">
        <v>0.2900507097657557</v>
      </c>
      <c r="AG250" s="38" t="b">
        <v>1</v>
      </c>
      <c r="AH250" s="38">
        <v>2.9818181818181819</v>
      </c>
      <c r="AI250" s="38" t="b">
        <v>1</v>
      </c>
      <c r="AJ250" s="38">
        <v>2.8000000000000003</v>
      </c>
      <c r="AK250" s="38" t="s">
        <v>105</v>
      </c>
      <c r="AL250" s="38" t="b">
        <v>0</v>
      </c>
      <c r="AN250" s="38" t="b">
        <v>0</v>
      </c>
      <c r="AP250" s="38">
        <v>3.952</v>
      </c>
      <c r="AR250" s="38">
        <v>8.7550000000000072E-2</v>
      </c>
      <c r="AS250" s="38" t="b">
        <v>0</v>
      </c>
      <c r="AT250" s="38" t="b">
        <v>0</v>
      </c>
    </row>
    <row r="251" spans="1:46" s="38" customFormat="1" x14ac:dyDescent="0.3">
      <c r="A251" s="37" t="s">
        <v>358</v>
      </c>
      <c r="B251" s="38">
        <v>4</v>
      </c>
      <c r="C251" s="38">
        <v>45</v>
      </c>
      <c r="D251" s="38">
        <v>128</v>
      </c>
      <c r="E251" s="38">
        <v>5.9999999999999991E-2</v>
      </c>
      <c r="F251" s="38">
        <v>4.3</v>
      </c>
      <c r="G251" s="38">
        <v>3.9359999999999999</v>
      </c>
      <c r="H251" s="38">
        <v>4.1271000000000004</v>
      </c>
      <c r="I251" s="39" t="s">
        <v>103</v>
      </c>
      <c r="J251" s="38">
        <v>2.2509999999999999</v>
      </c>
      <c r="K251" s="40" t="s">
        <v>104</v>
      </c>
      <c r="L251" s="40">
        <v>-52.19</v>
      </c>
      <c r="M251" s="38">
        <v>576</v>
      </c>
      <c r="N251" s="38">
        <v>2126.456781204643</v>
      </c>
      <c r="O251" s="38">
        <v>2702.456781204643</v>
      </c>
      <c r="P251" s="38">
        <v>4908</v>
      </c>
      <c r="Q251" s="38">
        <v>16635</v>
      </c>
      <c r="R251" s="38">
        <v>2595</v>
      </c>
      <c r="S251" s="38">
        <v>24138</v>
      </c>
      <c r="T251" s="38" t="b">
        <v>0</v>
      </c>
      <c r="U251" s="38" t="b">
        <v>0</v>
      </c>
      <c r="V251" s="38" t="b">
        <v>1</v>
      </c>
      <c r="W251" s="38" t="b">
        <v>1</v>
      </c>
      <c r="X251" s="38" t="b">
        <v>0</v>
      </c>
      <c r="Y251" s="38">
        <v>940320</v>
      </c>
      <c r="Z251" s="38">
        <v>525550.68463083147</v>
      </c>
      <c r="AA251" s="38">
        <v>207238.47379577305</v>
      </c>
      <c r="AB251" s="38">
        <v>398697.78960413672</v>
      </c>
      <c r="AC251" s="38">
        <v>602180.88358075835</v>
      </c>
      <c r="AD251" s="38" t="b">
        <v>0</v>
      </c>
      <c r="AE251" s="41">
        <v>1.6914133157974414</v>
      </c>
      <c r="AF251" s="41">
        <v>0.14261424697293287</v>
      </c>
      <c r="AG251" s="38" t="b">
        <v>1</v>
      </c>
      <c r="AH251" s="38">
        <v>2.8668749999999967</v>
      </c>
      <c r="AI251" s="38" t="b">
        <v>1</v>
      </c>
      <c r="AJ251" s="38">
        <v>3.0222222222222221</v>
      </c>
      <c r="AK251" s="38" t="s">
        <v>105</v>
      </c>
      <c r="AL251" s="38" t="b">
        <v>0</v>
      </c>
      <c r="AN251" s="38" t="b">
        <v>0</v>
      </c>
      <c r="AP251" s="38">
        <v>3.9359999999999999</v>
      </c>
      <c r="AR251" s="38">
        <v>9.5562499999999884E-2</v>
      </c>
      <c r="AS251" s="38" t="b">
        <v>0</v>
      </c>
      <c r="AT251" s="38" t="b">
        <v>0</v>
      </c>
    </row>
    <row r="252" spans="1:46" s="38" customFormat="1" x14ac:dyDescent="0.3">
      <c r="A252" s="37" t="s">
        <v>359</v>
      </c>
      <c r="B252" s="38">
        <v>4</v>
      </c>
      <c r="C252" s="38">
        <v>45</v>
      </c>
      <c r="D252" s="38">
        <v>128</v>
      </c>
      <c r="E252" s="38">
        <v>6.4999999999999988E-2</v>
      </c>
      <c r="F252" s="38">
        <v>4.3</v>
      </c>
      <c r="G252" s="38">
        <v>3.9359999999999999</v>
      </c>
      <c r="H252" s="38">
        <v>4.1271000000000004</v>
      </c>
      <c r="I252" s="39" t="s">
        <v>103</v>
      </c>
      <c r="J252" s="38">
        <v>2.2509999999999999</v>
      </c>
      <c r="K252" s="40" t="s">
        <v>104</v>
      </c>
      <c r="L252" s="40">
        <v>-48.87</v>
      </c>
      <c r="M252" s="38">
        <v>592</v>
      </c>
      <c r="N252" s="38">
        <v>2293.1063899741653</v>
      </c>
      <c r="O252" s="38">
        <v>2885.1063899741653</v>
      </c>
      <c r="P252" s="38">
        <v>5044</v>
      </c>
      <c r="Q252" s="38">
        <v>17560</v>
      </c>
      <c r="R252" s="38">
        <v>2595</v>
      </c>
      <c r="S252" s="38">
        <v>25199</v>
      </c>
      <c r="T252" s="38" t="b">
        <v>0</v>
      </c>
      <c r="U252" s="38" t="b">
        <v>0</v>
      </c>
      <c r="V252" s="38" t="b">
        <v>1</v>
      </c>
      <c r="W252" s="38" t="b">
        <v>1</v>
      </c>
      <c r="X252" s="38" t="b">
        <v>0</v>
      </c>
      <c r="Y252" s="38">
        <v>940320</v>
      </c>
      <c r="Z252" s="38">
        <v>525550.68463083147</v>
      </c>
      <c r="AA252" s="38">
        <v>236008.38127892691</v>
      </c>
      <c r="AB252" s="38">
        <v>426339.03972304479</v>
      </c>
      <c r="AC252" s="38">
        <v>686059.88646043278</v>
      </c>
      <c r="AD252" s="38" t="b">
        <v>0</v>
      </c>
      <c r="AE252" s="41">
        <v>1.7101352655943123</v>
      </c>
      <c r="AF252" s="41">
        <v>0.13591619367627711</v>
      </c>
      <c r="AG252" s="38" t="b">
        <v>1</v>
      </c>
      <c r="AH252" s="38">
        <v>2.6463461538461512</v>
      </c>
      <c r="AI252" s="38" t="b">
        <v>1</v>
      </c>
      <c r="AJ252" s="38">
        <v>3.2444444444444436</v>
      </c>
      <c r="AK252" s="38" t="s">
        <v>105</v>
      </c>
      <c r="AL252" s="38" t="b">
        <v>0</v>
      </c>
      <c r="AN252" s="38" t="b">
        <v>0</v>
      </c>
      <c r="AP252" s="38">
        <v>3.9359999999999999</v>
      </c>
      <c r="AR252" s="38">
        <v>9.5562499999999884E-2</v>
      </c>
      <c r="AS252" s="38" t="b">
        <v>0</v>
      </c>
      <c r="AT252" s="38" t="b">
        <v>0</v>
      </c>
    </row>
    <row r="253" spans="1:46" s="38" customFormat="1" x14ac:dyDescent="0.3">
      <c r="A253" s="37" t="s">
        <v>360</v>
      </c>
      <c r="B253" s="38">
        <v>4</v>
      </c>
      <c r="C253" s="38">
        <v>45</v>
      </c>
      <c r="D253" s="38">
        <v>128</v>
      </c>
      <c r="E253" s="38">
        <v>6.9999999999999979E-2</v>
      </c>
      <c r="F253" s="38">
        <v>4.3</v>
      </c>
      <c r="G253" s="38">
        <v>3.9359999999999999</v>
      </c>
      <c r="H253" s="38">
        <v>4.1271000000000004</v>
      </c>
      <c r="I253" s="39" t="s">
        <v>103</v>
      </c>
      <c r="J253" s="38">
        <v>2.2509999999999999</v>
      </c>
      <c r="K253" s="40" t="s">
        <v>104</v>
      </c>
      <c r="L253" s="40">
        <v>-45.31</v>
      </c>
      <c r="M253" s="38">
        <v>608</v>
      </c>
      <c r="N253" s="38">
        <v>2459.7559987436875</v>
      </c>
      <c r="O253" s="38">
        <v>3067.7559987436875</v>
      </c>
      <c r="P253" s="38">
        <v>5180</v>
      </c>
      <c r="Q253" s="38">
        <v>18485</v>
      </c>
      <c r="R253" s="38">
        <v>2595</v>
      </c>
      <c r="S253" s="38">
        <v>26260</v>
      </c>
      <c r="T253" s="38" t="b">
        <v>0</v>
      </c>
      <c r="U253" s="38" t="b">
        <v>0</v>
      </c>
      <c r="V253" s="38" t="b">
        <v>1</v>
      </c>
      <c r="W253" s="38" t="b">
        <v>1</v>
      </c>
      <c r="X253" s="38" t="b">
        <v>0</v>
      </c>
      <c r="Y253" s="38">
        <v>940320</v>
      </c>
      <c r="Z253" s="38">
        <v>525550.68463083147</v>
      </c>
      <c r="AA253" s="38">
        <v>266882.93375700468</v>
      </c>
      <c r="AB253" s="38">
        <v>456016.79492288164</v>
      </c>
      <c r="AC253" s="38">
        <v>774248.69312652014</v>
      </c>
      <c r="AD253" s="38" t="b">
        <v>0</v>
      </c>
      <c r="AE253" s="41">
        <v>1.7436770717652845</v>
      </c>
      <c r="AF253" s="41">
        <v>0.12481071610879096</v>
      </c>
      <c r="AG253" s="38" t="b">
        <v>1</v>
      </c>
      <c r="AH253" s="38">
        <v>2.4573214285714262</v>
      </c>
      <c r="AI253" s="38" t="b">
        <v>1</v>
      </c>
      <c r="AJ253" s="38">
        <v>3.4666666666666663</v>
      </c>
      <c r="AK253" s="38" t="s">
        <v>105</v>
      </c>
      <c r="AL253" s="38" t="b">
        <v>0</v>
      </c>
      <c r="AN253" s="38" t="b">
        <v>0</v>
      </c>
      <c r="AP253" s="38">
        <v>3.9359999999999999</v>
      </c>
      <c r="AR253" s="38">
        <v>9.5562499999999884E-2</v>
      </c>
      <c r="AS253" s="38" t="b">
        <v>0</v>
      </c>
      <c r="AT253" s="38" t="b">
        <v>0</v>
      </c>
    </row>
    <row r="254" spans="1:46" s="38" customFormat="1" x14ac:dyDescent="0.3">
      <c r="A254" s="37" t="s">
        <v>361</v>
      </c>
      <c r="B254" s="38">
        <v>4</v>
      </c>
      <c r="C254" s="38">
        <v>45</v>
      </c>
      <c r="D254" s="38">
        <v>128</v>
      </c>
      <c r="E254" s="38">
        <v>7.4999999999999983E-2</v>
      </c>
      <c r="F254" s="38">
        <v>4.3</v>
      </c>
      <c r="G254" s="38">
        <v>3.9359999999999999</v>
      </c>
      <c r="H254" s="38">
        <v>4.1271000000000004</v>
      </c>
      <c r="I254" s="39" t="s">
        <v>103</v>
      </c>
      <c r="J254" s="38">
        <v>2.2509999999999999</v>
      </c>
      <c r="K254" s="40" t="s">
        <v>104</v>
      </c>
      <c r="L254" s="40">
        <v>-43.9</v>
      </c>
      <c r="M254" s="38">
        <v>624</v>
      </c>
      <c r="N254" s="38">
        <v>2626.4056075132098</v>
      </c>
      <c r="O254" s="38">
        <v>3250.4056075132098</v>
      </c>
      <c r="P254" s="38">
        <v>5316</v>
      </c>
      <c r="Q254" s="38">
        <v>19405</v>
      </c>
      <c r="R254" s="38">
        <v>2595</v>
      </c>
      <c r="S254" s="38">
        <v>27316</v>
      </c>
      <c r="T254" s="38" t="b">
        <v>0</v>
      </c>
      <c r="U254" s="38" t="b">
        <v>0</v>
      </c>
      <c r="V254" s="38" t="b">
        <v>1</v>
      </c>
      <c r="W254" s="38" t="b">
        <v>1</v>
      </c>
      <c r="X254" s="38" t="b">
        <v>0</v>
      </c>
      <c r="Y254" s="38">
        <v>940320</v>
      </c>
      <c r="Z254" s="38">
        <v>523583.37700702745</v>
      </c>
      <c r="AA254" s="38">
        <v>280160.71852084703</v>
      </c>
      <c r="AB254" s="38">
        <v>467783.97595011164</v>
      </c>
      <c r="AC254" s="38">
        <v>809596.48089223867</v>
      </c>
      <c r="AD254" s="38" t="b">
        <v>0</v>
      </c>
      <c r="AE254" s="41">
        <v>1.774381321155946</v>
      </c>
      <c r="AF254" s="41">
        <v>0.1155692704672265</v>
      </c>
      <c r="AG254" s="38" t="b">
        <v>1</v>
      </c>
      <c r="AH254" s="38">
        <v>2.2934999999999977</v>
      </c>
      <c r="AI254" s="38" t="b">
        <v>1</v>
      </c>
      <c r="AJ254" s="38">
        <v>3.6888888888888887</v>
      </c>
      <c r="AK254" s="38" t="s">
        <v>105</v>
      </c>
      <c r="AL254" s="38" t="b">
        <v>0</v>
      </c>
      <c r="AN254" s="38" t="b">
        <v>0</v>
      </c>
      <c r="AP254" s="38">
        <v>3.9359999999999999</v>
      </c>
      <c r="AR254" s="38">
        <v>9.5562499999999884E-2</v>
      </c>
      <c r="AS254" s="38" t="b">
        <v>0</v>
      </c>
      <c r="AT254" s="38" t="b">
        <v>0</v>
      </c>
    </row>
    <row r="255" spans="1:46" s="38" customFormat="1" x14ac:dyDescent="0.3">
      <c r="A255" s="37" t="s">
        <v>362</v>
      </c>
      <c r="B255" s="38">
        <v>4</v>
      </c>
      <c r="C255" s="38">
        <v>45</v>
      </c>
      <c r="D255" s="38">
        <v>128</v>
      </c>
      <c r="E255" s="38">
        <v>7.9999999999999988E-2</v>
      </c>
      <c r="F255" s="38">
        <v>4.3</v>
      </c>
      <c r="G255" s="38">
        <v>3.9359999999999999</v>
      </c>
      <c r="H255" s="38">
        <v>4.1271000000000004</v>
      </c>
      <c r="I255" s="39" t="s">
        <v>103</v>
      </c>
      <c r="J255" s="38">
        <v>2.2509999999999999</v>
      </c>
      <c r="K255" s="40" t="s">
        <v>104</v>
      </c>
      <c r="L255" s="40">
        <v>-40.14</v>
      </c>
      <c r="M255" s="38">
        <v>640</v>
      </c>
      <c r="N255" s="38">
        <v>2793.0552162827325</v>
      </c>
      <c r="O255" s="38">
        <v>3433.0552162827325</v>
      </c>
      <c r="P255" s="38">
        <v>5453</v>
      </c>
      <c r="Q255" s="38">
        <v>20330</v>
      </c>
      <c r="R255" s="38">
        <v>2595</v>
      </c>
      <c r="S255" s="38">
        <v>28378</v>
      </c>
      <c r="T255" s="38" t="b">
        <v>0</v>
      </c>
      <c r="U255" s="38" t="b">
        <v>0</v>
      </c>
      <c r="V255" s="38" t="b">
        <v>1</v>
      </c>
      <c r="W255" s="38" t="b">
        <v>1</v>
      </c>
      <c r="X255" s="38" t="b">
        <v>0</v>
      </c>
      <c r="Y255" s="38">
        <v>940320</v>
      </c>
      <c r="Z255" s="38">
        <v>523583.37700702745</v>
      </c>
      <c r="AA255" s="38">
        <v>312827.54266433028</v>
      </c>
      <c r="AB255" s="38">
        <v>499135.89922107843</v>
      </c>
      <c r="AC255" s="38">
        <v>899131.90622794058</v>
      </c>
      <c r="AD255" s="38" t="b">
        <v>0</v>
      </c>
      <c r="AE255" s="41">
        <v>1.7861149769475584</v>
      </c>
      <c r="AF255" s="41">
        <v>0.11223851453837005</v>
      </c>
      <c r="AG255" s="38" t="b">
        <v>1</v>
      </c>
      <c r="AH255" s="38">
        <v>2.1501562499999975</v>
      </c>
      <c r="AI255" s="38" t="b">
        <v>1</v>
      </c>
      <c r="AJ255" s="38">
        <v>3.911111111111111</v>
      </c>
      <c r="AK255" s="38" t="s">
        <v>105</v>
      </c>
      <c r="AL255" s="38" t="b">
        <v>0</v>
      </c>
      <c r="AN255" s="38" t="b">
        <v>0</v>
      </c>
      <c r="AP255" s="38">
        <v>3.9359999999999999</v>
      </c>
      <c r="AR255" s="38">
        <v>9.5562499999999884E-2</v>
      </c>
      <c r="AS255" s="38" t="b">
        <v>0</v>
      </c>
      <c r="AT255" s="38" t="b">
        <v>0</v>
      </c>
    </row>
    <row r="256" spans="1:46" s="38" customFormat="1" x14ac:dyDescent="0.3">
      <c r="A256" s="37" t="s">
        <v>363</v>
      </c>
      <c r="B256" s="38">
        <v>4</v>
      </c>
      <c r="C256" s="38">
        <v>45</v>
      </c>
      <c r="D256" s="38">
        <v>128</v>
      </c>
      <c r="E256" s="38">
        <v>8.4999999999999978E-2</v>
      </c>
      <c r="F256" s="38">
        <v>4.3</v>
      </c>
      <c r="G256" s="38">
        <v>3.9359999999999999</v>
      </c>
      <c r="H256" s="38">
        <v>4.1271000000000004</v>
      </c>
      <c r="I256" s="39" t="s">
        <v>103</v>
      </c>
      <c r="J256" s="38">
        <v>2.2509999999999999</v>
      </c>
      <c r="K256" s="40" t="s">
        <v>111</v>
      </c>
      <c r="L256" s="40">
        <v>-58.34</v>
      </c>
      <c r="M256" s="38">
        <v>656</v>
      </c>
      <c r="N256" s="38">
        <v>2959.7048250522553</v>
      </c>
      <c r="O256" s="38">
        <v>3615.7048250522553</v>
      </c>
      <c r="P256" s="38">
        <v>5589</v>
      </c>
      <c r="Q256" s="38">
        <v>21255</v>
      </c>
      <c r="R256" s="38">
        <v>2595</v>
      </c>
      <c r="S256" s="38">
        <v>29439</v>
      </c>
      <c r="T256" s="38" t="b">
        <v>0</v>
      </c>
      <c r="U256" s="38" t="b">
        <v>0</v>
      </c>
      <c r="V256" s="38" t="b">
        <v>1</v>
      </c>
      <c r="W256" s="38" t="b">
        <v>0</v>
      </c>
      <c r="X256" s="38" t="b">
        <v>0</v>
      </c>
      <c r="Y256" s="38">
        <v>940320</v>
      </c>
      <c r="Z256" s="38">
        <v>523583.37700702745</v>
      </c>
      <c r="AA256" s="38">
        <v>347341.838258726</v>
      </c>
      <c r="AB256" s="38">
        <v>532280.41413485003</v>
      </c>
      <c r="AC256" s="38">
        <v>991810.03111755545</v>
      </c>
      <c r="AD256" s="38" t="b">
        <v>0</v>
      </c>
      <c r="AE256" s="41">
        <v>1.7982272186146757</v>
      </c>
      <c r="AF256" s="41">
        <v>0.10889280750475075</v>
      </c>
      <c r="AG256" s="38" t="b">
        <v>1</v>
      </c>
      <c r="AH256" s="38">
        <v>2.0236764705882333</v>
      </c>
      <c r="AI256" s="38" t="b">
        <v>1</v>
      </c>
      <c r="AJ256" s="38">
        <v>4.133333333333332</v>
      </c>
      <c r="AK256" s="38" t="s">
        <v>105</v>
      </c>
      <c r="AL256" s="38" t="b">
        <v>0</v>
      </c>
      <c r="AN256" s="38" t="b">
        <v>0</v>
      </c>
      <c r="AP256" s="38">
        <v>3.9359999999999999</v>
      </c>
      <c r="AR256" s="38">
        <v>9.5562499999999884E-2</v>
      </c>
      <c r="AS256" s="38" t="b">
        <v>0</v>
      </c>
      <c r="AT256" s="38" t="b">
        <v>0</v>
      </c>
    </row>
    <row r="257" spans="1:46" s="38" customFormat="1" x14ac:dyDescent="0.3">
      <c r="A257" s="37" t="s">
        <v>364</v>
      </c>
      <c r="B257" s="38">
        <v>4</v>
      </c>
      <c r="C257" s="38">
        <v>45</v>
      </c>
      <c r="D257" s="38">
        <v>128</v>
      </c>
      <c r="E257" s="38">
        <v>8.9999999999999969E-2</v>
      </c>
      <c r="F257" s="38">
        <v>4.3</v>
      </c>
      <c r="G257" s="38">
        <v>3.9359999999999999</v>
      </c>
      <c r="H257" s="38">
        <v>4.1271000000000004</v>
      </c>
      <c r="I257" s="39" t="s">
        <v>103</v>
      </c>
      <c r="J257" s="38">
        <v>2.2509999999999999</v>
      </c>
      <c r="K257" s="40" t="s">
        <v>111</v>
      </c>
      <c r="L257" s="40">
        <v>-53.99</v>
      </c>
      <c r="M257" s="38">
        <v>672</v>
      </c>
      <c r="N257" s="38">
        <v>3126.3544338217775</v>
      </c>
      <c r="O257" s="38">
        <v>3798.3544338217775</v>
      </c>
      <c r="P257" s="38">
        <v>5725</v>
      </c>
      <c r="Q257" s="38">
        <v>22180</v>
      </c>
      <c r="R257" s="38">
        <v>2595</v>
      </c>
      <c r="S257" s="38">
        <v>30500</v>
      </c>
      <c r="T257" s="38" t="b">
        <v>0</v>
      </c>
      <c r="U257" s="38" t="b">
        <v>0</v>
      </c>
      <c r="V257" s="38" t="b">
        <v>1</v>
      </c>
      <c r="W257" s="38" t="b">
        <v>0</v>
      </c>
      <c r="X257" s="38" t="b">
        <v>0</v>
      </c>
      <c r="Y257" s="38">
        <v>940320</v>
      </c>
      <c r="Z257" s="38">
        <v>523583.37700702745</v>
      </c>
      <c r="AA257" s="38">
        <v>383661.51784705475</v>
      </c>
      <c r="AB257" s="38">
        <v>567179.82615314797</v>
      </c>
      <c r="AC257" s="38">
        <v>1087376.7784460892</v>
      </c>
      <c r="AD257" s="38" t="b">
        <v>0</v>
      </c>
      <c r="AE257" s="41">
        <v>1.8106309697778458</v>
      </c>
      <c r="AF257" s="41">
        <v>0.10558053217615432</v>
      </c>
      <c r="AG257" s="38" t="b">
        <v>1</v>
      </c>
      <c r="AH257" s="38">
        <v>1.9112499999999983</v>
      </c>
      <c r="AI257" s="38" t="b">
        <v>1</v>
      </c>
      <c r="AJ257" s="38">
        <v>4.3555555555555543</v>
      </c>
      <c r="AK257" s="38" t="s">
        <v>105</v>
      </c>
      <c r="AL257" s="38" t="b">
        <v>0</v>
      </c>
      <c r="AN257" s="38" t="b">
        <v>0</v>
      </c>
      <c r="AP257" s="38">
        <v>3.9359999999999999</v>
      </c>
      <c r="AR257" s="38">
        <v>9.5562499999999884E-2</v>
      </c>
      <c r="AS257" s="38" t="b">
        <v>0</v>
      </c>
      <c r="AT257" s="38" t="b">
        <v>0</v>
      </c>
    </row>
    <row r="258" spans="1:46" s="38" customFormat="1" x14ac:dyDescent="0.3">
      <c r="A258" s="37" t="s">
        <v>365</v>
      </c>
      <c r="B258" s="38">
        <v>4</v>
      </c>
      <c r="C258" s="38">
        <v>45</v>
      </c>
      <c r="D258" s="38">
        <v>128</v>
      </c>
      <c r="E258" s="38">
        <v>9.4999999999999973E-2</v>
      </c>
      <c r="F258" s="38">
        <v>4.3</v>
      </c>
      <c r="G258" s="38">
        <v>3.9359999999999999</v>
      </c>
      <c r="H258" s="38">
        <v>4.1271000000000004</v>
      </c>
      <c r="I258" s="39" t="s">
        <v>103</v>
      </c>
      <c r="J258" s="38">
        <v>2.2509999999999999</v>
      </c>
      <c r="K258" s="40" t="s">
        <v>111</v>
      </c>
      <c r="L258" s="40">
        <v>-49.42</v>
      </c>
      <c r="M258" s="38">
        <v>688</v>
      </c>
      <c r="N258" s="38">
        <v>3293.0040425912998</v>
      </c>
      <c r="O258" s="38">
        <v>3981.0040425912998</v>
      </c>
      <c r="P258" s="38">
        <v>5862</v>
      </c>
      <c r="Q258" s="38">
        <v>23105</v>
      </c>
      <c r="R258" s="38">
        <v>2595</v>
      </c>
      <c r="S258" s="38">
        <v>31562</v>
      </c>
      <c r="T258" s="38" t="b">
        <v>0</v>
      </c>
      <c r="U258" s="38" t="b">
        <v>0</v>
      </c>
      <c r="V258" s="38" t="b">
        <v>1</v>
      </c>
      <c r="W258" s="38" t="b">
        <v>0</v>
      </c>
      <c r="X258" s="38" t="b">
        <v>0</v>
      </c>
      <c r="Y258" s="38">
        <v>940320</v>
      </c>
      <c r="Z258" s="38">
        <v>523583.37700702745</v>
      </c>
      <c r="AA258" s="38">
        <v>421743.66102213133</v>
      </c>
      <c r="AB258" s="38">
        <v>603795.57810547238</v>
      </c>
      <c r="AC258" s="38">
        <v>1185598.0196991151</v>
      </c>
      <c r="AD258" s="38" t="b">
        <v>0</v>
      </c>
      <c r="AE258" s="41">
        <v>1.8232572390230728</v>
      </c>
      <c r="AF258" s="41">
        <v>0.10231612266811942</v>
      </c>
      <c r="AG258" s="38" t="b">
        <v>1</v>
      </c>
      <c r="AH258" s="38">
        <v>1.8106578947368404</v>
      </c>
      <c r="AI258" s="38" t="b">
        <v>1</v>
      </c>
      <c r="AJ258" s="38">
        <v>4.5777777777777775</v>
      </c>
      <c r="AK258" s="38" t="s">
        <v>105</v>
      </c>
      <c r="AL258" s="38" t="b">
        <v>0</v>
      </c>
      <c r="AN258" s="38" t="b">
        <v>0</v>
      </c>
      <c r="AP258" s="38">
        <v>3.9359999999999999</v>
      </c>
      <c r="AR258" s="38">
        <v>9.5562499999999884E-2</v>
      </c>
      <c r="AS258" s="38" t="b">
        <v>0</v>
      </c>
      <c r="AT258" s="38" t="b">
        <v>0</v>
      </c>
    </row>
    <row r="259" spans="1:46" s="38" customFormat="1" x14ac:dyDescent="0.3">
      <c r="A259" s="37" t="s">
        <v>366</v>
      </c>
      <c r="B259" s="38">
        <v>4</v>
      </c>
      <c r="C259" s="38">
        <v>45</v>
      </c>
      <c r="D259" s="38">
        <v>128</v>
      </c>
      <c r="E259" s="38">
        <v>9.9999999999999978E-2</v>
      </c>
      <c r="F259" s="38">
        <v>4.3</v>
      </c>
      <c r="G259" s="38">
        <v>3.9359999999999999</v>
      </c>
      <c r="H259" s="38">
        <v>4.1271000000000004</v>
      </c>
      <c r="I259" s="39" t="s">
        <v>103</v>
      </c>
      <c r="J259" s="38">
        <v>2.2509999999999999</v>
      </c>
      <c r="K259" s="40" t="s">
        <v>111</v>
      </c>
      <c r="L259" s="40">
        <v>-44.65</v>
      </c>
      <c r="M259" s="38">
        <v>704</v>
      </c>
      <c r="N259" s="38">
        <v>3459.6536513608226</v>
      </c>
      <c r="O259" s="38">
        <v>4163.6536513608226</v>
      </c>
      <c r="P259" s="38">
        <v>5998</v>
      </c>
      <c r="Q259" s="38">
        <v>24030</v>
      </c>
      <c r="R259" s="38">
        <v>2595</v>
      </c>
      <c r="S259" s="38">
        <v>32623</v>
      </c>
      <c r="T259" s="38" t="b">
        <v>0</v>
      </c>
      <c r="U259" s="38" t="b">
        <v>0</v>
      </c>
      <c r="V259" s="38" t="b">
        <v>1</v>
      </c>
      <c r="W259" s="38" t="b">
        <v>0</v>
      </c>
      <c r="X259" s="38" t="b">
        <v>0</v>
      </c>
      <c r="Y259" s="38">
        <v>940320</v>
      </c>
      <c r="Z259" s="38">
        <v>523583.37700702745</v>
      </c>
      <c r="AA259" s="38">
        <v>461544.71272954094</v>
      </c>
      <c r="AB259" s="38">
        <v>642088.42080668057</v>
      </c>
      <c r="AC259" s="38">
        <v>1286258.7448547746</v>
      </c>
      <c r="AD259" s="38" t="b">
        <v>0</v>
      </c>
      <c r="AE259" s="41">
        <v>1.8360509162742067</v>
      </c>
      <c r="AF259" s="41">
        <v>9.9136984195676139E-2</v>
      </c>
      <c r="AG259" s="38" t="b">
        <v>1</v>
      </c>
      <c r="AH259" s="38">
        <v>1.7201249999999983</v>
      </c>
      <c r="AI259" s="38" t="b">
        <v>1</v>
      </c>
      <c r="AJ259" s="38">
        <v>4.8</v>
      </c>
      <c r="AK259" s="38" t="s">
        <v>105</v>
      </c>
      <c r="AL259" s="38" t="b">
        <v>0</v>
      </c>
      <c r="AN259" s="38" t="b">
        <v>0</v>
      </c>
      <c r="AP259" s="38">
        <v>3.9359999999999999</v>
      </c>
      <c r="AR259" s="38">
        <v>9.5562499999999884E-2</v>
      </c>
      <c r="AS259" s="38" t="b">
        <v>0</v>
      </c>
      <c r="AT259" s="38" t="b">
        <v>0</v>
      </c>
    </row>
    <row r="260" spans="1:46" s="38" customFormat="1" x14ac:dyDescent="0.3">
      <c r="A260" s="37" t="s">
        <v>367</v>
      </c>
      <c r="B260" s="38">
        <v>4</v>
      </c>
      <c r="C260" s="38">
        <v>45</v>
      </c>
      <c r="D260" s="38">
        <v>124</v>
      </c>
      <c r="E260" s="38">
        <v>0.04</v>
      </c>
      <c r="F260" s="38">
        <v>4.3</v>
      </c>
      <c r="G260" s="38">
        <v>4.0419999999999998</v>
      </c>
      <c r="H260" s="38">
        <v>4.1271000000000004</v>
      </c>
      <c r="I260" s="39" t="s">
        <v>103</v>
      </c>
      <c r="J260" s="38">
        <v>2.3235999999999999</v>
      </c>
      <c r="K260" s="40" t="s">
        <v>104</v>
      </c>
      <c r="L260" s="40">
        <v>-62.92</v>
      </c>
      <c r="M260" s="38">
        <v>496</v>
      </c>
      <c r="N260" s="38">
        <v>1047.2950871765161</v>
      </c>
      <c r="O260" s="38">
        <v>1543.2950871765161</v>
      </c>
      <c r="P260" s="38">
        <v>4226</v>
      </c>
      <c r="Q260" s="38">
        <v>9290</v>
      </c>
      <c r="R260" s="38">
        <v>2513</v>
      </c>
      <c r="S260" s="38">
        <v>16029</v>
      </c>
      <c r="T260" s="38" t="b">
        <v>0</v>
      </c>
      <c r="U260" s="38" t="b">
        <v>0</v>
      </c>
      <c r="V260" s="38" t="b">
        <v>1</v>
      </c>
      <c r="W260" s="38" t="b">
        <v>1</v>
      </c>
      <c r="X260" s="38" t="b">
        <v>0</v>
      </c>
      <c r="Y260" s="38">
        <v>940320</v>
      </c>
      <c r="Z260" s="38">
        <v>353846.81358674943</v>
      </c>
      <c r="AA260" s="38">
        <v>123751.54624016242</v>
      </c>
      <c r="AB260" s="38">
        <v>319123.71896094666</v>
      </c>
      <c r="AC260" s="38">
        <v>338095.17569797282</v>
      </c>
      <c r="AD260" s="38" t="b">
        <v>0</v>
      </c>
      <c r="AE260" s="41">
        <v>0.38581867576036399</v>
      </c>
      <c r="AF260" s="41">
        <v>20.245423368325351</v>
      </c>
      <c r="AG260" s="38" t="b">
        <v>0</v>
      </c>
      <c r="AH260" s="38">
        <v>2.9749999999999996</v>
      </c>
      <c r="AI260" s="38" t="b">
        <v>1</v>
      </c>
      <c r="AJ260" s="38">
        <v>2.1333333333333333</v>
      </c>
      <c r="AK260" s="38" t="s">
        <v>105</v>
      </c>
      <c r="AL260" s="38" t="b">
        <v>1</v>
      </c>
      <c r="AN260" s="38" t="b">
        <v>0</v>
      </c>
      <c r="AP260" s="38">
        <v>4.0419999999999998</v>
      </c>
      <c r="AR260" s="38">
        <v>4.2550000000000088E-2</v>
      </c>
      <c r="AS260" s="38" t="b">
        <v>0</v>
      </c>
      <c r="AT260" s="38" t="b">
        <v>0</v>
      </c>
    </row>
    <row r="261" spans="1:46" s="38" customFormat="1" x14ac:dyDescent="0.3">
      <c r="A261" s="37" t="s">
        <v>368</v>
      </c>
      <c r="B261" s="38">
        <v>4</v>
      </c>
      <c r="C261" s="38">
        <v>45</v>
      </c>
      <c r="D261" s="38">
        <v>124</v>
      </c>
      <c r="E261" s="38">
        <v>4.4999999999999998E-2</v>
      </c>
      <c r="F261" s="38">
        <v>4.3</v>
      </c>
      <c r="G261" s="38">
        <v>4.0119999999999996</v>
      </c>
      <c r="H261" s="38">
        <v>4.1271000000000004</v>
      </c>
      <c r="I261" s="39" t="s">
        <v>103</v>
      </c>
      <c r="J261" s="38">
        <v>2.3235999999999999</v>
      </c>
      <c r="K261" s="40" t="s">
        <v>104</v>
      </c>
      <c r="L261" s="40">
        <v>-60.48</v>
      </c>
      <c r="M261" s="38">
        <v>512</v>
      </c>
      <c r="N261" s="38">
        <v>1296.4453129229112</v>
      </c>
      <c r="O261" s="38">
        <v>1808.4453129229112</v>
      </c>
      <c r="P261" s="38">
        <v>4362</v>
      </c>
      <c r="Q261" s="38">
        <v>11070</v>
      </c>
      <c r="R261" s="38">
        <v>2513</v>
      </c>
      <c r="S261" s="38">
        <v>17945</v>
      </c>
      <c r="T261" s="38" t="b">
        <v>0</v>
      </c>
      <c r="U261" s="38" t="b">
        <v>0</v>
      </c>
      <c r="V261" s="38" t="b">
        <v>1</v>
      </c>
      <c r="W261" s="38" t="b">
        <v>1</v>
      </c>
      <c r="X261" s="38" t="b">
        <v>0</v>
      </c>
      <c r="Y261" s="38">
        <v>940320</v>
      </c>
      <c r="Z261" s="38">
        <v>416592.33028350648</v>
      </c>
      <c r="AA261" s="38">
        <v>145641.42665198969</v>
      </c>
      <c r="AB261" s="38">
        <v>340173.13201544445</v>
      </c>
      <c r="AC261" s="38">
        <v>405175.35997646197</v>
      </c>
      <c r="AD261" s="38" t="b">
        <v>0</v>
      </c>
      <c r="AE261" s="41">
        <v>0.46015867536715188</v>
      </c>
      <c r="AF261" s="41">
        <v>11.88268044442453</v>
      </c>
      <c r="AG261" s="38" t="b">
        <v>0</v>
      </c>
      <c r="AH261" s="38">
        <v>2.9777777777777779</v>
      </c>
      <c r="AI261" s="38" t="b">
        <v>1</v>
      </c>
      <c r="AJ261" s="38">
        <v>2.3555555555555556</v>
      </c>
      <c r="AK261" s="38" t="s">
        <v>105</v>
      </c>
      <c r="AL261" s="38" t="b">
        <v>1</v>
      </c>
      <c r="AN261" s="38" t="b">
        <v>0</v>
      </c>
      <c r="AP261" s="38">
        <v>4.0119999999999996</v>
      </c>
      <c r="AR261" s="38">
        <v>5.7550000000000101E-2</v>
      </c>
      <c r="AS261" s="38" t="b">
        <v>0</v>
      </c>
      <c r="AT261" s="38" t="b">
        <v>0</v>
      </c>
    </row>
    <row r="262" spans="1:46" s="38" customFormat="1" x14ac:dyDescent="0.3">
      <c r="A262" s="37" t="s">
        <v>369</v>
      </c>
      <c r="B262" s="38">
        <v>4</v>
      </c>
      <c r="C262" s="38">
        <v>45</v>
      </c>
      <c r="D262" s="38">
        <v>124</v>
      </c>
      <c r="E262" s="38">
        <v>4.9999999999999996E-2</v>
      </c>
      <c r="F262" s="38">
        <v>4.3</v>
      </c>
      <c r="G262" s="38">
        <v>3.9820000000000002</v>
      </c>
      <c r="H262" s="38">
        <v>4.1271000000000004</v>
      </c>
      <c r="I262" s="39" t="s">
        <v>103</v>
      </c>
      <c r="J262" s="38">
        <v>2.3235999999999999</v>
      </c>
      <c r="K262" s="40" t="s">
        <v>104</v>
      </c>
      <c r="L262" s="40">
        <v>-57.76</v>
      </c>
      <c r="M262" s="38">
        <v>527</v>
      </c>
      <c r="N262" s="38">
        <v>1574.2793320301141</v>
      </c>
      <c r="O262" s="38">
        <v>2101.2793320301143</v>
      </c>
      <c r="P262" s="38">
        <v>4490</v>
      </c>
      <c r="Q262" s="38">
        <v>12990</v>
      </c>
      <c r="R262" s="38">
        <v>2513</v>
      </c>
      <c r="S262" s="38">
        <v>19993</v>
      </c>
      <c r="T262" s="38" t="b">
        <v>0</v>
      </c>
      <c r="U262" s="38" t="b">
        <v>0</v>
      </c>
      <c r="V262" s="38" t="b">
        <v>1</v>
      </c>
      <c r="W262" s="38" t="b">
        <v>1</v>
      </c>
      <c r="X262" s="38" t="b">
        <v>0</v>
      </c>
      <c r="Y262" s="38">
        <v>940320</v>
      </c>
      <c r="Z262" s="38">
        <v>466914.27101446752</v>
      </c>
      <c r="AA262" s="38">
        <v>169991.28556593056</v>
      </c>
      <c r="AB262" s="38">
        <v>363596.36729421903</v>
      </c>
      <c r="AC262" s="38">
        <v>478463.38733531837</v>
      </c>
      <c r="AD262" s="38" t="b">
        <v>0</v>
      </c>
      <c r="AE262" s="41">
        <v>0.69364503343647876</v>
      </c>
      <c r="AF262" s="41">
        <v>3.2326238597388492</v>
      </c>
      <c r="AG262" s="38" t="b">
        <v>0</v>
      </c>
      <c r="AH262" s="38">
        <v>2.98</v>
      </c>
      <c r="AI262" s="38" t="b">
        <v>1</v>
      </c>
      <c r="AJ262" s="38">
        <v>2.5777777777777775</v>
      </c>
      <c r="AK262" s="38" t="s">
        <v>105</v>
      </c>
      <c r="AL262" s="38" t="b">
        <v>1</v>
      </c>
      <c r="AN262" s="38" t="b">
        <v>0</v>
      </c>
      <c r="AP262" s="38">
        <v>3.9820000000000002</v>
      </c>
      <c r="AR262" s="38">
        <v>7.2550000000000087E-2</v>
      </c>
      <c r="AS262" s="38" t="b">
        <v>0</v>
      </c>
      <c r="AT262" s="38" t="b">
        <v>0</v>
      </c>
    </row>
    <row r="263" spans="1:46" s="38" customFormat="1" x14ac:dyDescent="0.3">
      <c r="A263" s="37" t="s">
        <v>370</v>
      </c>
      <c r="B263" s="38">
        <v>4</v>
      </c>
      <c r="C263" s="38">
        <v>45</v>
      </c>
      <c r="D263" s="38">
        <v>124</v>
      </c>
      <c r="E263" s="38">
        <v>5.4999999999999993E-2</v>
      </c>
      <c r="F263" s="38">
        <v>4.3</v>
      </c>
      <c r="G263" s="38">
        <v>3.952</v>
      </c>
      <c r="H263" s="38">
        <v>4.1271000000000004</v>
      </c>
      <c r="I263" s="39" t="s">
        <v>103</v>
      </c>
      <c r="J263" s="38">
        <v>2.3235999999999999</v>
      </c>
      <c r="K263" s="40" t="s">
        <v>104</v>
      </c>
      <c r="L263" s="40">
        <v>-55.5</v>
      </c>
      <c r="M263" s="38">
        <v>543</v>
      </c>
      <c r="N263" s="38">
        <v>1880.4642142166704</v>
      </c>
      <c r="O263" s="38">
        <v>2423.4642142166704</v>
      </c>
      <c r="P263" s="38">
        <v>4626</v>
      </c>
      <c r="Q263" s="38">
        <v>15050</v>
      </c>
      <c r="R263" s="38">
        <v>2513</v>
      </c>
      <c r="S263" s="38">
        <v>22189</v>
      </c>
      <c r="T263" s="38" t="b">
        <v>0</v>
      </c>
      <c r="U263" s="38" t="b">
        <v>0</v>
      </c>
      <c r="V263" s="38" t="b">
        <v>1</v>
      </c>
      <c r="W263" s="38" t="b">
        <v>1</v>
      </c>
      <c r="X263" s="38" t="b">
        <v>0</v>
      </c>
      <c r="Y263" s="38">
        <v>940320</v>
      </c>
      <c r="Z263" s="38">
        <v>507268.41734657821</v>
      </c>
      <c r="AA263" s="38">
        <v>190518.27952647442</v>
      </c>
      <c r="AB263" s="38">
        <v>382996.22842845699</v>
      </c>
      <c r="AC263" s="38">
        <v>539838.45993237291</v>
      </c>
      <c r="AD263" s="38" t="b">
        <v>0</v>
      </c>
      <c r="AE263" s="41">
        <v>1.2871928760426035</v>
      </c>
      <c r="AF263" s="41">
        <v>0.42475111464412169</v>
      </c>
      <c r="AG263" s="38" t="b">
        <v>1</v>
      </c>
      <c r="AH263" s="38">
        <v>2.9818181818181819</v>
      </c>
      <c r="AI263" s="38" t="b">
        <v>1</v>
      </c>
      <c r="AJ263" s="38">
        <v>2.8000000000000003</v>
      </c>
      <c r="AK263" s="38" t="s">
        <v>105</v>
      </c>
      <c r="AL263" s="38" t="b">
        <v>0</v>
      </c>
      <c r="AN263" s="38" t="b">
        <v>0</v>
      </c>
      <c r="AP263" s="38">
        <v>3.952</v>
      </c>
      <c r="AR263" s="38">
        <v>8.7550000000000072E-2</v>
      </c>
      <c r="AS263" s="38" t="b">
        <v>0</v>
      </c>
      <c r="AT263" s="38" t="b">
        <v>0</v>
      </c>
    </row>
    <row r="264" spans="1:46" s="38" customFormat="1" x14ac:dyDescent="0.3">
      <c r="A264" s="37" t="s">
        <v>371</v>
      </c>
      <c r="B264" s="38">
        <v>4</v>
      </c>
      <c r="C264" s="38">
        <v>45</v>
      </c>
      <c r="D264" s="38">
        <v>124</v>
      </c>
      <c r="E264" s="38">
        <v>5.9999999999999991E-2</v>
      </c>
      <c r="F264" s="38">
        <v>4.3</v>
      </c>
      <c r="G264" s="38">
        <v>3.9359999999999999</v>
      </c>
      <c r="H264" s="38">
        <v>4.1271000000000004</v>
      </c>
      <c r="I264" s="39" t="s">
        <v>103</v>
      </c>
      <c r="J264" s="38">
        <v>2.3235999999999999</v>
      </c>
      <c r="K264" s="40" t="s">
        <v>104</v>
      </c>
      <c r="L264" s="40">
        <v>-52.35</v>
      </c>
      <c r="M264" s="38">
        <v>558</v>
      </c>
      <c r="N264" s="38">
        <v>2133.2751933690292</v>
      </c>
      <c r="O264" s="38">
        <v>2691.2751933690292</v>
      </c>
      <c r="P264" s="38">
        <v>4754</v>
      </c>
      <c r="Q264" s="38">
        <v>16635</v>
      </c>
      <c r="R264" s="38">
        <v>2513</v>
      </c>
      <c r="S264" s="38">
        <v>23902</v>
      </c>
      <c r="T264" s="38" t="b">
        <v>0</v>
      </c>
      <c r="U264" s="38" t="b">
        <v>0</v>
      </c>
      <c r="V264" s="38" t="b">
        <v>1</v>
      </c>
      <c r="W264" s="38" t="b">
        <v>1</v>
      </c>
      <c r="X264" s="38" t="b">
        <v>0</v>
      </c>
      <c r="Y264" s="38">
        <v>940320</v>
      </c>
      <c r="Z264" s="38">
        <v>526480.32380150422</v>
      </c>
      <c r="AA264" s="38">
        <v>218750.62127766071</v>
      </c>
      <c r="AB264" s="38">
        <v>410143.44536770438</v>
      </c>
      <c r="AC264" s="38">
        <v>621606.07337368606</v>
      </c>
      <c r="AD264" s="38" t="b">
        <v>0</v>
      </c>
      <c r="AE264" s="41">
        <v>1.6154288353394961</v>
      </c>
      <c r="AF264" s="41">
        <v>0.17513291835303793</v>
      </c>
      <c r="AG264" s="38" t="b">
        <v>1</v>
      </c>
      <c r="AH264" s="38">
        <v>2.8668749999999967</v>
      </c>
      <c r="AI264" s="38" t="b">
        <v>1</v>
      </c>
      <c r="AJ264" s="38">
        <v>3.0222222222222221</v>
      </c>
      <c r="AK264" s="38" t="s">
        <v>105</v>
      </c>
      <c r="AL264" s="38" t="b">
        <v>0</v>
      </c>
      <c r="AN264" s="38" t="b">
        <v>0</v>
      </c>
      <c r="AP264" s="38">
        <v>3.9359999999999999</v>
      </c>
      <c r="AR264" s="38">
        <v>9.5562499999999884E-2</v>
      </c>
      <c r="AS264" s="38" t="b">
        <v>0</v>
      </c>
      <c r="AT264" s="38" t="b">
        <v>0</v>
      </c>
    </row>
    <row r="265" spans="1:46" s="38" customFormat="1" x14ac:dyDescent="0.3">
      <c r="A265" s="37" t="s">
        <v>372</v>
      </c>
      <c r="B265" s="38">
        <v>4</v>
      </c>
      <c r="C265" s="38">
        <v>45</v>
      </c>
      <c r="D265" s="38">
        <v>124</v>
      </c>
      <c r="E265" s="38">
        <v>6.4999999999999988E-2</v>
      </c>
      <c r="F265" s="38">
        <v>4.3</v>
      </c>
      <c r="G265" s="38">
        <v>3.9359999999999999</v>
      </c>
      <c r="H265" s="38">
        <v>4.1271000000000004</v>
      </c>
      <c r="I265" s="39" t="s">
        <v>103</v>
      </c>
      <c r="J265" s="38">
        <v>2.3235999999999999</v>
      </c>
      <c r="K265" s="40" t="s">
        <v>104</v>
      </c>
      <c r="L265" s="40">
        <v>-48.94</v>
      </c>
      <c r="M265" s="38">
        <v>574</v>
      </c>
      <c r="N265" s="38">
        <v>2300.4930031522508</v>
      </c>
      <c r="O265" s="38">
        <v>2874.4930031522508</v>
      </c>
      <c r="P265" s="38">
        <v>4890</v>
      </c>
      <c r="Q265" s="38">
        <v>17560</v>
      </c>
      <c r="R265" s="38">
        <v>2513</v>
      </c>
      <c r="S265" s="38">
        <v>24963</v>
      </c>
      <c r="T265" s="38" t="b">
        <v>0</v>
      </c>
      <c r="U265" s="38" t="b">
        <v>0</v>
      </c>
      <c r="V265" s="38" t="b">
        <v>1</v>
      </c>
      <c r="W265" s="38" t="b">
        <v>1</v>
      </c>
      <c r="X265" s="38" t="b">
        <v>0</v>
      </c>
      <c r="Y265" s="38">
        <v>940320</v>
      </c>
      <c r="Z265" s="38">
        <v>526480.32380150422</v>
      </c>
      <c r="AA265" s="38">
        <v>249251.41285803699</v>
      </c>
      <c r="AB265" s="38">
        <v>439485.33100813127</v>
      </c>
      <c r="AC265" s="38">
        <v>708190.85053980153</v>
      </c>
      <c r="AD265" s="38" t="b">
        <v>0</v>
      </c>
      <c r="AE265" s="41">
        <v>1.6337424948426844</v>
      </c>
      <c r="AF265" s="41">
        <v>0.1673093354628043</v>
      </c>
      <c r="AG265" s="38" t="b">
        <v>1</v>
      </c>
      <c r="AH265" s="38">
        <v>2.6463461538461512</v>
      </c>
      <c r="AI265" s="38" t="b">
        <v>1</v>
      </c>
      <c r="AJ265" s="38">
        <v>3.2444444444444436</v>
      </c>
      <c r="AK265" s="38" t="s">
        <v>105</v>
      </c>
      <c r="AL265" s="38" t="b">
        <v>0</v>
      </c>
      <c r="AN265" s="38" t="b">
        <v>0</v>
      </c>
      <c r="AP265" s="38">
        <v>3.9359999999999999</v>
      </c>
      <c r="AR265" s="38">
        <v>9.5562499999999884E-2</v>
      </c>
      <c r="AS265" s="38" t="b">
        <v>0</v>
      </c>
      <c r="AT265" s="38" t="b">
        <v>0</v>
      </c>
    </row>
    <row r="266" spans="1:46" s="38" customFormat="1" x14ac:dyDescent="0.3">
      <c r="A266" s="37" t="s">
        <v>373</v>
      </c>
      <c r="B266" s="38">
        <v>4</v>
      </c>
      <c r="C266" s="38">
        <v>45</v>
      </c>
      <c r="D266" s="38">
        <v>124</v>
      </c>
      <c r="E266" s="38">
        <v>6.9999999999999979E-2</v>
      </c>
      <c r="F266" s="38">
        <v>4.3</v>
      </c>
      <c r="G266" s="38">
        <v>3.9359999999999999</v>
      </c>
      <c r="H266" s="38">
        <v>4.1271000000000004</v>
      </c>
      <c r="I266" s="39" t="s">
        <v>103</v>
      </c>
      <c r="J266" s="38">
        <v>2.3235999999999999</v>
      </c>
      <c r="K266" s="40" t="s">
        <v>104</v>
      </c>
      <c r="L266" s="40">
        <v>-45.28</v>
      </c>
      <c r="M266" s="38">
        <v>589</v>
      </c>
      <c r="N266" s="38">
        <v>2467.7108129354715</v>
      </c>
      <c r="O266" s="38">
        <v>3056.7108129354715</v>
      </c>
      <c r="P266" s="38">
        <v>5018</v>
      </c>
      <c r="Q266" s="38">
        <v>18485</v>
      </c>
      <c r="R266" s="38">
        <v>2513</v>
      </c>
      <c r="S266" s="38">
        <v>26016</v>
      </c>
      <c r="T266" s="38" t="b">
        <v>0</v>
      </c>
      <c r="U266" s="38" t="b">
        <v>0</v>
      </c>
      <c r="V266" s="38" t="b">
        <v>1</v>
      </c>
      <c r="W266" s="38" t="b">
        <v>1</v>
      </c>
      <c r="X266" s="38" t="b">
        <v>0</v>
      </c>
      <c r="Y266" s="38">
        <v>940320</v>
      </c>
      <c r="Z266" s="38">
        <v>526480.32380150422</v>
      </c>
      <c r="AA266" s="38">
        <v>281978.11212224246</v>
      </c>
      <c r="AB266" s="38">
        <v>470983.76732145826</v>
      </c>
      <c r="AC266" s="38">
        <v>799224.4574209241</v>
      </c>
      <c r="AD266" s="38" t="b">
        <v>0</v>
      </c>
      <c r="AE266" s="41">
        <v>1.6650474952899417</v>
      </c>
      <c r="AF266" s="41">
        <v>0.15470143692554675</v>
      </c>
      <c r="AG266" s="38" t="b">
        <v>1</v>
      </c>
      <c r="AH266" s="38">
        <v>2.4573214285714262</v>
      </c>
      <c r="AI266" s="38" t="b">
        <v>1</v>
      </c>
      <c r="AJ266" s="38">
        <v>3.4666666666666663</v>
      </c>
      <c r="AK266" s="38" t="s">
        <v>105</v>
      </c>
      <c r="AL266" s="38" t="b">
        <v>0</v>
      </c>
      <c r="AN266" s="38" t="b">
        <v>0</v>
      </c>
      <c r="AP266" s="38">
        <v>3.9359999999999999</v>
      </c>
      <c r="AR266" s="38">
        <v>9.5562499999999884E-2</v>
      </c>
      <c r="AS266" s="38" t="b">
        <v>0</v>
      </c>
      <c r="AT266" s="38" t="b">
        <v>0</v>
      </c>
    </row>
    <row r="267" spans="1:46" s="38" customFormat="1" x14ac:dyDescent="0.3">
      <c r="A267" s="37" t="s">
        <v>374</v>
      </c>
      <c r="B267" s="38">
        <v>4</v>
      </c>
      <c r="C267" s="38">
        <v>45</v>
      </c>
      <c r="D267" s="38">
        <v>124</v>
      </c>
      <c r="E267" s="38">
        <v>7.4999999999999983E-2</v>
      </c>
      <c r="F267" s="38">
        <v>4.3</v>
      </c>
      <c r="G267" s="38">
        <v>3.9359999999999999</v>
      </c>
      <c r="H267" s="38">
        <v>4.1271000000000004</v>
      </c>
      <c r="I267" s="39" t="s">
        <v>103</v>
      </c>
      <c r="J267" s="38">
        <v>2.3235999999999999</v>
      </c>
      <c r="K267" s="40" t="s">
        <v>104</v>
      </c>
      <c r="L267" s="40">
        <v>-43.82</v>
      </c>
      <c r="M267" s="38">
        <v>605</v>
      </c>
      <c r="N267" s="38">
        <v>2634.9286227186926</v>
      </c>
      <c r="O267" s="38">
        <v>3239.9286227186926</v>
      </c>
      <c r="P267" s="38">
        <v>5155</v>
      </c>
      <c r="Q267" s="38">
        <v>19405</v>
      </c>
      <c r="R267" s="38">
        <v>2513</v>
      </c>
      <c r="S267" s="38">
        <v>27073</v>
      </c>
      <c r="T267" s="38" t="b">
        <v>0</v>
      </c>
      <c r="U267" s="38" t="b">
        <v>0</v>
      </c>
      <c r="V267" s="38" t="b">
        <v>1</v>
      </c>
      <c r="W267" s="38" t="b">
        <v>1</v>
      </c>
      <c r="X267" s="38" t="b">
        <v>0</v>
      </c>
      <c r="Y267" s="38">
        <v>940320</v>
      </c>
      <c r="Z267" s="38">
        <v>524501.47602283955</v>
      </c>
      <c r="AA267" s="38">
        <v>296106.82049975882</v>
      </c>
      <c r="AB267" s="38">
        <v>483577.66262904811</v>
      </c>
      <c r="AC267" s="38">
        <v>835712.49640489137</v>
      </c>
      <c r="AD267" s="38" t="b">
        <v>0</v>
      </c>
      <c r="AE267" s="41">
        <v>1.6936826374769738</v>
      </c>
      <c r="AF267" s="41">
        <v>0.14419451058071986</v>
      </c>
      <c r="AG267" s="38" t="b">
        <v>1</v>
      </c>
      <c r="AH267" s="38">
        <v>2.2934999999999977</v>
      </c>
      <c r="AI267" s="38" t="b">
        <v>1</v>
      </c>
      <c r="AJ267" s="38">
        <v>3.6888888888888887</v>
      </c>
      <c r="AK267" s="38" t="s">
        <v>105</v>
      </c>
      <c r="AL267" s="38" t="b">
        <v>0</v>
      </c>
      <c r="AN267" s="38" t="b">
        <v>0</v>
      </c>
      <c r="AP267" s="38">
        <v>3.9359999999999999</v>
      </c>
      <c r="AR267" s="38">
        <v>9.5562499999999884E-2</v>
      </c>
      <c r="AS267" s="38" t="b">
        <v>0</v>
      </c>
      <c r="AT267" s="38" t="b">
        <v>0</v>
      </c>
    </row>
    <row r="268" spans="1:46" s="38" customFormat="1" x14ac:dyDescent="0.3">
      <c r="A268" s="37" t="s">
        <v>375</v>
      </c>
      <c r="B268" s="38">
        <v>4</v>
      </c>
      <c r="C268" s="38">
        <v>45</v>
      </c>
      <c r="D268" s="38">
        <v>124</v>
      </c>
      <c r="E268" s="38">
        <v>7.9999999999999988E-2</v>
      </c>
      <c r="F268" s="38">
        <v>4.3</v>
      </c>
      <c r="G268" s="38">
        <v>3.9359999999999999</v>
      </c>
      <c r="H268" s="38">
        <v>4.1271000000000004</v>
      </c>
      <c r="I268" s="39" t="s">
        <v>103</v>
      </c>
      <c r="J268" s="38">
        <v>2.3235999999999999</v>
      </c>
      <c r="K268" s="40" t="s">
        <v>104</v>
      </c>
      <c r="L268" s="40">
        <v>-39.950000000000003</v>
      </c>
      <c r="M268" s="38">
        <v>620</v>
      </c>
      <c r="N268" s="38">
        <v>2802.1464325019147</v>
      </c>
      <c r="O268" s="38">
        <v>3422.1464325019147</v>
      </c>
      <c r="P268" s="38">
        <v>5282</v>
      </c>
      <c r="Q268" s="38">
        <v>20330</v>
      </c>
      <c r="R268" s="38">
        <v>2513</v>
      </c>
      <c r="S268" s="38">
        <v>28125</v>
      </c>
      <c r="T268" s="38" t="b">
        <v>0</v>
      </c>
      <c r="U268" s="38" t="b">
        <v>0</v>
      </c>
      <c r="V268" s="38" t="b">
        <v>1</v>
      </c>
      <c r="W268" s="38" t="b">
        <v>1</v>
      </c>
      <c r="X268" s="38" t="b">
        <v>0</v>
      </c>
      <c r="Y268" s="38">
        <v>940320</v>
      </c>
      <c r="Z268" s="38">
        <v>524501.47602283955</v>
      </c>
      <c r="AA268" s="38">
        <v>330721.1713966133</v>
      </c>
      <c r="AB268" s="38">
        <v>516843.80684487347</v>
      </c>
      <c r="AC268" s="38">
        <v>928136.16126755148</v>
      </c>
      <c r="AD268" s="38" t="b">
        <v>0</v>
      </c>
      <c r="AE268" s="41">
        <v>1.705003744621659</v>
      </c>
      <c r="AF268" s="41">
        <v>0.14028551138883844</v>
      </c>
      <c r="AG268" s="38" t="b">
        <v>1</v>
      </c>
      <c r="AH268" s="38">
        <v>2.1501562499999975</v>
      </c>
      <c r="AI268" s="38" t="b">
        <v>1</v>
      </c>
      <c r="AJ268" s="38">
        <v>3.911111111111111</v>
      </c>
      <c r="AK268" s="38" t="s">
        <v>105</v>
      </c>
      <c r="AL268" s="38" t="b">
        <v>0</v>
      </c>
      <c r="AN268" s="38" t="b">
        <v>0</v>
      </c>
      <c r="AP268" s="38">
        <v>3.9359999999999999</v>
      </c>
      <c r="AR268" s="38">
        <v>9.5562499999999884E-2</v>
      </c>
      <c r="AS268" s="38" t="b">
        <v>0</v>
      </c>
      <c r="AT268" s="38" t="b">
        <v>0</v>
      </c>
    </row>
    <row r="269" spans="1:46" s="38" customFormat="1" x14ac:dyDescent="0.3">
      <c r="A269" s="37" t="s">
        <v>376</v>
      </c>
      <c r="B269" s="38">
        <v>4</v>
      </c>
      <c r="C269" s="38">
        <v>45</v>
      </c>
      <c r="D269" s="38">
        <v>124</v>
      </c>
      <c r="E269" s="38">
        <v>8.4999999999999978E-2</v>
      </c>
      <c r="F269" s="38">
        <v>4.3</v>
      </c>
      <c r="G269" s="38">
        <v>3.9359999999999999</v>
      </c>
      <c r="H269" s="38">
        <v>4.1271000000000004</v>
      </c>
      <c r="I269" s="39" t="s">
        <v>103</v>
      </c>
      <c r="J269" s="38">
        <v>2.3235999999999999</v>
      </c>
      <c r="K269" s="40" t="s">
        <v>111</v>
      </c>
      <c r="L269" s="40">
        <v>-57.33</v>
      </c>
      <c r="M269" s="38">
        <v>636</v>
      </c>
      <c r="N269" s="38">
        <v>2969.3642422851358</v>
      </c>
      <c r="O269" s="38">
        <v>3605.3642422851358</v>
      </c>
      <c r="P269" s="38">
        <v>5419</v>
      </c>
      <c r="Q269" s="38">
        <v>21255</v>
      </c>
      <c r="R269" s="38">
        <v>2513</v>
      </c>
      <c r="S269" s="38">
        <v>29187</v>
      </c>
      <c r="T269" s="38" t="b">
        <v>0</v>
      </c>
      <c r="U269" s="38" t="b">
        <v>0</v>
      </c>
      <c r="V269" s="38" t="b">
        <v>1</v>
      </c>
      <c r="W269" s="38" t="b">
        <v>0</v>
      </c>
      <c r="X269" s="38" t="b">
        <v>0</v>
      </c>
      <c r="Y269" s="38">
        <v>940320</v>
      </c>
      <c r="Z269" s="38">
        <v>524501.47602283955</v>
      </c>
      <c r="AA269" s="38">
        <v>367286.36274137453</v>
      </c>
      <c r="AB269" s="38">
        <v>552005.31201614114</v>
      </c>
      <c r="AC269" s="38">
        <v>1023803.9030890897</v>
      </c>
      <c r="AD269" s="38" t="b">
        <v>0</v>
      </c>
      <c r="AE269" s="41">
        <v>1.7166716824005772</v>
      </c>
      <c r="AF269" s="41">
        <v>0.13640038767855864</v>
      </c>
      <c r="AG269" s="38" t="b">
        <v>1</v>
      </c>
      <c r="AH269" s="38">
        <v>2.0236764705882333</v>
      </c>
      <c r="AI269" s="38" t="b">
        <v>1</v>
      </c>
      <c r="AJ269" s="38">
        <v>4.133333333333332</v>
      </c>
      <c r="AK269" s="38" t="s">
        <v>105</v>
      </c>
      <c r="AL269" s="38" t="b">
        <v>0</v>
      </c>
      <c r="AN269" s="38" t="b">
        <v>0</v>
      </c>
      <c r="AP269" s="38">
        <v>3.9359999999999999</v>
      </c>
      <c r="AR269" s="38">
        <v>9.5562499999999884E-2</v>
      </c>
      <c r="AS269" s="38" t="b">
        <v>0</v>
      </c>
      <c r="AT269" s="38" t="b">
        <v>0</v>
      </c>
    </row>
    <row r="270" spans="1:46" s="38" customFormat="1" x14ac:dyDescent="0.3">
      <c r="A270" s="37" t="s">
        <v>377</v>
      </c>
      <c r="B270" s="38">
        <v>4</v>
      </c>
      <c r="C270" s="38">
        <v>45</v>
      </c>
      <c r="D270" s="38">
        <v>124</v>
      </c>
      <c r="E270" s="38">
        <v>8.9999999999999969E-2</v>
      </c>
      <c r="F270" s="38">
        <v>4.3</v>
      </c>
      <c r="G270" s="38">
        <v>3.9359999999999999</v>
      </c>
      <c r="H270" s="38">
        <v>4.1271000000000004</v>
      </c>
      <c r="I270" s="39" t="s">
        <v>103</v>
      </c>
      <c r="J270" s="38">
        <v>2.3235999999999999</v>
      </c>
      <c r="K270" s="40" t="s">
        <v>111</v>
      </c>
      <c r="L270" s="40">
        <v>-52.86</v>
      </c>
      <c r="M270" s="38">
        <v>651</v>
      </c>
      <c r="N270" s="38">
        <v>3136.5820520683569</v>
      </c>
      <c r="O270" s="38">
        <v>3787.5820520683569</v>
      </c>
      <c r="P270" s="38">
        <v>5547</v>
      </c>
      <c r="Q270" s="38">
        <v>22180</v>
      </c>
      <c r="R270" s="38">
        <v>2513</v>
      </c>
      <c r="S270" s="38">
        <v>30240</v>
      </c>
      <c r="T270" s="38" t="b">
        <v>0</v>
      </c>
      <c r="U270" s="38" t="b">
        <v>0</v>
      </c>
      <c r="V270" s="38" t="b">
        <v>1</v>
      </c>
      <c r="W270" s="38" t="b">
        <v>0</v>
      </c>
      <c r="X270" s="38" t="b">
        <v>0</v>
      </c>
      <c r="Y270" s="38">
        <v>940320</v>
      </c>
      <c r="Z270" s="38">
        <v>524501.47602283955</v>
      </c>
      <c r="AA270" s="38">
        <v>405756.87703167589</v>
      </c>
      <c r="AB270" s="38">
        <v>589021.24820511392</v>
      </c>
      <c r="AC270" s="38">
        <v>1122453.4487185439</v>
      </c>
      <c r="AD270" s="38" t="b">
        <v>0</v>
      </c>
      <c r="AE270" s="41">
        <v>1.728605393275128</v>
      </c>
      <c r="AF270" s="41">
        <v>0.13254015745008133</v>
      </c>
      <c r="AG270" s="38" t="b">
        <v>1</v>
      </c>
      <c r="AH270" s="38">
        <v>1.9112499999999983</v>
      </c>
      <c r="AI270" s="38" t="b">
        <v>1</v>
      </c>
      <c r="AJ270" s="38">
        <v>4.3555555555555543</v>
      </c>
      <c r="AK270" s="38" t="s">
        <v>105</v>
      </c>
      <c r="AL270" s="38" t="b">
        <v>0</v>
      </c>
      <c r="AN270" s="38" t="b">
        <v>0</v>
      </c>
      <c r="AP270" s="38">
        <v>3.9359999999999999</v>
      </c>
      <c r="AR270" s="38">
        <v>9.5562499999999884E-2</v>
      </c>
      <c r="AS270" s="38" t="b">
        <v>0</v>
      </c>
      <c r="AT270" s="38" t="b">
        <v>0</v>
      </c>
    </row>
    <row r="271" spans="1:46" s="38" customFormat="1" x14ac:dyDescent="0.3">
      <c r="A271" s="37" t="s">
        <v>378</v>
      </c>
      <c r="B271" s="38">
        <v>4</v>
      </c>
      <c r="C271" s="38">
        <v>45</v>
      </c>
      <c r="D271" s="38">
        <v>124</v>
      </c>
      <c r="E271" s="38">
        <v>9.4999999999999973E-2</v>
      </c>
      <c r="F271" s="38">
        <v>4.3</v>
      </c>
      <c r="G271" s="38">
        <v>3.9359999999999999</v>
      </c>
      <c r="H271" s="38">
        <v>4.1271000000000004</v>
      </c>
      <c r="I271" s="39" t="s">
        <v>103</v>
      </c>
      <c r="J271" s="38">
        <v>2.3235999999999999</v>
      </c>
      <c r="K271" s="40" t="s">
        <v>111</v>
      </c>
      <c r="L271" s="40">
        <v>-48.17</v>
      </c>
      <c r="M271" s="38">
        <v>666</v>
      </c>
      <c r="N271" s="38">
        <v>3303.7998618515785</v>
      </c>
      <c r="O271" s="38">
        <v>3969.7998618515785</v>
      </c>
      <c r="P271" s="38">
        <v>5674</v>
      </c>
      <c r="Q271" s="38">
        <v>23105</v>
      </c>
      <c r="R271" s="38">
        <v>2513</v>
      </c>
      <c r="S271" s="38">
        <v>31292</v>
      </c>
      <c r="T271" s="38" t="b">
        <v>0</v>
      </c>
      <c r="U271" s="38" t="b">
        <v>0</v>
      </c>
      <c r="V271" s="38" t="b">
        <v>1</v>
      </c>
      <c r="W271" s="38" t="b">
        <v>0</v>
      </c>
      <c r="X271" s="38" t="b">
        <v>0</v>
      </c>
      <c r="Y271" s="38">
        <v>940320</v>
      </c>
      <c r="Z271" s="38">
        <v>524501.47602283955</v>
      </c>
      <c r="AA271" s="38">
        <v>446086.34012976818</v>
      </c>
      <c r="AB271" s="38">
        <v>627849.78977836727</v>
      </c>
      <c r="AC271" s="38">
        <v>1223843.1171087639</v>
      </c>
      <c r="AD271" s="38" t="b">
        <v>0</v>
      </c>
      <c r="AE271" s="41">
        <v>1.7407406986278082</v>
      </c>
      <c r="AF271" s="41">
        <v>0.12871257137325914</v>
      </c>
      <c r="AG271" s="38" t="b">
        <v>1</v>
      </c>
      <c r="AH271" s="38">
        <v>1.8106578947368404</v>
      </c>
      <c r="AI271" s="38" t="b">
        <v>1</v>
      </c>
      <c r="AJ271" s="38">
        <v>4.5777777777777775</v>
      </c>
      <c r="AK271" s="38" t="s">
        <v>105</v>
      </c>
      <c r="AL271" s="38" t="b">
        <v>0</v>
      </c>
      <c r="AN271" s="38" t="b">
        <v>0</v>
      </c>
      <c r="AP271" s="38">
        <v>3.9359999999999999</v>
      </c>
      <c r="AR271" s="38">
        <v>9.5562499999999884E-2</v>
      </c>
      <c r="AS271" s="38" t="b">
        <v>0</v>
      </c>
      <c r="AT271" s="38" t="b">
        <v>0</v>
      </c>
    </row>
    <row r="272" spans="1:46" s="38" customFormat="1" x14ac:dyDescent="0.3">
      <c r="A272" s="37" t="s">
        <v>379</v>
      </c>
      <c r="B272" s="38">
        <v>4</v>
      </c>
      <c r="C272" s="38">
        <v>45</v>
      </c>
      <c r="D272" s="38">
        <v>124</v>
      </c>
      <c r="E272" s="38">
        <v>9.9999999999999978E-2</v>
      </c>
      <c r="F272" s="38">
        <v>4.3</v>
      </c>
      <c r="G272" s="38">
        <v>3.9314</v>
      </c>
      <c r="H272" s="38">
        <v>4.1271000000000004</v>
      </c>
      <c r="I272" s="39" t="s">
        <v>103</v>
      </c>
      <c r="J272" s="38">
        <v>2.3235999999999999</v>
      </c>
      <c r="K272" s="40" t="s">
        <v>111</v>
      </c>
      <c r="L272" s="40">
        <v>-43.28</v>
      </c>
      <c r="M272" s="38">
        <v>682</v>
      </c>
      <c r="N272" s="38">
        <v>3515.6427094251694</v>
      </c>
      <c r="O272" s="38">
        <v>4197.6427094251694</v>
      </c>
      <c r="P272" s="38">
        <v>5811</v>
      </c>
      <c r="Q272" s="38">
        <v>24320</v>
      </c>
      <c r="R272" s="38">
        <v>2513</v>
      </c>
      <c r="S272" s="38">
        <v>32644</v>
      </c>
      <c r="T272" s="38" t="b">
        <v>0</v>
      </c>
      <c r="U272" s="38" t="b">
        <v>0</v>
      </c>
      <c r="V272" s="38" t="b">
        <v>1</v>
      </c>
      <c r="W272" s="38" t="b">
        <v>0</v>
      </c>
      <c r="X272" s="38" t="b">
        <v>0</v>
      </c>
      <c r="Y272" s="38">
        <v>940320</v>
      </c>
      <c r="Z272" s="38">
        <v>529663.06274461129</v>
      </c>
      <c r="AA272" s="38">
        <v>488227.73811501916</v>
      </c>
      <c r="AB272" s="38">
        <v>668448.40324821277</v>
      </c>
      <c r="AC272" s="38">
        <v>1327750.9624307351</v>
      </c>
      <c r="AD272" s="38" t="b">
        <v>0</v>
      </c>
      <c r="AE272" s="41">
        <v>1.7913799824704626</v>
      </c>
      <c r="AF272" s="41">
        <v>0.11126042288877447</v>
      </c>
      <c r="AG272" s="38" t="b">
        <v>1</v>
      </c>
      <c r="AH272" s="38">
        <v>1.7429244567946138</v>
      </c>
      <c r="AI272" s="38" t="b">
        <v>1</v>
      </c>
      <c r="AJ272" s="38">
        <v>4.8</v>
      </c>
      <c r="AK272" s="38" t="s">
        <v>105</v>
      </c>
      <c r="AL272" s="38" t="b">
        <v>0</v>
      </c>
      <c r="AN272" s="38" t="b">
        <v>0</v>
      </c>
      <c r="AP272" s="38">
        <v>3.9314</v>
      </c>
      <c r="AR272" s="38">
        <v>9.7842445679461432E-2</v>
      </c>
      <c r="AS272" s="38" t="b">
        <v>0</v>
      </c>
      <c r="AT272" s="38" t="b">
        <v>0</v>
      </c>
    </row>
    <row r="273" spans="1:46" s="38" customFormat="1" x14ac:dyDescent="0.3">
      <c r="A273" s="37" t="s">
        <v>380</v>
      </c>
      <c r="B273" s="38">
        <v>4</v>
      </c>
      <c r="C273" s="38">
        <v>48</v>
      </c>
      <c r="D273" s="38">
        <v>120</v>
      </c>
      <c r="E273" s="38">
        <v>0.04</v>
      </c>
      <c r="F273" s="38">
        <v>4.3</v>
      </c>
      <c r="G273" s="38">
        <v>4.0419999999999998</v>
      </c>
      <c r="H273" s="38">
        <v>4.1208</v>
      </c>
      <c r="I273" s="39" t="s">
        <v>103</v>
      </c>
      <c r="J273" s="38">
        <v>2.2475999999999998</v>
      </c>
      <c r="K273" s="40" t="s">
        <v>381</v>
      </c>
      <c r="L273" s="40">
        <v>-61.04</v>
      </c>
      <c r="M273" s="38">
        <v>572</v>
      </c>
      <c r="N273" s="38">
        <v>1028.1656530486541</v>
      </c>
      <c r="O273" s="38">
        <v>1600.1656530486541</v>
      </c>
      <c r="P273" s="38">
        <v>4902</v>
      </c>
      <c r="Q273" s="38">
        <v>9290</v>
      </c>
      <c r="R273" s="38">
        <v>2596</v>
      </c>
      <c r="S273" s="38">
        <v>16788</v>
      </c>
      <c r="T273" s="38" t="b">
        <v>0</v>
      </c>
      <c r="U273" s="38" t="b">
        <v>0</v>
      </c>
      <c r="V273" s="38" t="b">
        <v>1</v>
      </c>
      <c r="W273" s="38" t="b">
        <v>0</v>
      </c>
      <c r="X273" s="38" t="b">
        <v>1</v>
      </c>
      <c r="Y273" s="38">
        <v>1060560</v>
      </c>
      <c r="Z273" s="38">
        <v>369183.57903790311</v>
      </c>
      <c r="AA273" s="38">
        <v>119331.93560525079</v>
      </c>
      <c r="AB273" s="38">
        <v>348652.6546227457</v>
      </c>
      <c r="AC273" s="38">
        <v>346514.32398968155</v>
      </c>
      <c r="AD273" s="38" t="b">
        <v>0</v>
      </c>
      <c r="AE273" s="41">
        <v>1.7913799824704626</v>
      </c>
      <c r="AF273" s="41">
        <v>0.11126042288877447</v>
      </c>
      <c r="AG273" s="38" t="b">
        <v>1</v>
      </c>
      <c r="AH273" s="38">
        <v>2.9749999999999996</v>
      </c>
      <c r="AI273" s="38" t="b">
        <v>1</v>
      </c>
      <c r="AJ273" s="38">
        <v>2</v>
      </c>
      <c r="AK273" s="38" t="s">
        <v>105</v>
      </c>
      <c r="AL273" s="38" t="b">
        <v>0</v>
      </c>
      <c r="AN273" s="38" t="b">
        <v>0</v>
      </c>
      <c r="AP273" s="38">
        <v>4.0419999999999998</v>
      </c>
      <c r="AR273" s="38">
        <v>3.939999999999988E-2</v>
      </c>
      <c r="AS273" s="38" t="b">
        <v>0</v>
      </c>
      <c r="AT273" s="38" t="b">
        <v>0</v>
      </c>
    </row>
    <row r="274" spans="1:46" s="38" customFormat="1" x14ac:dyDescent="0.3">
      <c r="A274" s="37" t="s">
        <v>382</v>
      </c>
      <c r="B274" s="38">
        <v>4</v>
      </c>
      <c r="C274" s="38">
        <v>48</v>
      </c>
      <c r="D274" s="38">
        <v>120</v>
      </c>
      <c r="E274" s="38">
        <v>4.4999999999999998E-2</v>
      </c>
      <c r="F274" s="38">
        <v>4.3</v>
      </c>
      <c r="G274" s="38">
        <v>4.0119999999999996</v>
      </c>
      <c r="H274" s="38">
        <v>4.1208</v>
      </c>
      <c r="I274" s="39" t="s">
        <v>103</v>
      </c>
      <c r="J274" s="38">
        <v>2.2475999999999998</v>
      </c>
      <c r="K274" s="40" t="s">
        <v>104</v>
      </c>
      <c r="L274" s="40">
        <v>-58.56</v>
      </c>
      <c r="M274" s="38">
        <v>589</v>
      </c>
      <c r="N274" s="38">
        <v>1274.9246995290666</v>
      </c>
      <c r="O274" s="38">
        <v>1863.9246995290666</v>
      </c>
      <c r="P274" s="38">
        <v>5048</v>
      </c>
      <c r="Q274" s="38">
        <v>11070</v>
      </c>
      <c r="R274" s="38">
        <v>2596</v>
      </c>
      <c r="S274" s="38">
        <v>18714</v>
      </c>
      <c r="T274" s="38" t="b">
        <v>0</v>
      </c>
      <c r="U274" s="38" t="b">
        <v>0</v>
      </c>
      <c r="V274" s="38" t="b">
        <v>1</v>
      </c>
      <c r="W274" s="38" t="b">
        <v>1</v>
      </c>
      <c r="X274" s="38" t="b">
        <v>0</v>
      </c>
      <c r="Y274" s="38">
        <v>1060560</v>
      </c>
      <c r="Z274" s="38">
        <v>443086.14607400098</v>
      </c>
      <c r="AA274" s="38">
        <v>140163.16157133054</v>
      </c>
      <c r="AB274" s="38">
        <v>368611.73163152224</v>
      </c>
      <c r="AC274" s="38">
        <v>415338.31398800388</v>
      </c>
      <c r="AD274" s="38" t="b">
        <v>0</v>
      </c>
      <c r="AE274" s="41">
        <v>0.45809377504590509</v>
      </c>
      <c r="AF274" s="41">
        <v>12.053547257491475</v>
      </c>
      <c r="AG274" s="38" t="b">
        <v>0</v>
      </c>
      <c r="AH274" s="38">
        <v>2.9777777777777779</v>
      </c>
      <c r="AI274" s="38" t="b">
        <v>1</v>
      </c>
      <c r="AJ274" s="38">
        <v>2.208333333333333</v>
      </c>
      <c r="AK274" s="38" t="s">
        <v>105</v>
      </c>
      <c r="AL274" s="38" t="b">
        <v>1</v>
      </c>
      <c r="AN274" s="38" t="b">
        <v>0</v>
      </c>
      <c r="AP274" s="38">
        <v>4.0119999999999996</v>
      </c>
      <c r="AR274" s="38">
        <v>5.4399999999999893E-2</v>
      </c>
      <c r="AS274" s="38" t="b">
        <v>0</v>
      </c>
      <c r="AT274" s="38" t="b">
        <v>0</v>
      </c>
    </row>
    <row r="275" spans="1:46" s="38" customFormat="1" x14ac:dyDescent="0.3">
      <c r="A275" s="37" t="s">
        <v>383</v>
      </c>
      <c r="B275" s="38">
        <v>4</v>
      </c>
      <c r="C275" s="38">
        <v>48</v>
      </c>
      <c r="D275" s="38">
        <v>120</v>
      </c>
      <c r="E275" s="38">
        <v>4.9999999999999996E-2</v>
      </c>
      <c r="F275" s="38">
        <v>4.3</v>
      </c>
      <c r="G275" s="38">
        <v>3.9820000000000002</v>
      </c>
      <c r="H275" s="38">
        <v>4.1208</v>
      </c>
      <c r="I275" s="39" t="s">
        <v>103</v>
      </c>
      <c r="J275" s="38">
        <v>2.2475999999999998</v>
      </c>
      <c r="K275" s="40" t="s">
        <v>104</v>
      </c>
      <c r="L275" s="40">
        <v>-56.06</v>
      </c>
      <c r="M275" s="38">
        <v>606</v>
      </c>
      <c r="N275" s="38">
        <v>1550.3675393702867</v>
      </c>
      <c r="O275" s="38">
        <v>2156.367539370287</v>
      </c>
      <c r="P275" s="38">
        <v>5193</v>
      </c>
      <c r="Q275" s="38">
        <v>12990</v>
      </c>
      <c r="R275" s="38">
        <v>2596</v>
      </c>
      <c r="S275" s="38">
        <v>20779</v>
      </c>
      <c r="T275" s="38" t="b">
        <v>0</v>
      </c>
      <c r="U275" s="38" t="b">
        <v>0</v>
      </c>
      <c r="V275" s="38" t="b">
        <v>1</v>
      </c>
      <c r="W275" s="38" t="b">
        <v>1</v>
      </c>
      <c r="X275" s="38" t="b">
        <v>0</v>
      </c>
      <c r="Y275" s="38">
        <v>1060560</v>
      </c>
      <c r="Z275" s="38">
        <v>502319.68482063169</v>
      </c>
      <c r="AA275" s="38">
        <v>163347.70844302958</v>
      </c>
      <c r="AB275" s="38">
        <v>390833.20898503455</v>
      </c>
      <c r="AC275" s="38">
        <v>490555.15945039591</v>
      </c>
      <c r="AD275" s="38" t="b">
        <v>0</v>
      </c>
      <c r="AE275" s="41">
        <v>0.67253641748987247</v>
      </c>
      <c r="AF275" s="41">
        <v>3.5765671015127829</v>
      </c>
      <c r="AG275" s="38" t="b">
        <v>0</v>
      </c>
      <c r="AH275" s="38">
        <v>2.98</v>
      </c>
      <c r="AI275" s="38" t="b">
        <v>1</v>
      </c>
      <c r="AJ275" s="38">
        <v>2.4166666666666665</v>
      </c>
      <c r="AK275" s="38" t="s">
        <v>105</v>
      </c>
      <c r="AL275" s="38" t="b">
        <v>1</v>
      </c>
      <c r="AN275" s="38" t="b">
        <v>0</v>
      </c>
      <c r="AP275" s="38">
        <v>3.9820000000000002</v>
      </c>
      <c r="AR275" s="38">
        <v>6.9399999999999878E-2</v>
      </c>
      <c r="AS275" s="38" t="b">
        <v>0</v>
      </c>
      <c r="AT275" s="38" t="b">
        <v>0</v>
      </c>
    </row>
    <row r="276" spans="1:46" s="38" customFormat="1" x14ac:dyDescent="0.3">
      <c r="A276" s="37" t="s">
        <v>384</v>
      </c>
      <c r="B276" s="38">
        <v>4</v>
      </c>
      <c r="C276" s="38">
        <v>48</v>
      </c>
      <c r="D276" s="38">
        <v>120</v>
      </c>
      <c r="E276" s="38">
        <v>5.4999999999999993E-2</v>
      </c>
      <c r="F276" s="38">
        <v>4.3</v>
      </c>
      <c r="G276" s="38">
        <v>3.952</v>
      </c>
      <c r="H276" s="38">
        <v>4.1208</v>
      </c>
      <c r="I276" s="39" t="s">
        <v>103</v>
      </c>
      <c r="J276" s="38">
        <v>2.2475999999999998</v>
      </c>
      <c r="K276" s="40" t="s">
        <v>104</v>
      </c>
      <c r="L276" s="40">
        <v>-54</v>
      </c>
      <c r="M276" s="38">
        <v>623</v>
      </c>
      <c r="N276" s="38">
        <v>1854.1612422908604</v>
      </c>
      <c r="O276" s="38">
        <v>2477.1612422908602</v>
      </c>
      <c r="P276" s="38">
        <v>5339</v>
      </c>
      <c r="Q276" s="38">
        <v>15050</v>
      </c>
      <c r="R276" s="38">
        <v>2596</v>
      </c>
      <c r="S276" s="38">
        <v>22985</v>
      </c>
      <c r="T276" s="38" t="b">
        <v>0</v>
      </c>
      <c r="U276" s="38" t="b">
        <v>0</v>
      </c>
      <c r="V276" s="38" t="b">
        <v>1</v>
      </c>
      <c r="W276" s="38" t="b">
        <v>1</v>
      </c>
      <c r="X276" s="38" t="b">
        <v>0</v>
      </c>
      <c r="Y276" s="38">
        <v>1060560</v>
      </c>
      <c r="Z276" s="38">
        <v>549907.24444401404</v>
      </c>
      <c r="AA276" s="38">
        <v>182859.28956504125</v>
      </c>
      <c r="AB276" s="38">
        <v>409142.42360414326</v>
      </c>
      <c r="AC276" s="38">
        <v>553586.42209465976</v>
      </c>
      <c r="AD276" s="38" t="b">
        <v>0</v>
      </c>
      <c r="AE276" s="41">
        <v>1.3123398219525138</v>
      </c>
      <c r="AF276" s="41">
        <v>0.39670530633549872</v>
      </c>
      <c r="AG276" s="38" t="b">
        <v>1</v>
      </c>
      <c r="AH276" s="38">
        <v>2.9818181818181819</v>
      </c>
      <c r="AI276" s="38" t="b">
        <v>1</v>
      </c>
      <c r="AJ276" s="38">
        <v>2.625</v>
      </c>
      <c r="AK276" s="38" t="s">
        <v>105</v>
      </c>
      <c r="AL276" s="38" t="b">
        <v>0</v>
      </c>
      <c r="AN276" s="38" t="b">
        <v>0</v>
      </c>
      <c r="AP276" s="38">
        <v>3.952</v>
      </c>
      <c r="AR276" s="38">
        <v>8.4399999999999864E-2</v>
      </c>
      <c r="AS276" s="38" t="b">
        <v>0</v>
      </c>
      <c r="AT276" s="38" t="b">
        <v>0</v>
      </c>
    </row>
    <row r="277" spans="1:46" s="38" customFormat="1" x14ac:dyDescent="0.3">
      <c r="A277" s="37" t="s">
        <v>385</v>
      </c>
      <c r="B277" s="38">
        <v>4</v>
      </c>
      <c r="C277" s="38">
        <v>48</v>
      </c>
      <c r="D277" s="38">
        <v>120</v>
      </c>
      <c r="E277" s="38">
        <v>5.9999999999999991E-2</v>
      </c>
      <c r="F277" s="38">
        <v>4.3</v>
      </c>
      <c r="G277" s="38">
        <v>3.9220000000000002</v>
      </c>
      <c r="H277" s="38">
        <v>4.1208</v>
      </c>
      <c r="I277" s="39" t="s">
        <v>103</v>
      </c>
      <c r="J277" s="38">
        <v>2.2475999999999998</v>
      </c>
      <c r="K277" s="40" t="s">
        <v>104</v>
      </c>
      <c r="L277" s="40">
        <v>-51.1</v>
      </c>
      <c r="M277" s="38">
        <v>640</v>
      </c>
      <c r="N277" s="38">
        <v>2185.9728780093183</v>
      </c>
      <c r="O277" s="38">
        <v>2825.9728780093183</v>
      </c>
      <c r="P277" s="38">
        <v>5485</v>
      </c>
      <c r="Q277" s="38">
        <v>17245</v>
      </c>
      <c r="R277" s="38">
        <v>2596</v>
      </c>
      <c r="S277" s="38">
        <v>25326</v>
      </c>
      <c r="T277" s="38" t="b">
        <v>0</v>
      </c>
      <c r="U277" s="38" t="b">
        <v>0</v>
      </c>
      <c r="V277" s="38" t="b">
        <v>1</v>
      </c>
      <c r="W277" s="38" t="b">
        <v>1</v>
      </c>
      <c r="X277" s="38" t="b">
        <v>0</v>
      </c>
      <c r="Y277" s="38">
        <v>1060560</v>
      </c>
      <c r="Z277" s="38">
        <v>590612.38899361354</v>
      </c>
      <c r="AA277" s="38">
        <v>209772.89096093687</v>
      </c>
      <c r="AB277" s="38">
        <v>434924.371074508</v>
      </c>
      <c r="AC277" s="38">
        <v>637559.38037106977</v>
      </c>
      <c r="AD277" s="38" t="b">
        <v>0</v>
      </c>
      <c r="AE277" s="41">
        <v>1.7653035702444735</v>
      </c>
      <c r="AF277" s="41">
        <v>0.11729928898550458</v>
      </c>
      <c r="AG277" s="38" t="b">
        <v>1</v>
      </c>
      <c r="AH277" s="38">
        <v>2.9833333333333334</v>
      </c>
      <c r="AI277" s="38" t="b">
        <v>1</v>
      </c>
      <c r="AJ277" s="38">
        <v>2.833333333333333</v>
      </c>
      <c r="AK277" s="38" t="s">
        <v>105</v>
      </c>
      <c r="AL277" s="38" t="b">
        <v>0</v>
      </c>
      <c r="AN277" s="38" t="b">
        <v>0</v>
      </c>
      <c r="AP277" s="38">
        <v>3.9220000000000002</v>
      </c>
      <c r="AR277" s="38">
        <v>9.939999999999985E-2</v>
      </c>
      <c r="AS277" s="38" t="b">
        <v>0</v>
      </c>
      <c r="AT277" s="38" t="b">
        <v>0</v>
      </c>
    </row>
    <row r="278" spans="1:46" s="38" customFormat="1" x14ac:dyDescent="0.3">
      <c r="A278" s="37" t="s">
        <v>386</v>
      </c>
      <c r="B278" s="38">
        <v>4</v>
      </c>
      <c r="C278" s="38">
        <v>48</v>
      </c>
      <c r="D278" s="38">
        <v>120</v>
      </c>
      <c r="E278" s="38">
        <v>6.4999999999999988E-2</v>
      </c>
      <c r="F278" s="38">
        <v>4.3</v>
      </c>
      <c r="G278" s="38">
        <v>3.9218000000000002</v>
      </c>
      <c r="H278" s="38">
        <v>4.1208</v>
      </c>
      <c r="I278" s="39" t="s">
        <v>103</v>
      </c>
      <c r="J278" s="38">
        <v>2.2475999999999998</v>
      </c>
      <c r="K278" s="40" t="s">
        <v>104</v>
      </c>
      <c r="L278" s="40">
        <v>-47.97</v>
      </c>
      <c r="M278" s="38">
        <v>657</v>
      </c>
      <c r="N278" s="38">
        <v>2358.839520810443</v>
      </c>
      <c r="O278" s="38">
        <v>3015.839520810443</v>
      </c>
      <c r="P278" s="38">
        <v>5630</v>
      </c>
      <c r="Q278" s="38">
        <v>18215</v>
      </c>
      <c r="R278" s="38">
        <v>2596</v>
      </c>
      <c r="S278" s="38">
        <v>26441</v>
      </c>
      <c r="T278" s="38" t="b">
        <v>0</v>
      </c>
      <c r="U278" s="38" t="b">
        <v>0</v>
      </c>
      <c r="V278" s="38" t="b">
        <v>1</v>
      </c>
      <c r="W278" s="38" t="b">
        <v>1</v>
      </c>
      <c r="X278" s="38" t="b">
        <v>0</v>
      </c>
      <c r="Y278" s="38">
        <v>1060560</v>
      </c>
      <c r="Z278" s="38">
        <v>590861.55660152831</v>
      </c>
      <c r="AA278" s="38">
        <v>238868.35753298574</v>
      </c>
      <c r="AB278" s="38">
        <v>462808.84331240604</v>
      </c>
      <c r="AC278" s="38">
        <v>726507.23394273245</v>
      </c>
      <c r="AD278" s="38" t="b">
        <v>0</v>
      </c>
      <c r="AE278" s="41">
        <v>1.7857464054251218</v>
      </c>
      <c r="AF278" s="41">
        <v>0.11135719051479648</v>
      </c>
      <c r="AG278" s="38" t="b">
        <v>1</v>
      </c>
      <c r="AH278" s="38">
        <v>2.75538461538462</v>
      </c>
      <c r="AI278" s="38" t="b">
        <v>1</v>
      </c>
      <c r="AJ278" s="38">
        <v>3.0416666666666656</v>
      </c>
      <c r="AK278" s="38" t="s">
        <v>105</v>
      </c>
      <c r="AL278" s="38" t="b">
        <v>0</v>
      </c>
      <c r="AN278" s="38" t="b">
        <v>0</v>
      </c>
      <c r="AP278" s="38">
        <v>3.9218000000000002</v>
      </c>
      <c r="AR278" s="38">
        <v>9.9500000000000144E-2</v>
      </c>
      <c r="AS278" s="38" t="b">
        <v>0</v>
      </c>
      <c r="AT278" s="38" t="b">
        <v>0</v>
      </c>
    </row>
    <row r="279" spans="1:46" s="38" customFormat="1" x14ac:dyDescent="0.3">
      <c r="A279" s="37" t="s">
        <v>387</v>
      </c>
      <c r="B279" s="38">
        <v>4</v>
      </c>
      <c r="C279" s="38">
        <v>48</v>
      </c>
      <c r="D279" s="38">
        <v>120</v>
      </c>
      <c r="E279" s="38">
        <v>6.9999999999999979E-2</v>
      </c>
      <c r="F279" s="38">
        <v>4.3</v>
      </c>
      <c r="G279" s="38">
        <v>3.9218000000000002</v>
      </c>
      <c r="H279" s="38">
        <v>4.1208</v>
      </c>
      <c r="I279" s="39" t="s">
        <v>103</v>
      </c>
      <c r="J279" s="38">
        <v>2.2475999999999998</v>
      </c>
      <c r="K279" s="40" t="s">
        <v>104</v>
      </c>
      <c r="L279" s="40">
        <v>-44.6</v>
      </c>
      <c r="M279" s="38">
        <v>674</v>
      </c>
      <c r="N279" s="38">
        <v>2530.5455242596786</v>
      </c>
      <c r="O279" s="38">
        <v>3204.5455242596786</v>
      </c>
      <c r="P279" s="38">
        <v>5776</v>
      </c>
      <c r="Q279" s="38">
        <v>19170</v>
      </c>
      <c r="R279" s="38">
        <v>2596</v>
      </c>
      <c r="S279" s="38">
        <v>27542</v>
      </c>
      <c r="T279" s="38" t="b">
        <v>0</v>
      </c>
      <c r="U279" s="38" t="b">
        <v>0</v>
      </c>
      <c r="V279" s="38" t="b">
        <v>1</v>
      </c>
      <c r="W279" s="38" t="b">
        <v>1</v>
      </c>
      <c r="X279" s="38" t="b">
        <v>0</v>
      </c>
      <c r="Y279" s="38">
        <v>1060560</v>
      </c>
      <c r="Z279" s="38">
        <v>590861.55660152831</v>
      </c>
      <c r="AA279" s="38">
        <v>270109.17874277994</v>
      </c>
      <c r="AB279" s="38">
        <v>492763.50213533198</v>
      </c>
      <c r="AC279" s="38">
        <v>820053.85235815984</v>
      </c>
      <c r="AD279" s="38" t="b">
        <v>0</v>
      </c>
      <c r="AE279" s="41">
        <v>1.8227809397838366</v>
      </c>
      <c r="AF279" s="41">
        <v>0.1014467798388972</v>
      </c>
      <c r="AG279" s="38" t="b">
        <v>1</v>
      </c>
      <c r="AH279" s="38">
        <v>2.5585714285714332</v>
      </c>
      <c r="AI279" s="38" t="b">
        <v>1</v>
      </c>
      <c r="AJ279" s="38">
        <v>3.2499999999999996</v>
      </c>
      <c r="AK279" s="38" t="s">
        <v>105</v>
      </c>
      <c r="AL279" s="38" t="b">
        <v>0</v>
      </c>
      <c r="AN279" s="38" t="b">
        <v>0</v>
      </c>
      <c r="AP279" s="38">
        <v>3.9218000000000002</v>
      </c>
      <c r="AR279" s="38">
        <v>9.9500000000000144E-2</v>
      </c>
      <c r="AS279" s="38" t="b">
        <v>0</v>
      </c>
      <c r="AT279" s="38" t="b">
        <v>0</v>
      </c>
    </row>
    <row r="280" spans="1:46" s="38" customFormat="1" x14ac:dyDescent="0.3">
      <c r="A280" s="37" t="s">
        <v>388</v>
      </c>
      <c r="B280" s="38">
        <v>4</v>
      </c>
      <c r="C280" s="38">
        <v>48</v>
      </c>
      <c r="D280" s="38">
        <v>120</v>
      </c>
      <c r="E280" s="38">
        <v>7.4999999999999983E-2</v>
      </c>
      <c r="F280" s="38">
        <v>4.3</v>
      </c>
      <c r="G280" s="38">
        <v>3.9218000000000002</v>
      </c>
      <c r="H280" s="38">
        <v>4.1208</v>
      </c>
      <c r="I280" s="39" t="s">
        <v>103</v>
      </c>
      <c r="J280" s="38">
        <v>2.2475999999999998</v>
      </c>
      <c r="K280" s="40" t="s">
        <v>104</v>
      </c>
      <c r="L280" s="40">
        <v>-43.27</v>
      </c>
      <c r="M280" s="38">
        <v>691</v>
      </c>
      <c r="N280" s="38">
        <v>2702.2515277089151</v>
      </c>
      <c r="O280" s="38">
        <v>3393.2515277089151</v>
      </c>
      <c r="P280" s="38">
        <v>5922</v>
      </c>
      <c r="Q280" s="38">
        <v>20130</v>
      </c>
      <c r="R280" s="38">
        <v>2596</v>
      </c>
      <c r="S280" s="38">
        <v>28648</v>
      </c>
      <c r="T280" s="38" t="b">
        <v>0</v>
      </c>
      <c r="U280" s="38" t="b">
        <v>0</v>
      </c>
      <c r="V280" s="38" t="b">
        <v>1</v>
      </c>
      <c r="W280" s="38" t="b">
        <v>1</v>
      </c>
      <c r="X280" s="38" t="b">
        <v>0</v>
      </c>
      <c r="Y280" s="38">
        <v>1060560</v>
      </c>
      <c r="Z280" s="38">
        <v>588743.45125096128</v>
      </c>
      <c r="AA280" s="38">
        <v>283558.22968749132</v>
      </c>
      <c r="AB280" s="38">
        <v>504542.31041202974</v>
      </c>
      <c r="AC280" s="38">
        <v>857656.96986890899</v>
      </c>
      <c r="AD280" s="38" t="b">
        <v>0</v>
      </c>
      <c r="AE280" s="41">
        <v>1.8337704483463966</v>
      </c>
      <c r="AF280" s="41">
        <v>9.8671863187444184E-2</v>
      </c>
      <c r="AG280" s="38" t="b">
        <v>1</v>
      </c>
      <c r="AH280" s="38">
        <v>2.3880000000000039</v>
      </c>
      <c r="AI280" s="38" t="b">
        <v>1</v>
      </c>
      <c r="AJ280" s="38">
        <v>3.458333333333333</v>
      </c>
      <c r="AK280" s="38" t="s">
        <v>105</v>
      </c>
      <c r="AL280" s="38" t="b">
        <v>0</v>
      </c>
      <c r="AN280" s="38" t="b">
        <v>0</v>
      </c>
      <c r="AP280" s="38">
        <v>3.9218000000000002</v>
      </c>
      <c r="AR280" s="38">
        <v>9.9500000000000144E-2</v>
      </c>
      <c r="AS280" s="38" t="b">
        <v>0</v>
      </c>
      <c r="AT280" s="38" t="b">
        <v>0</v>
      </c>
    </row>
    <row r="281" spans="1:46" s="38" customFormat="1" x14ac:dyDescent="0.3">
      <c r="A281" s="37" t="s">
        <v>389</v>
      </c>
      <c r="B281" s="38">
        <v>4</v>
      </c>
      <c r="C281" s="38">
        <v>48</v>
      </c>
      <c r="D281" s="38">
        <v>120</v>
      </c>
      <c r="E281" s="38">
        <v>7.9999999999999988E-2</v>
      </c>
      <c r="F281" s="38">
        <v>4.3</v>
      </c>
      <c r="G281" s="38">
        <v>3.9218000000000002</v>
      </c>
      <c r="H281" s="38">
        <v>4.1208</v>
      </c>
      <c r="I281" s="39" t="s">
        <v>103</v>
      </c>
      <c r="J281" s="38">
        <v>2.2475999999999998</v>
      </c>
      <c r="K281" s="40" t="s">
        <v>104</v>
      </c>
      <c r="L281" s="40">
        <v>-39.71</v>
      </c>
      <c r="M281" s="38">
        <v>708</v>
      </c>
      <c r="N281" s="38">
        <v>2873.9575311581511</v>
      </c>
      <c r="O281" s="38">
        <v>3581.9575311581511</v>
      </c>
      <c r="P281" s="38">
        <v>6068</v>
      </c>
      <c r="Q281" s="38">
        <v>21090</v>
      </c>
      <c r="R281" s="38">
        <v>2596</v>
      </c>
      <c r="S281" s="38">
        <v>29754</v>
      </c>
      <c r="T281" s="38" t="b">
        <v>0</v>
      </c>
      <c r="U281" s="38" t="b">
        <v>0</v>
      </c>
      <c r="V281" s="38" t="b">
        <v>1</v>
      </c>
      <c r="W281" s="38" t="b">
        <v>1</v>
      </c>
      <c r="X281" s="38" t="b">
        <v>0</v>
      </c>
      <c r="Y281" s="38">
        <v>1060560</v>
      </c>
      <c r="Z281" s="38">
        <v>588743.45125096128</v>
      </c>
      <c r="AA281" s="38">
        <v>316650.97284768691</v>
      </c>
      <c r="AB281" s="38">
        <v>536217.45122505701</v>
      </c>
      <c r="AC281" s="38">
        <v>952686.91308105143</v>
      </c>
      <c r="AD281" s="38" t="b">
        <v>0</v>
      </c>
      <c r="AE281" s="41">
        <v>1.8663018493637016</v>
      </c>
      <c r="AF281" s="41">
        <v>9.0994049451585388E-2</v>
      </c>
      <c r="AG281" s="38" t="b">
        <v>1</v>
      </c>
      <c r="AH281" s="38">
        <v>2.2387500000000036</v>
      </c>
      <c r="AI281" s="38" t="b">
        <v>1</v>
      </c>
      <c r="AJ281" s="38">
        <v>3.6666666666666665</v>
      </c>
      <c r="AK281" s="38" t="s">
        <v>105</v>
      </c>
      <c r="AL281" s="38" t="b">
        <v>0</v>
      </c>
      <c r="AN281" s="38" t="b">
        <v>0</v>
      </c>
      <c r="AP281" s="38">
        <v>3.9218000000000002</v>
      </c>
      <c r="AR281" s="38">
        <v>9.9500000000000144E-2</v>
      </c>
      <c r="AS281" s="38" t="b">
        <v>0</v>
      </c>
      <c r="AT281" s="38" t="b">
        <v>0</v>
      </c>
    </row>
    <row r="282" spans="1:46" s="38" customFormat="1" x14ac:dyDescent="0.3">
      <c r="A282" s="37" t="s">
        <v>390</v>
      </c>
      <c r="B282" s="38">
        <v>4</v>
      </c>
      <c r="C282" s="38">
        <v>48</v>
      </c>
      <c r="D282" s="38">
        <v>120</v>
      </c>
      <c r="E282" s="38">
        <v>8.4999999999999978E-2</v>
      </c>
      <c r="F282" s="38">
        <v>4.3</v>
      </c>
      <c r="G282" s="38">
        <v>3.9218000000000002</v>
      </c>
      <c r="H282" s="38">
        <v>4.1208</v>
      </c>
      <c r="I282" s="39" t="s">
        <v>103</v>
      </c>
      <c r="J282" s="38">
        <v>2.2475999999999998</v>
      </c>
      <c r="K282" s="40" t="s">
        <v>104</v>
      </c>
      <c r="L282" s="40">
        <v>-35.950000000000003</v>
      </c>
      <c r="M282" s="38">
        <v>725</v>
      </c>
      <c r="N282" s="38">
        <v>3045.6635346073876</v>
      </c>
      <c r="O282" s="38">
        <v>3770.6635346073876</v>
      </c>
      <c r="P282" s="38">
        <v>6213</v>
      </c>
      <c r="Q282" s="38">
        <v>22045</v>
      </c>
      <c r="R282" s="38">
        <v>2596</v>
      </c>
      <c r="S282" s="38">
        <v>30854</v>
      </c>
      <c r="T282" s="38" t="b">
        <v>0</v>
      </c>
      <c r="U282" s="38" t="b">
        <v>0</v>
      </c>
      <c r="V282" s="38" t="b">
        <v>1</v>
      </c>
      <c r="W282" s="38" t="b">
        <v>1</v>
      </c>
      <c r="X282" s="38" t="b">
        <v>0</v>
      </c>
      <c r="Y282" s="38">
        <v>1060560</v>
      </c>
      <c r="Z282" s="38">
        <v>588743.45125096128</v>
      </c>
      <c r="AA282" s="38">
        <v>351636.77247977146</v>
      </c>
      <c r="AB282" s="38">
        <v>569723.78739739768</v>
      </c>
      <c r="AC282" s="38">
        <v>1051078.9941652031</v>
      </c>
      <c r="AD282" s="38" t="b">
        <v>0</v>
      </c>
      <c r="AE282" s="41">
        <v>1.8770759363699661</v>
      </c>
      <c r="AF282" s="41">
        <v>8.8582804488784236E-2</v>
      </c>
      <c r="AG282" s="38" t="b">
        <v>1</v>
      </c>
      <c r="AH282" s="38">
        <v>2.1070588235294152</v>
      </c>
      <c r="AI282" s="38" t="b">
        <v>1</v>
      </c>
      <c r="AJ282" s="38">
        <v>3.8749999999999987</v>
      </c>
      <c r="AK282" s="38" t="s">
        <v>105</v>
      </c>
      <c r="AL282" s="38" t="b">
        <v>0</v>
      </c>
      <c r="AN282" s="38" t="b">
        <v>0</v>
      </c>
      <c r="AP282" s="38">
        <v>3.9218000000000002</v>
      </c>
      <c r="AR282" s="38">
        <v>9.9500000000000144E-2</v>
      </c>
      <c r="AS282" s="38" t="b">
        <v>0</v>
      </c>
      <c r="AT282" s="38" t="b">
        <v>0</v>
      </c>
    </row>
    <row r="283" spans="1:46" s="38" customFormat="1" x14ac:dyDescent="0.3">
      <c r="A283" s="37" t="s">
        <v>391</v>
      </c>
      <c r="B283" s="38">
        <v>4</v>
      </c>
      <c r="C283" s="38">
        <v>48</v>
      </c>
      <c r="D283" s="38">
        <v>120</v>
      </c>
      <c r="E283" s="38">
        <v>8.9999999999999969E-2</v>
      </c>
      <c r="F283" s="38">
        <v>4.3</v>
      </c>
      <c r="G283" s="38">
        <v>3.9218000000000002</v>
      </c>
      <c r="H283" s="38">
        <v>4.1208</v>
      </c>
      <c r="I283" s="39" t="s">
        <v>103</v>
      </c>
      <c r="J283" s="38">
        <v>2.2475999999999998</v>
      </c>
      <c r="K283" s="40" t="s">
        <v>111</v>
      </c>
      <c r="L283" s="40">
        <v>-56.32</v>
      </c>
      <c r="M283" s="38">
        <v>742</v>
      </c>
      <c r="N283" s="38">
        <v>3217.3695380566232</v>
      </c>
      <c r="O283" s="38">
        <v>3959.3695380566232</v>
      </c>
      <c r="P283" s="38">
        <v>6359</v>
      </c>
      <c r="Q283" s="38">
        <v>23005</v>
      </c>
      <c r="R283" s="38">
        <v>2596</v>
      </c>
      <c r="S283" s="38">
        <v>31960</v>
      </c>
      <c r="T283" s="38" t="b">
        <v>0</v>
      </c>
      <c r="U283" s="38" t="b">
        <v>0</v>
      </c>
      <c r="V283" s="38" t="b">
        <v>1</v>
      </c>
      <c r="W283" s="38" t="b">
        <v>0</v>
      </c>
      <c r="X283" s="38" t="b">
        <v>0</v>
      </c>
      <c r="Y283" s="38">
        <v>1060560</v>
      </c>
      <c r="Z283" s="38">
        <v>588743.45125096128</v>
      </c>
      <c r="AA283" s="38">
        <v>388475.9718899444</v>
      </c>
      <c r="AB283" s="38">
        <v>605026.10240657767</v>
      </c>
      <c r="AC283" s="38">
        <v>1152563.8415567712</v>
      </c>
      <c r="AD283" s="38" t="b">
        <v>0</v>
      </c>
      <c r="AE283" s="41">
        <v>1.8882674344830055</v>
      </c>
      <c r="AF283" s="41">
        <v>8.616098381756794E-2</v>
      </c>
      <c r="AG283" s="38" t="b">
        <v>1</v>
      </c>
      <c r="AH283" s="38">
        <v>1.9900000000000035</v>
      </c>
      <c r="AI283" s="38" t="b">
        <v>1</v>
      </c>
      <c r="AJ283" s="38">
        <v>4.0833333333333321</v>
      </c>
      <c r="AK283" s="38" t="s">
        <v>105</v>
      </c>
      <c r="AL283" s="38" t="b">
        <v>0</v>
      </c>
      <c r="AN283" s="38" t="b">
        <v>0</v>
      </c>
      <c r="AP283" s="38">
        <v>3.9218000000000002</v>
      </c>
      <c r="AR283" s="38">
        <v>9.9500000000000144E-2</v>
      </c>
      <c r="AS283" s="38" t="b">
        <v>0</v>
      </c>
      <c r="AT283" s="38" t="b">
        <v>0</v>
      </c>
    </row>
    <row r="284" spans="1:46" s="38" customFormat="1" x14ac:dyDescent="0.3">
      <c r="A284" s="37" t="s">
        <v>392</v>
      </c>
      <c r="B284" s="38">
        <v>4</v>
      </c>
      <c r="C284" s="38">
        <v>48</v>
      </c>
      <c r="D284" s="38">
        <v>120</v>
      </c>
      <c r="E284" s="38">
        <v>9.4999999999999973E-2</v>
      </c>
      <c r="F284" s="38">
        <v>4.3</v>
      </c>
      <c r="G284" s="38">
        <v>3.9218000000000002</v>
      </c>
      <c r="H284" s="38">
        <v>4.1208</v>
      </c>
      <c r="I284" s="39" t="s">
        <v>103</v>
      </c>
      <c r="J284" s="38">
        <v>2.2475999999999998</v>
      </c>
      <c r="K284" s="40" t="s">
        <v>111</v>
      </c>
      <c r="L284" s="40">
        <v>-51.98</v>
      </c>
      <c r="M284" s="38">
        <v>760</v>
      </c>
      <c r="N284" s="38">
        <v>3389.0755415058602</v>
      </c>
      <c r="O284" s="38">
        <v>4149.0755415058602</v>
      </c>
      <c r="P284" s="38">
        <v>6513</v>
      </c>
      <c r="Q284" s="38">
        <v>23965</v>
      </c>
      <c r="R284" s="38">
        <v>2596</v>
      </c>
      <c r="S284" s="38">
        <v>33074</v>
      </c>
      <c r="T284" s="38" t="b">
        <v>0</v>
      </c>
      <c r="U284" s="38" t="b">
        <v>0</v>
      </c>
      <c r="V284" s="38" t="b">
        <v>1</v>
      </c>
      <c r="W284" s="38" t="b">
        <v>0</v>
      </c>
      <c r="X284" s="38" t="b">
        <v>0</v>
      </c>
      <c r="Y284" s="38">
        <v>1060560</v>
      </c>
      <c r="Z284" s="38">
        <v>588743.45125096128</v>
      </c>
      <c r="AA284" s="38">
        <v>427128.00128075021</v>
      </c>
      <c r="AB284" s="38">
        <v>642088.26187415852</v>
      </c>
      <c r="AC284" s="38">
        <v>1256892.9141567498</v>
      </c>
      <c r="AD284" s="38" t="b">
        <v>0</v>
      </c>
      <c r="AE284" s="41">
        <v>1.8997905246044442</v>
      </c>
      <c r="AF284" s="41">
        <v>8.3752633828145517E-2</v>
      </c>
      <c r="AG284" s="38" t="b">
        <v>1</v>
      </c>
      <c r="AH284" s="38">
        <v>1.8852631578947401</v>
      </c>
      <c r="AI284" s="38" t="b">
        <v>1</v>
      </c>
      <c r="AJ284" s="38">
        <v>4.2916666666666661</v>
      </c>
      <c r="AK284" s="38" t="s">
        <v>105</v>
      </c>
      <c r="AL284" s="38" t="b">
        <v>0</v>
      </c>
      <c r="AN284" s="38" t="b">
        <v>0</v>
      </c>
      <c r="AP284" s="38">
        <v>3.9218000000000002</v>
      </c>
      <c r="AR284" s="38">
        <v>9.9500000000000144E-2</v>
      </c>
      <c r="AS284" s="38" t="b">
        <v>0</v>
      </c>
      <c r="AT284" s="38" t="b">
        <v>0</v>
      </c>
    </row>
    <row r="285" spans="1:46" s="38" customFormat="1" x14ac:dyDescent="0.3">
      <c r="A285" s="37" t="s">
        <v>393</v>
      </c>
      <c r="B285" s="38">
        <v>4</v>
      </c>
      <c r="C285" s="38">
        <v>48</v>
      </c>
      <c r="D285" s="38">
        <v>120</v>
      </c>
      <c r="E285" s="38">
        <v>9.9999999999999978E-2</v>
      </c>
      <c r="F285" s="38">
        <v>4.3</v>
      </c>
      <c r="G285" s="38">
        <v>3.9218000000000002</v>
      </c>
      <c r="H285" s="38">
        <v>4.1208</v>
      </c>
      <c r="I285" s="39" t="s">
        <v>103</v>
      </c>
      <c r="J285" s="38">
        <v>2.2475999999999998</v>
      </c>
      <c r="K285" s="40" t="s">
        <v>111</v>
      </c>
      <c r="L285" s="40">
        <v>-47.43</v>
      </c>
      <c r="M285" s="38">
        <v>777</v>
      </c>
      <c r="N285" s="38">
        <v>3560.7815449550958</v>
      </c>
      <c r="O285" s="38">
        <v>4337.7815449550963</v>
      </c>
      <c r="P285" s="38">
        <v>6659</v>
      </c>
      <c r="Q285" s="38">
        <v>24920</v>
      </c>
      <c r="R285" s="38">
        <v>2596</v>
      </c>
      <c r="S285" s="38">
        <v>34175</v>
      </c>
      <c r="T285" s="38" t="b">
        <v>0</v>
      </c>
      <c r="U285" s="38" t="b">
        <v>0</v>
      </c>
      <c r="V285" s="38" t="b">
        <v>1</v>
      </c>
      <c r="W285" s="38" t="b">
        <v>0</v>
      </c>
      <c r="X285" s="38" t="b">
        <v>0</v>
      </c>
      <c r="Y285" s="38">
        <v>1060560</v>
      </c>
      <c r="Z285" s="38">
        <v>588743.45125096128</v>
      </c>
      <c r="AA285" s="38">
        <v>467551.55689031002</v>
      </c>
      <c r="AB285" s="38">
        <v>680873.36524194421</v>
      </c>
      <c r="AC285" s="38">
        <v>1363837.6885524148</v>
      </c>
      <c r="AD285" s="38" t="b">
        <v>0</v>
      </c>
      <c r="AE285" s="41">
        <v>1.9115761869138013</v>
      </c>
      <c r="AF285" s="41">
        <v>8.1375009674056531E-2</v>
      </c>
      <c r="AG285" s="38" t="b">
        <v>1</v>
      </c>
      <c r="AH285" s="38">
        <v>1.791000000000003</v>
      </c>
      <c r="AI285" s="38" t="b">
        <v>1</v>
      </c>
      <c r="AJ285" s="38">
        <v>4.4999999999999991</v>
      </c>
      <c r="AK285" s="38" t="s">
        <v>105</v>
      </c>
      <c r="AL285" s="38" t="b">
        <v>0</v>
      </c>
      <c r="AN285" s="38" t="b">
        <v>0</v>
      </c>
      <c r="AP285" s="38">
        <v>3.9218000000000002</v>
      </c>
      <c r="AR285" s="38">
        <v>9.9500000000000144E-2</v>
      </c>
      <c r="AS285" s="38" t="b">
        <v>0</v>
      </c>
      <c r="AT285" s="38" t="b">
        <v>0</v>
      </c>
    </row>
    <row r="286" spans="1:46" s="38" customFormat="1" x14ac:dyDescent="0.3">
      <c r="A286" s="37" t="s">
        <v>394</v>
      </c>
      <c r="B286" s="38">
        <v>4</v>
      </c>
      <c r="C286" s="38">
        <v>48</v>
      </c>
      <c r="D286" s="38">
        <v>116</v>
      </c>
      <c r="E286" s="38">
        <v>0.04</v>
      </c>
      <c r="F286" s="38">
        <v>4.3</v>
      </c>
      <c r="G286" s="38">
        <v>4.0419999999999998</v>
      </c>
      <c r="H286" s="38">
        <v>4.1208</v>
      </c>
      <c r="I286" s="39" t="s">
        <v>103</v>
      </c>
      <c r="J286" s="38">
        <v>2.3250999999999999</v>
      </c>
      <c r="K286" s="40" t="s">
        <v>111</v>
      </c>
      <c r="L286" s="40">
        <v>-86.31</v>
      </c>
      <c r="M286" s="38">
        <v>553</v>
      </c>
      <c r="N286" s="38">
        <v>1033.5004292328269</v>
      </c>
      <c r="O286" s="38">
        <v>1586.5004292328269</v>
      </c>
      <c r="P286" s="38">
        <v>4739</v>
      </c>
      <c r="Q286" s="38">
        <v>9290</v>
      </c>
      <c r="R286" s="38">
        <v>2509</v>
      </c>
      <c r="S286" s="38">
        <v>16538</v>
      </c>
      <c r="T286" s="38" t="b">
        <v>0</v>
      </c>
      <c r="U286" s="38" t="b">
        <v>0</v>
      </c>
      <c r="V286" s="38" t="b">
        <v>1</v>
      </c>
      <c r="W286" s="38" t="b">
        <v>0</v>
      </c>
      <c r="X286" s="38" t="b">
        <v>0</v>
      </c>
      <c r="Y286" s="38">
        <v>1060560</v>
      </c>
      <c r="Z286" s="38">
        <v>370355.9542772565</v>
      </c>
      <c r="AA286" s="38">
        <v>125967.64073866511</v>
      </c>
      <c r="AB286" s="38">
        <v>355346.62769889773</v>
      </c>
      <c r="AC286" s="38">
        <v>358463.09378242918</v>
      </c>
      <c r="AD286" s="38" t="b">
        <v>0</v>
      </c>
      <c r="AE286" s="41">
        <v>1.9115761869138013</v>
      </c>
      <c r="AF286" s="41">
        <v>8.1375009674056531E-2</v>
      </c>
      <c r="AG286" s="38" t="b">
        <v>1</v>
      </c>
      <c r="AH286" s="38">
        <v>2.9749999999999996</v>
      </c>
      <c r="AI286" s="38" t="b">
        <v>1</v>
      </c>
      <c r="AJ286" s="38">
        <v>2</v>
      </c>
      <c r="AK286" s="38" t="s">
        <v>105</v>
      </c>
      <c r="AL286" s="38" t="b">
        <v>0</v>
      </c>
      <c r="AN286" s="38" t="b">
        <v>0</v>
      </c>
      <c r="AP286" s="38">
        <v>4.0419999999999998</v>
      </c>
      <c r="AR286" s="38">
        <v>3.939999999999988E-2</v>
      </c>
      <c r="AS286" s="38" t="b">
        <v>0</v>
      </c>
      <c r="AT286" s="38" t="b">
        <v>0</v>
      </c>
    </row>
    <row r="287" spans="1:46" s="38" customFormat="1" x14ac:dyDescent="0.3">
      <c r="A287" s="37" t="s">
        <v>395</v>
      </c>
      <c r="B287" s="38">
        <v>4</v>
      </c>
      <c r="C287" s="38">
        <v>48</v>
      </c>
      <c r="D287" s="38">
        <v>116</v>
      </c>
      <c r="E287" s="38">
        <v>4.4999999999999998E-2</v>
      </c>
      <c r="F287" s="38">
        <v>4.3</v>
      </c>
      <c r="G287" s="38">
        <v>4.0119999999999996</v>
      </c>
      <c r="H287" s="38">
        <v>4.1208</v>
      </c>
      <c r="I287" s="39" t="s">
        <v>103</v>
      </c>
      <c r="J287" s="38">
        <v>2.3250999999999999</v>
      </c>
      <c r="K287" s="40" t="s">
        <v>104</v>
      </c>
      <c r="L287" s="40">
        <v>-59.06</v>
      </c>
      <c r="M287" s="38">
        <v>569</v>
      </c>
      <c r="N287" s="38">
        <v>1280.926322736261</v>
      </c>
      <c r="O287" s="38">
        <v>1849.926322736261</v>
      </c>
      <c r="P287" s="38">
        <v>4876</v>
      </c>
      <c r="Q287" s="38">
        <v>11070</v>
      </c>
      <c r="R287" s="38">
        <v>2509</v>
      </c>
      <c r="S287" s="38">
        <v>18455</v>
      </c>
      <c r="T287" s="38" t="b">
        <v>0</v>
      </c>
      <c r="U287" s="38" t="b">
        <v>0</v>
      </c>
      <c r="V287" s="38" t="b">
        <v>1</v>
      </c>
      <c r="W287" s="38" t="b">
        <v>1</v>
      </c>
      <c r="X287" s="38" t="b">
        <v>0</v>
      </c>
      <c r="Y287" s="38">
        <v>1060560</v>
      </c>
      <c r="Z287" s="38">
        <v>444235.06118124706</v>
      </c>
      <c r="AA287" s="38">
        <v>148173.92318171728</v>
      </c>
      <c r="AB287" s="38">
        <v>376653.21183628356</v>
      </c>
      <c r="AC287" s="38">
        <v>429660.32481517643</v>
      </c>
      <c r="AD287" s="38" t="b">
        <v>0</v>
      </c>
      <c r="AE287" s="41">
        <v>0.44324750092887982</v>
      </c>
      <c r="AF287" s="41">
        <v>13.332125798629075</v>
      </c>
      <c r="AG287" s="38" t="b">
        <v>0</v>
      </c>
      <c r="AH287" s="38">
        <v>2.9777777777777779</v>
      </c>
      <c r="AI287" s="38" t="b">
        <v>1</v>
      </c>
      <c r="AJ287" s="38">
        <v>2.208333333333333</v>
      </c>
      <c r="AK287" s="38" t="s">
        <v>105</v>
      </c>
      <c r="AL287" s="38" t="b">
        <v>1</v>
      </c>
      <c r="AN287" s="38" t="b">
        <v>0</v>
      </c>
      <c r="AP287" s="38">
        <v>4.0119999999999996</v>
      </c>
      <c r="AR287" s="38">
        <v>5.4399999999999893E-2</v>
      </c>
      <c r="AS287" s="38" t="b">
        <v>0</v>
      </c>
      <c r="AT287" s="38" t="b">
        <v>0</v>
      </c>
    </row>
    <row r="288" spans="1:46" s="38" customFormat="1" x14ac:dyDescent="0.3">
      <c r="A288" s="37" t="s">
        <v>396</v>
      </c>
      <c r="B288" s="38">
        <v>4</v>
      </c>
      <c r="C288" s="38">
        <v>48</v>
      </c>
      <c r="D288" s="38">
        <v>116</v>
      </c>
      <c r="E288" s="38">
        <v>4.9999999999999996E-2</v>
      </c>
      <c r="F288" s="38">
        <v>4.3</v>
      </c>
      <c r="G288" s="38">
        <v>3.9820000000000002</v>
      </c>
      <c r="H288" s="38">
        <v>4.1208</v>
      </c>
      <c r="I288" s="39" t="s">
        <v>103</v>
      </c>
      <c r="J288" s="38">
        <v>2.3250999999999999</v>
      </c>
      <c r="K288" s="40" t="s">
        <v>104</v>
      </c>
      <c r="L288" s="40">
        <v>-56.49</v>
      </c>
      <c r="M288" s="38">
        <v>586</v>
      </c>
      <c r="N288" s="38">
        <v>1557.0360096005027</v>
      </c>
      <c r="O288" s="38">
        <v>2143.0360096005024</v>
      </c>
      <c r="P288" s="38">
        <v>5022</v>
      </c>
      <c r="Q288" s="38">
        <v>12990</v>
      </c>
      <c r="R288" s="38">
        <v>2509</v>
      </c>
      <c r="S288" s="38">
        <v>20521</v>
      </c>
      <c r="T288" s="38" t="b">
        <v>0</v>
      </c>
      <c r="U288" s="38" t="b">
        <v>0</v>
      </c>
      <c r="V288" s="38" t="b">
        <v>1</v>
      </c>
      <c r="W288" s="38" t="b">
        <v>1</v>
      </c>
      <c r="X288" s="38" t="b">
        <v>0</v>
      </c>
      <c r="Y288" s="38">
        <v>1060560</v>
      </c>
      <c r="Z288" s="38">
        <v>503444.87359507236</v>
      </c>
      <c r="AA288" s="38">
        <v>172885.77978842196</v>
      </c>
      <c r="AB288" s="38">
        <v>400371.9514906836</v>
      </c>
      <c r="AC288" s="38">
        <v>507470.85460385785</v>
      </c>
      <c r="AD288" s="38" t="b">
        <v>0</v>
      </c>
      <c r="AE288" s="41">
        <v>0.63043938310991909</v>
      </c>
      <c r="AF288" s="41">
        <v>4.3886668908364124</v>
      </c>
      <c r="AG288" s="38" t="b">
        <v>0</v>
      </c>
      <c r="AH288" s="38">
        <v>2.98</v>
      </c>
      <c r="AI288" s="38" t="b">
        <v>1</v>
      </c>
      <c r="AJ288" s="38">
        <v>2.4166666666666665</v>
      </c>
      <c r="AK288" s="38" t="s">
        <v>105</v>
      </c>
      <c r="AL288" s="38" t="b">
        <v>1</v>
      </c>
      <c r="AN288" s="38" t="b">
        <v>0</v>
      </c>
      <c r="AP288" s="38">
        <v>3.9820000000000002</v>
      </c>
      <c r="AR288" s="38">
        <v>6.9399999999999878E-2</v>
      </c>
      <c r="AS288" s="38" t="b">
        <v>0</v>
      </c>
      <c r="AT288" s="38" t="b">
        <v>0</v>
      </c>
    </row>
    <row r="289" spans="1:46" s="38" customFormat="1" x14ac:dyDescent="0.3">
      <c r="A289" s="37" t="s">
        <v>397</v>
      </c>
      <c r="B289" s="38">
        <v>4</v>
      </c>
      <c r="C289" s="38">
        <v>48</v>
      </c>
      <c r="D289" s="38">
        <v>116</v>
      </c>
      <c r="E289" s="38">
        <v>5.4999999999999993E-2</v>
      </c>
      <c r="F289" s="38">
        <v>4.3</v>
      </c>
      <c r="G289" s="38">
        <v>3.952</v>
      </c>
      <c r="H289" s="38">
        <v>4.1208</v>
      </c>
      <c r="I289" s="39" t="s">
        <v>103</v>
      </c>
      <c r="J289" s="38">
        <v>2.3250999999999999</v>
      </c>
      <c r="K289" s="40" t="s">
        <v>104</v>
      </c>
      <c r="L289" s="40">
        <v>-54.36</v>
      </c>
      <c r="M289" s="38">
        <v>602</v>
      </c>
      <c r="N289" s="38">
        <v>1861.4965595440979</v>
      </c>
      <c r="O289" s="38">
        <v>2463.4965595440981</v>
      </c>
      <c r="P289" s="38">
        <v>5159</v>
      </c>
      <c r="Q289" s="38">
        <v>15050</v>
      </c>
      <c r="R289" s="38">
        <v>2509</v>
      </c>
      <c r="S289" s="38">
        <v>22718</v>
      </c>
      <c r="T289" s="38" t="b">
        <v>0</v>
      </c>
      <c r="U289" s="38" t="b">
        <v>0</v>
      </c>
      <c r="V289" s="38" t="b">
        <v>1</v>
      </c>
      <c r="W289" s="38" t="b">
        <v>1</v>
      </c>
      <c r="X289" s="38" t="b">
        <v>0</v>
      </c>
      <c r="Y289" s="38">
        <v>1060560</v>
      </c>
      <c r="Z289" s="38">
        <v>550998.10869868647</v>
      </c>
      <c r="AA289" s="38">
        <v>193717.93429073598</v>
      </c>
      <c r="AB289" s="38">
        <v>419974.43251002237</v>
      </c>
      <c r="AC289" s="38">
        <v>572675.60906344117</v>
      </c>
      <c r="AD289" s="38" t="b">
        <v>0</v>
      </c>
      <c r="AE289" s="41">
        <v>1.1663111971328171</v>
      </c>
      <c r="AF289" s="41">
        <v>0.59534639151725943</v>
      </c>
      <c r="AG289" s="38" t="b">
        <v>1</v>
      </c>
      <c r="AH289" s="38">
        <v>2.9818181818181819</v>
      </c>
      <c r="AI289" s="38" t="b">
        <v>1</v>
      </c>
      <c r="AJ289" s="38">
        <v>2.625</v>
      </c>
      <c r="AK289" s="38" t="s">
        <v>105</v>
      </c>
      <c r="AL289" s="38" t="b">
        <v>0</v>
      </c>
      <c r="AN289" s="38" t="b">
        <v>0</v>
      </c>
      <c r="AP289" s="38">
        <v>3.952</v>
      </c>
      <c r="AR289" s="38">
        <v>8.4399999999999864E-2</v>
      </c>
      <c r="AS289" s="38" t="b">
        <v>0</v>
      </c>
      <c r="AT289" s="38" t="b">
        <v>0</v>
      </c>
    </row>
    <row r="290" spans="1:46" s="38" customFormat="1" x14ac:dyDescent="0.3">
      <c r="A290" s="37" t="s">
        <v>398</v>
      </c>
      <c r="B290" s="38">
        <v>4</v>
      </c>
      <c r="C290" s="38">
        <v>48</v>
      </c>
      <c r="D290" s="38">
        <v>116</v>
      </c>
      <c r="E290" s="38">
        <v>5.9999999999999991E-2</v>
      </c>
      <c r="F290" s="38">
        <v>4.3</v>
      </c>
      <c r="G290" s="38">
        <v>3.9220000000000002</v>
      </c>
      <c r="H290" s="38">
        <v>4.1208</v>
      </c>
      <c r="I290" s="39" t="s">
        <v>103</v>
      </c>
      <c r="J290" s="38">
        <v>2.3250999999999999</v>
      </c>
      <c r="K290" s="40" t="s">
        <v>104</v>
      </c>
      <c r="L290" s="40">
        <v>-51.37</v>
      </c>
      <c r="M290" s="38">
        <v>619</v>
      </c>
      <c r="N290" s="38">
        <v>2193.9750422855773</v>
      </c>
      <c r="O290" s="38">
        <v>2812.9750422855773</v>
      </c>
      <c r="P290" s="38">
        <v>5305</v>
      </c>
      <c r="Q290" s="38">
        <v>17245</v>
      </c>
      <c r="R290" s="38">
        <v>2509</v>
      </c>
      <c r="S290" s="38">
        <v>25059</v>
      </c>
      <c r="T290" s="38" t="b">
        <v>0</v>
      </c>
      <c r="U290" s="38" t="b">
        <v>0</v>
      </c>
      <c r="V290" s="38" t="b">
        <v>1</v>
      </c>
      <c r="W290" s="38" t="b">
        <v>1</v>
      </c>
      <c r="X290" s="38" t="b">
        <v>0</v>
      </c>
      <c r="Y290" s="38">
        <v>1060560</v>
      </c>
      <c r="Z290" s="38">
        <v>591678.80433417333</v>
      </c>
      <c r="AA290" s="38">
        <v>222396.37032834385</v>
      </c>
      <c r="AB290" s="38">
        <v>447486.82955636369</v>
      </c>
      <c r="AC290" s="38">
        <v>659544.18659076188</v>
      </c>
      <c r="AD290" s="38" t="b">
        <v>0</v>
      </c>
      <c r="AE290" s="41">
        <v>1.714321699293222</v>
      </c>
      <c r="AF290" s="41">
        <v>0.13396829438603175</v>
      </c>
      <c r="AG290" s="38" t="b">
        <v>1</v>
      </c>
      <c r="AH290" s="38">
        <v>2.9833333333333334</v>
      </c>
      <c r="AI290" s="38" t="b">
        <v>1</v>
      </c>
      <c r="AJ290" s="38">
        <v>2.833333333333333</v>
      </c>
      <c r="AK290" s="38" t="s">
        <v>105</v>
      </c>
      <c r="AL290" s="38" t="b">
        <v>0</v>
      </c>
      <c r="AN290" s="38" t="b">
        <v>0</v>
      </c>
      <c r="AP290" s="38">
        <v>3.9220000000000002</v>
      </c>
      <c r="AR290" s="38">
        <v>9.939999999999985E-2</v>
      </c>
      <c r="AS290" s="38" t="b">
        <v>0</v>
      </c>
      <c r="AT290" s="38" t="b">
        <v>0</v>
      </c>
    </row>
    <row r="291" spans="1:46" s="38" customFormat="1" x14ac:dyDescent="0.3">
      <c r="A291" s="37" t="s">
        <v>399</v>
      </c>
      <c r="B291" s="38">
        <v>4</v>
      </c>
      <c r="C291" s="38">
        <v>48</v>
      </c>
      <c r="D291" s="38">
        <v>116</v>
      </c>
      <c r="E291" s="38">
        <v>6.4999999999999988E-2</v>
      </c>
      <c r="F291" s="38">
        <v>4.3</v>
      </c>
      <c r="G291" s="38">
        <v>3.9218000000000002</v>
      </c>
      <c r="H291" s="38">
        <v>4.1208</v>
      </c>
      <c r="I291" s="39" t="s">
        <v>103</v>
      </c>
      <c r="J291" s="38">
        <v>2.3250999999999999</v>
      </c>
      <c r="K291" s="40" t="s">
        <v>104</v>
      </c>
      <c r="L291" s="40">
        <v>-48.13</v>
      </c>
      <c r="M291" s="38">
        <v>635</v>
      </c>
      <c r="N291" s="38">
        <v>2367.5085321097235</v>
      </c>
      <c r="O291" s="38">
        <v>3002.5085321097235</v>
      </c>
      <c r="P291" s="38">
        <v>5442</v>
      </c>
      <c r="Q291" s="38">
        <v>18215</v>
      </c>
      <c r="R291" s="38">
        <v>2509</v>
      </c>
      <c r="S291" s="38">
        <v>26166</v>
      </c>
      <c r="T291" s="38" t="b">
        <v>0</v>
      </c>
      <c r="U291" s="38" t="b">
        <v>0</v>
      </c>
      <c r="V291" s="38" t="b">
        <v>1</v>
      </c>
      <c r="W291" s="38" t="b">
        <v>1</v>
      </c>
      <c r="X291" s="38" t="b">
        <v>0</v>
      </c>
      <c r="Y291" s="38">
        <v>1060560</v>
      </c>
      <c r="Z291" s="38">
        <v>591927.80299671262</v>
      </c>
      <c r="AA291" s="38">
        <v>253394.87477495676</v>
      </c>
      <c r="AB291" s="38">
        <v>477238.13575110037</v>
      </c>
      <c r="AC291" s="38">
        <v>751559.20752696448</v>
      </c>
      <c r="AD291" s="38" t="b">
        <v>0</v>
      </c>
      <c r="AE291" s="41">
        <v>1.7347896551763502</v>
      </c>
      <c r="AF291" s="41">
        <v>0.12706408474592903</v>
      </c>
      <c r="AG291" s="38" t="b">
        <v>1</v>
      </c>
      <c r="AH291" s="38">
        <v>2.75538461538462</v>
      </c>
      <c r="AI291" s="38" t="b">
        <v>1</v>
      </c>
      <c r="AJ291" s="38">
        <v>3.0416666666666656</v>
      </c>
      <c r="AK291" s="38" t="s">
        <v>105</v>
      </c>
      <c r="AL291" s="38" t="b">
        <v>0</v>
      </c>
      <c r="AN291" s="38" t="b">
        <v>0</v>
      </c>
      <c r="AP291" s="38">
        <v>3.9218000000000002</v>
      </c>
      <c r="AR291" s="38">
        <v>9.9500000000000144E-2</v>
      </c>
      <c r="AS291" s="38" t="b">
        <v>0</v>
      </c>
      <c r="AT291" s="38" t="b">
        <v>0</v>
      </c>
    </row>
    <row r="292" spans="1:46" s="38" customFormat="1" x14ac:dyDescent="0.3">
      <c r="A292" s="37" t="s">
        <v>400</v>
      </c>
      <c r="B292" s="38">
        <v>4</v>
      </c>
      <c r="C292" s="38">
        <v>48</v>
      </c>
      <c r="D292" s="38">
        <v>116</v>
      </c>
      <c r="E292" s="38">
        <v>6.9999999999999979E-2</v>
      </c>
      <c r="F292" s="38">
        <v>4.3</v>
      </c>
      <c r="G292" s="38">
        <v>3.9218000000000002</v>
      </c>
      <c r="H292" s="38">
        <v>4.1208</v>
      </c>
      <c r="I292" s="39" t="s">
        <v>103</v>
      </c>
      <c r="J292" s="38">
        <v>2.3250999999999999</v>
      </c>
      <c r="K292" s="40" t="s">
        <v>104</v>
      </c>
      <c r="L292" s="40">
        <v>-44.66</v>
      </c>
      <c r="M292" s="38">
        <v>652</v>
      </c>
      <c r="N292" s="38">
        <v>2539.8813825819807</v>
      </c>
      <c r="O292" s="38">
        <v>3191.8813825819807</v>
      </c>
      <c r="P292" s="38">
        <v>5588</v>
      </c>
      <c r="Q292" s="38">
        <v>19170</v>
      </c>
      <c r="R292" s="38">
        <v>2509</v>
      </c>
      <c r="S292" s="38">
        <v>27267</v>
      </c>
      <c r="T292" s="38" t="b">
        <v>0</v>
      </c>
      <c r="U292" s="38" t="b">
        <v>0</v>
      </c>
      <c r="V292" s="38" t="b">
        <v>1</v>
      </c>
      <c r="W292" s="38" t="b">
        <v>1</v>
      </c>
      <c r="X292" s="38" t="b">
        <v>0</v>
      </c>
      <c r="Y292" s="38">
        <v>1060560</v>
      </c>
      <c r="Z292" s="38">
        <v>591927.80299671262</v>
      </c>
      <c r="AA292" s="38">
        <v>286673.5175616676</v>
      </c>
      <c r="AB292" s="38">
        <v>509192.8309556123</v>
      </c>
      <c r="AC292" s="38">
        <v>848331.57140499284</v>
      </c>
      <c r="AD292" s="38" t="b">
        <v>0</v>
      </c>
      <c r="AE292" s="41">
        <v>1.7701292815002601</v>
      </c>
      <c r="AF292" s="41">
        <v>0.11612218467286062</v>
      </c>
      <c r="AG292" s="38" t="b">
        <v>1</v>
      </c>
      <c r="AH292" s="38">
        <v>2.5585714285714332</v>
      </c>
      <c r="AI292" s="38" t="b">
        <v>1</v>
      </c>
      <c r="AJ292" s="38">
        <v>3.2499999999999996</v>
      </c>
      <c r="AK292" s="38" t="s">
        <v>105</v>
      </c>
      <c r="AL292" s="38" t="b">
        <v>0</v>
      </c>
      <c r="AN292" s="38" t="b">
        <v>0</v>
      </c>
      <c r="AP292" s="38">
        <v>3.9218000000000002</v>
      </c>
      <c r="AR292" s="38">
        <v>9.9500000000000144E-2</v>
      </c>
      <c r="AS292" s="38" t="b">
        <v>0</v>
      </c>
      <c r="AT292" s="38" t="b">
        <v>0</v>
      </c>
    </row>
    <row r="293" spans="1:46" s="38" customFormat="1" x14ac:dyDescent="0.3">
      <c r="A293" s="37" t="s">
        <v>401</v>
      </c>
      <c r="B293" s="38">
        <v>4</v>
      </c>
      <c r="C293" s="38">
        <v>48</v>
      </c>
      <c r="D293" s="38">
        <v>116</v>
      </c>
      <c r="E293" s="38">
        <v>7.4999999999999983E-2</v>
      </c>
      <c r="F293" s="38">
        <v>4.3</v>
      </c>
      <c r="G293" s="38">
        <v>3.9218000000000002</v>
      </c>
      <c r="H293" s="38">
        <v>4.1208</v>
      </c>
      <c r="I293" s="39" t="s">
        <v>103</v>
      </c>
      <c r="J293" s="38">
        <v>2.3250999999999999</v>
      </c>
      <c r="K293" s="40" t="s">
        <v>104</v>
      </c>
      <c r="L293" s="40">
        <v>-43.28</v>
      </c>
      <c r="M293" s="38">
        <v>668</v>
      </c>
      <c r="N293" s="38">
        <v>2712.2542330542387</v>
      </c>
      <c r="O293" s="38">
        <v>3380.2542330542387</v>
      </c>
      <c r="P293" s="38">
        <v>5725</v>
      </c>
      <c r="Q293" s="38">
        <v>20130</v>
      </c>
      <c r="R293" s="38">
        <v>2509</v>
      </c>
      <c r="S293" s="38">
        <v>28364</v>
      </c>
      <c r="T293" s="38" t="b">
        <v>0</v>
      </c>
      <c r="U293" s="38" t="b">
        <v>0</v>
      </c>
      <c r="V293" s="38" t="b">
        <v>1</v>
      </c>
      <c r="W293" s="38" t="b">
        <v>1</v>
      </c>
      <c r="X293" s="38" t="b">
        <v>0</v>
      </c>
      <c r="Y293" s="38">
        <v>1060560</v>
      </c>
      <c r="Z293" s="38">
        <v>589800.05477939453</v>
      </c>
      <c r="AA293" s="38">
        <v>301063.20214831084</v>
      </c>
      <c r="AB293" s="38">
        <v>521884.05724260042</v>
      </c>
      <c r="AC293" s="38">
        <v>887231.34814025066</v>
      </c>
      <c r="AD293" s="38" t="b">
        <v>0</v>
      </c>
      <c r="AE293" s="41">
        <v>1.7813759543125787</v>
      </c>
      <c r="AF293" s="41">
        <v>0.1128478408760679</v>
      </c>
      <c r="AG293" s="38" t="b">
        <v>1</v>
      </c>
      <c r="AH293" s="38">
        <v>2.3880000000000039</v>
      </c>
      <c r="AI293" s="38" t="b">
        <v>1</v>
      </c>
      <c r="AJ293" s="38">
        <v>3.458333333333333</v>
      </c>
      <c r="AK293" s="38" t="s">
        <v>105</v>
      </c>
      <c r="AL293" s="38" t="b">
        <v>0</v>
      </c>
      <c r="AN293" s="38" t="b">
        <v>0</v>
      </c>
      <c r="AP293" s="38">
        <v>3.9218000000000002</v>
      </c>
      <c r="AR293" s="38">
        <v>9.9500000000000144E-2</v>
      </c>
      <c r="AS293" s="38" t="b">
        <v>0</v>
      </c>
      <c r="AT293" s="38" t="b">
        <v>0</v>
      </c>
    </row>
    <row r="294" spans="1:46" s="38" customFormat="1" x14ac:dyDescent="0.3">
      <c r="A294" s="37" t="s">
        <v>402</v>
      </c>
      <c r="B294" s="38">
        <v>4</v>
      </c>
      <c r="C294" s="38">
        <v>48</v>
      </c>
      <c r="D294" s="38">
        <v>116</v>
      </c>
      <c r="E294" s="38">
        <v>7.9999999999999988E-2</v>
      </c>
      <c r="F294" s="38">
        <v>4.3</v>
      </c>
      <c r="G294" s="38">
        <v>3.9218000000000002</v>
      </c>
      <c r="H294" s="38">
        <v>4.1208</v>
      </c>
      <c r="I294" s="39" t="s">
        <v>103</v>
      </c>
      <c r="J294" s="38">
        <v>2.3250999999999999</v>
      </c>
      <c r="K294" s="40" t="s">
        <v>104</v>
      </c>
      <c r="L294" s="40">
        <v>-39.61</v>
      </c>
      <c r="M294" s="38">
        <v>685</v>
      </c>
      <c r="N294" s="38">
        <v>2884.6270835264968</v>
      </c>
      <c r="O294" s="38">
        <v>3569.6270835264968</v>
      </c>
      <c r="P294" s="38">
        <v>5870</v>
      </c>
      <c r="Q294" s="38">
        <v>21090</v>
      </c>
      <c r="R294" s="38">
        <v>2509</v>
      </c>
      <c r="S294" s="38">
        <v>29469</v>
      </c>
      <c r="T294" s="38" t="b">
        <v>0</v>
      </c>
      <c r="U294" s="38" t="b">
        <v>0</v>
      </c>
      <c r="V294" s="38" t="b">
        <v>1</v>
      </c>
      <c r="W294" s="38" t="b">
        <v>1</v>
      </c>
      <c r="X294" s="38" t="b">
        <v>0</v>
      </c>
      <c r="Y294" s="38">
        <v>1060560</v>
      </c>
      <c r="Z294" s="38">
        <v>589800.05477939453</v>
      </c>
      <c r="AA294" s="38">
        <v>336301.96963239834</v>
      </c>
      <c r="AB294" s="38">
        <v>555664.94847098726</v>
      </c>
      <c r="AC294" s="38">
        <v>985538.18594591529</v>
      </c>
      <c r="AD294" s="38" t="b">
        <v>0</v>
      </c>
      <c r="AE294" s="41">
        <v>1.812095411306706</v>
      </c>
      <c r="AF294" s="41">
        <v>0.10446846646631966</v>
      </c>
      <c r="AG294" s="38" t="b">
        <v>1</v>
      </c>
      <c r="AH294" s="38">
        <v>2.2387500000000036</v>
      </c>
      <c r="AI294" s="38" t="b">
        <v>1</v>
      </c>
      <c r="AJ294" s="38">
        <v>3.6666666666666665</v>
      </c>
      <c r="AK294" s="38" t="s">
        <v>105</v>
      </c>
      <c r="AL294" s="38" t="b">
        <v>0</v>
      </c>
      <c r="AN294" s="38" t="b">
        <v>0</v>
      </c>
      <c r="AP294" s="38">
        <v>3.9218000000000002</v>
      </c>
      <c r="AR294" s="38">
        <v>9.9500000000000144E-2</v>
      </c>
      <c r="AS294" s="38" t="b">
        <v>0</v>
      </c>
      <c r="AT294" s="38" t="b">
        <v>0</v>
      </c>
    </row>
    <row r="295" spans="1:46" s="38" customFormat="1" x14ac:dyDescent="0.3">
      <c r="A295" s="37" t="s">
        <v>403</v>
      </c>
      <c r="B295" s="38">
        <v>4</v>
      </c>
      <c r="C295" s="38">
        <v>48</v>
      </c>
      <c r="D295" s="38">
        <v>116</v>
      </c>
      <c r="E295" s="38">
        <v>8.4999999999999978E-2</v>
      </c>
      <c r="F295" s="38">
        <v>4.3</v>
      </c>
      <c r="G295" s="38">
        <v>3.9218000000000002</v>
      </c>
      <c r="H295" s="38">
        <v>4.1208</v>
      </c>
      <c r="I295" s="39" t="s">
        <v>103</v>
      </c>
      <c r="J295" s="38">
        <v>2.3250999999999999</v>
      </c>
      <c r="K295" s="40" t="s">
        <v>111</v>
      </c>
      <c r="L295" s="40">
        <v>-59.4</v>
      </c>
      <c r="M295" s="38">
        <v>701</v>
      </c>
      <c r="N295" s="38">
        <v>3056.9999339987544</v>
      </c>
      <c r="O295" s="38">
        <v>3757.9999339987544</v>
      </c>
      <c r="P295" s="38">
        <v>6008</v>
      </c>
      <c r="Q295" s="38">
        <v>22045</v>
      </c>
      <c r="R295" s="38">
        <v>2509</v>
      </c>
      <c r="S295" s="38">
        <v>30562</v>
      </c>
      <c r="T295" s="38" t="b">
        <v>0</v>
      </c>
      <c r="U295" s="38" t="b">
        <v>0</v>
      </c>
      <c r="V295" s="38" t="b">
        <v>1</v>
      </c>
      <c r="W295" s="38" t="b">
        <v>0</v>
      </c>
      <c r="X295" s="38" t="b">
        <v>0</v>
      </c>
      <c r="Y295" s="38">
        <v>1060560</v>
      </c>
      <c r="Z295" s="38">
        <v>589800.05477939453</v>
      </c>
      <c r="AA295" s="38">
        <v>373549.49691868422</v>
      </c>
      <c r="AB295" s="38">
        <v>591391.85528272646</v>
      </c>
      <c r="AC295" s="38">
        <v>1087323.0974122791</v>
      </c>
      <c r="AD295" s="38" t="b">
        <v>0</v>
      </c>
      <c r="AE295" s="41">
        <v>1.8227645116462123</v>
      </c>
      <c r="AF295" s="41">
        <v>0.10170978183197976</v>
      </c>
      <c r="AG295" s="38" t="b">
        <v>1</v>
      </c>
      <c r="AH295" s="38">
        <v>2.1070588235294152</v>
      </c>
      <c r="AI295" s="38" t="b">
        <v>1</v>
      </c>
      <c r="AJ295" s="38">
        <v>3.8749999999999987</v>
      </c>
      <c r="AK295" s="38" t="s">
        <v>105</v>
      </c>
      <c r="AL295" s="38" t="b">
        <v>0</v>
      </c>
      <c r="AN295" s="38" t="b">
        <v>0</v>
      </c>
      <c r="AP295" s="38">
        <v>3.9218000000000002</v>
      </c>
      <c r="AR295" s="38">
        <v>9.9500000000000144E-2</v>
      </c>
      <c r="AS295" s="38" t="b">
        <v>0</v>
      </c>
      <c r="AT295" s="38" t="b">
        <v>0</v>
      </c>
    </row>
    <row r="296" spans="1:46" s="38" customFormat="1" x14ac:dyDescent="0.3">
      <c r="A296" s="37" t="s">
        <v>404</v>
      </c>
      <c r="B296" s="38">
        <v>4</v>
      </c>
      <c r="C296" s="38">
        <v>48</v>
      </c>
      <c r="D296" s="38">
        <v>116</v>
      </c>
      <c r="E296" s="38">
        <v>8.9999999999999969E-2</v>
      </c>
      <c r="F296" s="38">
        <v>4.3</v>
      </c>
      <c r="G296" s="38">
        <v>3.9218000000000002</v>
      </c>
      <c r="H296" s="38">
        <v>4.1208</v>
      </c>
      <c r="I296" s="39" t="s">
        <v>103</v>
      </c>
      <c r="J296" s="38">
        <v>2.3250999999999999</v>
      </c>
      <c r="K296" s="40" t="s">
        <v>111</v>
      </c>
      <c r="L296" s="40">
        <v>-55.14</v>
      </c>
      <c r="M296" s="38">
        <v>718</v>
      </c>
      <c r="N296" s="38">
        <v>3229.372784471012</v>
      </c>
      <c r="O296" s="38">
        <v>3947.372784471012</v>
      </c>
      <c r="P296" s="38">
        <v>6153</v>
      </c>
      <c r="Q296" s="38">
        <v>23005</v>
      </c>
      <c r="R296" s="38">
        <v>2509</v>
      </c>
      <c r="S296" s="38">
        <v>31667</v>
      </c>
      <c r="T296" s="38" t="b">
        <v>0</v>
      </c>
      <c r="U296" s="38" t="b">
        <v>0</v>
      </c>
      <c r="V296" s="38" t="b">
        <v>1</v>
      </c>
      <c r="W296" s="38" t="b">
        <v>0</v>
      </c>
      <c r="X296" s="38" t="b">
        <v>0</v>
      </c>
      <c r="Y296" s="38">
        <v>1060560</v>
      </c>
      <c r="Z296" s="38">
        <v>589800.05477939453</v>
      </c>
      <c r="AA296" s="38">
        <v>412762.5673042963</v>
      </c>
      <c r="AB296" s="38">
        <v>629026.22528546851</v>
      </c>
      <c r="AC296" s="38">
        <v>1192307.4223001082</v>
      </c>
      <c r="AD296" s="38" t="b">
        <v>0</v>
      </c>
      <c r="AE296" s="41">
        <v>1.8338264073959443</v>
      </c>
      <c r="AF296" s="41">
        <v>9.8927733317682537E-2</v>
      </c>
      <c r="AG296" s="38" t="b">
        <v>1</v>
      </c>
      <c r="AH296" s="38">
        <v>1.9900000000000035</v>
      </c>
      <c r="AI296" s="38" t="b">
        <v>1</v>
      </c>
      <c r="AJ296" s="38">
        <v>4.0833333333333321</v>
      </c>
      <c r="AK296" s="38" t="s">
        <v>105</v>
      </c>
      <c r="AL296" s="38" t="b">
        <v>0</v>
      </c>
      <c r="AN296" s="38" t="b">
        <v>0</v>
      </c>
      <c r="AP296" s="38">
        <v>3.9218000000000002</v>
      </c>
      <c r="AR296" s="38">
        <v>9.9500000000000144E-2</v>
      </c>
      <c r="AS296" s="38" t="b">
        <v>0</v>
      </c>
      <c r="AT296" s="38" t="b">
        <v>0</v>
      </c>
    </row>
    <row r="297" spans="1:46" s="38" customFormat="1" x14ac:dyDescent="0.3">
      <c r="A297" s="37" t="s">
        <v>405</v>
      </c>
      <c r="B297" s="38">
        <v>4</v>
      </c>
      <c r="C297" s="38">
        <v>48</v>
      </c>
      <c r="D297" s="38">
        <v>116</v>
      </c>
      <c r="E297" s="38">
        <v>9.4999999999999973E-2</v>
      </c>
      <c r="F297" s="38">
        <v>4.3</v>
      </c>
      <c r="G297" s="38">
        <v>3.9218000000000002</v>
      </c>
      <c r="H297" s="38">
        <v>4.1208</v>
      </c>
      <c r="I297" s="39" t="s">
        <v>103</v>
      </c>
      <c r="J297" s="38">
        <v>2.3250999999999999</v>
      </c>
      <c r="K297" s="40" t="s">
        <v>111</v>
      </c>
      <c r="L297" s="40">
        <v>-50.67</v>
      </c>
      <c r="M297" s="38">
        <v>734</v>
      </c>
      <c r="N297" s="38">
        <v>3401.7456349432705</v>
      </c>
      <c r="O297" s="38">
        <v>4135.7456349432705</v>
      </c>
      <c r="P297" s="38">
        <v>6290</v>
      </c>
      <c r="Q297" s="38">
        <v>23965</v>
      </c>
      <c r="R297" s="38">
        <v>2509</v>
      </c>
      <c r="S297" s="38">
        <v>32764</v>
      </c>
      <c r="T297" s="38" t="b">
        <v>0</v>
      </c>
      <c r="U297" s="38" t="b">
        <v>0</v>
      </c>
      <c r="V297" s="38" t="b">
        <v>1</v>
      </c>
      <c r="W297" s="38" t="b">
        <v>0</v>
      </c>
      <c r="X297" s="38" t="b">
        <v>0</v>
      </c>
      <c r="Y297" s="38">
        <v>1060560</v>
      </c>
      <c r="Z297" s="38">
        <v>589800.05477939453</v>
      </c>
      <c r="AA297" s="38">
        <v>453897.01219197176</v>
      </c>
      <c r="AB297" s="38">
        <v>668528.54084762721</v>
      </c>
      <c r="AC297" s="38">
        <v>1300234.0491276721</v>
      </c>
      <c r="AD297" s="38" t="b">
        <v>0</v>
      </c>
      <c r="AE297" s="41">
        <v>1.8451993409413032</v>
      </c>
      <c r="AF297" s="41">
        <v>9.6165971612826501E-2</v>
      </c>
      <c r="AG297" s="38" t="b">
        <v>1</v>
      </c>
      <c r="AH297" s="38">
        <v>1.8852631578947401</v>
      </c>
      <c r="AI297" s="38" t="b">
        <v>1</v>
      </c>
      <c r="AJ297" s="38">
        <v>4.2916666666666661</v>
      </c>
      <c r="AK297" s="38" t="s">
        <v>105</v>
      </c>
      <c r="AL297" s="38" t="b">
        <v>0</v>
      </c>
      <c r="AN297" s="38" t="b">
        <v>0</v>
      </c>
      <c r="AP297" s="38">
        <v>3.9218000000000002</v>
      </c>
      <c r="AR297" s="38">
        <v>9.9500000000000144E-2</v>
      </c>
      <c r="AS297" s="38" t="b">
        <v>0</v>
      </c>
      <c r="AT297" s="38" t="b">
        <v>0</v>
      </c>
    </row>
    <row r="298" spans="1:46" s="38" customFormat="1" x14ac:dyDescent="0.3">
      <c r="A298" s="37" t="s">
        <v>406</v>
      </c>
      <c r="B298" s="38">
        <v>4</v>
      </c>
      <c r="C298" s="38">
        <v>48</v>
      </c>
      <c r="D298" s="38">
        <v>116</v>
      </c>
      <c r="E298" s="38">
        <v>9.9999999999999978E-2</v>
      </c>
      <c r="F298" s="38">
        <v>4.3</v>
      </c>
      <c r="G298" s="38">
        <v>3.9218000000000002</v>
      </c>
      <c r="H298" s="38">
        <v>4.1208</v>
      </c>
      <c r="I298" s="39" t="s">
        <v>103</v>
      </c>
      <c r="J298" s="38">
        <v>2.3250999999999999</v>
      </c>
      <c r="K298" s="40" t="s">
        <v>111</v>
      </c>
      <c r="L298" s="40">
        <v>-45.99</v>
      </c>
      <c r="M298" s="38">
        <v>751</v>
      </c>
      <c r="N298" s="38">
        <v>3574.1184854155276</v>
      </c>
      <c r="O298" s="38">
        <v>4325.1184854155272</v>
      </c>
      <c r="P298" s="38">
        <v>6436</v>
      </c>
      <c r="Q298" s="38">
        <v>24920</v>
      </c>
      <c r="R298" s="38">
        <v>2509</v>
      </c>
      <c r="S298" s="38">
        <v>33865</v>
      </c>
      <c r="T298" s="38" t="b">
        <v>0</v>
      </c>
      <c r="U298" s="38" t="b">
        <v>0</v>
      </c>
      <c r="V298" s="38" t="b">
        <v>1</v>
      </c>
      <c r="W298" s="38" t="b">
        <v>0</v>
      </c>
      <c r="X298" s="38" t="b">
        <v>0</v>
      </c>
      <c r="Y298" s="38">
        <v>1060560</v>
      </c>
      <c r="Z298" s="38">
        <v>589800.05477939453</v>
      </c>
      <c r="AA298" s="38">
        <v>496907.90904639551</v>
      </c>
      <c r="AB298" s="38">
        <v>709858.48799612606</v>
      </c>
      <c r="AC298" s="38">
        <v>1410866.5743645669</v>
      </c>
      <c r="AD298" s="38" t="b">
        <v>0</v>
      </c>
      <c r="AE298" s="41">
        <v>1.8568175916345013</v>
      </c>
      <c r="AF298" s="41">
        <v>9.3443525141333833E-2</v>
      </c>
      <c r="AG298" s="38" t="b">
        <v>1</v>
      </c>
      <c r="AH298" s="38">
        <v>1.791000000000003</v>
      </c>
      <c r="AI298" s="38" t="b">
        <v>1</v>
      </c>
      <c r="AJ298" s="38">
        <v>4.4999999999999991</v>
      </c>
      <c r="AK298" s="38" t="s">
        <v>105</v>
      </c>
      <c r="AL298" s="38" t="b">
        <v>0</v>
      </c>
      <c r="AN298" s="38" t="b">
        <v>0</v>
      </c>
      <c r="AP298" s="38">
        <v>3.9218000000000002</v>
      </c>
      <c r="AR298" s="38">
        <v>9.9500000000000144E-2</v>
      </c>
      <c r="AS298" s="38" t="b">
        <v>0</v>
      </c>
      <c r="AT298" s="38" t="b">
        <v>0</v>
      </c>
    </row>
    <row r="299" spans="1:46" s="38" customFormat="1" x14ac:dyDescent="0.3">
      <c r="A299" s="37" t="s">
        <v>407</v>
      </c>
      <c r="B299" s="38">
        <v>4</v>
      </c>
      <c r="C299" s="38">
        <v>52</v>
      </c>
      <c r="D299" s="38">
        <v>112</v>
      </c>
      <c r="E299" s="38">
        <v>0.04</v>
      </c>
      <c r="F299" s="38">
        <v>4.3</v>
      </c>
      <c r="G299" s="38">
        <v>4.0419999999999998</v>
      </c>
      <c r="H299" s="38">
        <v>4.1146000000000003</v>
      </c>
      <c r="I299" s="39" t="s">
        <v>103</v>
      </c>
      <c r="J299" s="38">
        <v>2.2195999999999998</v>
      </c>
      <c r="K299" s="40" t="s">
        <v>381</v>
      </c>
      <c r="L299" s="40">
        <v>-61.51</v>
      </c>
      <c r="M299" s="38">
        <v>646</v>
      </c>
      <c r="N299" s="38">
        <v>1014.9707628416472</v>
      </c>
      <c r="O299" s="38">
        <v>1660.9707628416472</v>
      </c>
      <c r="P299" s="38">
        <v>5581</v>
      </c>
      <c r="Q299" s="38">
        <v>9290</v>
      </c>
      <c r="R299" s="38">
        <v>2625</v>
      </c>
      <c r="S299" s="38">
        <v>17496</v>
      </c>
      <c r="T299" s="38" t="b">
        <v>0</v>
      </c>
      <c r="U299" s="38" t="b">
        <v>0</v>
      </c>
      <c r="V299" s="38" t="b">
        <v>1</v>
      </c>
      <c r="W299" s="38" t="b">
        <v>0</v>
      </c>
      <c r="X299" s="38" t="b">
        <v>1</v>
      </c>
      <c r="Y299" s="38">
        <v>1265760</v>
      </c>
      <c r="Z299" s="38">
        <v>404977.74318541761</v>
      </c>
      <c r="AA299" s="38">
        <v>122543.34404357562</v>
      </c>
      <c r="AB299" s="38">
        <v>404132.41329281445</v>
      </c>
      <c r="AC299" s="38">
        <v>366771.23598319269</v>
      </c>
      <c r="AD299" s="38" t="b">
        <v>0</v>
      </c>
      <c r="AE299" s="41">
        <v>1.8568175916345013</v>
      </c>
      <c r="AF299" s="41">
        <v>9.3443525141333833E-2</v>
      </c>
      <c r="AG299" s="38" t="b">
        <v>1</v>
      </c>
      <c r="AH299" s="38">
        <v>2.9749999999999996</v>
      </c>
      <c r="AI299" s="38" t="b">
        <v>1</v>
      </c>
      <c r="AJ299" s="38">
        <v>1.8461538461538463</v>
      </c>
      <c r="AK299" s="38" t="s">
        <v>105</v>
      </c>
      <c r="AL299" s="38" t="b">
        <v>0</v>
      </c>
      <c r="AN299" s="38" t="b">
        <v>0</v>
      </c>
      <c r="AP299" s="38">
        <v>4.0419999999999998</v>
      </c>
      <c r="AR299" s="38">
        <v>3.6299999999999999E-2</v>
      </c>
      <c r="AS299" s="38" t="b">
        <v>0</v>
      </c>
      <c r="AT299" s="38" t="b">
        <v>0</v>
      </c>
    </row>
    <row r="300" spans="1:46" s="38" customFormat="1" x14ac:dyDescent="0.3">
      <c r="A300" s="37" t="s">
        <v>408</v>
      </c>
      <c r="B300" s="38">
        <v>4</v>
      </c>
      <c r="C300" s="38">
        <v>52</v>
      </c>
      <c r="D300" s="38">
        <v>112</v>
      </c>
      <c r="E300" s="38">
        <v>4.4999999999999998E-2</v>
      </c>
      <c r="F300" s="38">
        <v>4.3</v>
      </c>
      <c r="G300" s="38">
        <v>4.0119999999999996</v>
      </c>
      <c r="H300" s="38">
        <v>4.1146000000000003</v>
      </c>
      <c r="I300" s="39" t="s">
        <v>103</v>
      </c>
      <c r="J300" s="38">
        <v>2.2195999999999998</v>
      </c>
      <c r="K300" s="40" t="s">
        <v>104</v>
      </c>
      <c r="L300" s="40">
        <v>-55.45</v>
      </c>
      <c r="M300" s="38">
        <v>665</v>
      </c>
      <c r="N300" s="38">
        <v>1260.0804480461838</v>
      </c>
      <c r="O300" s="38">
        <v>1925.0804480461838</v>
      </c>
      <c r="P300" s="38">
        <v>5746</v>
      </c>
      <c r="Q300" s="38">
        <v>11070</v>
      </c>
      <c r="R300" s="38">
        <v>2625</v>
      </c>
      <c r="S300" s="38">
        <v>19441</v>
      </c>
      <c r="T300" s="38" t="b">
        <v>0</v>
      </c>
      <c r="U300" s="38" t="b">
        <v>0</v>
      </c>
      <c r="V300" s="38" t="b">
        <v>1</v>
      </c>
      <c r="W300" s="38" t="b">
        <v>1</v>
      </c>
      <c r="X300" s="38" t="b">
        <v>0</v>
      </c>
      <c r="Y300" s="38">
        <v>1265760</v>
      </c>
      <c r="Z300" s="38">
        <v>496838.35187492572</v>
      </c>
      <c r="AA300" s="38">
        <v>143902.02244330087</v>
      </c>
      <c r="AB300" s="38">
        <v>424506.95062104391</v>
      </c>
      <c r="AC300" s="38">
        <v>439732.10549768619</v>
      </c>
      <c r="AD300" s="38" t="b">
        <v>0</v>
      </c>
      <c r="AE300" s="41">
        <v>0.45577029425362953</v>
      </c>
      <c r="AF300" s="41">
        <v>12.170023485776397</v>
      </c>
      <c r="AG300" s="38" t="b">
        <v>0</v>
      </c>
      <c r="AH300" s="38">
        <v>2.9777777777777779</v>
      </c>
      <c r="AI300" s="38" t="b">
        <v>1</v>
      </c>
      <c r="AJ300" s="38">
        <v>2.0384615384615383</v>
      </c>
      <c r="AK300" s="38" t="s">
        <v>105</v>
      </c>
      <c r="AL300" s="38" t="b">
        <v>1</v>
      </c>
      <c r="AN300" s="38" t="b">
        <v>0</v>
      </c>
      <c r="AP300" s="38">
        <v>4.0119999999999996</v>
      </c>
      <c r="AR300" s="38">
        <v>5.1300000000000012E-2</v>
      </c>
      <c r="AS300" s="38" t="b">
        <v>0</v>
      </c>
      <c r="AT300" s="38" t="b">
        <v>0</v>
      </c>
    </row>
    <row r="301" spans="1:46" s="38" customFormat="1" x14ac:dyDescent="0.3">
      <c r="A301" s="37" t="s">
        <v>409</v>
      </c>
      <c r="B301" s="38">
        <v>4</v>
      </c>
      <c r="C301" s="38">
        <v>52</v>
      </c>
      <c r="D301" s="38">
        <v>112</v>
      </c>
      <c r="E301" s="38">
        <v>4.9999999999999996E-2</v>
      </c>
      <c r="F301" s="38">
        <v>4.3</v>
      </c>
      <c r="G301" s="38">
        <v>3.9820000000000002</v>
      </c>
      <c r="H301" s="38">
        <v>4.1146000000000003</v>
      </c>
      <c r="I301" s="39" t="s">
        <v>103</v>
      </c>
      <c r="J301" s="38">
        <v>2.2195999999999998</v>
      </c>
      <c r="K301" s="40" t="s">
        <v>104</v>
      </c>
      <c r="L301" s="40">
        <v>-53.07</v>
      </c>
      <c r="M301" s="38">
        <v>684</v>
      </c>
      <c r="N301" s="38">
        <v>1533.8739266115281</v>
      </c>
      <c r="O301" s="38">
        <v>2217.8739266115281</v>
      </c>
      <c r="P301" s="38">
        <v>5910</v>
      </c>
      <c r="Q301" s="38">
        <v>12990</v>
      </c>
      <c r="R301" s="38">
        <v>2625</v>
      </c>
      <c r="S301" s="38">
        <v>21525</v>
      </c>
      <c r="T301" s="38" t="b">
        <v>0</v>
      </c>
      <c r="U301" s="38" t="b">
        <v>0</v>
      </c>
      <c r="V301" s="38" t="b">
        <v>1</v>
      </c>
      <c r="W301" s="38" t="b">
        <v>1</v>
      </c>
      <c r="X301" s="38" t="b">
        <v>0</v>
      </c>
      <c r="Y301" s="38">
        <v>1265760</v>
      </c>
      <c r="Z301" s="38">
        <v>570414.24069606082</v>
      </c>
      <c r="AA301" s="38">
        <v>167681.2669824053</v>
      </c>
      <c r="AB301" s="38">
        <v>447198.39955468744</v>
      </c>
      <c r="AC301" s="38">
        <v>519506.82531266595</v>
      </c>
      <c r="AD301" s="38" t="b">
        <v>0</v>
      </c>
      <c r="AE301" s="41">
        <v>0.66259526738507457</v>
      </c>
      <c r="AF301" s="41">
        <v>3.7656282295619814</v>
      </c>
      <c r="AG301" s="38" t="b">
        <v>0</v>
      </c>
      <c r="AH301" s="38">
        <v>2.98</v>
      </c>
      <c r="AI301" s="38" t="b">
        <v>1</v>
      </c>
      <c r="AJ301" s="38">
        <v>2.2307692307692308</v>
      </c>
      <c r="AK301" s="38" t="s">
        <v>105</v>
      </c>
      <c r="AL301" s="38" t="b">
        <v>1</v>
      </c>
      <c r="AN301" s="38" t="b">
        <v>0</v>
      </c>
      <c r="AP301" s="38">
        <v>3.9820000000000002</v>
      </c>
      <c r="AR301" s="38">
        <v>6.6299999999999998E-2</v>
      </c>
      <c r="AS301" s="38" t="b">
        <v>0</v>
      </c>
      <c r="AT301" s="38" t="b">
        <v>0</v>
      </c>
    </row>
    <row r="302" spans="1:46" s="38" customFormat="1" x14ac:dyDescent="0.3">
      <c r="A302" s="37" t="s">
        <v>410</v>
      </c>
      <c r="B302" s="38">
        <v>4</v>
      </c>
      <c r="C302" s="38">
        <v>52</v>
      </c>
      <c r="D302" s="38">
        <v>112</v>
      </c>
      <c r="E302" s="38">
        <v>5.4999999999999993E-2</v>
      </c>
      <c r="F302" s="38">
        <v>4.3</v>
      </c>
      <c r="G302" s="38">
        <v>3.952</v>
      </c>
      <c r="H302" s="38">
        <v>4.1146000000000003</v>
      </c>
      <c r="I302" s="39" t="s">
        <v>103</v>
      </c>
      <c r="J302" s="38">
        <v>2.2195999999999998</v>
      </c>
      <c r="K302" s="40" t="s">
        <v>104</v>
      </c>
      <c r="L302" s="40">
        <v>-51.12</v>
      </c>
      <c r="M302" s="38">
        <v>702</v>
      </c>
      <c r="N302" s="38">
        <v>1836.0182682562258</v>
      </c>
      <c r="O302" s="38">
        <v>2538.0182682562258</v>
      </c>
      <c r="P302" s="38">
        <v>6065</v>
      </c>
      <c r="Q302" s="38">
        <v>15050</v>
      </c>
      <c r="R302" s="38">
        <v>2625</v>
      </c>
      <c r="S302" s="38">
        <v>23740</v>
      </c>
      <c r="T302" s="38" t="b">
        <v>0</v>
      </c>
      <c r="U302" s="38" t="b">
        <v>0</v>
      </c>
      <c r="V302" s="38" t="b">
        <v>1</v>
      </c>
      <c r="W302" s="38" t="b">
        <v>1</v>
      </c>
      <c r="X302" s="38" t="b">
        <v>0</v>
      </c>
      <c r="Y302" s="38">
        <v>1265760</v>
      </c>
      <c r="Z302" s="38">
        <v>629620.73409927881</v>
      </c>
      <c r="AA302" s="38">
        <v>187697.68889815369</v>
      </c>
      <c r="AB302" s="38">
        <v>465821.21573727793</v>
      </c>
      <c r="AC302" s="38">
        <v>586421.086554699</v>
      </c>
      <c r="AD302" s="38" t="b">
        <v>0</v>
      </c>
      <c r="AE302" s="41">
        <v>1.3525541390616316</v>
      </c>
      <c r="AF302" s="41">
        <v>0.35644799178055592</v>
      </c>
      <c r="AG302" s="38" t="b">
        <v>1</v>
      </c>
      <c r="AH302" s="38">
        <v>2.9818181818181819</v>
      </c>
      <c r="AI302" s="38" t="b">
        <v>1</v>
      </c>
      <c r="AJ302" s="38">
        <v>2.4230769230769234</v>
      </c>
      <c r="AK302" s="38" t="s">
        <v>105</v>
      </c>
      <c r="AL302" s="38" t="b">
        <v>0</v>
      </c>
      <c r="AN302" s="38" t="b">
        <v>0</v>
      </c>
      <c r="AP302" s="38">
        <v>3.952</v>
      </c>
      <c r="AR302" s="38">
        <v>8.1299999999999983E-2</v>
      </c>
      <c r="AS302" s="38" t="b">
        <v>0</v>
      </c>
      <c r="AT302" s="38" t="b">
        <v>0</v>
      </c>
    </row>
    <row r="303" spans="1:46" s="38" customFormat="1" x14ac:dyDescent="0.3">
      <c r="A303" s="37" t="s">
        <v>411</v>
      </c>
      <c r="B303" s="38">
        <v>4</v>
      </c>
      <c r="C303" s="38">
        <v>52</v>
      </c>
      <c r="D303" s="38">
        <v>112</v>
      </c>
      <c r="E303" s="38">
        <v>5.9999999999999991E-2</v>
      </c>
      <c r="F303" s="38">
        <v>4.3</v>
      </c>
      <c r="G303" s="38">
        <v>3.9220000000000002</v>
      </c>
      <c r="H303" s="38">
        <v>4.1146000000000003</v>
      </c>
      <c r="I303" s="39" t="s">
        <v>103</v>
      </c>
      <c r="J303" s="38">
        <v>2.2195999999999998</v>
      </c>
      <c r="K303" s="40" t="s">
        <v>104</v>
      </c>
      <c r="L303" s="40">
        <v>-48.35</v>
      </c>
      <c r="M303" s="38">
        <v>721</v>
      </c>
      <c r="N303" s="38">
        <v>2166.180542698808</v>
      </c>
      <c r="O303" s="38">
        <v>2887.180542698808</v>
      </c>
      <c r="P303" s="38">
        <v>6229</v>
      </c>
      <c r="Q303" s="38">
        <v>17245</v>
      </c>
      <c r="R303" s="38">
        <v>2625</v>
      </c>
      <c r="S303" s="38">
        <v>26099</v>
      </c>
      <c r="T303" s="38" t="b">
        <v>0</v>
      </c>
      <c r="U303" s="38" t="b">
        <v>0</v>
      </c>
      <c r="V303" s="38" t="b">
        <v>1</v>
      </c>
      <c r="W303" s="38" t="b">
        <v>1</v>
      </c>
      <c r="X303" s="38" t="b">
        <v>0</v>
      </c>
      <c r="Y303" s="38">
        <v>1265760</v>
      </c>
      <c r="Z303" s="38">
        <v>680151.61521303817</v>
      </c>
      <c r="AA303" s="38">
        <v>215321.85022843161</v>
      </c>
      <c r="AB303" s="38">
        <v>492164.58525706822</v>
      </c>
      <c r="AC303" s="38">
        <v>675565.7035528433</v>
      </c>
      <c r="AD303" s="38" t="b">
        <v>0</v>
      </c>
      <c r="AE303" s="41">
        <v>1.8375218957368591</v>
      </c>
      <c r="AF303" s="41">
        <v>9.77170673970401E-2</v>
      </c>
      <c r="AG303" s="38" t="b">
        <v>1</v>
      </c>
      <c r="AH303" s="38">
        <v>2.9833333333333334</v>
      </c>
      <c r="AI303" s="38" t="b">
        <v>1</v>
      </c>
      <c r="AJ303" s="38">
        <v>2.615384615384615</v>
      </c>
      <c r="AK303" s="38" t="s">
        <v>105</v>
      </c>
      <c r="AL303" s="38" t="b">
        <v>0</v>
      </c>
      <c r="AN303" s="38" t="b">
        <v>0</v>
      </c>
      <c r="AP303" s="38">
        <v>3.9220000000000002</v>
      </c>
      <c r="AR303" s="38">
        <v>9.6299999999999969E-2</v>
      </c>
      <c r="AS303" s="38" t="b">
        <v>0</v>
      </c>
      <c r="AT303" s="38" t="b">
        <v>0</v>
      </c>
    </row>
    <row r="304" spans="1:46" s="38" customFormat="1" x14ac:dyDescent="0.3">
      <c r="A304" s="37" t="s">
        <v>412</v>
      </c>
      <c r="B304" s="38">
        <v>4</v>
      </c>
      <c r="C304" s="38">
        <v>52</v>
      </c>
      <c r="D304" s="38">
        <v>112</v>
      </c>
      <c r="E304" s="38">
        <v>6.4999999999999988E-2</v>
      </c>
      <c r="F304" s="38">
        <v>4.3</v>
      </c>
      <c r="G304" s="38">
        <v>3.9079000000000002</v>
      </c>
      <c r="H304" s="38">
        <v>4.1146000000000003</v>
      </c>
      <c r="I304" s="39" t="s">
        <v>103</v>
      </c>
      <c r="J304" s="38">
        <v>2.2195999999999998</v>
      </c>
      <c r="K304" s="40" t="s">
        <v>104</v>
      </c>
      <c r="L304" s="40">
        <v>-45.36</v>
      </c>
      <c r="M304" s="38">
        <v>740</v>
      </c>
      <c r="N304" s="38">
        <v>2424.6272096717903</v>
      </c>
      <c r="O304" s="38">
        <v>3164.6272096717903</v>
      </c>
      <c r="P304" s="38">
        <v>6394</v>
      </c>
      <c r="Q304" s="38">
        <v>18850</v>
      </c>
      <c r="R304" s="38">
        <v>2625</v>
      </c>
      <c r="S304" s="38">
        <v>27869</v>
      </c>
      <c r="T304" s="38" t="b">
        <v>0</v>
      </c>
      <c r="U304" s="38" t="b">
        <v>0</v>
      </c>
      <c r="V304" s="38" t="b">
        <v>1</v>
      </c>
      <c r="W304" s="38" t="b">
        <v>1</v>
      </c>
      <c r="X304" s="38" t="b">
        <v>0</v>
      </c>
      <c r="Y304" s="38">
        <v>1265760</v>
      </c>
      <c r="Z304" s="38">
        <v>701241.89825003233</v>
      </c>
      <c r="AA304" s="38">
        <v>245197.61584538312</v>
      </c>
      <c r="AB304" s="38">
        <v>520668.0737048437</v>
      </c>
      <c r="AC304" s="38">
        <v>770035.08873262221</v>
      </c>
      <c r="AD304" s="38" t="b">
        <v>0</v>
      </c>
      <c r="AE304" s="41">
        <v>1.86193138947252</v>
      </c>
      <c r="AF304" s="41">
        <v>9.1946404991499656E-2</v>
      </c>
      <c r="AG304" s="38" t="b">
        <v>1</v>
      </c>
      <c r="AH304" s="38">
        <v>2.8626923076923081</v>
      </c>
      <c r="AI304" s="38" t="b">
        <v>1</v>
      </c>
      <c r="AJ304" s="38">
        <v>2.807692307692307</v>
      </c>
      <c r="AK304" s="38" t="s">
        <v>105</v>
      </c>
      <c r="AL304" s="38" t="b">
        <v>0</v>
      </c>
      <c r="AN304" s="38" t="b">
        <v>0</v>
      </c>
      <c r="AP304" s="38">
        <v>3.9079000000000002</v>
      </c>
      <c r="AR304" s="38">
        <v>0.10337499999999999</v>
      </c>
      <c r="AS304" s="38" t="b">
        <v>0</v>
      </c>
      <c r="AT304" s="38" t="b">
        <v>0</v>
      </c>
    </row>
    <row r="305" spans="1:46" s="38" customFormat="1" x14ac:dyDescent="0.3">
      <c r="A305" s="37" t="s">
        <v>413</v>
      </c>
      <c r="B305" s="38">
        <v>4</v>
      </c>
      <c r="C305" s="38">
        <v>52</v>
      </c>
      <c r="D305" s="38">
        <v>112</v>
      </c>
      <c r="E305" s="38">
        <v>6.9999999999999979E-2</v>
      </c>
      <c r="F305" s="38">
        <v>4.3</v>
      </c>
      <c r="G305" s="38">
        <v>3.9079000000000002</v>
      </c>
      <c r="H305" s="38">
        <v>4.1146000000000003</v>
      </c>
      <c r="I305" s="39" t="s">
        <v>103</v>
      </c>
      <c r="J305" s="38">
        <v>2.2195999999999998</v>
      </c>
      <c r="K305" s="40" t="s">
        <v>104</v>
      </c>
      <c r="L305" s="40">
        <v>-42.15</v>
      </c>
      <c r="M305" s="38">
        <v>758</v>
      </c>
      <c r="N305" s="38">
        <v>2601.3938045718987</v>
      </c>
      <c r="O305" s="38">
        <v>3359.3938045718987</v>
      </c>
      <c r="P305" s="38">
        <v>6549</v>
      </c>
      <c r="Q305" s="38">
        <v>19840</v>
      </c>
      <c r="R305" s="38">
        <v>2625</v>
      </c>
      <c r="S305" s="38">
        <v>29014</v>
      </c>
      <c r="T305" s="38" t="b">
        <v>0</v>
      </c>
      <c r="U305" s="38" t="b">
        <v>0</v>
      </c>
      <c r="V305" s="38" t="b">
        <v>1</v>
      </c>
      <c r="W305" s="38" t="b">
        <v>1</v>
      </c>
      <c r="X305" s="38" t="b">
        <v>0</v>
      </c>
      <c r="Y305" s="38">
        <v>1265760</v>
      </c>
      <c r="Z305" s="38">
        <v>701241.89825003233</v>
      </c>
      <c r="AA305" s="38">
        <v>277290.08995000221</v>
      </c>
      <c r="AB305" s="38">
        <v>551301.18577658862</v>
      </c>
      <c r="AC305" s="38">
        <v>869433.39189737453</v>
      </c>
      <c r="AD305" s="38" t="b">
        <v>0</v>
      </c>
      <c r="AE305" s="41">
        <v>1.9029865452916652</v>
      </c>
      <c r="AF305" s="41">
        <v>8.3063216908354456E-2</v>
      </c>
      <c r="AG305" s="38" t="b">
        <v>1</v>
      </c>
      <c r="AH305" s="38">
        <v>2.6582142857142865</v>
      </c>
      <c r="AI305" s="38" t="b">
        <v>1</v>
      </c>
      <c r="AJ305" s="38">
        <v>2.9999999999999996</v>
      </c>
      <c r="AK305" s="38" t="s">
        <v>105</v>
      </c>
      <c r="AL305" s="38" t="b">
        <v>0</v>
      </c>
      <c r="AN305" s="38" t="b">
        <v>0</v>
      </c>
      <c r="AP305" s="38">
        <v>3.9079000000000002</v>
      </c>
      <c r="AR305" s="38">
        <v>0.10337499999999999</v>
      </c>
      <c r="AS305" s="38" t="b">
        <v>0</v>
      </c>
      <c r="AT305" s="38" t="b">
        <v>0</v>
      </c>
    </row>
    <row r="306" spans="1:46" s="38" customFormat="1" x14ac:dyDescent="0.3">
      <c r="A306" s="37" t="s">
        <v>414</v>
      </c>
      <c r="B306" s="38">
        <v>4</v>
      </c>
      <c r="C306" s="38">
        <v>52</v>
      </c>
      <c r="D306" s="38">
        <v>112</v>
      </c>
      <c r="E306" s="38">
        <v>7.4999999999999983E-2</v>
      </c>
      <c r="F306" s="38">
        <v>4.3</v>
      </c>
      <c r="G306" s="38">
        <v>3.9079000000000002</v>
      </c>
      <c r="H306" s="38">
        <v>4.1146000000000003</v>
      </c>
      <c r="I306" s="39" t="s">
        <v>103</v>
      </c>
      <c r="J306" s="38">
        <v>2.2195999999999998</v>
      </c>
      <c r="K306" s="40" t="s">
        <v>104</v>
      </c>
      <c r="L306" s="40">
        <v>-40.9</v>
      </c>
      <c r="M306" s="38">
        <v>777</v>
      </c>
      <c r="N306" s="38">
        <v>2778.1603994720081</v>
      </c>
      <c r="O306" s="38">
        <v>3555.1603994720081</v>
      </c>
      <c r="P306" s="38">
        <v>6713</v>
      </c>
      <c r="Q306" s="38">
        <v>20835</v>
      </c>
      <c r="R306" s="38">
        <v>2625</v>
      </c>
      <c r="S306" s="38">
        <v>30173</v>
      </c>
      <c r="T306" s="38" t="b">
        <v>0</v>
      </c>
      <c r="U306" s="38" t="b">
        <v>0</v>
      </c>
      <c r="V306" s="38" t="b">
        <v>1</v>
      </c>
      <c r="W306" s="38" t="b">
        <v>1</v>
      </c>
      <c r="X306" s="38" t="b">
        <v>0</v>
      </c>
      <c r="Y306" s="38">
        <v>1265760</v>
      </c>
      <c r="Z306" s="38">
        <v>698822.34281470021</v>
      </c>
      <c r="AA306" s="38">
        <v>291132.25242930371</v>
      </c>
      <c r="AB306" s="38">
        <v>563175.0268178226</v>
      </c>
      <c r="AC306" s="38">
        <v>909556.7610434707</v>
      </c>
      <c r="AD306" s="38" t="b">
        <v>0</v>
      </c>
      <c r="AE306" s="41">
        <v>1.9143409062256203</v>
      </c>
      <c r="AF306" s="41">
        <v>8.0789754969305225E-2</v>
      </c>
      <c r="AG306" s="38" t="b">
        <v>1</v>
      </c>
      <c r="AH306" s="38">
        <v>2.4810000000000003</v>
      </c>
      <c r="AI306" s="38" t="b">
        <v>1</v>
      </c>
      <c r="AJ306" s="38">
        <v>3.1923076923076921</v>
      </c>
      <c r="AK306" s="38" t="s">
        <v>105</v>
      </c>
      <c r="AL306" s="38" t="b">
        <v>0</v>
      </c>
      <c r="AN306" s="38" t="b">
        <v>0</v>
      </c>
      <c r="AP306" s="38">
        <v>3.9079000000000002</v>
      </c>
      <c r="AR306" s="38">
        <v>0.10337499999999999</v>
      </c>
      <c r="AS306" s="38" t="b">
        <v>0</v>
      </c>
      <c r="AT306" s="38" t="b">
        <v>0</v>
      </c>
    </row>
    <row r="307" spans="1:46" s="38" customFormat="1" x14ac:dyDescent="0.3">
      <c r="A307" s="37" t="s">
        <v>415</v>
      </c>
      <c r="B307" s="38">
        <v>4</v>
      </c>
      <c r="C307" s="38">
        <v>52</v>
      </c>
      <c r="D307" s="38">
        <v>112</v>
      </c>
      <c r="E307" s="38">
        <v>7.9999999999999988E-2</v>
      </c>
      <c r="F307" s="38">
        <v>4.3</v>
      </c>
      <c r="G307" s="38">
        <v>3.9079000000000002</v>
      </c>
      <c r="H307" s="38">
        <v>4.1146000000000003</v>
      </c>
      <c r="I307" s="39" t="s">
        <v>103</v>
      </c>
      <c r="J307" s="38">
        <v>2.2195999999999998</v>
      </c>
      <c r="K307" s="40" t="s">
        <v>104</v>
      </c>
      <c r="L307" s="40">
        <v>-37.5</v>
      </c>
      <c r="M307" s="38">
        <v>796</v>
      </c>
      <c r="N307" s="38">
        <v>2954.9269943721174</v>
      </c>
      <c r="O307" s="38">
        <v>3750.9269943721174</v>
      </c>
      <c r="P307" s="38">
        <v>6877</v>
      </c>
      <c r="Q307" s="38">
        <v>21825</v>
      </c>
      <c r="R307" s="38">
        <v>2625</v>
      </c>
      <c r="S307" s="38">
        <v>31327</v>
      </c>
      <c r="T307" s="38" t="b">
        <v>0</v>
      </c>
      <c r="U307" s="38" t="b">
        <v>0</v>
      </c>
      <c r="V307" s="38" t="b">
        <v>1</v>
      </c>
      <c r="W307" s="38" t="b">
        <v>1</v>
      </c>
      <c r="X307" s="38" t="b">
        <v>0</v>
      </c>
      <c r="Y307" s="38">
        <v>1265760</v>
      </c>
      <c r="Z307" s="38">
        <v>698822.34281470021</v>
      </c>
      <c r="AA307" s="38">
        <v>325158.66150042909</v>
      </c>
      <c r="AB307" s="38">
        <v>595589.09950825642</v>
      </c>
      <c r="AC307" s="38">
        <v>1010617.4379424151</v>
      </c>
      <c r="AD307" s="38" t="b">
        <v>0</v>
      </c>
      <c r="AE307" s="41">
        <v>1.9487661018749158</v>
      </c>
      <c r="AF307" s="41">
        <v>7.4321497826291966E-2</v>
      </c>
      <c r="AG307" s="38" t="b">
        <v>1</v>
      </c>
      <c r="AH307" s="38">
        <v>2.3259375000000002</v>
      </c>
      <c r="AI307" s="38" t="b">
        <v>1</v>
      </c>
      <c r="AJ307" s="38">
        <v>3.3846153846153846</v>
      </c>
      <c r="AK307" s="38" t="s">
        <v>105</v>
      </c>
      <c r="AL307" s="38" t="b">
        <v>0</v>
      </c>
      <c r="AN307" s="38" t="b">
        <v>0</v>
      </c>
      <c r="AP307" s="38">
        <v>3.9079000000000002</v>
      </c>
      <c r="AR307" s="38">
        <v>0.10337499999999999</v>
      </c>
      <c r="AS307" s="38" t="b">
        <v>0</v>
      </c>
      <c r="AT307" s="38" t="b">
        <v>0</v>
      </c>
    </row>
    <row r="308" spans="1:46" s="38" customFormat="1" x14ac:dyDescent="0.3">
      <c r="A308" s="37" t="s">
        <v>416</v>
      </c>
      <c r="B308" s="38">
        <v>4</v>
      </c>
      <c r="C308" s="38">
        <v>52</v>
      </c>
      <c r="D308" s="38">
        <v>112</v>
      </c>
      <c r="E308" s="38">
        <v>8.4999999999999978E-2</v>
      </c>
      <c r="F308" s="38">
        <v>4.3</v>
      </c>
      <c r="G308" s="38">
        <v>3.9079000000000002</v>
      </c>
      <c r="H308" s="38">
        <v>4.1146000000000003</v>
      </c>
      <c r="I308" s="39" t="s">
        <v>103</v>
      </c>
      <c r="J308" s="38">
        <v>2.2195999999999998</v>
      </c>
      <c r="K308" s="40" t="s">
        <v>104</v>
      </c>
      <c r="L308" s="40">
        <v>-33.9</v>
      </c>
      <c r="M308" s="38">
        <v>814</v>
      </c>
      <c r="N308" s="38">
        <v>3131.6935892722267</v>
      </c>
      <c r="O308" s="38">
        <v>3945.6935892722267</v>
      </c>
      <c r="P308" s="38">
        <v>7033</v>
      </c>
      <c r="Q308" s="38">
        <v>22820</v>
      </c>
      <c r="R308" s="38">
        <v>2625</v>
      </c>
      <c r="S308" s="38">
        <v>32478</v>
      </c>
      <c r="T308" s="38" t="b">
        <v>0</v>
      </c>
      <c r="U308" s="38" t="b">
        <v>0</v>
      </c>
      <c r="V308" s="38" t="b">
        <v>1</v>
      </c>
      <c r="W308" s="38" t="b">
        <v>1</v>
      </c>
      <c r="X308" s="38" t="b">
        <v>0</v>
      </c>
      <c r="Y308" s="38">
        <v>1265760</v>
      </c>
      <c r="Z308" s="38">
        <v>698822.34281470021</v>
      </c>
      <c r="AA308" s="38">
        <v>361149.25663083803</v>
      </c>
      <c r="AB308" s="38">
        <v>629894.47367590771</v>
      </c>
      <c r="AC308" s="38">
        <v>1115295.495417739</v>
      </c>
      <c r="AD308" s="38" t="b">
        <v>0</v>
      </c>
      <c r="AE308" s="41">
        <v>1.9586927965134764</v>
      </c>
      <c r="AF308" s="41">
        <v>7.2572657174091712E-2</v>
      </c>
      <c r="AG308" s="38" t="b">
        <v>1</v>
      </c>
      <c r="AH308" s="38">
        <v>2.1891176470588238</v>
      </c>
      <c r="AI308" s="38" t="b">
        <v>1</v>
      </c>
      <c r="AJ308" s="38">
        <v>3.5769230769230762</v>
      </c>
      <c r="AK308" s="38" t="s">
        <v>105</v>
      </c>
      <c r="AL308" s="38" t="b">
        <v>0</v>
      </c>
      <c r="AN308" s="38" t="b">
        <v>0</v>
      </c>
      <c r="AP308" s="38">
        <v>3.9079000000000002</v>
      </c>
      <c r="AR308" s="38">
        <v>0.10337499999999999</v>
      </c>
      <c r="AS308" s="38" t="b">
        <v>0</v>
      </c>
      <c r="AT308" s="38" t="b">
        <v>0</v>
      </c>
    </row>
    <row r="309" spans="1:46" s="38" customFormat="1" x14ac:dyDescent="0.3">
      <c r="A309" s="37" t="s">
        <v>417</v>
      </c>
      <c r="B309" s="38">
        <v>4</v>
      </c>
      <c r="C309" s="38">
        <v>52</v>
      </c>
      <c r="D309" s="38">
        <v>112</v>
      </c>
      <c r="E309" s="38">
        <v>8.9999999999999969E-2</v>
      </c>
      <c r="F309" s="38">
        <v>4.3</v>
      </c>
      <c r="G309" s="38">
        <v>3.9079000000000002</v>
      </c>
      <c r="H309" s="38">
        <v>4.1146000000000003</v>
      </c>
      <c r="I309" s="39" t="s">
        <v>103</v>
      </c>
      <c r="J309" s="38">
        <v>2.2195999999999998</v>
      </c>
      <c r="K309" s="40" t="s">
        <v>104</v>
      </c>
      <c r="L309" s="40">
        <v>-30.11</v>
      </c>
      <c r="M309" s="38">
        <v>833</v>
      </c>
      <c r="N309" s="38">
        <v>3308.4601841723347</v>
      </c>
      <c r="O309" s="38">
        <v>4141.4601841723343</v>
      </c>
      <c r="P309" s="38">
        <v>7197</v>
      </c>
      <c r="Q309" s="38">
        <v>23810</v>
      </c>
      <c r="R309" s="38">
        <v>2625</v>
      </c>
      <c r="S309" s="38">
        <v>33632</v>
      </c>
      <c r="T309" s="38" t="b">
        <v>0</v>
      </c>
      <c r="U309" s="38" t="b">
        <v>0</v>
      </c>
      <c r="V309" s="38" t="b">
        <v>1</v>
      </c>
      <c r="W309" s="38" t="b">
        <v>1</v>
      </c>
      <c r="X309" s="38" t="b">
        <v>0</v>
      </c>
      <c r="Y309" s="38">
        <v>1265760</v>
      </c>
      <c r="Z309" s="38">
        <v>698822.34281470021</v>
      </c>
      <c r="AA309" s="38">
        <v>399065.78323291847</v>
      </c>
      <c r="AB309" s="38">
        <v>666057.65221456962</v>
      </c>
      <c r="AC309" s="38">
        <v>1223305.0164496764</v>
      </c>
      <c r="AD309" s="38" t="b">
        <v>0</v>
      </c>
      <c r="AE309" s="41">
        <v>1.9691189763684287</v>
      </c>
      <c r="AF309" s="41">
        <v>7.076910791630199E-2</v>
      </c>
      <c r="AG309" s="38" t="b">
        <v>1</v>
      </c>
      <c r="AH309" s="38">
        <v>2.0675000000000008</v>
      </c>
      <c r="AI309" s="38" t="b">
        <v>1</v>
      </c>
      <c r="AJ309" s="38">
        <v>3.7692307692307683</v>
      </c>
      <c r="AK309" s="38" t="s">
        <v>105</v>
      </c>
      <c r="AL309" s="38" t="b">
        <v>0</v>
      </c>
      <c r="AN309" s="38" t="b">
        <v>0</v>
      </c>
      <c r="AP309" s="38">
        <v>3.9079000000000002</v>
      </c>
      <c r="AR309" s="38">
        <v>0.10337499999999999</v>
      </c>
      <c r="AS309" s="38" t="b">
        <v>0</v>
      </c>
      <c r="AT309" s="38" t="b">
        <v>0</v>
      </c>
    </row>
    <row r="310" spans="1:46" s="38" customFormat="1" x14ac:dyDescent="0.3">
      <c r="A310" s="37" t="s">
        <v>418</v>
      </c>
      <c r="B310" s="38">
        <v>4</v>
      </c>
      <c r="C310" s="38">
        <v>52</v>
      </c>
      <c r="D310" s="38">
        <v>112</v>
      </c>
      <c r="E310" s="38">
        <v>9.4999999999999973E-2</v>
      </c>
      <c r="F310" s="38">
        <v>4.3</v>
      </c>
      <c r="G310" s="38">
        <v>3.9079000000000002</v>
      </c>
      <c r="H310" s="38">
        <v>4.1146000000000003</v>
      </c>
      <c r="I310" s="39" t="s">
        <v>103</v>
      </c>
      <c r="J310" s="38">
        <v>2.2195999999999998</v>
      </c>
      <c r="K310" s="40" t="s">
        <v>111</v>
      </c>
      <c r="L310" s="40">
        <v>-53.95</v>
      </c>
      <c r="M310" s="38">
        <v>852</v>
      </c>
      <c r="N310" s="38">
        <v>3485.2267790724445</v>
      </c>
      <c r="O310" s="38">
        <v>4337.2267790724445</v>
      </c>
      <c r="P310" s="38">
        <v>7361</v>
      </c>
      <c r="Q310" s="38">
        <v>24805</v>
      </c>
      <c r="R310" s="38">
        <v>2625</v>
      </c>
      <c r="S310" s="38">
        <v>34791</v>
      </c>
      <c r="T310" s="38" t="b">
        <v>0</v>
      </c>
      <c r="U310" s="38" t="b">
        <v>0</v>
      </c>
      <c r="V310" s="38" t="b">
        <v>1</v>
      </c>
      <c r="W310" s="38" t="b">
        <v>0</v>
      </c>
      <c r="X310" s="38" t="b">
        <v>0</v>
      </c>
      <c r="Y310" s="38">
        <v>1265760</v>
      </c>
      <c r="Z310" s="38">
        <v>698822.34281470021</v>
      </c>
      <c r="AA310" s="38">
        <v>438869.00625505397</v>
      </c>
      <c r="AB310" s="38">
        <v>704044.17466411553</v>
      </c>
      <c r="AC310" s="38">
        <v>1334381.6911407781</v>
      </c>
      <c r="AD310" s="38" t="b">
        <v>0</v>
      </c>
      <c r="AE310" s="41">
        <v>1.979948300160185</v>
      </c>
      <c r="AF310" s="41">
        <v>6.8953886887803587E-2</v>
      </c>
      <c r="AG310" s="38" t="b">
        <v>1</v>
      </c>
      <c r="AH310" s="38">
        <v>1.9586842105263162</v>
      </c>
      <c r="AI310" s="38" t="b">
        <v>1</v>
      </c>
      <c r="AJ310" s="38">
        <v>3.9615384615384608</v>
      </c>
      <c r="AK310" s="38" t="s">
        <v>105</v>
      </c>
      <c r="AL310" s="38" t="b">
        <v>0</v>
      </c>
      <c r="AN310" s="38" t="b">
        <v>0</v>
      </c>
      <c r="AP310" s="38">
        <v>3.9079000000000002</v>
      </c>
      <c r="AR310" s="38">
        <v>0.10337499999999999</v>
      </c>
      <c r="AS310" s="38" t="b">
        <v>0</v>
      </c>
      <c r="AT310" s="38" t="b">
        <v>0</v>
      </c>
    </row>
    <row r="311" spans="1:46" s="38" customFormat="1" x14ac:dyDescent="0.3">
      <c r="A311" s="37" t="s">
        <v>419</v>
      </c>
      <c r="B311" s="38">
        <v>4</v>
      </c>
      <c r="C311" s="38">
        <v>52</v>
      </c>
      <c r="D311" s="38">
        <v>112</v>
      </c>
      <c r="E311" s="38">
        <v>9.9999999999999978E-2</v>
      </c>
      <c r="F311" s="38">
        <v>4.3</v>
      </c>
      <c r="G311" s="38">
        <v>3.9079000000000002</v>
      </c>
      <c r="H311" s="38">
        <v>4.1146000000000003</v>
      </c>
      <c r="I311" s="39" t="s">
        <v>103</v>
      </c>
      <c r="J311" s="38">
        <v>2.2195999999999998</v>
      </c>
      <c r="K311" s="40" t="s">
        <v>111</v>
      </c>
      <c r="L311" s="40">
        <v>-49.58</v>
      </c>
      <c r="M311" s="38">
        <v>870</v>
      </c>
      <c r="N311" s="38">
        <v>3661.9933739725529</v>
      </c>
      <c r="O311" s="38">
        <v>4531.9933739725529</v>
      </c>
      <c r="P311" s="38">
        <v>7517</v>
      </c>
      <c r="Q311" s="38">
        <v>25795</v>
      </c>
      <c r="R311" s="38">
        <v>2625</v>
      </c>
      <c r="S311" s="38">
        <v>35937</v>
      </c>
      <c r="T311" s="38" t="b">
        <v>0</v>
      </c>
      <c r="U311" s="38" t="b">
        <v>0</v>
      </c>
      <c r="V311" s="38" t="b">
        <v>1</v>
      </c>
      <c r="W311" s="38" t="b">
        <v>0</v>
      </c>
      <c r="X311" s="38" t="b">
        <v>0</v>
      </c>
      <c r="Y311" s="38">
        <v>1265760</v>
      </c>
      <c r="Z311" s="38">
        <v>698822.34281470021</v>
      </c>
      <c r="AA311" s="38">
        <v>480518.87615267606</v>
      </c>
      <c r="AB311" s="38">
        <v>743818.75447570952</v>
      </c>
      <c r="AC311" s="38">
        <v>1448282.0581954145</v>
      </c>
      <c r="AD311" s="38" t="b">
        <v>0</v>
      </c>
      <c r="AE311" s="41">
        <v>1.9911029668612343</v>
      </c>
      <c r="AF311" s="41">
        <v>6.7143704336544027E-2</v>
      </c>
      <c r="AG311" s="38" t="b">
        <v>1</v>
      </c>
      <c r="AH311" s="38">
        <v>1.8607500000000003</v>
      </c>
      <c r="AI311" s="38" t="b">
        <v>1</v>
      </c>
      <c r="AJ311" s="38">
        <v>4.1538461538461533</v>
      </c>
      <c r="AK311" s="38" t="s">
        <v>105</v>
      </c>
      <c r="AL311" s="38" t="b">
        <v>0</v>
      </c>
      <c r="AN311" s="38" t="b">
        <v>0</v>
      </c>
      <c r="AP311" s="38">
        <v>3.9079000000000002</v>
      </c>
      <c r="AR311" s="38">
        <v>0.10337499999999999</v>
      </c>
      <c r="AS311" s="38" t="b">
        <v>0</v>
      </c>
      <c r="AT311" s="38" t="b">
        <v>0</v>
      </c>
    </row>
    <row r="312" spans="1:46" s="38" customFormat="1" x14ac:dyDescent="0.3">
      <c r="A312" s="37" t="s">
        <v>420</v>
      </c>
      <c r="B312" s="38">
        <v>4</v>
      </c>
      <c r="C312" s="38">
        <v>52</v>
      </c>
      <c r="D312" s="38">
        <v>108</v>
      </c>
      <c r="E312" s="38">
        <v>0.04</v>
      </c>
      <c r="F312" s="38">
        <v>4.3</v>
      </c>
      <c r="G312" s="38">
        <v>4.0419999999999998</v>
      </c>
      <c r="H312" s="38">
        <v>4.1146000000000003</v>
      </c>
      <c r="I312" s="39" t="s">
        <v>103</v>
      </c>
      <c r="J312" s="38">
        <v>2.3018000000000001</v>
      </c>
      <c r="K312" s="40" t="s">
        <v>381</v>
      </c>
      <c r="L312" s="40">
        <v>-61.51</v>
      </c>
      <c r="M312" s="38">
        <v>623</v>
      </c>
      <c r="N312" s="38">
        <v>1021.1578405463681</v>
      </c>
      <c r="O312" s="38">
        <v>1644.1578405463681</v>
      </c>
      <c r="P312" s="38">
        <v>5383</v>
      </c>
      <c r="Q312" s="38">
        <v>9290</v>
      </c>
      <c r="R312" s="38">
        <v>2532</v>
      </c>
      <c r="S312" s="38">
        <v>17205</v>
      </c>
      <c r="T312" s="38" t="b">
        <v>0</v>
      </c>
      <c r="U312" s="38" t="b">
        <v>0</v>
      </c>
      <c r="V312" s="38" t="b">
        <v>1</v>
      </c>
      <c r="W312" s="38" t="b">
        <v>0</v>
      </c>
      <c r="X312" s="38" t="b">
        <v>1</v>
      </c>
      <c r="Y312" s="38">
        <v>1265760</v>
      </c>
      <c r="Z312" s="38">
        <v>406340.52418408962</v>
      </c>
      <c r="AA312" s="38">
        <v>129893.46880174904</v>
      </c>
      <c r="AB312" s="38">
        <v>411589.80645414791</v>
      </c>
      <c r="AC312" s="38">
        <v>380355.35583442205</v>
      </c>
      <c r="AD312" s="38" t="b">
        <v>0</v>
      </c>
      <c r="AE312" s="41">
        <v>1.9911029668612343</v>
      </c>
      <c r="AF312" s="41">
        <v>6.7143704336544027E-2</v>
      </c>
      <c r="AG312" s="38" t="b">
        <v>1</v>
      </c>
      <c r="AH312" s="38">
        <v>2.9749999999999996</v>
      </c>
      <c r="AI312" s="38" t="b">
        <v>1</v>
      </c>
      <c r="AJ312" s="38">
        <v>1.8461538461538463</v>
      </c>
      <c r="AK312" s="38" t="s">
        <v>105</v>
      </c>
      <c r="AL312" s="38" t="b">
        <v>0</v>
      </c>
      <c r="AN312" s="38" t="b">
        <v>0</v>
      </c>
      <c r="AP312" s="38">
        <v>4.0419999999999998</v>
      </c>
      <c r="AR312" s="38">
        <v>3.6299999999999999E-2</v>
      </c>
      <c r="AS312" s="38" t="b">
        <v>0</v>
      </c>
      <c r="AT312" s="38" t="b">
        <v>0</v>
      </c>
    </row>
    <row r="313" spans="1:46" s="38" customFormat="1" x14ac:dyDescent="0.3">
      <c r="A313" s="37" t="s">
        <v>421</v>
      </c>
      <c r="B313" s="38">
        <v>4</v>
      </c>
      <c r="C313" s="38">
        <v>52</v>
      </c>
      <c r="D313" s="38">
        <v>108</v>
      </c>
      <c r="E313" s="38">
        <v>4.4999999999999998E-2</v>
      </c>
      <c r="F313" s="38">
        <v>4.3</v>
      </c>
      <c r="G313" s="38">
        <v>4.0119999999999996</v>
      </c>
      <c r="H313" s="38">
        <v>4.1146000000000003</v>
      </c>
      <c r="I313" s="39" t="s">
        <v>103</v>
      </c>
      <c r="J313" s="38">
        <v>2.3018000000000001</v>
      </c>
      <c r="K313" s="40" t="s">
        <v>104</v>
      </c>
      <c r="L313" s="40">
        <v>-56.14</v>
      </c>
      <c r="M313" s="38">
        <v>641</v>
      </c>
      <c r="N313" s="38">
        <v>1267.040910463995</v>
      </c>
      <c r="O313" s="38">
        <v>1908.040910463995</v>
      </c>
      <c r="P313" s="38">
        <v>5538</v>
      </c>
      <c r="Q313" s="38">
        <v>11070</v>
      </c>
      <c r="R313" s="38">
        <v>2532</v>
      </c>
      <c r="S313" s="38">
        <v>19140</v>
      </c>
      <c r="T313" s="38" t="b">
        <v>0</v>
      </c>
      <c r="U313" s="38" t="b">
        <v>0</v>
      </c>
      <c r="V313" s="38" t="b">
        <v>1</v>
      </c>
      <c r="W313" s="38" t="b">
        <v>1</v>
      </c>
      <c r="X313" s="38" t="b">
        <v>0</v>
      </c>
      <c r="Y313" s="38">
        <v>1265760</v>
      </c>
      <c r="Z313" s="38">
        <v>498196.29101123312</v>
      </c>
      <c r="AA313" s="38">
        <v>152776.76177335501</v>
      </c>
      <c r="AB313" s="38">
        <v>433454.88978124293</v>
      </c>
      <c r="AC313" s="38">
        <v>456018.47977537848</v>
      </c>
      <c r="AD313" s="38" t="b">
        <v>0</v>
      </c>
      <c r="AE313" s="41">
        <v>0.44190515198058694</v>
      </c>
      <c r="AF313" s="41">
        <v>13.378484910511823</v>
      </c>
      <c r="AG313" s="38" t="b">
        <v>0</v>
      </c>
      <c r="AH313" s="38">
        <v>2.9777777777777779</v>
      </c>
      <c r="AI313" s="38" t="b">
        <v>1</v>
      </c>
      <c r="AJ313" s="38">
        <v>2.0384615384615383</v>
      </c>
      <c r="AK313" s="38" t="s">
        <v>105</v>
      </c>
      <c r="AL313" s="38" t="b">
        <v>1</v>
      </c>
      <c r="AN313" s="38" t="b">
        <v>0</v>
      </c>
      <c r="AP313" s="38">
        <v>4.0119999999999996</v>
      </c>
      <c r="AR313" s="38">
        <v>5.1300000000000012E-2</v>
      </c>
      <c r="AS313" s="38" t="b">
        <v>0</v>
      </c>
      <c r="AT313" s="38" t="b">
        <v>0</v>
      </c>
    </row>
    <row r="314" spans="1:46" s="38" customFormat="1" x14ac:dyDescent="0.3">
      <c r="A314" s="37" t="s">
        <v>422</v>
      </c>
      <c r="B314" s="38">
        <v>4</v>
      </c>
      <c r="C314" s="38">
        <v>52</v>
      </c>
      <c r="D314" s="38">
        <v>108</v>
      </c>
      <c r="E314" s="38">
        <v>4.9999999999999996E-2</v>
      </c>
      <c r="F314" s="38">
        <v>4.3</v>
      </c>
      <c r="G314" s="38">
        <v>3.9820000000000002</v>
      </c>
      <c r="H314" s="38">
        <v>4.1146000000000003</v>
      </c>
      <c r="I314" s="39" t="s">
        <v>103</v>
      </c>
      <c r="J314" s="38">
        <v>2.3018000000000001</v>
      </c>
      <c r="K314" s="40" t="s">
        <v>104</v>
      </c>
      <c r="L314" s="40">
        <v>-53.68</v>
      </c>
      <c r="M314" s="38">
        <v>659</v>
      </c>
      <c r="N314" s="38">
        <v>1541.6077737424293</v>
      </c>
      <c r="O314" s="38">
        <v>2200.6077737424293</v>
      </c>
      <c r="P314" s="38">
        <v>5694</v>
      </c>
      <c r="Q314" s="38">
        <v>12990</v>
      </c>
      <c r="R314" s="38">
        <v>2532</v>
      </c>
      <c r="S314" s="38">
        <v>21216</v>
      </c>
      <c r="T314" s="38" t="b">
        <v>0</v>
      </c>
      <c r="U314" s="38" t="b">
        <v>0</v>
      </c>
      <c r="V314" s="38" t="b">
        <v>1</v>
      </c>
      <c r="W314" s="38" t="b">
        <v>1</v>
      </c>
      <c r="X314" s="38" t="b">
        <v>0</v>
      </c>
      <c r="Y314" s="38">
        <v>1265760</v>
      </c>
      <c r="Z314" s="38">
        <v>571763.41141063441</v>
      </c>
      <c r="AA314" s="38">
        <v>178250.20569541509</v>
      </c>
      <c r="AB314" s="38">
        <v>457803.30660928984</v>
      </c>
      <c r="AC314" s="38">
        <v>538747.81884276471</v>
      </c>
      <c r="AD314" s="38" t="b">
        <v>0</v>
      </c>
      <c r="AE314" s="41">
        <v>0.62234372261351811</v>
      </c>
      <c r="AF314" s="41">
        <v>4.5962488916023538</v>
      </c>
      <c r="AG314" s="38" t="b">
        <v>0</v>
      </c>
      <c r="AH314" s="38">
        <v>2.98</v>
      </c>
      <c r="AI314" s="38" t="b">
        <v>1</v>
      </c>
      <c r="AJ314" s="38">
        <v>2.2307692307692308</v>
      </c>
      <c r="AK314" s="38" t="s">
        <v>105</v>
      </c>
      <c r="AL314" s="38" t="b">
        <v>1</v>
      </c>
      <c r="AN314" s="38" t="b">
        <v>0</v>
      </c>
      <c r="AP314" s="38">
        <v>3.9820000000000002</v>
      </c>
      <c r="AR314" s="38">
        <v>6.6299999999999998E-2</v>
      </c>
      <c r="AS314" s="38" t="b">
        <v>0</v>
      </c>
      <c r="AT314" s="38" t="b">
        <v>0</v>
      </c>
    </row>
    <row r="315" spans="1:46" s="38" customFormat="1" x14ac:dyDescent="0.3">
      <c r="A315" s="37" t="s">
        <v>423</v>
      </c>
      <c r="B315" s="38">
        <v>4</v>
      </c>
      <c r="C315" s="38">
        <v>52</v>
      </c>
      <c r="D315" s="38">
        <v>108</v>
      </c>
      <c r="E315" s="38">
        <v>5.4999999999999993E-2</v>
      </c>
      <c r="F315" s="38">
        <v>4.3</v>
      </c>
      <c r="G315" s="38">
        <v>3.952</v>
      </c>
      <c r="H315" s="38">
        <v>4.1146000000000003</v>
      </c>
      <c r="I315" s="39" t="s">
        <v>103</v>
      </c>
      <c r="J315" s="38">
        <v>2.3018000000000001</v>
      </c>
      <c r="K315" s="40" t="s">
        <v>104</v>
      </c>
      <c r="L315" s="40">
        <v>-51.65</v>
      </c>
      <c r="M315" s="38">
        <v>677</v>
      </c>
      <c r="N315" s="38">
        <v>1844.5255001002172</v>
      </c>
      <c r="O315" s="38">
        <v>2521.525500100217</v>
      </c>
      <c r="P315" s="38">
        <v>5849</v>
      </c>
      <c r="Q315" s="38">
        <v>15050</v>
      </c>
      <c r="R315" s="38">
        <v>2532</v>
      </c>
      <c r="S315" s="38">
        <v>23431</v>
      </c>
      <c r="T315" s="38" t="b">
        <v>0</v>
      </c>
      <c r="U315" s="38" t="b">
        <v>0</v>
      </c>
      <c r="V315" s="38" t="b">
        <v>1</v>
      </c>
      <c r="W315" s="38" t="b">
        <v>1</v>
      </c>
      <c r="X315" s="38" t="b">
        <v>0</v>
      </c>
      <c r="Y315" s="38">
        <v>1265760</v>
      </c>
      <c r="Z315" s="38">
        <v>630947.01493241615</v>
      </c>
      <c r="AA315" s="38">
        <v>199732.75345281989</v>
      </c>
      <c r="AB315" s="38">
        <v>477859.29804400762</v>
      </c>
      <c r="AC315" s="38">
        <v>608140.38605672494</v>
      </c>
      <c r="AD315" s="38" t="b">
        <v>0</v>
      </c>
      <c r="AE315" s="41">
        <v>1.1928749852164531</v>
      </c>
      <c r="AF315" s="41">
        <v>0.55097564914973207</v>
      </c>
      <c r="AG315" s="38" t="b">
        <v>1</v>
      </c>
      <c r="AH315" s="38">
        <v>2.9818181818181819</v>
      </c>
      <c r="AI315" s="38" t="b">
        <v>1</v>
      </c>
      <c r="AJ315" s="38">
        <v>2.4230769230769234</v>
      </c>
      <c r="AK315" s="38" t="s">
        <v>105</v>
      </c>
      <c r="AL315" s="38" t="b">
        <v>0</v>
      </c>
      <c r="AN315" s="38" t="b">
        <v>0</v>
      </c>
      <c r="AP315" s="38">
        <v>3.952</v>
      </c>
      <c r="AR315" s="38">
        <v>8.1299999999999983E-2</v>
      </c>
      <c r="AS315" s="38" t="b">
        <v>0</v>
      </c>
      <c r="AT315" s="38" t="b">
        <v>0</v>
      </c>
    </row>
    <row r="316" spans="1:46" s="38" customFormat="1" x14ac:dyDescent="0.3">
      <c r="A316" s="37" t="s">
        <v>424</v>
      </c>
      <c r="B316" s="38">
        <v>4</v>
      </c>
      <c r="C316" s="38">
        <v>52</v>
      </c>
      <c r="D316" s="38">
        <v>108</v>
      </c>
      <c r="E316" s="38">
        <v>5.9999999999999991E-2</v>
      </c>
      <c r="F316" s="38">
        <v>4.3</v>
      </c>
      <c r="G316" s="38">
        <v>3.9220000000000002</v>
      </c>
      <c r="H316" s="38">
        <v>4.1146000000000003</v>
      </c>
      <c r="I316" s="39" t="s">
        <v>103</v>
      </c>
      <c r="J316" s="38">
        <v>2.3018000000000001</v>
      </c>
      <c r="K316" s="40" t="s">
        <v>104</v>
      </c>
      <c r="L316" s="40">
        <v>-48.79</v>
      </c>
      <c r="M316" s="38">
        <v>695</v>
      </c>
      <c r="N316" s="38">
        <v>2175.4611592558895</v>
      </c>
      <c r="O316" s="38">
        <v>2870.4611592558895</v>
      </c>
      <c r="P316" s="38">
        <v>6005</v>
      </c>
      <c r="Q316" s="38">
        <v>17245</v>
      </c>
      <c r="R316" s="38">
        <v>2532</v>
      </c>
      <c r="S316" s="38">
        <v>25782</v>
      </c>
      <c r="T316" s="38" t="b">
        <v>0</v>
      </c>
      <c r="U316" s="38" t="b">
        <v>0</v>
      </c>
      <c r="V316" s="38" t="b">
        <v>1</v>
      </c>
      <c r="W316" s="38" t="b">
        <v>1</v>
      </c>
      <c r="X316" s="38" t="b">
        <v>0</v>
      </c>
      <c r="Y316" s="38">
        <v>1265760</v>
      </c>
      <c r="Z316" s="38">
        <v>681461.41531013499</v>
      </c>
      <c r="AA316" s="38">
        <v>229316.6061436157</v>
      </c>
      <c r="AB316" s="38">
        <v>506119.56151968677</v>
      </c>
      <c r="AC316" s="38">
        <v>700586.65553628211</v>
      </c>
      <c r="AD316" s="38" t="b">
        <v>0</v>
      </c>
      <c r="AE316" s="41">
        <v>1.7851391039685331</v>
      </c>
      <c r="AF316" s="41">
        <v>0.11157797014837756</v>
      </c>
      <c r="AG316" s="38" t="b">
        <v>1</v>
      </c>
      <c r="AH316" s="38">
        <v>2.9833333333333334</v>
      </c>
      <c r="AI316" s="38" t="b">
        <v>1</v>
      </c>
      <c r="AJ316" s="38">
        <v>2.615384615384615</v>
      </c>
      <c r="AK316" s="38" t="s">
        <v>105</v>
      </c>
      <c r="AL316" s="38" t="b">
        <v>0</v>
      </c>
      <c r="AN316" s="38" t="b">
        <v>0</v>
      </c>
      <c r="AP316" s="38">
        <v>3.9220000000000002</v>
      </c>
      <c r="AR316" s="38">
        <v>9.6299999999999969E-2</v>
      </c>
      <c r="AS316" s="38" t="b">
        <v>0</v>
      </c>
      <c r="AT316" s="38" t="b">
        <v>0</v>
      </c>
    </row>
    <row r="317" spans="1:46" s="38" customFormat="1" x14ac:dyDescent="0.3">
      <c r="A317" s="37" t="s">
        <v>425</v>
      </c>
      <c r="B317" s="38">
        <v>4</v>
      </c>
      <c r="C317" s="38">
        <v>52</v>
      </c>
      <c r="D317" s="38">
        <v>108</v>
      </c>
      <c r="E317" s="38">
        <v>6.4999999999999988E-2</v>
      </c>
      <c r="F317" s="38">
        <v>4.3</v>
      </c>
      <c r="G317" s="38">
        <v>3.9079000000000002</v>
      </c>
      <c r="H317" s="38">
        <v>4.1146000000000003</v>
      </c>
      <c r="I317" s="39" t="s">
        <v>103</v>
      </c>
      <c r="J317" s="38">
        <v>2.3018000000000001</v>
      </c>
      <c r="K317" s="40" t="s">
        <v>104</v>
      </c>
      <c r="L317" s="40">
        <v>-45.69</v>
      </c>
      <c r="M317" s="38">
        <v>713</v>
      </c>
      <c r="N317" s="38">
        <v>2434.681210941962</v>
      </c>
      <c r="O317" s="38">
        <v>3147.681210941962</v>
      </c>
      <c r="P317" s="38">
        <v>6160</v>
      </c>
      <c r="Q317" s="38">
        <v>18850</v>
      </c>
      <c r="R317" s="38">
        <v>2532</v>
      </c>
      <c r="S317" s="38">
        <v>27542</v>
      </c>
      <c r="T317" s="38" t="b">
        <v>0</v>
      </c>
      <c r="U317" s="38" t="b">
        <v>0</v>
      </c>
      <c r="V317" s="38" t="b">
        <v>1</v>
      </c>
      <c r="W317" s="38" t="b">
        <v>1</v>
      </c>
      <c r="X317" s="38" t="b">
        <v>0</v>
      </c>
      <c r="Y317" s="38">
        <v>1265760</v>
      </c>
      <c r="Z317" s="38">
        <v>702542.25896799495</v>
      </c>
      <c r="AA317" s="38">
        <v>261306.72140334858</v>
      </c>
      <c r="AB317" s="38">
        <v>536692.22372555325</v>
      </c>
      <c r="AC317" s="38">
        <v>798554.90683383041</v>
      </c>
      <c r="AD317" s="38" t="b">
        <v>0</v>
      </c>
      <c r="AE317" s="41">
        <v>1.8108684132355886</v>
      </c>
      <c r="AF317" s="41">
        <v>0.10448117764037652</v>
      </c>
      <c r="AG317" s="38" t="b">
        <v>1</v>
      </c>
      <c r="AH317" s="38">
        <v>2.8626923076923081</v>
      </c>
      <c r="AI317" s="38" t="b">
        <v>1</v>
      </c>
      <c r="AJ317" s="38">
        <v>2.807692307692307</v>
      </c>
      <c r="AK317" s="38" t="s">
        <v>105</v>
      </c>
      <c r="AL317" s="38" t="b">
        <v>0</v>
      </c>
      <c r="AN317" s="38" t="b">
        <v>0</v>
      </c>
      <c r="AP317" s="38">
        <v>3.9079000000000002</v>
      </c>
      <c r="AR317" s="38">
        <v>0.10337499999999999</v>
      </c>
      <c r="AS317" s="38" t="b">
        <v>0</v>
      </c>
      <c r="AT317" s="38" t="b">
        <v>0</v>
      </c>
    </row>
    <row r="318" spans="1:46" s="38" customFormat="1" x14ac:dyDescent="0.3">
      <c r="A318" s="37" t="s">
        <v>426</v>
      </c>
      <c r="B318" s="38">
        <v>4</v>
      </c>
      <c r="C318" s="38">
        <v>52</v>
      </c>
      <c r="D318" s="38">
        <v>108</v>
      </c>
      <c r="E318" s="38">
        <v>6.9999999999999979E-2</v>
      </c>
      <c r="F318" s="38">
        <v>4.3</v>
      </c>
      <c r="G318" s="38">
        <v>3.9079000000000002</v>
      </c>
      <c r="H318" s="38">
        <v>4.1146000000000003</v>
      </c>
      <c r="I318" s="39" t="s">
        <v>103</v>
      </c>
      <c r="J318" s="38">
        <v>2.3018000000000001</v>
      </c>
      <c r="K318" s="40" t="s">
        <v>104</v>
      </c>
      <c r="L318" s="40">
        <v>-42.37</v>
      </c>
      <c r="M318" s="38">
        <v>731</v>
      </c>
      <c r="N318" s="38">
        <v>2612.2211905551603</v>
      </c>
      <c r="O318" s="38">
        <v>3343.2211905551603</v>
      </c>
      <c r="P318" s="38">
        <v>6316</v>
      </c>
      <c r="Q318" s="38">
        <v>19840</v>
      </c>
      <c r="R318" s="38">
        <v>2532</v>
      </c>
      <c r="S318" s="38">
        <v>28688</v>
      </c>
      <c r="T318" s="38" t="b">
        <v>0</v>
      </c>
      <c r="U318" s="38" t="b">
        <v>0</v>
      </c>
      <c r="V318" s="38" t="b">
        <v>1</v>
      </c>
      <c r="W318" s="38" t="b">
        <v>1</v>
      </c>
      <c r="X318" s="38" t="b">
        <v>0</v>
      </c>
      <c r="Y318" s="38">
        <v>1265760</v>
      </c>
      <c r="Z318" s="38">
        <v>702542.25896799495</v>
      </c>
      <c r="AA318" s="38">
        <v>295664.6453659464</v>
      </c>
      <c r="AB318" s="38">
        <v>569543.50856809132</v>
      </c>
      <c r="AC318" s="38">
        <v>901634.6286343144</v>
      </c>
      <c r="AD318" s="38" t="b">
        <v>0</v>
      </c>
      <c r="AE318" s="41">
        <v>1.8261951036683819</v>
      </c>
      <c r="AF318" s="41">
        <v>0.10054358302757051</v>
      </c>
      <c r="AG318" s="38" t="b">
        <v>1</v>
      </c>
      <c r="AH318" s="38">
        <v>2.6582142857142865</v>
      </c>
      <c r="AI318" s="38" t="b">
        <v>1</v>
      </c>
      <c r="AJ318" s="38">
        <v>2.9999999999999996</v>
      </c>
      <c r="AK318" s="38" t="s">
        <v>105</v>
      </c>
      <c r="AL318" s="38" t="b">
        <v>0</v>
      </c>
      <c r="AN318" s="38" t="b">
        <v>0</v>
      </c>
      <c r="AP318" s="38">
        <v>3.9079000000000002</v>
      </c>
      <c r="AR318" s="38">
        <v>0.10337499999999999</v>
      </c>
      <c r="AS318" s="38" t="b">
        <v>0</v>
      </c>
      <c r="AT318" s="38" t="b">
        <v>0</v>
      </c>
    </row>
    <row r="319" spans="1:46" s="38" customFormat="1" x14ac:dyDescent="0.3">
      <c r="A319" s="37" t="s">
        <v>427</v>
      </c>
      <c r="B319" s="38">
        <v>4</v>
      </c>
      <c r="C319" s="38">
        <v>52</v>
      </c>
      <c r="D319" s="38">
        <v>108</v>
      </c>
      <c r="E319" s="38">
        <v>7.4999999999999983E-2</v>
      </c>
      <c r="F319" s="38">
        <v>4.3</v>
      </c>
      <c r="G319" s="38">
        <v>3.9079000000000002</v>
      </c>
      <c r="H319" s="38">
        <v>4.1146000000000003</v>
      </c>
      <c r="I319" s="39" t="s">
        <v>103</v>
      </c>
      <c r="J319" s="38">
        <v>2.3018000000000001</v>
      </c>
      <c r="K319" s="40" t="s">
        <v>104</v>
      </c>
      <c r="L319" s="40">
        <v>-41.07</v>
      </c>
      <c r="M319" s="38">
        <v>749</v>
      </c>
      <c r="N319" s="38">
        <v>2789.76117016836</v>
      </c>
      <c r="O319" s="38">
        <v>3538.76117016836</v>
      </c>
      <c r="P319" s="38">
        <v>6471</v>
      </c>
      <c r="Q319" s="38">
        <v>20835</v>
      </c>
      <c r="R319" s="38">
        <v>2532</v>
      </c>
      <c r="S319" s="38">
        <v>29838</v>
      </c>
      <c r="T319" s="38" t="b">
        <v>0</v>
      </c>
      <c r="U319" s="38" t="b">
        <v>0</v>
      </c>
      <c r="V319" s="38" t="b">
        <v>1</v>
      </c>
      <c r="W319" s="38" t="b">
        <v>1</v>
      </c>
      <c r="X319" s="38" t="b">
        <v>0</v>
      </c>
      <c r="Y319" s="38">
        <v>1265760</v>
      </c>
      <c r="Z319" s="38">
        <v>700119.251394219</v>
      </c>
      <c r="AA319" s="38">
        <v>310556.54307627288</v>
      </c>
      <c r="AB319" s="38">
        <v>582433.6505497708</v>
      </c>
      <c r="AC319" s="38">
        <v>943244.0484895251</v>
      </c>
      <c r="AD319" s="38" t="b">
        <v>0</v>
      </c>
      <c r="AE319" s="41">
        <v>1.861756101823042</v>
      </c>
      <c r="AF319" s="41">
        <v>9.1986287870310532E-2</v>
      </c>
      <c r="AG319" s="38" t="b">
        <v>1</v>
      </c>
      <c r="AH319" s="38">
        <v>2.4810000000000003</v>
      </c>
      <c r="AI319" s="38" t="b">
        <v>1</v>
      </c>
      <c r="AJ319" s="38">
        <v>3.1923076923076921</v>
      </c>
      <c r="AK319" s="38" t="s">
        <v>105</v>
      </c>
      <c r="AL319" s="38" t="b">
        <v>0</v>
      </c>
      <c r="AN319" s="38" t="b">
        <v>0</v>
      </c>
      <c r="AP319" s="38">
        <v>3.9079000000000002</v>
      </c>
      <c r="AR319" s="38">
        <v>0.10337499999999999</v>
      </c>
      <c r="AS319" s="38" t="b">
        <v>0</v>
      </c>
      <c r="AT319" s="38" t="b">
        <v>0</v>
      </c>
    </row>
    <row r="320" spans="1:46" s="38" customFormat="1" x14ac:dyDescent="0.3">
      <c r="A320" s="37" t="s">
        <v>428</v>
      </c>
      <c r="B320" s="38">
        <v>4</v>
      </c>
      <c r="C320" s="38">
        <v>52</v>
      </c>
      <c r="D320" s="38">
        <v>108</v>
      </c>
      <c r="E320" s="38">
        <v>7.9999999999999988E-2</v>
      </c>
      <c r="F320" s="38">
        <v>4.3</v>
      </c>
      <c r="G320" s="38">
        <v>3.9079000000000002</v>
      </c>
      <c r="H320" s="38">
        <v>4.1146000000000003</v>
      </c>
      <c r="I320" s="39" t="s">
        <v>103</v>
      </c>
      <c r="J320" s="38">
        <v>2.3018000000000001</v>
      </c>
      <c r="K320" s="40" t="s">
        <v>104</v>
      </c>
      <c r="L320" s="40">
        <v>-37.549999999999997</v>
      </c>
      <c r="M320" s="38">
        <v>767</v>
      </c>
      <c r="N320" s="38">
        <v>2967.3011497815592</v>
      </c>
      <c r="O320" s="38">
        <v>3734.3011497815592</v>
      </c>
      <c r="P320" s="38">
        <v>6627</v>
      </c>
      <c r="Q320" s="38">
        <v>21825</v>
      </c>
      <c r="R320" s="38">
        <v>2532</v>
      </c>
      <c r="S320" s="38">
        <v>30984</v>
      </c>
      <c r="T320" s="38" t="b">
        <v>0</v>
      </c>
      <c r="U320" s="38" t="b">
        <v>0</v>
      </c>
      <c r="V320" s="38" t="b">
        <v>1</v>
      </c>
      <c r="W320" s="38" t="b">
        <v>1</v>
      </c>
      <c r="X320" s="38" t="b">
        <v>0</v>
      </c>
      <c r="Y320" s="38">
        <v>1265760</v>
      </c>
      <c r="Z320" s="38">
        <v>700119.251394219</v>
      </c>
      <c r="AA320" s="38">
        <v>346971.72431930655</v>
      </c>
      <c r="AB320" s="38">
        <v>617185.81271910935</v>
      </c>
      <c r="AC320" s="38">
        <v>1048047.7134217639</v>
      </c>
      <c r="AD320" s="38" t="b">
        <v>0</v>
      </c>
      <c r="AE320" s="41">
        <v>1.8717136047098311</v>
      </c>
      <c r="AF320" s="41">
        <v>8.9739731900649725E-2</v>
      </c>
      <c r="AG320" s="38" t="b">
        <v>1</v>
      </c>
      <c r="AH320" s="38">
        <v>2.3259375000000002</v>
      </c>
      <c r="AI320" s="38" t="b">
        <v>1</v>
      </c>
      <c r="AJ320" s="38">
        <v>3.3846153846153846</v>
      </c>
      <c r="AK320" s="38" t="s">
        <v>105</v>
      </c>
      <c r="AL320" s="38" t="b">
        <v>0</v>
      </c>
      <c r="AN320" s="38" t="b">
        <v>0</v>
      </c>
      <c r="AP320" s="38">
        <v>3.9079000000000002</v>
      </c>
      <c r="AR320" s="38">
        <v>0.10337499999999999</v>
      </c>
      <c r="AS320" s="38" t="b">
        <v>0</v>
      </c>
      <c r="AT320" s="38" t="b">
        <v>0</v>
      </c>
    </row>
    <row r="321" spans="1:46" s="38" customFormat="1" x14ac:dyDescent="0.3">
      <c r="A321" s="37" t="s">
        <v>429</v>
      </c>
      <c r="B321" s="38">
        <v>4</v>
      </c>
      <c r="C321" s="38">
        <v>52</v>
      </c>
      <c r="D321" s="38">
        <v>108</v>
      </c>
      <c r="E321" s="38">
        <v>8.4999999999999978E-2</v>
      </c>
      <c r="F321" s="38">
        <v>4.3</v>
      </c>
      <c r="G321" s="38">
        <v>3.9079000000000002</v>
      </c>
      <c r="H321" s="38">
        <v>4.1146000000000003</v>
      </c>
      <c r="I321" s="39" t="s">
        <v>103</v>
      </c>
      <c r="J321" s="38">
        <v>2.3018000000000001</v>
      </c>
      <c r="K321" s="40" t="s">
        <v>104</v>
      </c>
      <c r="L321" s="40">
        <v>-33.83</v>
      </c>
      <c r="M321" s="38">
        <v>785</v>
      </c>
      <c r="N321" s="38">
        <v>3144.8411293947588</v>
      </c>
      <c r="O321" s="38">
        <v>3929.8411293947588</v>
      </c>
      <c r="P321" s="38">
        <v>6782</v>
      </c>
      <c r="Q321" s="38">
        <v>22820</v>
      </c>
      <c r="R321" s="38">
        <v>2532</v>
      </c>
      <c r="S321" s="38">
        <v>32134</v>
      </c>
      <c r="T321" s="38" t="b">
        <v>0</v>
      </c>
      <c r="U321" s="38" t="b">
        <v>0</v>
      </c>
      <c r="V321" s="38" t="b">
        <v>1</v>
      </c>
      <c r="W321" s="38" t="b">
        <v>1</v>
      </c>
      <c r="X321" s="38" t="b">
        <v>0</v>
      </c>
      <c r="Y321" s="38">
        <v>1265760</v>
      </c>
      <c r="Z321" s="38">
        <v>700119.251394219</v>
      </c>
      <c r="AA321" s="38">
        <v>385481.56464834971</v>
      </c>
      <c r="AB321" s="38">
        <v>653958.47309051501</v>
      </c>
      <c r="AC321" s="38">
        <v>1156602.7359887664</v>
      </c>
      <c r="AD321" s="38" t="b">
        <v>0</v>
      </c>
      <c r="AE321" s="41">
        <v>1.9043503291551254</v>
      </c>
      <c r="AF321" s="41">
        <v>8.2786327164607723E-2</v>
      </c>
      <c r="AG321" s="38" t="b">
        <v>1</v>
      </c>
      <c r="AH321" s="38">
        <v>2.1891176470588238</v>
      </c>
      <c r="AI321" s="38" t="b">
        <v>1</v>
      </c>
      <c r="AJ321" s="38">
        <v>3.5769230769230762</v>
      </c>
      <c r="AK321" s="38" t="s">
        <v>105</v>
      </c>
      <c r="AL321" s="38" t="b">
        <v>0</v>
      </c>
      <c r="AN321" s="38" t="b">
        <v>0</v>
      </c>
      <c r="AP321" s="38">
        <v>3.9079000000000002</v>
      </c>
      <c r="AR321" s="38">
        <v>0.10337499999999999</v>
      </c>
      <c r="AS321" s="38" t="b">
        <v>0</v>
      </c>
      <c r="AT321" s="38" t="b">
        <v>0</v>
      </c>
    </row>
    <row r="322" spans="1:46" s="38" customFormat="1" x14ac:dyDescent="0.3">
      <c r="A322" s="37" t="s">
        <v>430</v>
      </c>
      <c r="B322" s="38">
        <v>4</v>
      </c>
      <c r="C322" s="38">
        <v>52</v>
      </c>
      <c r="D322" s="38">
        <v>108</v>
      </c>
      <c r="E322" s="38">
        <v>8.9999999999999969E-2</v>
      </c>
      <c r="F322" s="38">
        <v>4.3</v>
      </c>
      <c r="G322" s="38">
        <v>3.9079000000000002</v>
      </c>
      <c r="H322" s="38">
        <v>4.1146000000000003</v>
      </c>
      <c r="I322" s="39" t="s">
        <v>103</v>
      </c>
      <c r="J322" s="38">
        <v>2.3018000000000001</v>
      </c>
      <c r="K322" s="40" t="s">
        <v>104</v>
      </c>
      <c r="L322" s="40">
        <v>-29.91</v>
      </c>
      <c r="M322" s="38">
        <v>803</v>
      </c>
      <c r="N322" s="38">
        <v>3322.3811090079571</v>
      </c>
      <c r="O322" s="38">
        <v>4125.3811090079571</v>
      </c>
      <c r="P322" s="38">
        <v>6938</v>
      </c>
      <c r="Q322" s="38">
        <v>23810</v>
      </c>
      <c r="R322" s="38">
        <v>2532</v>
      </c>
      <c r="S322" s="38">
        <v>33280</v>
      </c>
      <c r="T322" s="38" t="b">
        <v>0</v>
      </c>
      <c r="U322" s="38" t="b">
        <v>0</v>
      </c>
      <c r="V322" s="38" t="b">
        <v>1</v>
      </c>
      <c r="W322" s="38" t="b">
        <v>1</v>
      </c>
      <c r="X322" s="38" t="b">
        <v>0</v>
      </c>
      <c r="Y322" s="38">
        <v>1265760</v>
      </c>
      <c r="Z322" s="38">
        <v>700119.251394219</v>
      </c>
      <c r="AA322" s="38">
        <v>426044.06088919193</v>
      </c>
      <c r="AB322" s="38">
        <v>692714.65478316345</v>
      </c>
      <c r="AC322" s="38">
        <v>1268612.6096515167</v>
      </c>
      <c r="AD322" s="38" t="b">
        <v>0</v>
      </c>
      <c r="AE322" s="41">
        <v>1.914719616578203</v>
      </c>
      <c r="AF322" s="41">
        <v>8.0714889808892895E-2</v>
      </c>
      <c r="AG322" s="38" t="b">
        <v>1</v>
      </c>
      <c r="AH322" s="38">
        <v>2.0675000000000008</v>
      </c>
      <c r="AI322" s="38" t="b">
        <v>1</v>
      </c>
      <c r="AJ322" s="38">
        <v>3.7692307692307683</v>
      </c>
      <c r="AK322" s="38" t="s">
        <v>105</v>
      </c>
      <c r="AL322" s="38" t="b">
        <v>0</v>
      </c>
      <c r="AN322" s="38" t="b">
        <v>0</v>
      </c>
      <c r="AP322" s="38">
        <v>3.9079000000000002</v>
      </c>
      <c r="AR322" s="38">
        <v>0.10337499999999999</v>
      </c>
      <c r="AS322" s="38" t="b">
        <v>0</v>
      </c>
      <c r="AT322" s="38" t="b">
        <v>0</v>
      </c>
    </row>
    <row r="323" spans="1:46" s="38" customFormat="1" x14ac:dyDescent="0.3">
      <c r="A323" s="37" t="s">
        <v>431</v>
      </c>
      <c r="B323" s="38">
        <v>4</v>
      </c>
      <c r="C323" s="38">
        <v>52</v>
      </c>
      <c r="D323" s="38">
        <v>108</v>
      </c>
      <c r="E323" s="38">
        <v>9.4999999999999973E-2</v>
      </c>
      <c r="F323" s="38">
        <v>4.3</v>
      </c>
      <c r="G323" s="38">
        <v>3.9079000000000002</v>
      </c>
      <c r="H323" s="38">
        <v>4.1146000000000003</v>
      </c>
      <c r="I323" s="39" t="s">
        <v>103</v>
      </c>
      <c r="J323" s="38">
        <v>2.3018000000000001</v>
      </c>
      <c r="K323" s="40" t="s">
        <v>111</v>
      </c>
      <c r="L323" s="40">
        <v>-52.58</v>
      </c>
      <c r="M323" s="38">
        <v>821</v>
      </c>
      <c r="N323" s="38">
        <v>3499.9210886211567</v>
      </c>
      <c r="O323" s="38">
        <v>4320.9210886211567</v>
      </c>
      <c r="P323" s="38">
        <v>7093</v>
      </c>
      <c r="Q323" s="38">
        <v>24805</v>
      </c>
      <c r="R323" s="38">
        <v>2532</v>
      </c>
      <c r="S323" s="38">
        <v>34430</v>
      </c>
      <c r="T323" s="38" t="b">
        <v>0</v>
      </c>
      <c r="U323" s="38" t="b">
        <v>0</v>
      </c>
      <c r="V323" s="38" t="b">
        <v>1</v>
      </c>
      <c r="W323" s="38" t="b">
        <v>0</v>
      </c>
      <c r="X323" s="38" t="b">
        <v>0</v>
      </c>
      <c r="Y323" s="38">
        <v>1265760</v>
      </c>
      <c r="Z323" s="38">
        <v>700119.251394219</v>
      </c>
      <c r="AA323" s="38">
        <v>468616.17618787952</v>
      </c>
      <c r="AB323" s="38">
        <v>733416.35618365137</v>
      </c>
      <c r="AC323" s="38">
        <v>1383803.2352571031</v>
      </c>
      <c r="AD323" s="38" t="b">
        <v>0</v>
      </c>
      <c r="AE323" s="41">
        <v>1.9254687638821231</v>
      </c>
      <c r="AF323" s="41">
        <v>7.8625301970915884E-2</v>
      </c>
      <c r="AG323" s="38" t="b">
        <v>1</v>
      </c>
      <c r="AH323" s="38">
        <v>1.9586842105263162</v>
      </c>
      <c r="AI323" s="38" t="b">
        <v>1</v>
      </c>
      <c r="AJ323" s="38">
        <v>3.9615384615384608</v>
      </c>
      <c r="AK323" s="38" t="s">
        <v>105</v>
      </c>
      <c r="AL323" s="38" t="b">
        <v>0</v>
      </c>
      <c r="AN323" s="38" t="b">
        <v>0</v>
      </c>
      <c r="AP323" s="38">
        <v>3.9079000000000002</v>
      </c>
      <c r="AR323" s="38">
        <v>0.10337499999999999</v>
      </c>
      <c r="AS323" s="38" t="b">
        <v>0</v>
      </c>
      <c r="AT323" s="38" t="b">
        <v>0</v>
      </c>
    </row>
    <row r="324" spans="1:46" s="38" customFormat="1" x14ac:dyDescent="0.3">
      <c r="A324" s="37" t="s">
        <v>432</v>
      </c>
      <c r="B324" s="38">
        <v>4</v>
      </c>
      <c r="C324" s="38">
        <v>52</v>
      </c>
      <c r="D324" s="38">
        <v>108</v>
      </c>
      <c r="E324" s="38">
        <v>9.9999999999999978E-2</v>
      </c>
      <c r="F324" s="38">
        <v>4.3</v>
      </c>
      <c r="G324" s="38">
        <v>3.9079000000000002</v>
      </c>
      <c r="H324" s="38">
        <v>4.1146000000000003</v>
      </c>
      <c r="I324" s="38" t="s">
        <v>103</v>
      </c>
      <c r="J324" s="38">
        <v>2.3018000000000001</v>
      </c>
      <c r="K324" s="40" t="s">
        <v>111</v>
      </c>
      <c r="L324" s="40">
        <v>-48.08</v>
      </c>
      <c r="M324" s="38">
        <v>839</v>
      </c>
      <c r="N324" s="38">
        <v>3677.4610682343555</v>
      </c>
      <c r="O324" s="38">
        <v>4516.4610682343555</v>
      </c>
      <c r="P324" s="38">
        <v>7249</v>
      </c>
      <c r="Q324" s="38">
        <v>25795</v>
      </c>
      <c r="R324" s="38">
        <v>2532</v>
      </c>
      <c r="S324" s="38">
        <v>35576</v>
      </c>
      <c r="T324" s="38" t="b">
        <v>0</v>
      </c>
      <c r="U324" s="38" t="b">
        <v>0</v>
      </c>
      <c r="V324" s="38" t="b">
        <v>1</v>
      </c>
      <c r="W324" s="38" t="b">
        <v>0</v>
      </c>
      <c r="X324" s="38" t="b">
        <v>0</v>
      </c>
      <c r="Y324" s="38">
        <v>1265760</v>
      </c>
      <c r="Z324" s="38">
        <v>700119.251394219</v>
      </c>
      <c r="AA324" s="38">
        <v>513154.02528383431</v>
      </c>
      <c r="AB324" s="38">
        <v>776024.70556563616</v>
      </c>
      <c r="AC324" s="38">
        <v>1501922.1344248743</v>
      </c>
      <c r="AD324" s="38" t="b">
        <v>0</v>
      </c>
      <c r="AE324" s="41">
        <v>1.9365235535330518</v>
      </c>
      <c r="AF324" s="41">
        <v>7.6545687355174238E-2</v>
      </c>
      <c r="AG324" s="38" t="b">
        <v>1</v>
      </c>
      <c r="AH324" s="38">
        <v>1.8607500000000003</v>
      </c>
      <c r="AI324" s="38" t="b">
        <v>1</v>
      </c>
      <c r="AJ324" s="38">
        <v>4.1538461538461533</v>
      </c>
      <c r="AK324" s="38" t="s">
        <v>105</v>
      </c>
      <c r="AL324" s="38" t="b">
        <v>0</v>
      </c>
      <c r="AN324" s="38" t="b">
        <v>0</v>
      </c>
      <c r="AP324" s="38">
        <v>3.9079000000000002</v>
      </c>
      <c r="AR324" s="38">
        <v>0.10337499999999999</v>
      </c>
      <c r="AS324" s="38" t="b">
        <v>0</v>
      </c>
      <c r="AT324" s="38" t="b">
        <v>0</v>
      </c>
    </row>
    <row r="325" spans="1:46" s="38" customFormat="1" x14ac:dyDescent="0.3">
      <c r="A325" s="37" t="s">
        <v>433</v>
      </c>
      <c r="B325" s="38">
        <v>4</v>
      </c>
      <c r="C325" s="38">
        <v>52</v>
      </c>
      <c r="D325" s="38">
        <v>104</v>
      </c>
      <c r="E325" s="38">
        <v>0.04</v>
      </c>
      <c r="F325" s="38">
        <v>4.3</v>
      </c>
      <c r="G325" s="38">
        <v>4.0419999999999998</v>
      </c>
      <c r="H325" s="38">
        <v>4.1146000000000003</v>
      </c>
      <c r="I325" s="38" t="s">
        <v>103</v>
      </c>
      <c r="J325" s="38">
        <v>2.3902999999999999</v>
      </c>
      <c r="K325" s="40" t="s">
        <v>381</v>
      </c>
      <c r="L325" s="40">
        <v>-61.51</v>
      </c>
      <c r="M325" s="38">
        <v>600</v>
      </c>
      <c r="N325" s="38">
        <v>1027.3449182510892</v>
      </c>
      <c r="O325" s="38">
        <v>1627.3449182510892</v>
      </c>
      <c r="P325" s="38">
        <v>5184</v>
      </c>
      <c r="Q325" s="38">
        <v>9290</v>
      </c>
      <c r="R325" s="38">
        <v>2438</v>
      </c>
      <c r="S325" s="38">
        <v>16912</v>
      </c>
      <c r="T325" s="38" t="b">
        <v>0</v>
      </c>
      <c r="U325" s="38" t="b">
        <v>0</v>
      </c>
      <c r="V325" s="38" t="b">
        <v>1</v>
      </c>
      <c r="W325" s="38" t="b">
        <v>0</v>
      </c>
      <c r="X325" s="38" t="b">
        <v>1</v>
      </c>
      <c r="Y325" s="38">
        <v>1265760</v>
      </c>
      <c r="Z325" s="38">
        <v>407786.38359744387</v>
      </c>
      <c r="AA325" s="38">
        <v>137807.62641257676</v>
      </c>
      <c r="AB325" s="38">
        <v>419611.54877837299</v>
      </c>
      <c r="AC325" s="38">
        <v>394984.4079818998</v>
      </c>
      <c r="AD325" s="38" t="b">
        <v>0</v>
      </c>
      <c r="AE325" s="41">
        <v>1.9365235535330518</v>
      </c>
      <c r="AF325" s="41">
        <v>7.6545687355174238E-2</v>
      </c>
      <c r="AG325" s="38" t="b">
        <v>1</v>
      </c>
      <c r="AH325" s="38">
        <v>2.9749999999999996</v>
      </c>
      <c r="AI325" s="38" t="b">
        <v>1</v>
      </c>
      <c r="AJ325" s="38">
        <v>1.8461538461538463</v>
      </c>
      <c r="AK325" s="38" t="s">
        <v>105</v>
      </c>
      <c r="AL325" s="38" t="b">
        <v>0</v>
      </c>
      <c r="AN325" s="38" t="b">
        <v>0</v>
      </c>
      <c r="AP325" s="38">
        <v>4.0419999999999998</v>
      </c>
      <c r="AR325" s="38">
        <v>3.6299999999999999E-2</v>
      </c>
      <c r="AS325" s="38" t="b">
        <v>0</v>
      </c>
      <c r="AT325" s="38" t="b">
        <v>0</v>
      </c>
    </row>
    <row r="326" spans="1:46" s="38" customFormat="1" x14ac:dyDescent="0.3">
      <c r="A326" s="37" t="s">
        <v>434</v>
      </c>
      <c r="B326" s="38">
        <v>4</v>
      </c>
      <c r="C326" s="38">
        <v>52</v>
      </c>
      <c r="D326" s="38">
        <v>104</v>
      </c>
      <c r="E326" s="38">
        <v>4.4999999999999998E-2</v>
      </c>
      <c r="F326" s="38">
        <v>4.3</v>
      </c>
      <c r="G326" s="38">
        <v>4.0119999999999996</v>
      </c>
      <c r="H326" s="38">
        <v>4.1146000000000003</v>
      </c>
      <c r="I326" s="39" t="s">
        <v>103</v>
      </c>
      <c r="J326" s="38">
        <v>2.3902999999999999</v>
      </c>
      <c r="K326" s="40" t="s">
        <v>104</v>
      </c>
      <c r="L326" s="40">
        <v>-56.83</v>
      </c>
      <c r="M326" s="38">
        <v>617</v>
      </c>
      <c r="N326" s="38">
        <v>1274.001372881806</v>
      </c>
      <c r="O326" s="38">
        <v>1891.001372881806</v>
      </c>
      <c r="P326" s="38">
        <v>5331</v>
      </c>
      <c r="Q326" s="38">
        <v>11070</v>
      </c>
      <c r="R326" s="38">
        <v>2438</v>
      </c>
      <c r="S326" s="38">
        <v>18839</v>
      </c>
      <c r="T326" s="38" t="b">
        <v>0</v>
      </c>
      <c r="U326" s="38" t="b">
        <v>0</v>
      </c>
      <c r="V326" s="38" t="b">
        <v>1</v>
      </c>
      <c r="W326" s="38" t="b">
        <v>1</v>
      </c>
      <c r="X326" s="38" t="b">
        <v>0</v>
      </c>
      <c r="Y326" s="38">
        <v>1265760</v>
      </c>
      <c r="Z326" s="38">
        <v>499628.62983011198</v>
      </c>
      <c r="AA326" s="38">
        <v>162332.01737624081</v>
      </c>
      <c r="AB326" s="38">
        <v>443083.59514008329</v>
      </c>
      <c r="AC326" s="38">
        <v>473557.65207443142</v>
      </c>
      <c r="AD326" s="38" t="b">
        <v>0</v>
      </c>
      <c r="AE326" s="41">
        <v>0.42799852972237945</v>
      </c>
      <c r="AF326" s="41">
        <v>14.751171854975732</v>
      </c>
      <c r="AG326" s="38" t="b">
        <v>0</v>
      </c>
      <c r="AH326" s="38">
        <v>2.9777777777777779</v>
      </c>
      <c r="AI326" s="38" t="b">
        <v>1</v>
      </c>
      <c r="AJ326" s="38">
        <v>2.0384615384615383</v>
      </c>
      <c r="AK326" s="38" t="s">
        <v>105</v>
      </c>
      <c r="AL326" s="38" t="b">
        <v>1</v>
      </c>
      <c r="AN326" s="38" t="b">
        <v>0</v>
      </c>
      <c r="AP326" s="38">
        <v>4.0119999999999996</v>
      </c>
      <c r="AR326" s="38">
        <v>5.1300000000000012E-2</v>
      </c>
      <c r="AS326" s="38" t="b">
        <v>0</v>
      </c>
      <c r="AT326" s="38" t="b">
        <v>0</v>
      </c>
    </row>
    <row r="327" spans="1:46" s="38" customFormat="1" x14ac:dyDescent="0.3">
      <c r="A327" s="37" t="s">
        <v>435</v>
      </c>
      <c r="B327" s="38">
        <v>4</v>
      </c>
      <c r="C327" s="38">
        <v>52</v>
      </c>
      <c r="D327" s="38">
        <v>104</v>
      </c>
      <c r="E327" s="38">
        <v>4.9999999999999996E-2</v>
      </c>
      <c r="F327" s="38">
        <v>4.3</v>
      </c>
      <c r="G327" s="38">
        <v>3.9820000000000002</v>
      </c>
      <c r="H327" s="38">
        <v>4.1146000000000003</v>
      </c>
      <c r="I327" s="39" t="s">
        <v>103</v>
      </c>
      <c r="J327" s="38">
        <v>2.3902999999999999</v>
      </c>
      <c r="K327" s="40" t="s">
        <v>104</v>
      </c>
      <c r="L327" s="40">
        <v>-54.28</v>
      </c>
      <c r="M327" s="38">
        <v>635</v>
      </c>
      <c r="N327" s="38">
        <v>1549.3416208733306</v>
      </c>
      <c r="O327" s="38">
        <v>2184.3416208733306</v>
      </c>
      <c r="P327" s="38">
        <v>5486</v>
      </c>
      <c r="Q327" s="38">
        <v>12990</v>
      </c>
      <c r="R327" s="38">
        <v>2438</v>
      </c>
      <c r="S327" s="38">
        <v>20914</v>
      </c>
      <c r="T327" s="38" t="b">
        <v>0</v>
      </c>
      <c r="U327" s="38" t="b">
        <v>0</v>
      </c>
      <c r="V327" s="38" t="b">
        <v>1</v>
      </c>
      <c r="W327" s="38" t="b">
        <v>1</v>
      </c>
      <c r="X327" s="38" t="b">
        <v>0</v>
      </c>
      <c r="Y327" s="38">
        <v>1265760</v>
      </c>
      <c r="Z327" s="38">
        <v>573180.0212753393</v>
      </c>
      <c r="AA327" s="38">
        <v>189628.89479717301</v>
      </c>
      <c r="AB327" s="38">
        <v>469218.16938879347</v>
      </c>
      <c r="AC327" s="38">
        <v>559468.88879825559</v>
      </c>
      <c r="AD327" s="38" t="b">
        <v>0</v>
      </c>
      <c r="AE327" s="41">
        <v>0.57463423648410372</v>
      </c>
      <c r="AF327" s="41">
        <v>5.9107629590808148</v>
      </c>
      <c r="AG327" s="38" t="b">
        <v>0</v>
      </c>
      <c r="AH327" s="38">
        <v>2.98</v>
      </c>
      <c r="AI327" s="38" t="b">
        <v>1</v>
      </c>
      <c r="AJ327" s="38">
        <v>2.2307692307692308</v>
      </c>
      <c r="AK327" s="38" t="s">
        <v>105</v>
      </c>
      <c r="AL327" s="38" t="b">
        <v>1</v>
      </c>
      <c r="AN327" s="38" t="b">
        <v>0</v>
      </c>
      <c r="AP327" s="38">
        <v>3.9820000000000002</v>
      </c>
      <c r="AR327" s="38">
        <v>6.6299999999999998E-2</v>
      </c>
      <c r="AS327" s="38" t="b">
        <v>0</v>
      </c>
      <c r="AT327" s="38" t="b">
        <v>0</v>
      </c>
    </row>
    <row r="328" spans="1:46" s="38" customFormat="1" x14ac:dyDescent="0.3">
      <c r="A328" s="37" t="s">
        <v>436</v>
      </c>
      <c r="B328" s="38">
        <v>4</v>
      </c>
      <c r="C328" s="38">
        <v>52</v>
      </c>
      <c r="D328" s="38">
        <v>104</v>
      </c>
      <c r="E328" s="38">
        <v>5.4999999999999993E-2</v>
      </c>
      <c r="F328" s="38">
        <v>4.3</v>
      </c>
      <c r="G328" s="38">
        <v>3.952</v>
      </c>
      <c r="H328" s="38">
        <v>4.1146000000000003</v>
      </c>
      <c r="I328" s="39" t="s">
        <v>103</v>
      </c>
      <c r="J328" s="38">
        <v>2.3902999999999999</v>
      </c>
      <c r="K328" s="40" t="s">
        <v>104</v>
      </c>
      <c r="L328" s="40">
        <v>-52.17</v>
      </c>
      <c r="M328" s="38">
        <v>652</v>
      </c>
      <c r="N328" s="38">
        <v>1853.0327319442085</v>
      </c>
      <c r="O328" s="38">
        <v>2505.0327319442085</v>
      </c>
      <c r="P328" s="38">
        <v>5633</v>
      </c>
      <c r="Q328" s="38">
        <v>15050</v>
      </c>
      <c r="R328" s="38">
        <v>2438</v>
      </c>
      <c r="S328" s="38">
        <v>23121</v>
      </c>
      <c r="T328" s="38" t="b">
        <v>0</v>
      </c>
      <c r="U328" s="38" t="b">
        <v>0</v>
      </c>
      <c r="V328" s="38" t="b">
        <v>1</v>
      </c>
      <c r="W328" s="38" t="b">
        <v>1</v>
      </c>
      <c r="X328" s="38" t="b">
        <v>0</v>
      </c>
      <c r="Y328" s="38">
        <v>1265760</v>
      </c>
      <c r="Z328" s="38">
        <v>632333.21962297335</v>
      </c>
      <c r="AA328" s="38">
        <v>212689.05526153115</v>
      </c>
      <c r="AB328" s="38">
        <v>490818.81924469903</v>
      </c>
      <c r="AC328" s="38">
        <v>631530.40090506047</v>
      </c>
      <c r="AD328" s="38" t="b">
        <v>0</v>
      </c>
      <c r="AE328" s="41">
        <v>1.0507997893725087</v>
      </c>
      <c r="AF328" s="41">
        <v>0.84746769161538871</v>
      </c>
      <c r="AG328" s="38" t="b">
        <v>1</v>
      </c>
      <c r="AH328" s="38">
        <v>2.9818181818181819</v>
      </c>
      <c r="AI328" s="38" t="b">
        <v>1</v>
      </c>
      <c r="AJ328" s="38">
        <v>2.4230769230769234</v>
      </c>
      <c r="AK328" s="38" t="s">
        <v>105</v>
      </c>
      <c r="AL328" s="38" t="b">
        <v>0</v>
      </c>
      <c r="AN328" s="38" t="b">
        <v>0</v>
      </c>
      <c r="AP328" s="38">
        <v>3.952</v>
      </c>
      <c r="AR328" s="38">
        <v>8.1299999999999983E-2</v>
      </c>
      <c r="AS328" s="38" t="b">
        <v>0</v>
      </c>
      <c r="AT328" s="38" t="b">
        <v>0</v>
      </c>
    </row>
    <row r="329" spans="1:46" s="38" customFormat="1" x14ac:dyDescent="0.3">
      <c r="A329" s="37" t="s">
        <v>437</v>
      </c>
      <c r="B329" s="38">
        <v>4</v>
      </c>
      <c r="C329" s="38">
        <v>52</v>
      </c>
      <c r="D329" s="38">
        <v>104</v>
      </c>
      <c r="E329" s="38">
        <v>5.9999999999999991E-2</v>
      </c>
      <c r="F329" s="38">
        <v>4.3</v>
      </c>
      <c r="G329" s="38">
        <v>3.9220000000000002</v>
      </c>
      <c r="H329" s="38">
        <v>4.1146000000000003</v>
      </c>
      <c r="I329" s="39" t="s">
        <v>103</v>
      </c>
      <c r="J329" s="38">
        <v>2.3902999999999999</v>
      </c>
      <c r="K329" s="40" t="s">
        <v>104</v>
      </c>
      <c r="L329" s="40">
        <v>-49.22</v>
      </c>
      <c r="M329" s="38">
        <v>669</v>
      </c>
      <c r="N329" s="38">
        <v>2184.7417758129709</v>
      </c>
      <c r="O329" s="38">
        <v>2853.7417758129709</v>
      </c>
      <c r="P329" s="38">
        <v>5780</v>
      </c>
      <c r="Q329" s="38">
        <v>17245</v>
      </c>
      <c r="R329" s="38">
        <v>2438</v>
      </c>
      <c r="S329" s="38">
        <v>25463</v>
      </c>
      <c r="T329" s="38" t="b">
        <v>0</v>
      </c>
      <c r="U329" s="38" t="b">
        <v>0</v>
      </c>
      <c r="V329" s="38" t="b">
        <v>1</v>
      </c>
      <c r="W329" s="38" t="b">
        <v>1</v>
      </c>
      <c r="X329" s="38" t="b">
        <v>0</v>
      </c>
      <c r="Y329" s="38">
        <v>1265760</v>
      </c>
      <c r="Z329" s="38">
        <v>682826.46821643529</v>
      </c>
      <c r="AA329" s="38">
        <v>244381.55163210828</v>
      </c>
      <c r="AB329" s="38">
        <v>521144.94449536729</v>
      </c>
      <c r="AC329" s="38">
        <v>727532.29613383138</v>
      </c>
      <c r="AD329" s="38" t="b">
        <v>0</v>
      </c>
      <c r="AE329" s="41">
        <v>1.7252751884004209</v>
      </c>
      <c r="AF329" s="41">
        <v>0.13052984222703365</v>
      </c>
      <c r="AG329" s="38" t="b">
        <v>1</v>
      </c>
      <c r="AH329" s="38">
        <v>2.9833333333333334</v>
      </c>
      <c r="AI329" s="38" t="b">
        <v>1</v>
      </c>
      <c r="AJ329" s="38">
        <v>2.615384615384615</v>
      </c>
      <c r="AK329" s="38" t="s">
        <v>105</v>
      </c>
      <c r="AL329" s="38" t="b">
        <v>0</v>
      </c>
      <c r="AN329" s="38" t="b">
        <v>0</v>
      </c>
      <c r="AP329" s="38">
        <v>3.9220000000000002</v>
      </c>
      <c r="AR329" s="38">
        <v>9.6299999999999969E-2</v>
      </c>
      <c r="AS329" s="38" t="b">
        <v>0</v>
      </c>
      <c r="AT329" s="38" t="b">
        <v>0</v>
      </c>
    </row>
    <row r="330" spans="1:46" s="38" customFormat="1" x14ac:dyDescent="0.3">
      <c r="A330" s="37" t="s">
        <v>438</v>
      </c>
      <c r="B330" s="38">
        <v>4</v>
      </c>
      <c r="C330" s="38">
        <v>52</v>
      </c>
      <c r="D330" s="38">
        <v>104</v>
      </c>
      <c r="E330" s="38">
        <v>6.4999999999999988E-2</v>
      </c>
      <c r="F330" s="38">
        <v>4.3</v>
      </c>
      <c r="G330" s="38">
        <v>3.9079000000000002</v>
      </c>
      <c r="H330" s="38">
        <v>4.1146000000000003</v>
      </c>
      <c r="I330" s="39" t="s">
        <v>103</v>
      </c>
      <c r="J330" s="38">
        <v>2.3902999999999999</v>
      </c>
      <c r="K330" s="40" t="s">
        <v>104</v>
      </c>
      <c r="L330" s="40">
        <v>-46.02</v>
      </c>
      <c r="M330" s="38">
        <v>687</v>
      </c>
      <c r="N330" s="38">
        <v>2444.7352122121338</v>
      </c>
      <c r="O330" s="38">
        <v>3131.7352122121338</v>
      </c>
      <c r="P330" s="38">
        <v>5936</v>
      </c>
      <c r="Q330" s="38">
        <v>18850</v>
      </c>
      <c r="R330" s="38">
        <v>2438</v>
      </c>
      <c r="S330" s="38">
        <v>27224</v>
      </c>
      <c r="T330" s="38" t="b">
        <v>0</v>
      </c>
      <c r="U330" s="38" t="b">
        <v>0</v>
      </c>
      <c r="V330" s="38" t="b">
        <v>1</v>
      </c>
      <c r="W330" s="38" t="b">
        <v>1</v>
      </c>
      <c r="X330" s="38" t="b">
        <v>0</v>
      </c>
      <c r="Y330" s="38">
        <v>1265760</v>
      </c>
      <c r="Z330" s="38">
        <v>703895.91077954171</v>
      </c>
      <c r="AA330" s="38">
        <v>278646.40944717865</v>
      </c>
      <c r="AB330" s="38">
        <v>553947.23306859098</v>
      </c>
      <c r="AC330" s="38">
        <v>829268.55709666992</v>
      </c>
      <c r="AD330" s="38" t="b">
        <v>0</v>
      </c>
      <c r="AE330" s="41">
        <v>1.7586494051593471</v>
      </c>
      <c r="AF330" s="41">
        <v>0.11927344492969653</v>
      </c>
      <c r="AG330" s="38" t="b">
        <v>1</v>
      </c>
      <c r="AH330" s="38">
        <v>2.8626923076923081</v>
      </c>
      <c r="AI330" s="38" t="b">
        <v>1</v>
      </c>
      <c r="AJ330" s="38">
        <v>2.807692307692307</v>
      </c>
      <c r="AK330" s="38" t="s">
        <v>105</v>
      </c>
      <c r="AL330" s="38" t="b">
        <v>0</v>
      </c>
      <c r="AN330" s="38" t="b">
        <v>0</v>
      </c>
      <c r="AP330" s="38">
        <v>3.9079000000000002</v>
      </c>
      <c r="AR330" s="38">
        <v>0.10337499999999999</v>
      </c>
      <c r="AS330" s="38" t="b">
        <v>0</v>
      </c>
      <c r="AT330" s="38" t="b">
        <v>0</v>
      </c>
    </row>
    <row r="331" spans="1:46" s="38" customFormat="1" x14ac:dyDescent="0.3">
      <c r="A331" s="37" t="s">
        <v>439</v>
      </c>
      <c r="B331" s="38">
        <v>4</v>
      </c>
      <c r="C331" s="38">
        <v>52</v>
      </c>
      <c r="D331" s="38">
        <v>104</v>
      </c>
      <c r="E331" s="38">
        <v>6.9999999999999979E-2</v>
      </c>
      <c r="F331" s="38">
        <v>4.3</v>
      </c>
      <c r="G331" s="38">
        <v>3.9079000000000002</v>
      </c>
      <c r="H331" s="38">
        <v>4.1146000000000003</v>
      </c>
      <c r="I331" s="39" t="s">
        <v>103</v>
      </c>
      <c r="J331" s="38">
        <v>2.3902999999999999</v>
      </c>
      <c r="K331" s="40" t="s">
        <v>104</v>
      </c>
      <c r="L331" s="40">
        <v>-42.59</v>
      </c>
      <c r="M331" s="38">
        <v>704</v>
      </c>
      <c r="N331" s="38">
        <v>2623.0485765384219</v>
      </c>
      <c r="O331" s="38">
        <v>3327.0485765384219</v>
      </c>
      <c r="P331" s="38">
        <v>6083</v>
      </c>
      <c r="Q331" s="38">
        <v>19840</v>
      </c>
      <c r="R331" s="38">
        <v>2438</v>
      </c>
      <c r="S331" s="38">
        <v>28361</v>
      </c>
      <c r="T331" s="38" t="b">
        <v>0</v>
      </c>
      <c r="U331" s="38" t="b">
        <v>0</v>
      </c>
      <c r="V331" s="38" t="b">
        <v>1</v>
      </c>
      <c r="W331" s="38" t="b">
        <v>1</v>
      </c>
      <c r="X331" s="38" t="b">
        <v>0</v>
      </c>
      <c r="Y331" s="38">
        <v>1265760</v>
      </c>
      <c r="Z331" s="38">
        <v>703895.91077954171</v>
      </c>
      <c r="AA331" s="38">
        <v>315441.2852122116</v>
      </c>
      <c r="AB331" s="38">
        <v>589188.30344311672</v>
      </c>
      <c r="AC331" s="38">
        <v>936312.88358178793</v>
      </c>
      <c r="AD331" s="38" t="b">
        <v>0</v>
      </c>
      <c r="AE331" s="41">
        <v>1.7743580304398123</v>
      </c>
      <c r="AF331" s="41">
        <v>0.11460647382671296</v>
      </c>
      <c r="AG331" s="38" t="b">
        <v>1</v>
      </c>
      <c r="AH331" s="38">
        <v>2.6582142857142865</v>
      </c>
      <c r="AI331" s="38" t="b">
        <v>1</v>
      </c>
      <c r="AJ331" s="38">
        <v>2.9999999999999996</v>
      </c>
      <c r="AK331" s="38" t="s">
        <v>105</v>
      </c>
      <c r="AL331" s="38" t="b">
        <v>0</v>
      </c>
      <c r="AN331" s="38" t="b">
        <v>0</v>
      </c>
      <c r="AP331" s="38">
        <v>3.9079000000000002</v>
      </c>
      <c r="AR331" s="38">
        <v>0.10337499999999999</v>
      </c>
      <c r="AS331" s="38" t="b">
        <v>0</v>
      </c>
      <c r="AT331" s="38" t="b">
        <v>0</v>
      </c>
    </row>
    <row r="332" spans="1:46" s="38" customFormat="1" x14ac:dyDescent="0.3">
      <c r="A332" s="37" t="s">
        <v>440</v>
      </c>
      <c r="B332" s="38">
        <v>4</v>
      </c>
      <c r="C332" s="38">
        <v>52</v>
      </c>
      <c r="D332" s="38">
        <v>104</v>
      </c>
      <c r="E332" s="38">
        <v>7.4999999999999983E-2</v>
      </c>
      <c r="F332" s="38">
        <v>4.3</v>
      </c>
      <c r="G332" s="38">
        <v>3.9079000000000002</v>
      </c>
      <c r="H332" s="38">
        <v>4.1146000000000003</v>
      </c>
      <c r="I332" s="39" t="s">
        <v>103</v>
      </c>
      <c r="J332" s="38">
        <v>2.3902999999999999</v>
      </c>
      <c r="K332" s="40" t="s">
        <v>104</v>
      </c>
      <c r="L332" s="40">
        <v>-41.23</v>
      </c>
      <c r="M332" s="38">
        <v>721</v>
      </c>
      <c r="N332" s="38">
        <v>2801.3619408647119</v>
      </c>
      <c r="O332" s="38">
        <v>3522.3619408647119</v>
      </c>
      <c r="P332" s="38">
        <v>6229</v>
      </c>
      <c r="Q332" s="38">
        <v>20835</v>
      </c>
      <c r="R332" s="38">
        <v>2438</v>
      </c>
      <c r="S332" s="38">
        <v>29502</v>
      </c>
      <c r="T332" s="38" t="b">
        <v>0</v>
      </c>
      <c r="U332" s="38" t="b">
        <v>0</v>
      </c>
      <c r="V332" s="38" t="b">
        <v>1</v>
      </c>
      <c r="W332" s="38" t="b">
        <v>1</v>
      </c>
      <c r="X332" s="38" t="b">
        <v>0</v>
      </c>
      <c r="Y332" s="38">
        <v>1265760</v>
      </c>
      <c r="Z332" s="38">
        <v>701466.41943988507</v>
      </c>
      <c r="AA332" s="38">
        <v>331461.29517819581</v>
      </c>
      <c r="AB332" s="38">
        <v>603173.25767991657</v>
      </c>
      <c r="AC332" s="38">
        <v>979522.6657391222</v>
      </c>
      <c r="AD332" s="38" t="b">
        <v>0</v>
      </c>
      <c r="AE332" s="41">
        <v>1.8081550424687252</v>
      </c>
      <c r="AF332" s="41">
        <v>0.10519674487763894</v>
      </c>
      <c r="AG332" s="38" t="b">
        <v>1</v>
      </c>
      <c r="AH332" s="38">
        <v>2.4810000000000003</v>
      </c>
      <c r="AI332" s="38" t="b">
        <v>1</v>
      </c>
      <c r="AJ332" s="38">
        <v>3.1923076923076921</v>
      </c>
      <c r="AK332" s="38" t="s">
        <v>105</v>
      </c>
      <c r="AL332" s="38" t="b">
        <v>0</v>
      </c>
      <c r="AN332" s="38" t="b">
        <v>0</v>
      </c>
      <c r="AP332" s="38">
        <v>3.9079000000000002</v>
      </c>
      <c r="AR332" s="38">
        <v>0.10337499999999999</v>
      </c>
      <c r="AS332" s="38" t="b">
        <v>0</v>
      </c>
      <c r="AT332" s="38" t="b">
        <v>0</v>
      </c>
    </row>
    <row r="333" spans="1:46" s="38" customFormat="1" x14ac:dyDescent="0.3">
      <c r="A333" s="37" t="s">
        <v>441</v>
      </c>
      <c r="B333" s="38">
        <v>4</v>
      </c>
      <c r="C333" s="38">
        <v>52</v>
      </c>
      <c r="D333" s="38">
        <v>104</v>
      </c>
      <c r="E333" s="38">
        <v>7.9999999999999988E-2</v>
      </c>
      <c r="F333" s="38">
        <v>4.3</v>
      </c>
      <c r="G333" s="38">
        <v>3.9079000000000002</v>
      </c>
      <c r="H333" s="38">
        <v>4.1146000000000003</v>
      </c>
      <c r="I333" s="39" t="s">
        <v>103</v>
      </c>
      <c r="J333" s="38">
        <v>2.3902999999999999</v>
      </c>
      <c r="K333" s="40" t="s">
        <v>104</v>
      </c>
      <c r="L333" s="40">
        <v>-37.6</v>
      </c>
      <c r="M333" s="38">
        <v>739</v>
      </c>
      <c r="N333" s="38">
        <v>2979.6753051910014</v>
      </c>
      <c r="O333" s="38">
        <v>3718.6753051910014</v>
      </c>
      <c r="P333" s="38">
        <v>6385</v>
      </c>
      <c r="Q333" s="38">
        <v>21825</v>
      </c>
      <c r="R333" s="38">
        <v>2438</v>
      </c>
      <c r="S333" s="38">
        <v>30648</v>
      </c>
      <c r="T333" s="38" t="b">
        <v>0</v>
      </c>
      <c r="U333" s="38" t="b">
        <v>0</v>
      </c>
      <c r="V333" s="38" t="b">
        <v>1</v>
      </c>
      <c r="W333" s="38" t="b">
        <v>1</v>
      </c>
      <c r="X333" s="38" t="b">
        <v>0</v>
      </c>
      <c r="Y333" s="38">
        <v>1265760</v>
      </c>
      <c r="Z333" s="38">
        <v>701466.41943988507</v>
      </c>
      <c r="AA333" s="38">
        <v>370445.29992297338</v>
      </c>
      <c r="AB333" s="38">
        <v>640443.77429851575</v>
      </c>
      <c r="AC333" s="38">
        <v>1088357.2408610627</v>
      </c>
      <c r="AD333" s="38" t="b">
        <v>0</v>
      </c>
      <c r="AE333" s="41">
        <v>1.8185007993864066</v>
      </c>
      <c r="AF333" s="41">
        <v>0.10250832828341806</v>
      </c>
      <c r="AG333" s="38" t="b">
        <v>1</v>
      </c>
      <c r="AH333" s="38">
        <v>2.3259375000000002</v>
      </c>
      <c r="AI333" s="38" t="b">
        <v>1</v>
      </c>
      <c r="AJ333" s="38">
        <v>3.3846153846153846</v>
      </c>
      <c r="AK333" s="38" t="s">
        <v>105</v>
      </c>
      <c r="AL333" s="38" t="b">
        <v>0</v>
      </c>
      <c r="AN333" s="38" t="b">
        <v>0</v>
      </c>
      <c r="AP333" s="38">
        <v>3.9079000000000002</v>
      </c>
      <c r="AR333" s="38">
        <v>0.10337499999999999</v>
      </c>
      <c r="AS333" s="38" t="b">
        <v>0</v>
      </c>
      <c r="AT333" s="38" t="b">
        <v>0</v>
      </c>
    </row>
    <row r="334" spans="1:46" s="38" customFormat="1" x14ac:dyDescent="0.3">
      <c r="A334" s="37" t="s">
        <v>442</v>
      </c>
      <c r="B334" s="38">
        <v>4</v>
      </c>
      <c r="C334" s="38">
        <v>52</v>
      </c>
      <c r="D334" s="38">
        <v>104</v>
      </c>
      <c r="E334" s="38">
        <v>8.4999999999999978E-2</v>
      </c>
      <c r="F334" s="38">
        <v>4.3</v>
      </c>
      <c r="G334" s="38">
        <v>3.9079000000000002</v>
      </c>
      <c r="H334" s="38">
        <v>4.1146000000000003</v>
      </c>
      <c r="I334" s="39" t="s">
        <v>103</v>
      </c>
      <c r="J334" s="38">
        <v>2.3902999999999999</v>
      </c>
      <c r="K334" s="40" t="s">
        <v>104</v>
      </c>
      <c r="L334" s="40">
        <v>-33.75</v>
      </c>
      <c r="M334" s="38">
        <v>756</v>
      </c>
      <c r="N334" s="38">
        <v>3157.9886695172909</v>
      </c>
      <c r="O334" s="38">
        <v>3913.9886695172909</v>
      </c>
      <c r="P334" s="38">
        <v>6532</v>
      </c>
      <c r="Q334" s="38">
        <v>22820</v>
      </c>
      <c r="R334" s="38">
        <v>2438</v>
      </c>
      <c r="S334" s="38">
        <v>31790</v>
      </c>
      <c r="T334" s="38" t="b">
        <v>0</v>
      </c>
      <c r="U334" s="38" t="b">
        <v>0</v>
      </c>
      <c r="V334" s="38" t="b">
        <v>1</v>
      </c>
      <c r="W334" s="38" t="b">
        <v>1</v>
      </c>
      <c r="X334" s="38" t="b">
        <v>0</v>
      </c>
      <c r="Y334" s="38">
        <v>1265760</v>
      </c>
      <c r="Z334" s="38">
        <v>701466.41943988507</v>
      </c>
      <c r="AA334" s="38">
        <v>411663.83950198989</v>
      </c>
      <c r="AB334" s="38">
        <v>679873.45583465486</v>
      </c>
      <c r="AC334" s="38">
        <v>1201087.4566037189</v>
      </c>
      <c r="AD334" s="38" t="b">
        <v>0</v>
      </c>
      <c r="AE334" s="41">
        <v>1.8491403628865331</v>
      </c>
      <c r="AF334" s="41">
        <v>9.4916320320833122E-2</v>
      </c>
      <c r="AG334" s="38" t="b">
        <v>1</v>
      </c>
      <c r="AH334" s="38">
        <v>2.1891176470588238</v>
      </c>
      <c r="AI334" s="38" t="b">
        <v>1</v>
      </c>
      <c r="AJ334" s="38">
        <v>3.5769230769230762</v>
      </c>
      <c r="AK334" s="38" t="s">
        <v>105</v>
      </c>
      <c r="AL334" s="38" t="b">
        <v>0</v>
      </c>
      <c r="AN334" s="38" t="b">
        <v>0</v>
      </c>
      <c r="AP334" s="38">
        <v>3.9079000000000002</v>
      </c>
      <c r="AR334" s="38">
        <v>0.10337499999999999</v>
      </c>
      <c r="AS334" s="38" t="b">
        <v>0</v>
      </c>
      <c r="AT334" s="38" t="b">
        <v>0</v>
      </c>
    </row>
    <row r="335" spans="1:46" s="38" customFormat="1" x14ac:dyDescent="0.3">
      <c r="A335" s="37" t="s">
        <v>443</v>
      </c>
      <c r="B335" s="38">
        <v>4</v>
      </c>
      <c r="C335" s="38">
        <v>52</v>
      </c>
      <c r="D335" s="38">
        <v>104</v>
      </c>
      <c r="E335" s="38">
        <v>8.9999999999999969E-2</v>
      </c>
      <c r="F335" s="38">
        <v>4.3</v>
      </c>
      <c r="G335" s="38">
        <v>3.9079000000000002</v>
      </c>
      <c r="H335" s="38">
        <v>4.1146000000000003</v>
      </c>
      <c r="I335" s="39" t="s">
        <v>103</v>
      </c>
      <c r="J335" s="38">
        <v>2.3902999999999999</v>
      </c>
      <c r="K335" s="40" t="s">
        <v>111</v>
      </c>
      <c r="L335" s="40">
        <v>-55.66</v>
      </c>
      <c r="M335" s="38">
        <v>773</v>
      </c>
      <c r="N335" s="38">
        <v>3336.302033843579</v>
      </c>
      <c r="O335" s="38">
        <v>4109.302033843579</v>
      </c>
      <c r="P335" s="38">
        <v>6679</v>
      </c>
      <c r="Q335" s="38">
        <v>23810</v>
      </c>
      <c r="R335" s="38">
        <v>2438</v>
      </c>
      <c r="S335" s="38">
        <v>32927</v>
      </c>
      <c r="T335" s="38" t="b">
        <v>0</v>
      </c>
      <c r="U335" s="38" t="b">
        <v>0</v>
      </c>
      <c r="V335" s="38" t="b">
        <v>1</v>
      </c>
      <c r="W335" s="38" t="b">
        <v>0</v>
      </c>
      <c r="X335" s="38" t="b">
        <v>0</v>
      </c>
      <c r="Y335" s="38">
        <v>1265760</v>
      </c>
      <c r="Z335" s="38">
        <v>701466.41943988507</v>
      </c>
      <c r="AA335" s="38">
        <v>455070.82784475246</v>
      </c>
      <c r="AB335" s="38">
        <v>721421.51525019133</v>
      </c>
      <c r="AC335" s="38">
        <v>1317405.4023304209</v>
      </c>
      <c r="AD335" s="38" t="b">
        <v>0</v>
      </c>
      <c r="AE335" s="41">
        <v>1.8594366791719712</v>
      </c>
      <c r="AF335" s="41">
        <v>9.25181983380787E-2</v>
      </c>
      <c r="AG335" s="38" t="b">
        <v>1</v>
      </c>
      <c r="AH335" s="38">
        <v>2.0675000000000008</v>
      </c>
      <c r="AI335" s="38" t="b">
        <v>1</v>
      </c>
      <c r="AJ335" s="38">
        <v>3.7692307692307683</v>
      </c>
      <c r="AK335" s="38" t="s">
        <v>105</v>
      </c>
      <c r="AL335" s="38" t="b">
        <v>0</v>
      </c>
      <c r="AN335" s="38" t="b">
        <v>0</v>
      </c>
      <c r="AP335" s="38">
        <v>3.9079000000000002</v>
      </c>
      <c r="AR335" s="38">
        <v>0.10337499999999999</v>
      </c>
      <c r="AS335" s="38" t="b">
        <v>0</v>
      </c>
      <c r="AT335" s="38" t="b">
        <v>0</v>
      </c>
    </row>
    <row r="336" spans="1:46" s="38" customFormat="1" x14ac:dyDescent="0.3">
      <c r="A336" s="37" t="s">
        <v>444</v>
      </c>
      <c r="B336" s="38">
        <v>4</v>
      </c>
      <c r="C336" s="38">
        <v>52</v>
      </c>
      <c r="D336" s="38">
        <v>104</v>
      </c>
      <c r="E336" s="38">
        <v>9.4999999999999973E-2</v>
      </c>
      <c r="F336" s="38">
        <v>4.3</v>
      </c>
      <c r="G336" s="38">
        <v>3.9079000000000002</v>
      </c>
      <c r="H336" s="38">
        <v>4.1146000000000003</v>
      </c>
      <c r="I336" s="39" t="s">
        <v>103</v>
      </c>
      <c r="J336" s="38">
        <v>2.3902999999999999</v>
      </c>
      <c r="K336" s="40" t="s">
        <v>111</v>
      </c>
      <c r="L336" s="40">
        <v>-51.22</v>
      </c>
      <c r="M336" s="38">
        <v>791</v>
      </c>
      <c r="N336" s="38">
        <v>3514.615398169869</v>
      </c>
      <c r="O336" s="38">
        <v>4305.615398169869</v>
      </c>
      <c r="P336" s="38">
        <v>6834</v>
      </c>
      <c r="Q336" s="38">
        <v>24805</v>
      </c>
      <c r="R336" s="38">
        <v>2438</v>
      </c>
      <c r="S336" s="38">
        <v>34077</v>
      </c>
      <c r="T336" s="38" t="b">
        <v>0</v>
      </c>
      <c r="U336" s="38" t="b">
        <v>0</v>
      </c>
      <c r="V336" s="38" t="b">
        <v>1</v>
      </c>
      <c r="W336" s="38" t="b">
        <v>0</v>
      </c>
      <c r="X336" s="38" t="b">
        <v>0</v>
      </c>
      <c r="Y336" s="38">
        <v>1265760</v>
      </c>
      <c r="Z336" s="38">
        <v>701466.41943988507</v>
      </c>
      <c r="AA336" s="38">
        <v>500619.09134306683</v>
      </c>
      <c r="AB336" s="38">
        <v>765046.07780314749</v>
      </c>
      <c r="AC336" s="38">
        <v>1437026.4366131458</v>
      </c>
      <c r="AD336" s="38" t="b">
        <v>0</v>
      </c>
      <c r="AE336" s="41">
        <v>1.8700899563270321</v>
      </c>
      <c r="AF336" s="41">
        <v>9.01062758640538E-2</v>
      </c>
      <c r="AG336" s="38" t="b">
        <v>1</v>
      </c>
      <c r="AH336" s="38">
        <v>1.9586842105263162</v>
      </c>
      <c r="AI336" s="38" t="b">
        <v>1</v>
      </c>
      <c r="AJ336" s="38">
        <v>3.9615384615384608</v>
      </c>
      <c r="AK336" s="38" t="s">
        <v>105</v>
      </c>
      <c r="AL336" s="38" t="b">
        <v>0</v>
      </c>
      <c r="AN336" s="38" t="b">
        <v>0</v>
      </c>
      <c r="AP336" s="38">
        <v>3.9079000000000002</v>
      </c>
      <c r="AR336" s="38">
        <v>0.10337499999999999</v>
      </c>
      <c r="AS336" s="38" t="b">
        <v>0</v>
      </c>
      <c r="AT336" s="38" t="b">
        <v>0</v>
      </c>
    </row>
    <row r="337" spans="1:46" s="38" customFormat="1" x14ac:dyDescent="0.3">
      <c r="A337" s="37" t="s">
        <v>445</v>
      </c>
      <c r="B337" s="38">
        <v>4</v>
      </c>
      <c r="C337" s="38">
        <v>52</v>
      </c>
      <c r="D337" s="38">
        <v>104</v>
      </c>
      <c r="E337" s="38">
        <v>9.9999999999999978E-2</v>
      </c>
      <c r="F337" s="38">
        <v>4.3</v>
      </c>
      <c r="G337" s="38">
        <v>3.9079000000000002</v>
      </c>
      <c r="H337" s="38">
        <v>4.1146000000000003</v>
      </c>
      <c r="I337" s="39" t="s">
        <v>103</v>
      </c>
      <c r="J337" s="38">
        <v>2.3902999999999999</v>
      </c>
      <c r="K337" s="40" t="s">
        <v>111</v>
      </c>
      <c r="L337" s="40">
        <v>-46.58</v>
      </c>
      <c r="M337" s="38">
        <v>808</v>
      </c>
      <c r="N337" s="38">
        <v>3692.928762496158</v>
      </c>
      <c r="O337" s="38">
        <v>4500.928762496158</v>
      </c>
      <c r="P337" s="38">
        <v>6981</v>
      </c>
      <c r="Q337" s="38">
        <v>25795</v>
      </c>
      <c r="R337" s="38">
        <v>2438</v>
      </c>
      <c r="S337" s="38">
        <v>35214</v>
      </c>
      <c r="T337" s="38" t="b">
        <v>0</v>
      </c>
      <c r="U337" s="38" t="b">
        <v>0</v>
      </c>
      <c r="V337" s="38" t="b">
        <v>1</v>
      </c>
      <c r="W337" s="38" t="b">
        <v>0</v>
      </c>
      <c r="X337" s="38" t="b">
        <v>0</v>
      </c>
      <c r="Y337" s="38">
        <v>1265760</v>
      </c>
      <c r="Z337" s="38">
        <v>701466.41943988507</v>
      </c>
      <c r="AA337" s="38">
        <v>548260.5753008133</v>
      </c>
      <c r="AB337" s="38">
        <v>810704.35487807577</v>
      </c>
      <c r="AC337" s="38">
        <v>1559688.3703642925</v>
      </c>
      <c r="AD337" s="38" t="b">
        <v>0</v>
      </c>
      <c r="AE337" s="41">
        <v>1.8810295257350738</v>
      </c>
      <c r="AF337" s="41">
        <v>8.7685557594733093E-2</v>
      </c>
      <c r="AG337" s="38" t="b">
        <v>1</v>
      </c>
      <c r="AH337" s="38">
        <v>1.8607500000000003</v>
      </c>
      <c r="AI337" s="38" t="b">
        <v>1</v>
      </c>
      <c r="AJ337" s="38">
        <v>4.1538461538461533</v>
      </c>
      <c r="AK337" s="38" t="s">
        <v>105</v>
      </c>
      <c r="AL337" s="38" t="b">
        <v>0</v>
      </c>
      <c r="AN337" s="38" t="b">
        <v>0</v>
      </c>
      <c r="AP337" s="38">
        <v>3.9079000000000002</v>
      </c>
      <c r="AR337" s="38">
        <v>0.10337499999999999</v>
      </c>
      <c r="AS337" s="38" t="b">
        <v>0</v>
      </c>
      <c r="AT337" s="38" t="b">
        <v>0</v>
      </c>
    </row>
    <row r="338" spans="1:46" s="38" customFormat="1" x14ac:dyDescent="0.3">
      <c r="A338" s="37" t="s">
        <v>446</v>
      </c>
      <c r="B338" s="38">
        <v>4</v>
      </c>
      <c r="C338" s="38">
        <v>56</v>
      </c>
      <c r="D338" s="38">
        <v>104</v>
      </c>
      <c r="E338" s="38">
        <v>0.04</v>
      </c>
      <c r="F338" s="38">
        <v>4.3</v>
      </c>
      <c r="G338" s="38">
        <v>4.0419999999999998</v>
      </c>
      <c r="H338" s="38">
        <v>4.1082999999999998</v>
      </c>
      <c r="I338" s="39" t="s">
        <v>103</v>
      </c>
      <c r="J338" s="38">
        <v>2.2162000000000002</v>
      </c>
      <c r="K338" s="40" t="s">
        <v>381</v>
      </c>
      <c r="L338" s="40">
        <v>-61.43</v>
      </c>
      <c r="M338" s="38">
        <v>737</v>
      </c>
      <c r="N338" s="38">
        <v>991.02740345883672</v>
      </c>
      <c r="O338" s="38">
        <v>1728.0274034588367</v>
      </c>
      <c r="P338" s="38">
        <v>6419</v>
      </c>
      <c r="Q338" s="38">
        <v>9290</v>
      </c>
      <c r="R338" s="38">
        <v>2620</v>
      </c>
      <c r="S338" s="38">
        <v>18329</v>
      </c>
      <c r="T338" s="38" t="b">
        <v>0</v>
      </c>
      <c r="U338" s="38" t="b">
        <v>0</v>
      </c>
      <c r="V338" s="38" t="b">
        <v>1</v>
      </c>
      <c r="W338" s="38" t="b">
        <v>0</v>
      </c>
      <c r="X338" s="38" t="b">
        <v>1</v>
      </c>
      <c r="Y338" s="38">
        <v>1461600</v>
      </c>
      <c r="Z338" s="38">
        <v>427883.42495041405</v>
      </c>
      <c r="AA338" s="38">
        <v>124761.21318208869</v>
      </c>
      <c r="AB338" s="38">
        <v>464418.77916788927</v>
      </c>
      <c r="AC338" s="38">
        <v>395783.33071997302</v>
      </c>
      <c r="AD338" s="38" t="b">
        <v>0</v>
      </c>
      <c r="AE338" s="41">
        <v>1.8810295257350738</v>
      </c>
      <c r="AF338" s="41">
        <v>8.7685557594733093E-2</v>
      </c>
      <c r="AG338" s="38" t="b">
        <v>1</v>
      </c>
      <c r="AH338" s="38">
        <v>2.9749999999999996</v>
      </c>
      <c r="AI338" s="38" t="b">
        <v>1</v>
      </c>
      <c r="AJ338" s="38">
        <v>1.7857142857142858</v>
      </c>
      <c r="AK338" s="38" t="s">
        <v>105</v>
      </c>
      <c r="AL338" s="38" t="b">
        <v>0</v>
      </c>
      <c r="AN338" s="38" t="b">
        <v>0</v>
      </c>
      <c r="AP338" s="38">
        <v>4.0419999999999998</v>
      </c>
      <c r="AR338" s="38">
        <v>3.3149999999999791E-2</v>
      </c>
      <c r="AS338" s="38" t="b">
        <v>0</v>
      </c>
      <c r="AT338" s="38" t="b">
        <v>0</v>
      </c>
    </row>
    <row r="339" spans="1:46" s="38" customFormat="1" x14ac:dyDescent="0.3">
      <c r="A339" s="37" t="s">
        <v>447</v>
      </c>
      <c r="B339" s="38">
        <v>4</v>
      </c>
      <c r="C339" s="38">
        <v>56</v>
      </c>
      <c r="D339" s="38">
        <v>104</v>
      </c>
      <c r="E339" s="38">
        <v>4.4999999999999998E-2</v>
      </c>
      <c r="F339" s="38">
        <v>4.3</v>
      </c>
      <c r="G339" s="38">
        <v>4.0119999999999996</v>
      </c>
      <c r="H339" s="38">
        <v>4.1082999999999998</v>
      </c>
      <c r="I339" s="39" t="s">
        <v>103</v>
      </c>
      <c r="J339" s="38">
        <v>2.2162000000000002</v>
      </c>
      <c r="K339" s="40" t="s">
        <v>381</v>
      </c>
      <c r="L339" s="40">
        <v>-53.77</v>
      </c>
      <c r="M339" s="38">
        <v>757</v>
      </c>
      <c r="N339" s="38">
        <v>1233.144168740522</v>
      </c>
      <c r="O339" s="38">
        <v>1990.144168740522</v>
      </c>
      <c r="P339" s="38">
        <v>6593</v>
      </c>
      <c r="Q339" s="38">
        <v>11070</v>
      </c>
      <c r="R339" s="38">
        <v>2620</v>
      </c>
      <c r="S339" s="38">
        <v>20283</v>
      </c>
      <c r="T339" s="38" t="b">
        <v>0</v>
      </c>
      <c r="U339" s="38" t="b">
        <v>0</v>
      </c>
      <c r="V339" s="38" t="b">
        <v>1</v>
      </c>
      <c r="W339" s="38" t="b">
        <v>0</v>
      </c>
      <c r="X339" s="38" t="b">
        <v>1</v>
      </c>
      <c r="Y339" s="38">
        <v>1461600</v>
      </c>
      <c r="Z339" s="38">
        <v>538226.08046128519</v>
      </c>
      <c r="AA339" s="38">
        <v>146311.33097266356</v>
      </c>
      <c r="AB339" s="38">
        <v>484899.1432452994</v>
      </c>
      <c r="AC339" s="38">
        <v>474495.35866801417</v>
      </c>
      <c r="AD339" s="38" t="b">
        <v>0</v>
      </c>
      <c r="AE339" s="41">
        <v>0.42631094040194945</v>
      </c>
      <c r="AF339" s="41">
        <v>14.9134526810032</v>
      </c>
      <c r="AG339" s="38" t="b">
        <v>0</v>
      </c>
      <c r="AH339" s="38">
        <v>2.9777777777777779</v>
      </c>
      <c r="AI339" s="38" t="b">
        <v>1</v>
      </c>
      <c r="AJ339" s="38">
        <v>1.9642857142857142</v>
      </c>
      <c r="AK339" s="38" t="s">
        <v>105</v>
      </c>
      <c r="AL339" s="38" t="b">
        <v>1</v>
      </c>
      <c r="AN339" s="38" t="b">
        <v>0</v>
      </c>
      <c r="AP339" s="38">
        <v>4.0119999999999996</v>
      </c>
      <c r="AR339" s="38">
        <v>4.8149999999999804E-2</v>
      </c>
      <c r="AS339" s="38" t="b">
        <v>0</v>
      </c>
      <c r="AT339" s="38" t="b">
        <v>0</v>
      </c>
    </row>
    <row r="340" spans="1:46" s="38" customFormat="1" x14ac:dyDescent="0.3">
      <c r="A340" s="37" t="s">
        <v>448</v>
      </c>
      <c r="B340" s="38">
        <v>4</v>
      </c>
      <c r="C340" s="38">
        <v>56</v>
      </c>
      <c r="D340" s="38">
        <v>104</v>
      </c>
      <c r="E340" s="38">
        <v>4.9999999999999996E-2</v>
      </c>
      <c r="F340" s="38">
        <v>4.3</v>
      </c>
      <c r="G340" s="38">
        <v>3.9820000000000002</v>
      </c>
      <c r="H340" s="38">
        <v>4.1082999999999998</v>
      </c>
      <c r="I340" s="39" t="s">
        <v>103</v>
      </c>
      <c r="J340" s="38">
        <v>2.2162000000000002</v>
      </c>
      <c r="K340" s="40" t="s">
        <v>104</v>
      </c>
      <c r="L340" s="40">
        <v>-50.53</v>
      </c>
      <c r="M340" s="38">
        <v>777</v>
      </c>
      <c r="N340" s="38">
        <v>1503.9447273830151</v>
      </c>
      <c r="O340" s="38">
        <v>2280.9447273830151</v>
      </c>
      <c r="P340" s="38">
        <v>6768</v>
      </c>
      <c r="Q340" s="38">
        <v>12990</v>
      </c>
      <c r="R340" s="38">
        <v>2620</v>
      </c>
      <c r="S340" s="38">
        <v>22378</v>
      </c>
      <c r="T340" s="38" t="b">
        <v>0</v>
      </c>
      <c r="U340" s="38" t="b">
        <v>0</v>
      </c>
      <c r="V340" s="38" t="b">
        <v>1</v>
      </c>
      <c r="W340" s="38" t="b">
        <v>1</v>
      </c>
      <c r="X340" s="38" t="b">
        <v>0</v>
      </c>
      <c r="Y340" s="38">
        <v>1461600</v>
      </c>
      <c r="Z340" s="38">
        <v>626522.49019924586</v>
      </c>
      <c r="AA340" s="38">
        <v>170312.56024664093</v>
      </c>
      <c r="AB340" s="38">
        <v>507716.65461528179</v>
      </c>
      <c r="AC340" s="38">
        <v>560551.81092932913</v>
      </c>
      <c r="AD340" s="38" t="b">
        <v>0</v>
      </c>
      <c r="AE340" s="41">
        <v>0.56675346797648518</v>
      </c>
      <c r="AF340" s="41">
        <v>6.1918471703823483</v>
      </c>
      <c r="AG340" s="38" t="b">
        <v>0</v>
      </c>
      <c r="AH340" s="38">
        <v>2.98</v>
      </c>
      <c r="AI340" s="38" t="b">
        <v>1</v>
      </c>
      <c r="AJ340" s="38">
        <v>2.1428571428571428</v>
      </c>
      <c r="AK340" s="38" t="s">
        <v>105</v>
      </c>
      <c r="AL340" s="38" t="b">
        <v>1</v>
      </c>
      <c r="AN340" s="38" t="b">
        <v>0</v>
      </c>
      <c r="AP340" s="38">
        <v>3.9820000000000002</v>
      </c>
      <c r="AR340" s="38">
        <v>6.314999999999979E-2</v>
      </c>
      <c r="AS340" s="38" t="b">
        <v>0</v>
      </c>
      <c r="AT340" s="38" t="b">
        <v>0</v>
      </c>
    </row>
    <row r="341" spans="1:46" s="38" customFormat="1" x14ac:dyDescent="0.3">
      <c r="A341" s="37" t="s">
        <v>449</v>
      </c>
      <c r="B341" s="38">
        <v>4</v>
      </c>
      <c r="C341" s="38">
        <v>56</v>
      </c>
      <c r="D341" s="38">
        <v>104</v>
      </c>
      <c r="E341" s="38">
        <v>5.4999999999999993E-2</v>
      </c>
      <c r="F341" s="38">
        <v>4.3</v>
      </c>
      <c r="G341" s="38">
        <v>3.952</v>
      </c>
      <c r="H341" s="38">
        <v>4.1082999999999998</v>
      </c>
      <c r="I341" s="39" t="s">
        <v>103</v>
      </c>
      <c r="J341" s="38">
        <v>2.2162000000000002</v>
      </c>
      <c r="K341" s="40" t="s">
        <v>104</v>
      </c>
      <c r="L341" s="40">
        <v>-48.71</v>
      </c>
      <c r="M341" s="38">
        <v>798</v>
      </c>
      <c r="N341" s="38">
        <v>1803.0961491048615</v>
      </c>
      <c r="O341" s="38">
        <v>2601.0961491048615</v>
      </c>
      <c r="P341" s="38">
        <v>6951</v>
      </c>
      <c r="Q341" s="38">
        <v>15050</v>
      </c>
      <c r="R341" s="38">
        <v>2620</v>
      </c>
      <c r="S341" s="38">
        <v>24621</v>
      </c>
      <c r="T341" s="38" t="b">
        <v>0</v>
      </c>
      <c r="U341" s="38" t="b">
        <v>0</v>
      </c>
      <c r="V341" s="38" t="b">
        <v>1</v>
      </c>
      <c r="W341" s="38" t="b">
        <v>1</v>
      </c>
      <c r="X341" s="38" t="b">
        <v>0</v>
      </c>
      <c r="Y341" s="38">
        <v>1461600</v>
      </c>
      <c r="Z341" s="38">
        <v>697649.88597859279</v>
      </c>
      <c r="AA341" s="38">
        <v>190492.3214239653</v>
      </c>
      <c r="AB341" s="38">
        <v>526334.06821252941</v>
      </c>
      <c r="AC341" s="38">
        <v>632723.84301455028</v>
      </c>
      <c r="AD341" s="38" t="b">
        <v>0</v>
      </c>
      <c r="AE341" s="41">
        <v>1.1227445155567741</v>
      </c>
      <c r="AF341" s="41">
        <v>0.67783978811973888</v>
      </c>
      <c r="AG341" s="38" t="b">
        <v>1</v>
      </c>
      <c r="AH341" s="38">
        <v>2.9818181818181819</v>
      </c>
      <c r="AI341" s="38" t="b">
        <v>1</v>
      </c>
      <c r="AJ341" s="38">
        <v>2.3214285714285712</v>
      </c>
      <c r="AK341" s="38" t="s">
        <v>105</v>
      </c>
      <c r="AL341" s="38" t="b">
        <v>0</v>
      </c>
      <c r="AN341" s="38" t="b">
        <v>0</v>
      </c>
      <c r="AP341" s="38">
        <v>3.952</v>
      </c>
      <c r="AR341" s="38">
        <v>7.8149999999999775E-2</v>
      </c>
      <c r="AS341" s="38" t="b">
        <v>0</v>
      </c>
      <c r="AT341" s="38" t="b">
        <v>0</v>
      </c>
    </row>
    <row r="342" spans="1:46" s="38" customFormat="1" x14ac:dyDescent="0.3">
      <c r="A342" s="37" t="s">
        <v>450</v>
      </c>
      <c r="B342" s="38">
        <v>4</v>
      </c>
      <c r="C342" s="38">
        <v>56</v>
      </c>
      <c r="D342" s="38">
        <v>104</v>
      </c>
      <c r="E342" s="38">
        <v>5.9999999999999991E-2</v>
      </c>
      <c r="F342" s="38">
        <v>4.3</v>
      </c>
      <c r="G342" s="38">
        <v>3.9220000000000002</v>
      </c>
      <c r="H342" s="38">
        <v>4.1082999999999998</v>
      </c>
      <c r="I342" s="39" t="s">
        <v>103</v>
      </c>
      <c r="J342" s="38">
        <v>2.2162000000000002</v>
      </c>
      <c r="K342" s="40" t="s">
        <v>104</v>
      </c>
      <c r="L342" s="40">
        <v>-46.13</v>
      </c>
      <c r="M342" s="38">
        <v>818</v>
      </c>
      <c r="N342" s="38">
        <v>2130.2655036245924</v>
      </c>
      <c r="O342" s="38">
        <v>2948.2655036245924</v>
      </c>
      <c r="P342" s="38">
        <v>7125</v>
      </c>
      <c r="Q342" s="38">
        <v>17245</v>
      </c>
      <c r="R342" s="38">
        <v>2620</v>
      </c>
      <c r="S342" s="38">
        <v>26990</v>
      </c>
      <c r="T342" s="38" t="b">
        <v>0</v>
      </c>
      <c r="U342" s="38" t="b">
        <v>0</v>
      </c>
      <c r="V342" s="38" t="b">
        <v>1</v>
      </c>
      <c r="W342" s="38" t="b">
        <v>1</v>
      </c>
      <c r="X342" s="38" t="b">
        <v>0</v>
      </c>
      <c r="Y342" s="38">
        <v>1461600</v>
      </c>
      <c r="Z342" s="38">
        <v>758231.77314960188</v>
      </c>
      <c r="AA342" s="38">
        <v>218397.78550752139</v>
      </c>
      <c r="AB342" s="38">
        <v>552842.56270186242</v>
      </c>
      <c r="AC342" s="38">
        <v>728873.20259248675</v>
      </c>
      <c r="AD342" s="38" t="b">
        <v>0</v>
      </c>
      <c r="AE342" s="41">
        <v>1.7682914683267204</v>
      </c>
      <c r="AF342" s="41">
        <v>0.11638930485176834</v>
      </c>
      <c r="AG342" s="38" t="b">
        <v>1</v>
      </c>
      <c r="AH342" s="38">
        <v>2.9833333333333334</v>
      </c>
      <c r="AI342" s="38" t="b">
        <v>1</v>
      </c>
      <c r="AJ342" s="38">
        <v>2.4999999999999996</v>
      </c>
      <c r="AK342" s="38" t="s">
        <v>105</v>
      </c>
      <c r="AL342" s="38" t="b">
        <v>0</v>
      </c>
      <c r="AN342" s="38" t="b">
        <v>0</v>
      </c>
      <c r="AP342" s="38">
        <v>3.9220000000000002</v>
      </c>
      <c r="AR342" s="38">
        <v>9.3149999999999761E-2</v>
      </c>
      <c r="AS342" s="38" t="b">
        <v>0</v>
      </c>
      <c r="AT342" s="38" t="b">
        <v>0</v>
      </c>
    </row>
    <row r="343" spans="1:46" s="38" customFormat="1" x14ac:dyDescent="0.3">
      <c r="A343" s="37" t="s">
        <v>451</v>
      </c>
      <c r="B343" s="38">
        <v>4</v>
      </c>
      <c r="C343" s="38">
        <v>56</v>
      </c>
      <c r="D343" s="38">
        <v>104</v>
      </c>
      <c r="E343" s="38">
        <v>6.4999999999999988E-2</v>
      </c>
      <c r="F343" s="38">
        <v>4.3</v>
      </c>
      <c r="G343" s="38">
        <v>3.8936999999999999</v>
      </c>
      <c r="H343" s="38">
        <v>4.1082999999999998</v>
      </c>
      <c r="I343" s="39" t="s">
        <v>103</v>
      </c>
      <c r="J343" s="38">
        <v>2.2162000000000002</v>
      </c>
      <c r="K343" s="40" t="s">
        <v>104</v>
      </c>
      <c r="L343" s="40">
        <v>-43.34</v>
      </c>
      <c r="M343" s="38">
        <v>838</v>
      </c>
      <c r="N343" s="38">
        <v>2474.5114706677937</v>
      </c>
      <c r="O343" s="38">
        <v>3312.5114706677937</v>
      </c>
      <c r="P343" s="38">
        <v>7299</v>
      </c>
      <c r="Q343" s="38">
        <v>19500</v>
      </c>
      <c r="R343" s="38">
        <v>2620</v>
      </c>
      <c r="S343" s="38">
        <v>29419</v>
      </c>
      <c r="T343" s="38" t="b">
        <v>0</v>
      </c>
      <c r="U343" s="38" t="b">
        <v>0</v>
      </c>
      <c r="V343" s="38" t="b">
        <v>1</v>
      </c>
      <c r="W343" s="38" t="b">
        <v>1</v>
      </c>
      <c r="X343" s="38" t="b">
        <v>0</v>
      </c>
      <c r="Y343" s="38">
        <v>1461600</v>
      </c>
      <c r="Z343" s="38">
        <v>807043.64099348953</v>
      </c>
      <c r="AA343" s="38">
        <v>248591.88876742675</v>
      </c>
      <c r="AB343" s="38">
        <v>581537.83507795306</v>
      </c>
      <c r="AC343" s="38">
        <v>830757.99063500343</v>
      </c>
      <c r="AD343" s="38" t="b">
        <v>0</v>
      </c>
      <c r="AE343" s="41">
        <v>1.8010607954348135</v>
      </c>
      <c r="AF343" s="41">
        <v>0.10708956544706823</v>
      </c>
      <c r="AG343" s="38" t="b">
        <v>1</v>
      </c>
      <c r="AH343" s="38">
        <v>2.9717307692307768</v>
      </c>
      <c r="AI343" s="38" t="b">
        <v>1</v>
      </c>
      <c r="AJ343" s="38">
        <v>2.6785714285714279</v>
      </c>
      <c r="AK343" s="38" t="s">
        <v>105</v>
      </c>
      <c r="AL343" s="38" t="b">
        <v>0</v>
      </c>
      <c r="AN343" s="38" t="b">
        <v>0</v>
      </c>
      <c r="AP343" s="38">
        <v>3.8936999999999999</v>
      </c>
      <c r="AR343" s="38">
        <v>0.10731250000000025</v>
      </c>
      <c r="AS343" s="38" t="b">
        <v>0</v>
      </c>
      <c r="AT343" s="38" t="b">
        <v>0</v>
      </c>
    </row>
    <row r="344" spans="1:46" s="38" customFormat="1" x14ac:dyDescent="0.3">
      <c r="A344" s="37" t="s">
        <v>452</v>
      </c>
      <c r="B344" s="38">
        <v>4</v>
      </c>
      <c r="C344" s="38">
        <v>56</v>
      </c>
      <c r="D344" s="38">
        <v>104</v>
      </c>
      <c r="E344" s="38">
        <v>6.9999999999999979E-2</v>
      </c>
      <c r="F344" s="38">
        <v>4.3</v>
      </c>
      <c r="G344" s="38">
        <v>3.8936999999999999</v>
      </c>
      <c r="H344" s="38">
        <v>4.1082999999999998</v>
      </c>
      <c r="I344" s="39" t="s">
        <v>103</v>
      </c>
      <c r="J344" s="38">
        <v>2.2162000000000002</v>
      </c>
      <c r="K344" s="40" t="s">
        <v>104</v>
      </c>
      <c r="L344" s="40">
        <v>-40.33</v>
      </c>
      <c r="M344" s="38">
        <v>858</v>
      </c>
      <c r="N344" s="38">
        <v>2655.115316413749</v>
      </c>
      <c r="O344" s="38">
        <v>3513.115316413749</v>
      </c>
      <c r="P344" s="38">
        <v>7473</v>
      </c>
      <c r="Q344" s="38">
        <v>20525</v>
      </c>
      <c r="R344" s="38">
        <v>2620</v>
      </c>
      <c r="S344" s="38">
        <v>30618</v>
      </c>
      <c r="T344" s="38" t="b">
        <v>0</v>
      </c>
      <c r="U344" s="38" t="b">
        <v>0</v>
      </c>
      <c r="V344" s="38" t="b">
        <v>1</v>
      </c>
      <c r="W344" s="38" t="b">
        <v>1</v>
      </c>
      <c r="X344" s="38" t="b">
        <v>0</v>
      </c>
      <c r="Y344" s="38">
        <v>1461600</v>
      </c>
      <c r="Z344" s="38">
        <v>807043.64099348953</v>
      </c>
      <c r="AA344" s="38">
        <v>281042.42114896001</v>
      </c>
      <c r="AB344" s="38">
        <v>612392.06866480992</v>
      </c>
      <c r="AC344" s="38">
        <v>937950.62937903556</v>
      </c>
      <c r="AD344" s="38" t="b">
        <v>0</v>
      </c>
      <c r="AE344" s="41">
        <v>1.8189046518368412</v>
      </c>
      <c r="AF344" s="41">
        <v>0.10240308256990278</v>
      </c>
      <c r="AG344" s="38" t="b">
        <v>1</v>
      </c>
      <c r="AH344" s="38">
        <v>2.759464285714293</v>
      </c>
      <c r="AI344" s="38" t="b">
        <v>1</v>
      </c>
      <c r="AJ344" s="38">
        <v>2.8571428571428563</v>
      </c>
      <c r="AK344" s="38" t="s">
        <v>105</v>
      </c>
      <c r="AL344" s="38" t="b">
        <v>0</v>
      </c>
      <c r="AN344" s="38" t="b">
        <v>0</v>
      </c>
      <c r="AP344" s="38">
        <v>3.8936999999999999</v>
      </c>
      <c r="AR344" s="38">
        <v>0.10731250000000025</v>
      </c>
      <c r="AS344" s="38" t="b">
        <v>0</v>
      </c>
      <c r="AT344" s="38" t="b">
        <v>0</v>
      </c>
    </row>
    <row r="345" spans="1:46" s="38" customFormat="1" x14ac:dyDescent="0.3">
      <c r="A345" s="37" t="s">
        <v>453</v>
      </c>
      <c r="B345" s="38">
        <v>4</v>
      </c>
      <c r="C345" s="38">
        <v>56</v>
      </c>
      <c r="D345" s="38">
        <v>104</v>
      </c>
      <c r="E345" s="38">
        <v>7.4999999999999983E-2</v>
      </c>
      <c r="F345" s="38">
        <v>4.3</v>
      </c>
      <c r="G345" s="38">
        <v>3.8936999999999999</v>
      </c>
      <c r="H345" s="38">
        <v>4.1082999999999998</v>
      </c>
      <c r="I345" s="39" t="s">
        <v>103</v>
      </c>
      <c r="J345" s="38">
        <v>2.2162000000000002</v>
      </c>
      <c r="K345" s="40" t="s">
        <v>104</v>
      </c>
      <c r="L345" s="40">
        <v>-39.19</v>
      </c>
      <c r="M345" s="38">
        <v>878</v>
      </c>
      <c r="N345" s="38">
        <v>2835.7191621597049</v>
      </c>
      <c r="O345" s="38">
        <v>3713.7191621597049</v>
      </c>
      <c r="P345" s="38">
        <v>7647</v>
      </c>
      <c r="Q345" s="38">
        <v>21550</v>
      </c>
      <c r="R345" s="38">
        <v>2620</v>
      </c>
      <c r="S345" s="38">
        <v>31817</v>
      </c>
      <c r="T345" s="38" t="b">
        <v>0</v>
      </c>
      <c r="U345" s="38" t="b">
        <v>0</v>
      </c>
      <c r="V345" s="38" t="b">
        <v>1</v>
      </c>
      <c r="W345" s="38" t="b">
        <v>1</v>
      </c>
      <c r="X345" s="38" t="b">
        <v>0</v>
      </c>
      <c r="Y345" s="38">
        <v>1461600</v>
      </c>
      <c r="Z345" s="38">
        <v>804344.55766835448</v>
      </c>
      <c r="AA345" s="38">
        <v>295012.78408173751</v>
      </c>
      <c r="AB345" s="38">
        <v>624114.38122551423</v>
      </c>
      <c r="AC345" s="38">
        <v>981190.41309633502</v>
      </c>
      <c r="AD345" s="38" t="b">
        <v>0</v>
      </c>
      <c r="AE345" s="41">
        <v>1.8593751281934459</v>
      </c>
      <c r="AF345" s="41">
        <v>9.2530168921139813E-2</v>
      </c>
      <c r="AG345" s="38" t="b">
        <v>1</v>
      </c>
      <c r="AH345" s="38">
        <v>2.5755000000000066</v>
      </c>
      <c r="AI345" s="38" t="b">
        <v>1</v>
      </c>
      <c r="AJ345" s="38">
        <v>3.0357142857142847</v>
      </c>
      <c r="AK345" s="38" t="s">
        <v>105</v>
      </c>
      <c r="AL345" s="38" t="b">
        <v>0</v>
      </c>
      <c r="AN345" s="38" t="b">
        <v>0</v>
      </c>
      <c r="AP345" s="38">
        <v>3.8936999999999999</v>
      </c>
      <c r="AR345" s="38">
        <v>0.10731250000000025</v>
      </c>
      <c r="AS345" s="38" t="b">
        <v>0</v>
      </c>
      <c r="AT345" s="38" t="b">
        <v>0</v>
      </c>
    </row>
    <row r="346" spans="1:46" s="38" customFormat="1" x14ac:dyDescent="0.3">
      <c r="A346" s="37" t="s">
        <v>454</v>
      </c>
      <c r="B346" s="38">
        <v>4</v>
      </c>
      <c r="C346" s="38">
        <v>56</v>
      </c>
      <c r="D346" s="38">
        <v>104</v>
      </c>
      <c r="E346" s="38">
        <v>7.9999999999999988E-2</v>
      </c>
      <c r="F346" s="38">
        <v>4.3</v>
      </c>
      <c r="G346" s="38">
        <v>3.8936999999999999</v>
      </c>
      <c r="H346" s="38">
        <v>4.1082999999999998</v>
      </c>
      <c r="I346" s="39" t="s">
        <v>103</v>
      </c>
      <c r="J346" s="38">
        <v>2.2162000000000002</v>
      </c>
      <c r="K346" s="40" t="s">
        <v>104</v>
      </c>
      <c r="L346" s="40">
        <v>-36</v>
      </c>
      <c r="M346" s="38">
        <v>898</v>
      </c>
      <c r="N346" s="38">
        <v>3016.3230079056602</v>
      </c>
      <c r="O346" s="38">
        <v>3914.3230079056602</v>
      </c>
      <c r="P346" s="38">
        <v>7822</v>
      </c>
      <c r="Q346" s="38">
        <v>22580</v>
      </c>
      <c r="R346" s="38">
        <v>2620</v>
      </c>
      <c r="S346" s="38">
        <v>33022</v>
      </c>
      <c r="T346" s="38" t="b">
        <v>0</v>
      </c>
      <c r="U346" s="38" t="b">
        <v>0</v>
      </c>
      <c r="V346" s="38" t="b">
        <v>1</v>
      </c>
      <c r="W346" s="38" t="b">
        <v>1</v>
      </c>
      <c r="X346" s="38" t="b">
        <v>0</v>
      </c>
      <c r="Y346" s="38">
        <v>1461600</v>
      </c>
      <c r="Z346" s="38">
        <v>804344.55766835448</v>
      </c>
      <c r="AA346" s="38">
        <v>329455.70924017538</v>
      </c>
      <c r="AB346" s="38">
        <v>656788.71891545167</v>
      </c>
      <c r="AC346" s="38">
        <v>1090160.386647912</v>
      </c>
      <c r="AD346" s="38" t="b">
        <v>0</v>
      </c>
      <c r="AE346" s="41">
        <v>1.8704039646472104</v>
      </c>
      <c r="AF346" s="41">
        <v>9.0033580504116292E-2</v>
      </c>
      <c r="AG346" s="38" t="b">
        <v>1</v>
      </c>
      <c r="AH346" s="38">
        <v>2.4145312500000062</v>
      </c>
      <c r="AI346" s="38" t="b">
        <v>1</v>
      </c>
      <c r="AJ346" s="38">
        <v>3.2142857142857135</v>
      </c>
      <c r="AK346" s="38" t="s">
        <v>105</v>
      </c>
      <c r="AL346" s="38" t="b">
        <v>0</v>
      </c>
      <c r="AN346" s="38" t="b">
        <v>0</v>
      </c>
      <c r="AP346" s="38">
        <v>3.8936999999999999</v>
      </c>
      <c r="AR346" s="38">
        <v>0.10731250000000025</v>
      </c>
      <c r="AS346" s="38" t="b">
        <v>0</v>
      </c>
      <c r="AT346" s="38" t="b">
        <v>0</v>
      </c>
    </row>
    <row r="347" spans="1:46" s="38" customFormat="1" x14ac:dyDescent="0.3">
      <c r="A347" s="37" t="s">
        <v>455</v>
      </c>
      <c r="B347" s="38">
        <v>4</v>
      </c>
      <c r="C347" s="38">
        <v>56</v>
      </c>
      <c r="D347" s="38">
        <v>104</v>
      </c>
      <c r="E347" s="38">
        <v>8.4999999999999978E-2</v>
      </c>
      <c r="F347" s="38">
        <v>4.3</v>
      </c>
      <c r="G347" s="38">
        <v>3.8936999999999999</v>
      </c>
      <c r="H347" s="38">
        <v>4.1082999999999998</v>
      </c>
      <c r="I347" s="39" t="s">
        <v>103</v>
      </c>
      <c r="J347" s="38">
        <v>2.2162000000000002</v>
      </c>
      <c r="K347" s="40" t="s">
        <v>104</v>
      </c>
      <c r="L347" s="40">
        <v>-32.630000000000003</v>
      </c>
      <c r="M347" s="38">
        <v>918</v>
      </c>
      <c r="N347" s="38">
        <v>3196.9268536516156</v>
      </c>
      <c r="O347" s="38">
        <v>4114.9268536516156</v>
      </c>
      <c r="P347" s="38">
        <v>7996</v>
      </c>
      <c r="Q347" s="38">
        <v>23605</v>
      </c>
      <c r="R347" s="38">
        <v>2620</v>
      </c>
      <c r="S347" s="38">
        <v>34221</v>
      </c>
      <c r="T347" s="38" t="b">
        <v>0</v>
      </c>
      <c r="U347" s="38" t="b">
        <v>0</v>
      </c>
      <c r="V347" s="38" t="b">
        <v>1</v>
      </c>
      <c r="W347" s="38" t="b">
        <v>1</v>
      </c>
      <c r="X347" s="38" t="b">
        <v>0</v>
      </c>
      <c r="Y347" s="38">
        <v>1461600</v>
      </c>
      <c r="Z347" s="38">
        <v>804344.55766835448</v>
      </c>
      <c r="AA347" s="38">
        <v>365907.66812136001</v>
      </c>
      <c r="AB347" s="38">
        <v>691388.9968762222</v>
      </c>
      <c r="AC347" s="38">
        <v>1203023.3686124492</v>
      </c>
      <c r="AD347" s="38" t="b">
        <v>0</v>
      </c>
      <c r="AE347" s="41">
        <v>1.9063890297013582</v>
      </c>
      <c r="AF347" s="41">
        <v>8.2374540466260998E-2</v>
      </c>
      <c r="AG347" s="38" t="b">
        <v>1</v>
      </c>
      <c r="AH347" s="38">
        <v>2.2725000000000062</v>
      </c>
      <c r="AI347" s="38" t="b">
        <v>1</v>
      </c>
      <c r="AJ347" s="38">
        <v>3.3928571428571419</v>
      </c>
      <c r="AK347" s="38" t="s">
        <v>105</v>
      </c>
      <c r="AL347" s="38" t="b">
        <v>0</v>
      </c>
      <c r="AN347" s="38" t="b">
        <v>0</v>
      </c>
      <c r="AP347" s="38">
        <v>3.8936999999999999</v>
      </c>
      <c r="AR347" s="38">
        <v>0.10731250000000025</v>
      </c>
      <c r="AS347" s="38" t="b">
        <v>0</v>
      </c>
      <c r="AT347" s="38" t="b">
        <v>0</v>
      </c>
    </row>
    <row r="348" spans="1:46" s="38" customFormat="1" x14ac:dyDescent="0.3">
      <c r="A348" s="37" t="s">
        <v>456</v>
      </c>
      <c r="B348" s="38">
        <v>4</v>
      </c>
      <c r="C348" s="38">
        <v>56</v>
      </c>
      <c r="D348" s="38">
        <v>104</v>
      </c>
      <c r="E348" s="38">
        <v>8.9999999999999969E-2</v>
      </c>
      <c r="F348" s="38">
        <v>4.3</v>
      </c>
      <c r="G348" s="38">
        <v>3.8936999999999999</v>
      </c>
      <c r="H348" s="38">
        <v>4.1082999999999998</v>
      </c>
      <c r="I348" s="39" t="s">
        <v>103</v>
      </c>
      <c r="J348" s="38">
        <v>2.2162000000000002</v>
      </c>
      <c r="K348" s="40" t="s">
        <v>104</v>
      </c>
      <c r="L348" s="40">
        <v>-29.08</v>
      </c>
      <c r="M348" s="38">
        <v>938</v>
      </c>
      <c r="N348" s="38">
        <v>3377.530699397571</v>
      </c>
      <c r="O348" s="38">
        <v>4315.530699397571</v>
      </c>
      <c r="P348" s="38">
        <v>8170</v>
      </c>
      <c r="Q348" s="38">
        <v>24630</v>
      </c>
      <c r="R348" s="38">
        <v>2620</v>
      </c>
      <c r="S348" s="38">
        <v>35420</v>
      </c>
      <c r="T348" s="38" t="b">
        <v>0</v>
      </c>
      <c r="U348" s="38" t="b">
        <v>0</v>
      </c>
      <c r="V348" s="38" t="b">
        <v>1</v>
      </c>
      <c r="W348" s="38" t="b">
        <v>1</v>
      </c>
      <c r="X348" s="38" t="b">
        <v>0</v>
      </c>
      <c r="Y348" s="38">
        <v>1461600</v>
      </c>
      <c r="Z348" s="38">
        <v>804344.55766835448</v>
      </c>
      <c r="AA348" s="38">
        <v>404332.97128585214</v>
      </c>
      <c r="AB348" s="38">
        <v>727884.36139619374</v>
      </c>
      <c r="AC348" s="38">
        <v>1319470.9600271264</v>
      </c>
      <c r="AD348" s="38" t="b">
        <v>0</v>
      </c>
      <c r="AE348" s="41">
        <v>1.916951698900238</v>
      </c>
      <c r="AF348" s="41">
        <v>8.0275381578818708E-2</v>
      </c>
      <c r="AG348" s="38" t="b">
        <v>1</v>
      </c>
      <c r="AH348" s="38">
        <v>2.146250000000006</v>
      </c>
      <c r="AI348" s="38" t="b">
        <v>1</v>
      </c>
      <c r="AJ348" s="38">
        <v>3.5714285714285703</v>
      </c>
      <c r="AK348" s="38" t="s">
        <v>105</v>
      </c>
      <c r="AL348" s="38" t="b">
        <v>0</v>
      </c>
      <c r="AN348" s="38" t="b">
        <v>0</v>
      </c>
      <c r="AP348" s="38">
        <v>3.8936999999999999</v>
      </c>
      <c r="AR348" s="38">
        <v>0.10731250000000025</v>
      </c>
      <c r="AS348" s="38" t="b">
        <v>0</v>
      </c>
      <c r="AT348" s="38" t="b">
        <v>0</v>
      </c>
    </row>
    <row r="349" spans="1:46" s="38" customFormat="1" x14ac:dyDescent="0.3">
      <c r="A349" s="37" t="s">
        <v>457</v>
      </c>
      <c r="B349" s="38">
        <v>4</v>
      </c>
      <c r="C349" s="38">
        <v>56</v>
      </c>
      <c r="D349" s="38">
        <v>104</v>
      </c>
      <c r="E349" s="38">
        <v>9.4999999999999973E-2</v>
      </c>
      <c r="F349" s="38">
        <v>4.3</v>
      </c>
      <c r="G349" s="38">
        <v>3.8936999999999999</v>
      </c>
      <c r="H349" s="38">
        <v>4.1082999999999998</v>
      </c>
      <c r="I349" s="39" t="s">
        <v>103</v>
      </c>
      <c r="J349" s="38">
        <v>2.2162000000000002</v>
      </c>
      <c r="K349" s="40" t="s">
        <v>104</v>
      </c>
      <c r="L349" s="40">
        <v>-25.34</v>
      </c>
      <c r="M349" s="38">
        <v>958</v>
      </c>
      <c r="N349" s="38">
        <v>3558.1345451435263</v>
      </c>
      <c r="O349" s="38">
        <v>4516.1345451435263</v>
      </c>
      <c r="P349" s="38">
        <v>8344</v>
      </c>
      <c r="Q349" s="38">
        <v>25655</v>
      </c>
      <c r="R349" s="38">
        <v>2620</v>
      </c>
      <c r="S349" s="38">
        <v>36619</v>
      </c>
      <c r="T349" s="38" t="b">
        <v>0</v>
      </c>
      <c r="U349" s="38" t="b">
        <v>0</v>
      </c>
      <c r="V349" s="38" t="b">
        <v>1</v>
      </c>
      <c r="W349" s="38" t="b">
        <v>1</v>
      </c>
      <c r="X349" s="38" t="b">
        <v>0</v>
      </c>
      <c r="Y349" s="38">
        <v>1461600</v>
      </c>
      <c r="Z349" s="38">
        <v>804344.55766835448</v>
      </c>
      <c r="AA349" s="38">
        <v>444694.90626976913</v>
      </c>
      <c r="AB349" s="38">
        <v>766242.97869127698</v>
      </c>
      <c r="AC349" s="38">
        <v>1439218.1579772949</v>
      </c>
      <c r="AD349" s="38" t="b">
        <v>0</v>
      </c>
      <c r="AE349" s="41">
        <v>1.9278573689115506</v>
      </c>
      <c r="AF349" s="41">
        <v>7.8170093990215198E-2</v>
      </c>
      <c r="AG349" s="38" t="b">
        <v>1</v>
      </c>
      <c r="AH349" s="38">
        <v>2.0332894736842158</v>
      </c>
      <c r="AI349" s="38" t="b">
        <v>1</v>
      </c>
      <c r="AJ349" s="38">
        <v>3.7499999999999987</v>
      </c>
      <c r="AK349" s="38" t="s">
        <v>105</v>
      </c>
      <c r="AL349" s="38" t="b">
        <v>0</v>
      </c>
      <c r="AN349" s="38" t="b">
        <v>0</v>
      </c>
      <c r="AP349" s="38">
        <v>3.8936999999999999</v>
      </c>
      <c r="AR349" s="38">
        <v>0.10731250000000025</v>
      </c>
      <c r="AS349" s="38" t="b">
        <v>0</v>
      </c>
      <c r="AT349" s="38" t="b">
        <v>0</v>
      </c>
    </row>
    <row r="350" spans="1:46" s="38" customFormat="1" x14ac:dyDescent="0.3">
      <c r="A350" s="37" t="s">
        <v>458</v>
      </c>
      <c r="B350" s="38">
        <v>4</v>
      </c>
      <c r="C350" s="38">
        <v>56</v>
      </c>
      <c r="D350" s="38">
        <v>104</v>
      </c>
      <c r="E350" s="38">
        <v>9.9999999999999978E-2</v>
      </c>
      <c r="F350" s="38">
        <v>4.3</v>
      </c>
      <c r="G350" s="38">
        <v>3.8936999999999999</v>
      </c>
      <c r="H350" s="38">
        <v>4.1082999999999998</v>
      </c>
      <c r="I350" s="39" t="s">
        <v>103</v>
      </c>
      <c r="J350" s="38">
        <v>2.2162000000000002</v>
      </c>
      <c r="K350" s="40" t="s">
        <v>111</v>
      </c>
      <c r="L350" s="40">
        <v>-52.55</v>
      </c>
      <c r="M350" s="38">
        <v>979</v>
      </c>
      <c r="N350" s="38">
        <v>3738.7383908894822</v>
      </c>
      <c r="O350" s="38">
        <v>4717.7383908894826</v>
      </c>
      <c r="P350" s="38">
        <v>8527</v>
      </c>
      <c r="Q350" s="38">
        <v>26685</v>
      </c>
      <c r="R350" s="38">
        <v>2620</v>
      </c>
      <c r="S350" s="38">
        <v>37832</v>
      </c>
      <c r="T350" s="38" t="b">
        <v>0</v>
      </c>
      <c r="U350" s="38" t="b">
        <v>0</v>
      </c>
      <c r="V350" s="38" t="b">
        <v>1</v>
      </c>
      <c r="W350" s="38" t="b">
        <v>0</v>
      </c>
      <c r="X350" s="38" t="b">
        <v>0</v>
      </c>
      <c r="Y350" s="38">
        <v>1461600</v>
      </c>
      <c r="Z350" s="38">
        <v>804344.55766835448</v>
      </c>
      <c r="AA350" s="38">
        <v>486955.88410877151</v>
      </c>
      <c r="AB350" s="38">
        <v>806432.15337104083</v>
      </c>
      <c r="AC350" s="38">
        <v>1562002.518967737</v>
      </c>
      <c r="AD350" s="38" t="b">
        <v>0</v>
      </c>
      <c r="AE350" s="41">
        <v>1.9390388832117904</v>
      </c>
      <c r="AF350" s="41">
        <v>7.6082052580819168E-2</v>
      </c>
      <c r="AG350" s="38" t="b">
        <v>1</v>
      </c>
      <c r="AH350" s="38">
        <v>1.931625000000005</v>
      </c>
      <c r="AI350" s="38" t="b">
        <v>1</v>
      </c>
      <c r="AJ350" s="38">
        <v>3.9285714285714275</v>
      </c>
      <c r="AK350" s="38" t="s">
        <v>105</v>
      </c>
      <c r="AL350" s="38" t="b">
        <v>0</v>
      </c>
      <c r="AN350" s="38" t="b">
        <v>0</v>
      </c>
      <c r="AP350" s="38">
        <v>3.8936999999999999</v>
      </c>
      <c r="AR350" s="38">
        <v>0.10731250000000025</v>
      </c>
      <c r="AS350" s="38" t="b">
        <v>0</v>
      </c>
      <c r="AT350" s="38" t="b">
        <v>0</v>
      </c>
    </row>
    <row r="351" spans="1:46" s="38" customFormat="1" x14ac:dyDescent="0.3">
      <c r="A351" s="37" t="s">
        <v>459</v>
      </c>
      <c r="B351" s="38">
        <v>4</v>
      </c>
      <c r="C351" s="38">
        <v>56</v>
      </c>
      <c r="D351" s="38">
        <v>100</v>
      </c>
      <c r="E351" s="38">
        <v>0.04</v>
      </c>
      <c r="F351" s="38">
        <v>4.3</v>
      </c>
      <c r="G351" s="38">
        <v>4.0419999999999998</v>
      </c>
      <c r="H351" s="38">
        <v>4.1082999999999998</v>
      </c>
      <c r="I351" s="39" t="s">
        <v>103</v>
      </c>
      <c r="J351" s="38">
        <v>2.3048000000000002</v>
      </c>
      <c r="K351" s="40" t="s">
        <v>381</v>
      </c>
      <c r="L351" s="40">
        <v>-61.43</v>
      </c>
      <c r="M351" s="38">
        <v>709</v>
      </c>
      <c r="N351" s="38">
        <v>998.61130865556743</v>
      </c>
      <c r="O351" s="38">
        <v>1707.6113086555674</v>
      </c>
      <c r="P351" s="38">
        <v>6175</v>
      </c>
      <c r="Q351" s="38">
        <v>9290</v>
      </c>
      <c r="R351" s="38">
        <v>2519</v>
      </c>
      <c r="S351" s="38">
        <v>17984</v>
      </c>
      <c r="T351" s="38" t="b">
        <v>0</v>
      </c>
      <c r="U351" s="38" t="b">
        <v>0</v>
      </c>
      <c r="V351" s="38" t="b">
        <v>1</v>
      </c>
      <c r="W351" s="38" t="b">
        <v>0</v>
      </c>
      <c r="X351" s="38" t="b">
        <v>1</v>
      </c>
      <c r="Y351" s="38">
        <v>1461600</v>
      </c>
      <c r="Z351" s="38">
        <v>429454.01625085843</v>
      </c>
      <c r="AA351" s="38">
        <v>132996.13237043278</v>
      </c>
      <c r="AB351" s="38">
        <v>472823.84837621386</v>
      </c>
      <c r="AC351" s="38">
        <v>411614.66394877189</v>
      </c>
      <c r="AD351" s="38" t="b">
        <v>0</v>
      </c>
      <c r="AE351" s="41">
        <v>1.9390388832117904</v>
      </c>
      <c r="AF351" s="41">
        <v>7.6082052580819168E-2</v>
      </c>
      <c r="AG351" s="38" t="b">
        <v>1</v>
      </c>
      <c r="AH351" s="38">
        <v>2.9749999999999996</v>
      </c>
      <c r="AI351" s="38" t="b">
        <v>1</v>
      </c>
      <c r="AJ351" s="38">
        <v>1.7857142857142858</v>
      </c>
      <c r="AK351" s="38" t="s">
        <v>105</v>
      </c>
      <c r="AL351" s="38" t="b">
        <v>0</v>
      </c>
      <c r="AN351" s="38" t="b">
        <v>0</v>
      </c>
      <c r="AP351" s="38">
        <v>4.0419999999999998</v>
      </c>
      <c r="AR351" s="38">
        <v>3.3149999999999791E-2</v>
      </c>
      <c r="AS351" s="38" t="b">
        <v>0</v>
      </c>
      <c r="AT351" s="38" t="b">
        <v>0</v>
      </c>
    </row>
    <row r="352" spans="1:46" s="38" customFormat="1" x14ac:dyDescent="0.3">
      <c r="A352" s="37" t="s">
        <v>460</v>
      </c>
      <c r="B352" s="38">
        <v>4</v>
      </c>
      <c r="C352" s="38">
        <v>56</v>
      </c>
      <c r="D352" s="38">
        <v>100</v>
      </c>
      <c r="E352" s="38">
        <v>4.4999999999999998E-2</v>
      </c>
      <c r="F352" s="38">
        <v>4.3</v>
      </c>
      <c r="G352" s="38">
        <v>4.0119999999999996</v>
      </c>
      <c r="H352" s="38">
        <v>4.1082999999999998</v>
      </c>
      <c r="I352" s="39" t="s">
        <v>103</v>
      </c>
      <c r="J352" s="38">
        <v>2.3048000000000002</v>
      </c>
      <c r="K352" s="40" t="s">
        <v>381</v>
      </c>
      <c r="L352" s="40">
        <v>-53.77</v>
      </c>
      <c r="M352" s="38">
        <v>728</v>
      </c>
      <c r="N352" s="38">
        <v>1241.6760620868442</v>
      </c>
      <c r="O352" s="38">
        <v>1969.6760620868442</v>
      </c>
      <c r="P352" s="38">
        <v>6341</v>
      </c>
      <c r="Q352" s="38">
        <v>11070</v>
      </c>
      <c r="R352" s="38">
        <v>2519</v>
      </c>
      <c r="S352" s="38">
        <v>19930</v>
      </c>
      <c r="T352" s="38" t="b">
        <v>0</v>
      </c>
      <c r="U352" s="38" t="b">
        <v>0</v>
      </c>
      <c r="V352" s="38" t="b">
        <v>1</v>
      </c>
      <c r="W352" s="38" t="b">
        <v>0</v>
      </c>
      <c r="X352" s="38" t="b">
        <v>1</v>
      </c>
      <c r="Y352" s="38">
        <v>1461600</v>
      </c>
      <c r="Z352" s="38">
        <v>539809.97992516449</v>
      </c>
      <c r="AA352" s="38">
        <v>156256.20700968814</v>
      </c>
      <c r="AB352" s="38">
        <v>494971.68223577365</v>
      </c>
      <c r="AC352" s="38">
        <v>493475.17301473476</v>
      </c>
      <c r="AD352" s="38" t="b">
        <v>0</v>
      </c>
      <c r="AE352" s="41">
        <v>0.41373415020405868</v>
      </c>
      <c r="AF352" s="41">
        <v>16.3478188347821</v>
      </c>
      <c r="AG352" s="38" t="b">
        <v>0</v>
      </c>
      <c r="AH352" s="38">
        <v>2.9777777777777779</v>
      </c>
      <c r="AI352" s="38" t="b">
        <v>1</v>
      </c>
      <c r="AJ352" s="38">
        <v>1.9642857142857142</v>
      </c>
      <c r="AK352" s="38" t="s">
        <v>105</v>
      </c>
      <c r="AL352" s="38" t="b">
        <v>1</v>
      </c>
      <c r="AN352" s="38" t="b">
        <v>0</v>
      </c>
      <c r="AP352" s="38">
        <v>4.0119999999999996</v>
      </c>
      <c r="AR352" s="38">
        <v>4.8149999999999804E-2</v>
      </c>
      <c r="AS352" s="38" t="b">
        <v>0</v>
      </c>
      <c r="AT352" s="38" t="b">
        <v>0</v>
      </c>
    </row>
    <row r="353" spans="1:46" s="38" customFormat="1" x14ac:dyDescent="0.3">
      <c r="A353" s="37" t="s">
        <v>461</v>
      </c>
      <c r="B353" s="38">
        <v>4</v>
      </c>
      <c r="C353" s="38">
        <v>56</v>
      </c>
      <c r="D353" s="38">
        <v>100</v>
      </c>
      <c r="E353" s="38">
        <v>4.9999999999999996E-2</v>
      </c>
      <c r="F353" s="38">
        <v>4.3</v>
      </c>
      <c r="G353" s="38">
        <v>3.9820000000000002</v>
      </c>
      <c r="H353" s="38">
        <v>4.1082999999999998</v>
      </c>
      <c r="I353" s="39" t="s">
        <v>103</v>
      </c>
      <c r="J353" s="38">
        <v>2.3048000000000002</v>
      </c>
      <c r="K353" s="40" t="s">
        <v>104</v>
      </c>
      <c r="L353" s="40">
        <v>-51.31</v>
      </c>
      <c r="M353" s="38">
        <v>748</v>
      </c>
      <c r="N353" s="38">
        <v>1513.4246088789284</v>
      </c>
      <c r="O353" s="38">
        <v>2261.4246088789287</v>
      </c>
      <c r="P353" s="38">
        <v>6515</v>
      </c>
      <c r="Q353" s="38">
        <v>12990</v>
      </c>
      <c r="R353" s="38">
        <v>2519</v>
      </c>
      <c r="S353" s="38">
        <v>22024</v>
      </c>
      <c r="T353" s="38" t="b">
        <v>0</v>
      </c>
      <c r="U353" s="38" t="b">
        <v>0</v>
      </c>
      <c r="V353" s="38" t="b">
        <v>1</v>
      </c>
      <c r="W353" s="38" t="b">
        <v>1</v>
      </c>
      <c r="X353" s="38" t="b">
        <v>0</v>
      </c>
      <c r="Y353" s="38">
        <v>1461600</v>
      </c>
      <c r="Z353" s="38">
        <v>628113.61067150941</v>
      </c>
      <c r="AA353" s="38">
        <v>182158.51533779671</v>
      </c>
      <c r="AB353" s="38">
        <v>519643.73956451908</v>
      </c>
      <c r="AC353" s="38">
        <v>582973.88336650224</v>
      </c>
      <c r="AD353" s="38" t="b">
        <v>0</v>
      </c>
      <c r="AE353" s="41">
        <v>0.53508302061215141</v>
      </c>
      <c r="AF353" s="41">
        <v>7.4207871247344634</v>
      </c>
      <c r="AG353" s="38" t="b">
        <v>0</v>
      </c>
      <c r="AH353" s="38">
        <v>2.98</v>
      </c>
      <c r="AI353" s="38" t="b">
        <v>1</v>
      </c>
      <c r="AJ353" s="38">
        <v>2.1428571428571428</v>
      </c>
      <c r="AK353" s="38" t="s">
        <v>105</v>
      </c>
      <c r="AL353" s="38" t="b">
        <v>1</v>
      </c>
      <c r="AN353" s="38" t="b">
        <v>0</v>
      </c>
      <c r="AP353" s="38">
        <v>3.9820000000000002</v>
      </c>
      <c r="AR353" s="38">
        <v>6.314999999999979E-2</v>
      </c>
      <c r="AS353" s="38" t="b">
        <v>0</v>
      </c>
      <c r="AT353" s="38" t="b">
        <v>0</v>
      </c>
    </row>
    <row r="354" spans="1:46" s="38" customFormat="1" x14ac:dyDescent="0.3">
      <c r="A354" s="37" t="s">
        <v>462</v>
      </c>
      <c r="B354" s="38">
        <v>4</v>
      </c>
      <c r="C354" s="38">
        <v>56</v>
      </c>
      <c r="D354" s="38">
        <v>100</v>
      </c>
      <c r="E354" s="38">
        <v>5.4999999999999993E-2</v>
      </c>
      <c r="F354" s="38">
        <v>4.3</v>
      </c>
      <c r="G354" s="38">
        <v>3.952</v>
      </c>
      <c r="H354" s="38">
        <v>4.1082999999999998</v>
      </c>
      <c r="I354" s="39" t="s">
        <v>103</v>
      </c>
      <c r="J354" s="38">
        <v>2.3048000000000002</v>
      </c>
      <c r="K354" s="40" t="s">
        <v>104</v>
      </c>
      <c r="L354" s="40">
        <v>-49.42</v>
      </c>
      <c r="M354" s="38">
        <v>767</v>
      </c>
      <c r="N354" s="38">
        <v>1813.5240187503662</v>
      </c>
      <c r="O354" s="38">
        <v>2580.5240187503659</v>
      </c>
      <c r="P354" s="38">
        <v>6681</v>
      </c>
      <c r="Q354" s="38">
        <v>15050</v>
      </c>
      <c r="R354" s="38">
        <v>2519</v>
      </c>
      <c r="S354" s="38">
        <v>24250</v>
      </c>
      <c r="T354" s="38" t="b">
        <v>0</v>
      </c>
      <c r="U354" s="38" t="b">
        <v>0</v>
      </c>
      <c r="V354" s="38" t="b">
        <v>1</v>
      </c>
      <c r="W354" s="38" t="b">
        <v>1</v>
      </c>
      <c r="X354" s="38" t="b">
        <v>0</v>
      </c>
      <c r="Y354" s="38">
        <v>1461600</v>
      </c>
      <c r="Z354" s="38">
        <v>699230.01439742476</v>
      </c>
      <c r="AA354" s="38">
        <v>203984.92975378426</v>
      </c>
      <c r="AB354" s="38">
        <v>539867.50864566432</v>
      </c>
      <c r="AC354" s="38">
        <v>658032.79673513235</v>
      </c>
      <c r="AD354" s="38" t="b">
        <v>0</v>
      </c>
      <c r="AE354" s="41">
        <v>0.98948487019961562</v>
      </c>
      <c r="AF354" s="41">
        <v>1.0358264588476334</v>
      </c>
      <c r="AG354" s="38" t="b">
        <v>0</v>
      </c>
      <c r="AH354" s="38">
        <v>2.9818181818181819</v>
      </c>
      <c r="AI354" s="38" t="b">
        <v>1</v>
      </c>
      <c r="AJ354" s="38">
        <v>2.3214285714285712</v>
      </c>
      <c r="AK354" s="38" t="s">
        <v>105</v>
      </c>
      <c r="AL354" s="38" t="b">
        <v>1</v>
      </c>
      <c r="AN354" s="38" t="b">
        <v>0</v>
      </c>
      <c r="AP354" s="38">
        <v>3.952</v>
      </c>
      <c r="AR354" s="38">
        <v>7.8149999999999775E-2</v>
      </c>
      <c r="AS354" s="38" t="b">
        <v>0</v>
      </c>
      <c r="AT354" s="38" t="b">
        <v>0</v>
      </c>
    </row>
    <row r="355" spans="1:46" s="38" customFormat="1" x14ac:dyDescent="0.3">
      <c r="A355" s="37" t="s">
        <v>463</v>
      </c>
      <c r="B355" s="38">
        <v>4</v>
      </c>
      <c r="C355" s="38">
        <v>56</v>
      </c>
      <c r="D355" s="38">
        <v>100</v>
      </c>
      <c r="E355" s="38">
        <v>5.9999999999999991E-2</v>
      </c>
      <c r="F355" s="38">
        <v>4.3</v>
      </c>
      <c r="G355" s="38">
        <v>3.9220000000000002</v>
      </c>
      <c r="H355" s="38">
        <v>4.1082999999999998</v>
      </c>
      <c r="I355" s="39" t="s">
        <v>103</v>
      </c>
      <c r="J355" s="38">
        <v>2.3048000000000002</v>
      </c>
      <c r="K355" s="40" t="s">
        <v>104</v>
      </c>
      <c r="L355" s="40">
        <v>-46.73</v>
      </c>
      <c r="M355" s="38">
        <v>786</v>
      </c>
      <c r="N355" s="38">
        <v>2141.6413614196881</v>
      </c>
      <c r="O355" s="38">
        <v>2927.6413614196881</v>
      </c>
      <c r="P355" s="38">
        <v>6846</v>
      </c>
      <c r="Q355" s="38">
        <v>17245</v>
      </c>
      <c r="R355" s="38">
        <v>2519</v>
      </c>
      <c r="S355" s="38">
        <v>26610</v>
      </c>
      <c r="T355" s="38" t="b">
        <v>0</v>
      </c>
      <c r="U355" s="38" t="b">
        <v>0</v>
      </c>
      <c r="V355" s="38" t="b">
        <v>1</v>
      </c>
      <c r="W355" s="38" t="b">
        <v>1</v>
      </c>
      <c r="X355" s="38" t="b">
        <v>0</v>
      </c>
      <c r="Y355" s="38">
        <v>1461600</v>
      </c>
      <c r="Z355" s="38">
        <v>759804.88064118009</v>
      </c>
      <c r="AA355" s="38">
        <v>234091.7946451435</v>
      </c>
      <c r="AB355" s="38">
        <v>568523.65435004793</v>
      </c>
      <c r="AC355" s="38">
        <v>758028.13069618621</v>
      </c>
      <c r="AD355" s="38" t="b">
        <v>0</v>
      </c>
      <c r="AE355" s="41">
        <v>1.7101295457531334</v>
      </c>
      <c r="AF355" s="41">
        <v>0.13542055446656007</v>
      </c>
      <c r="AG355" s="38" t="b">
        <v>1</v>
      </c>
      <c r="AH355" s="38">
        <v>2.9833333333333334</v>
      </c>
      <c r="AI355" s="38" t="b">
        <v>1</v>
      </c>
      <c r="AJ355" s="38">
        <v>2.4999999999999996</v>
      </c>
      <c r="AK355" s="38" t="s">
        <v>105</v>
      </c>
      <c r="AL355" s="38" t="b">
        <v>0</v>
      </c>
      <c r="AN355" s="38" t="b">
        <v>0</v>
      </c>
      <c r="AP355" s="38">
        <v>3.9220000000000002</v>
      </c>
      <c r="AR355" s="38">
        <v>9.3149999999999761E-2</v>
      </c>
      <c r="AS355" s="38" t="b">
        <v>0</v>
      </c>
      <c r="AT355" s="38" t="b">
        <v>0</v>
      </c>
    </row>
    <row r="356" spans="1:46" s="38" customFormat="1" x14ac:dyDescent="0.3">
      <c r="A356" s="37" t="s">
        <v>464</v>
      </c>
      <c r="B356" s="38">
        <v>4</v>
      </c>
      <c r="C356" s="38">
        <v>56</v>
      </c>
      <c r="D356" s="38">
        <v>100</v>
      </c>
      <c r="E356" s="38">
        <v>6.4999999999999988E-2</v>
      </c>
      <c r="F356" s="38">
        <v>4.3</v>
      </c>
      <c r="G356" s="38">
        <v>3.8936999999999999</v>
      </c>
      <c r="H356" s="38">
        <v>4.1082999999999998</v>
      </c>
      <c r="I356" s="39" t="s">
        <v>103</v>
      </c>
      <c r="J356" s="38">
        <v>2.3048000000000002</v>
      </c>
      <c r="K356" s="40" t="s">
        <v>104</v>
      </c>
      <c r="L356" s="40">
        <v>-43.83</v>
      </c>
      <c r="M356" s="38">
        <v>806</v>
      </c>
      <c r="N356" s="38">
        <v>2486.8353166124812</v>
      </c>
      <c r="O356" s="38">
        <v>3292.8353166124812</v>
      </c>
      <c r="P356" s="38">
        <v>7020</v>
      </c>
      <c r="Q356" s="38">
        <v>19500</v>
      </c>
      <c r="R356" s="38">
        <v>2519</v>
      </c>
      <c r="S356" s="38">
        <v>29039</v>
      </c>
      <c r="T356" s="38" t="b">
        <v>0</v>
      </c>
      <c r="U356" s="38" t="b">
        <v>0</v>
      </c>
      <c r="V356" s="38" t="b">
        <v>1</v>
      </c>
      <c r="W356" s="38" t="b">
        <v>1</v>
      </c>
      <c r="X356" s="38" t="b">
        <v>0</v>
      </c>
      <c r="Y356" s="38">
        <v>1461600</v>
      </c>
      <c r="Z356" s="38">
        <v>808602.94763200323</v>
      </c>
      <c r="AA356" s="38">
        <v>266662.4686246629</v>
      </c>
      <c r="AB356" s="38">
        <v>599538.60124884953</v>
      </c>
      <c r="AC356" s="38">
        <v>863988.31026040367</v>
      </c>
      <c r="AD356" s="38" t="b">
        <v>0</v>
      </c>
      <c r="AE356" s="41">
        <v>1.747261034655605</v>
      </c>
      <c r="AF356" s="41">
        <v>0.12280573933675866</v>
      </c>
      <c r="AG356" s="38" t="b">
        <v>1</v>
      </c>
      <c r="AH356" s="38">
        <v>2.9717307692307768</v>
      </c>
      <c r="AI356" s="38" t="b">
        <v>1</v>
      </c>
      <c r="AJ356" s="38">
        <v>2.6785714285714279</v>
      </c>
      <c r="AK356" s="38" t="s">
        <v>105</v>
      </c>
      <c r="AL356" s="38" t="b">
        <v>0</v>
      </c>
      <c r="AN356" s="38" t="b">
        <v>0</v>
      </c>
      <c r="AP356" s="38">
        <v>3.8936999999999999</v>
      </c>
      <c r="AR356" s="38">
        <v>0.10731250000000025</v>
      </c>
      <c r="AS356" s="38" t="b">
        <v>0</v>
      </c>
      <c r="AT356" s="38" t="b">
        <v>0</v>
      </c>
    </row>
    <row r="357" spans="1:46" s="38" customFormat="1" x14ac:dyDescent="0.3">
      <c r="A357" s="37" t="s">
        <v>465</v>
      </c>
      <c r="B357" s="38">
        <v>4</v>
      </c>
      <c r="C357" s="38">
        <v>56</v>
      </c>
      <c r="D357" s="38">
        <v>100</v>
      </c>
      <c r="E357" s="38">
        <v>6.9999999999999979E-2</v>
      </c>
      <c r="F357" s="38">
        <v>4.3</v>
      </c>
      <c r="G357" s="38">
        <v>3.8936999999999999</v>
      </c>
      <c r="H357" s="38">
        <v>4.1082999999999998</v>
      </c>
      <c r="I357" s="39" t="s">
        <v>103</v>
      </c>
      <c r="J357" s="38">
        <v>2.3048000000000002</v>
      </c>
      <c r="K357" s="40" t="s">
        <v>104</v>
      </c>
      <c r="L357" s="40">
        <v>-40.700000000000003</v>
      </c>
      <c r="M357" s="38">
        <v>825</v>
      </c>
      <c r="N357" s="38">
        <v>2668.3871505080278</v>
      </c>
      <c r="O357" s="38">
        <v>3493.3871505080278</v>
      </c>
      <c r="P357" s="38">
        <v>7186</v>
      </c>
      <c r="Q357" s="38">
        <v>20525</v>
      </c>
      <c r="R357" s="38">
        <v>2519</v>
      </c>
      <c r="S357" s="38">
        <v>30230</v>
      </c>
      <c r="T357" s="38" t="b">
        <v>0</v>
      </c>
      <c r="U357" s="38" t="b">
        <v>0</v>
      </c>
      <c r="V357" s="38" t="b">
        <v>1</v>
      </c>
      <c r="W357" s="38" t="b">
        <v>1</v>
      </c>
      <c r="X357" s="38" t="b">
        <v>0</v>
      </c>
      <c r="Y357" s="38">
        <v>1461600</v>
      </c>
      <c r="Z357" s="38">
        <v>808602.94763200323</v>
      </c>
      <c r="AA357" s="38">
        <v>301661.03598569735</v>
      </c>
      <c r="AB357" s="38">
        <v>632881.14848844707</v>
      </c>
      <c r="AC357" s="38">
        <v>975468.65455419722</v>
      </c>
      <c r="AD357" s="38" t="b">
        <v>0</v>
      </c>
      <c r="AE357" s="41">
        <v>1.7652695290425537</v>
      </c>
      <c r="AF357" s="41">
        <v>0.11727614787780408</v>
      </c>
      <c r="AG357" s="38" t="b">
        <v>1</v>
      </c>
      <c r="AH357" s="38">
        <v>2.759464285714293</v>
      </c>
      <c r="AI357" s="38" t="b">
        <v>1</v>
      </c>
      <c r="AJ357" s="38">
        <v>2.8571428571428563</v>
      </c>
      <c r="AK357" s="38" t="s">
        <v>105</v>
      </c>
      <c r="AL357" s="38" t="b">
        <v>0</v>
      </c>
      <c r="AN357" s="38" t="b">
        <v>0</v>
      </c>
      <c r="AP357" s="38">
        <v>3.8936999999999999</v>
      </c>
      <c r="AR357" s="38">
        <v>0.10731250000000025</v>
      </c>
      <c r="AS357" s="38" t="b">
        <v>0</v>
      </c>
      <c r="AT357" s="38" t="b">
        <v>0</v>
      </c>
    </row>
    <row r="358" spans="1:46" s="38" customFormat="1" x14ac:dyDescent="0.3">
      <c r="A358" s="37" t="s">
        <v>466</v>
      </c>
      <c r="B358" s="38">
        <v>4</v>
      </c>
      <c r="C358" s="38">
        <v>56</v>
      </c>
      <c r="D358" s="38">
        <v>100</v>
      </c>
      <c r="E358" s="38">
        <v>7.4999999999999983E-2</v>
      </c>
      <c r="F358" s="38">
        <v>4.3</v>
      </c>
      <c r="G358" s="38">
        <v>3.8936999999999999</v>
      </c>
      <c r="H358" s="38">
        <v>4.1082999999999998</v>
      </c>
      <c r="I358" s="39" t="s">
        <v>103</v>
      </c>
      <c r="J358" s="38">
        <v>2.3048000000000002</v>
      </c>
      <c r="K358" s="40" t="s">
        <v>104</v>
      </c>
      <c r="L358" s="40">
        <v>-39.5</v>
      </c>
      <c r="M358" s="38">
        <v>844</v>
      </c>
      <c r="N358" s="38">
        <v>2849.938984403575</v>
      </c>
      <c r="O358" s="38">
        <v>3693.938984403575</v>
      </c>
      <c r="P358" s="38">
        <v>7351</v>
      </c>
      <c r="Q358" s="38">
        <v>21550</v>
      </c>
      <c r="R358" s="38">
        <v>2519</v>
      </c>
      <c r="S358" s="38">
        <v>31420</v>
      </c>
      <c r="T358" s="38" t="b">
        <v>0</v>
      </c>
      <c r="U358" s="38" t="b">
        <v>0</v>
      </c>
      <c r="V358" s="38" t="b">
        <v>1</v>
      </c>
      <c r="W358" s="38" t="b">
        <v>1</v>
      </c>
      <c r="X358" s="38" t="b">
        <v>0</v>
      </c>
      <c r="Y358" s="38">
        <v>1461600</v>
      </c>
      <c r="Z358" s="38">
        <v>805906.22500791948</v>
      </c>
      <c r="AA358" s="38">
        <v>316816.91159455449</v>
      </c>
      <c r="AB358" s="38">
        <v>645748.6010724298</v>
      </c>
      <c r="AC358" s="38">
        <v>1020438.0296201886</v>
      </c>
      <c r="AD358" s="38" t="b">
        <v>0</v>
      </c>
      <c r="AE358" s="41">
        <v>1.8035775811417638</v>
      </c>
      <c r="AF358" s="41">
        <v>0.10641249342900372</v>
      </c>
      <c r="AG358" s="38" t="b">
        <v>1</v>
      </c>
      <c r="AH358" s="38">
        <v>2.5755000000000066</v>
      </c>
      <c r="AI358" s="38" t="b">
        <v>1</v>
      </c>
      <c r="AJ358" s="38">
        <v>3.0357142857142847</v>
      </c>
      <c r="AK358" s="38" t="s">
        <v>105</v>
      </c>
      <c r="AL358" s="38" t="b">
        <v>0</v>
      </c>
      <c r="AN358" s="38" t="b">
        <v>0</v>
      </c>
      <c r="AP358" s="38">
        <v>3.8936999999999999</v>
      </c>
      <c r="AR358" s="38">
        <v>0.10731250000000025</v>
      </c>
      <c r="AS358" s="38" t="b">
        <v>0</v>
      </c>
      <c r="AT358" s="38" t="b">
        <v>0</v>
      </c>
    </row>
    <row r="359" spans="1:46" s="38" customFormat="1" x14ac:dyDescent="0.3">
      <c r="A359" s="37" t="s">
        <v>467</v>
      </c>
      <c r="B359" s="38">
        <v>4</v>
      </c>
      <c r="C359" s="38">
        <v>56</v>
      </c>
      <c r="D359" s="38">
        <v>100</v>
      </c>
      <c r="E359" s="38">
        <v>7.9999999999999988E-2</v>
      </c>
      <c r="F359" s="38">
        <v>4.3</v>
      </c>
      <c r="G359" s="38">
        <v>3.8936999999999999</v>
      </c>
      <c r="H359" s="38">
        <v>4.1082999999999998</v>
      </c>
      <c r="I359" s="39" t="s">
        <v>103</v>
      </c>
      <c r="J359" s="38">
        <v>2.3048000000000002</v>
      </c>
      <c r="K359" s="40" t="s">
        <v>104</v>
      </c>
      <c r="L359" s="40">
        <v>-36.19</v>
      </c>
      <c r="M359" s="38">
        <v>864</v>
      </c>
      <c r="N359" s="38">
        <v>3031.4908182991217</v>
      </c>
      <c r="O359" s="38">
        <v>3895.4908182991217</v>
      </c>
      <c r="P359" s="38">
        <v>7525</v>
      </c>
      <c r="Q359" s="38">
        <v>22580</v>
      </c>
      <c r="R359" s="38">
        <v>2519</v>
      </c>
      <c r="S359" s="38">
        <v>32624</v>
      </c>
      <c r="T359" s="38" t="b">
        <v>0</v>
      </c>
      <c r="U359" s="38" t="b">
        <v>0</v>
      </c>
      <c r="V359" s="38" t="b">
        <v>1</v>
      </c>
      <c r="W359" s="38" t="b">
        <v>1</v>
      </c>
      <c r="X359" s="38" t="b">
        <v>0</v>
      </c>
      <c r="Y359" s="38">
        <v>1461600</v>
      </c>
      <c r="Z359" s="38">
        <v>805906.22500791948</v>
      </c>
      <c r="AA359" s="38">
        <v>353950.23966371472</v>
      </c>
      <c r="AB359" s="38">
        <v>681048.92244555161</v>
      </c>
      <c r="AC359" s="38">
        <v>1133766.8021138285</v>
      </c>
      <c r="AD359" s="38" t="b">
        <v>0</v>
      </c>
      <c r="AE359" s="41">
        <v>1.8149201681251566</v>
      </c>
      <c r="AF359" s="41">
        <v>0.10342688382596908</v>
      </c>
      <c r="AG359" s="38" t="b">
        <v>1</v>
      </c>
      <c r="AH359" s="38">
        <v>2.4145312500000062</v>
      </c>
      <c r="AI359" s="38" t="b">
        <v>1</v>
      </c>
      <c r="AJ359" s="38">
        <v>3.2142857142857135</v>
      </c>
      <c r="AK359" s="38" t="s">
        <v>105</v>
      </c>
      <c r="AL359" s="38" t="b">
        <v>0</v>
      </c>
      <c r="AN359" s="38" t="b">
        <v>0</v>
      </c>
      <c r="AP359" s="38">
        <v>3.8936999999999999</v>
      </c>
      <c r="AR359" s="38">
        <v>0.10731250000000025</v>
      </c>
      <c r="AS359" s="38" t="b">
        <v>0</v>
      </c>
      <c r="AT359" s="38" t="b">
        <v>0</v>
      </c>
    </row>
    <row r="360" spans="1:46" s="38" customFormat="1" x14ac:dyDescent="0.3">
      <c r="A360" s="37" t="s">
        <v>468</v>
      </c>
      <c r="B360" s="38">
        <v>4</v>
      </c>
      <c r="C360" s="38">
        <v>56</v>
      </c>
      <c r="D360" s="38">
        <v>100</v>
      </c>
      <c r="E360" s="38">
        <v>8.4999999999999978E-2</v>
      </c>
      <c r="F360" s="38">
        <v>4.3</v>
      </c>
      <c r="G360" s="38">
        <v>3.8936999999999999</v>
      </c>
      <c r="H360" s="38">
        <v>4.1082999999999998</v>
      </c>
      <c r="I360" s="39" t="s">
        <v>103</v>
      </c>
      <c r="J360" s="38">
        <v>2.3048000000000002</v>
      </c>
      <c r="K360" s="40" t="s">
        <v>104</v>
      </c>
      <c r="L360" s="40">
        <v>-32.69</v>
      </c>
      <c r="M360" s="38">
        <v>883</v>
      </c>
      <c r="N360" s="38">
        <v>3213.0426521946683</v>
      </c>
      <c r="O360" s="38">
        <v>4096.0426521946683</v>
      </c>
      <c r="P360" s="38">
        <v>7691</v>
      </c>
      <c r="Q360" s="38">
        <v>23605</v>
      </c>
      <c r="R360" s="38">
        <v>2519</v>
      </c>
      <c r="S360" s="38">
        <v>33815</v>
      </c>
      <c r="T360" s="38" t="b">
        <v>0</v>
      </c>
      <c r="U360" s="38" t="b">
        <v>0</v>
      </c>
      <c r="V360" s="38" t="b">
        <v>1</v>
      </c>
      <c r="W360" s="38" t="b">
        <v>1</v>
      </c>
      <c r="X360" s="38" t="b">
        <v>0</v>
      </c>
      <c r="Y360" s="38">
        <v>1461600</v>
      </c>
      <c r="Z360" s="38">
        <v>805906.22500791948</v>
      </c>
      <c r="AA360" s="38">
        <v>393241.58668679709</v>
      </c>
      <c r="AB360" s="38">
        <v>718422.31440015486</v>
      </c>
      <c r="AC360" s="38">
        <v>1251144.3033569471</v>
      </c>
      <c r="AD360" s="38" t="b">
        <v>0</v>
      </c>
      <c r="AE360" s="41">
        <v>1.8487223088241247</v>
      </c>
      <c r="AF360" s="41">
        <v>9.5013245726964624E-2</v>
      </c>
      <c r="AG360" s="38" t="b">
        <v>1</v>
      </c>
      <c r="AH360" s="38">
        <v>2.2725000000000062</v>
      </c>
      <c r="AI360" s="38" t="b">
        <v>1</v>
      </c>
      <c r="AJ360" s="38">
        <v>3.3928571428571419</v>
      </c>
      <c r="AK360" s="38" t="s">
        <v>105</v>
      </c>
      <c r="AL360" s="38" t="b">
        <v>0</v>
      </c>
      <c r="AN360" s="38" t="b">
        <v>0</v>
      </c>
      <c r="AP360" s="38">
        <v>3.8936999999999999</v>
      </c>
      <c r="AR360" s="38">
        <v>0.10731250000000025</v>
      </c>
      <c r="AS360" s="38" t="b">
        <v>0</v>
      </c>
      <c r="AT360" s="38" t="b">
        <v>0</v>
      </c>
    </row>
    <row r="361" spans="1:46" s="38" customFormat="1" x14ac:dyDescent="0.3">
      <c r="A361" s="37" t="s">
        <v>469</v>
      </c>
      <c r="B361" s="38">
        <v>4</v>
      </c>
      <c r="C361" s="38">
        <v>56</v>
      </c>
      <c r="D361" s="38">
        <v>100</v>
      </c>
      <c r="E361" s="38">
        <v>8.9999999999999969E-2</v>
      </c>
      <c r="F361" s="38">
        <v>4.3</v>
      </c>
      <c r="G361" s="38">
        <v>3.8936999999999999</v>
      </c>
      <c r="H361" s="38">
        <v>4.1082999999999998</v>
      </c>
      <c r="I361" s="39" t="s">
        <v>103</v>
      </c>
      <c r="J361" s="38">
        <v>2.3048000000000002</v>
      </c>
      <c r="K361" s="40" t="s">
        <v>104</v>
      </c>
      <c r="L361" s="40">
        <v>-29</v>
      </c>
      <c r="M361" s="38">
        <v>902</v>
      </c>
      <c r="N361" s="38">
        <v>3394.594486090215</v>
      </c>
      <c r="O361" s="38">
        <v>4296.5944860902146</v>
      </c>
      <c r="P361" s="38">
        <v>7856</v>
      </c>
      <c r="Q361" s="38">
        <v>24630</v>
      </c>
      <c r="R361" s="38">
        <v>2519</v>
      </c>
      <c r="S361" s="38">
        <v>35005</v>
      </c>
      <c r="T361" s="38" t="b">
        <v>0</v>
      </c>
      <c r="U361" s="38" t="b">
        <v>0</v>
      </c>
      <c r="V361" s="38" t="b">
        <v>1</v>
      </c>
      <c r="W361" s="38" t="b">
        <v>1</v>
      </c>
      <c r="X361" s="38" t="b">
        <v>0</v>
      </c>
      <c r="Y361" s="38">
        <v>1461600</v>
      </c>
      <c r="Z361" s="38">
        <v>805906.22500791948</v>
      </c>
      <c r="AA361" s="38">
        <v>434651.30734716362</v>
      </c>
      <c r="AB361" s="38">
        <v>757834.28842725186</v>
      </c>
      <c r="AC361" s="38">
        <v>1372249.7984282111</v>
      </c>
      <c r="AD361" s="38" t="b">
        <v>0</v>
      </c>
      <c r="AE361" s="41">
        <v>1.8592186134950228</v>
      </c>
      <c r="AF361" s="41">
        <v>9.2566061527505183E-2</v>
      </c>
      <c r="AG361" s="38" t="b">
        <v>1</v>
      </c>
      <c r="AH361" s="38">
        <v>2.146250000000006</v>
      </c>
      <c r="AI361" s="38" t="b">
        <v>1</v>
      </c>
      <c r="AJ361" s="38">
        <v>3.5714285714285703</v>
      </c>
      <c r="AK361" s="38" t="s">
        <v>105</v>
      </c>
      <c r="AL361" s="38" t="b">
        <v>0</v>
      </c>
      <c r="AN361" s="38" t="b">
        <v>0</v>
      </c>
      <c r="AP361" s="38">
        <v>3.8936999999999999</v>
      </c>
      <c r="AR361" s="38">
        <v>0.10731250000000025</v>
      </c>
      <c r="AS361" s="38" t="b">
        <v>0</v>
      </c>
      <c r="AT361" s="38" t="b">
        <v>0</v>
      </c>
    </row>
    <row r="362" spans="1:46" s="38" customFormat="1" x14ac:dyDescent="0.3">
      <c r="A362" s="37" t="s">
        <v>470</v>
      </c>
      <c r="B362" s="38">
        <v>4</v>
      </c>
      <c r="C362" s="38">
        <v>56</v>
      </c>
      <c r="D362" s="38">
        <v>100</v>
      </c>
      <c r="E362" s="38">
        <v>9.4999999999999973E-2</v>
      </c>
      <c r="F362" s="38">
        <v>4.3</v>
      </c>
      <c r="G362" s="38">
        <v>3.8936999999999999</v>
      </c>
      <c r="H362" s="38">
        <v>4.1082999999999998</v>
      </c>
      <c r="I362" s="39" t="s">
        <v>103</v>
      </c>
      <c r="J362" s="38">
        <v>2.3048000000000002</v>
      </c>
      <c r="K362" s="40" t="s">
        <v>104</v>
      </c>
      <c r="L362" s="40">
        <v>-25.12</v>
      </c>
      <c r="M362" s="38">
        <v>922</v>
      </c>
      <c r="N362" s="38">
        <v>3576.1463199857617</v>
      </c>
      <c r="O362" s="38">
        <v>4498.1463199857617</v>
      </c>
      <c r="P362" s="38">
        <v>8031</v>
      </c>
      <c r="Q362" s="38">
        <v>25655</v>
      </c>
      <c r="R362" s="38">
        <v>2519</v>
      </c>
      <c r="S362" s="38">
        <v>36205</v>
      </c>
      <c r="T362" s="38" t="b">
        <v>0</v>
      </c>
      <c r="U362" s="38" t="b">
        <v>0</v>
      </c>
      <c r="V362" s="38" t="b">
        <v>1</v>
      </c>
      <c r="W362" s="38" t="b">
        <v>1</v>
      </c>
      <c r="X362" s="38" t="b">
        <v>0</v>
      </c>
      <c r="Y362" s="38">
        <v>1461600</v>
      </c>
      <c r="Z362" s="38">
        <v>805906.22500791948</v>
      </c>
      <c r="AA362" s="38">
        <v>478138.66258858691</v>
      </c>
      <c r="AB362" s="38">
        <v>799249.29829899082</v>
      </c>
      <c r="AC362" s="38">
        <v>1496786.8842963865</v>
      </c>
      <c r="AD362" s="38" t="b">
        <v>0</v>
      </c>
      <c r="AE362" s="41">
        <v>1.8700348568246818</v>
      </c>
      <c r="AF362" s="41">
        <v>9.011661386391577E-2</v>
      </c>
      <c r="AG362" s="38" t="b">
        <v>1</v>
      </c>
      <c r="AH362" s="38">
        <v>2.0332894736842158</v>
      </c>
      <c r="AI362" s="38" t="b">
        <v>1</v>
      </c>
      <c r="AJ362" s="38">
        <v>3.7499999999999987</v>
      </c>
      <c r="AK362" s="38" t="s">
        <v>105</v>
      </c>
      <c r="AL362" s="38" t="b">
        <v>0</v>
      </c>
      <c r="AN362" s="38" t="b">
        <v>0</v>
      </c>
      <c r="AP362" s="38">
        <v>3.8936999999999999</v>
      </c>
      <c r="AR362" s="38">
        <v>0.10731250000000025</v>
      </c>
      <c r="AS362" s="38" t="b">
        <v>0</v>
      </c>
      <c r="AT362" s="38" t="b">
        <v>0</v>
      </c>
    </row>
    <row r="363" spans="1:46" s="38" customFormat="1" x14ac:dyDescent="0.3">
      <c r="A363" s="37" t="s">
        <v>471</v>
      </c>
      <c r="B363" s="38">
        <v>4</v>
      </c>
      <c r="C363" s="38">
        <v>56</v>
      </c>
      <c r="D363" s="38">
        <v>100</v>
      </c>
      <c r="E363" s="38">
        <v>9.9999999999999978E-2</v>
      </c>
      <c r="F363" s="38">
        <v>4.3</v>
      </c>
      <c r="G363" s="38">
        <v>3.8936999999999999</v>
      </c>
      <c r="H363" s="38">
        <v>4.1082999999999998</v>
      </c>
      <c r="I363" s="39" t="s">
        <v>103</v>
      </c>
      <c r="J363" s="38">
        <v>2.3048000000000002</v>
      </c>
      <c r="K363" s="40" t="s">
        <v>111</v>
      </c>
      <c r="L363" s="40">
        <v>-50.94</v>
      </c>
      <c r="M363" s="38">
        <v>941</v>
      </c>
      <c r="N363" s="38">
        <v>3757.6981538813088</v>
      </c>
      <c r="O363" s="38">
        <v>4698.6981538813088</v>
      </c>
      <c r="P363" s="38">
        <v>8196</v>
      </c>
      <c r="Q363" s="38">
        <v>26685</v>
      </c>
      <c r="R363" s="38">
        <v>2519</v>
      </c>
      <c r="S363" s="38">
        <v>37400</v>
      </c>
      <c r="T363" s="38" t="b">
        <v>0</v>
      </c>
      <c r="U363" s="38" t="b">
        <v>0</v>
      </c>
      <c r="V363" s="38" t="b">
        <v>1</v>
      </c>
      <c r="W363" s="38" t="b">
        <v>0</v>
      </c>
      <c r="X363" s="38" t="b">
        <v>0</v>
      </c>
      <c r="Y363" s="38">
        <v>1461600</v>
      </c>
      <c r="Z363" s="38">
        <v>805906.22500791948</v>
      </c>
      <c r="AA363" s="38">
        <v>523661.98577987665</v>
      </c>
      <c r="AB363" s="38">
        <v>842630.87584507884</v>
      </c>
      <c r="AC363" s="38">
        <v>1624482.6197264465</v>
      </c>
      <c r="AD363" s="38" t="b">
        <v>0</v>
      </c>
      <c r="AE363" s="41">
        <v>1.8811073736762092</v>
      </c>
      <c r="AF363" s="41">
        <v>8.7666490531817604E-2</v>
      </c>
      <c r="AG363" s="38" t="b">
        <v>1</v>
      </c>
      <c r="AH363" s="38">
        <v>1.931625000000005</v>
      </c>
      <c r="AI363" s="38" t="b">
        <v>1</v>
      </c>
      <c r="AJ363" s="38">
        <v>3.9285714285714275</v>
      </c>
      <c r="AK363" s="38" t="s">
        <v>105</v>
      </c>
      <c r="AL363" s="38" t="b">
        <v>0</v>
      </c>
      <c r="AN363" s="38" t="b">
        <v>0</v>
      </c>
      <c r="AP363" s="38">
        <v>3.8936999999999999</v>
      </c>
      <c r="AR363" s="38">
        <v>0.10731250000000025</v>
      </c>
      <c r="AS363" s="38" t="b">
        <v>0</v>
      </c>
      <c r="AT363" s="38" t="b">
        <v>0</v>
      </c>
    </row>
    <row r="364" spans="1:46" x14ac:dyDescent="0.3">
      <c r="I364" s="8"/>
    </row>
    <row r="365" spans="1:46" x14ac:dyDescent="0.3">
      <c r="I365" s="8"/>
    </row>
    <row r="366" spans="1:46" x14ac:dyDescent="0.3">
      <c r="I366" s="8"/>
    </row>
    <row r="367" spans="1:46" x14ac:dyDescent="0.3">
      <c r="I367" s="8"/>
    </row>
    <row r="368" spans="1:46" x14ac:dyDescent="0.3">
      <c r="I368" s="8"/>
    </row>
    <row r="369" spans="9:9" x14ac:dyDescent="0.3">
      <c r="I369" s="8"/>
    </row>
    <row r="370" spans="9:9" x14ac:dyDescent="0.3">
      <c r="I370" s="8"/>
    </row>
    <row r="371" spans="9:9" x14ac:dyDescent="0.3">
      <c r="I371" s="8"/>
    </row>
    <row r="372" spans="9:9" x14ac:dyDescent="0.3">
      <c r="I372" s="8"/>
    </row>
    <row r="373" spans="9:9" x14ac:dyDescent="0.3">
      <c r="I373" s="8"/>
    </row>
    <row r="374" spans="9:9" x14ac:dyDescent="0.3">
      <c r="I374" s="8"/>
    </row>
    <row r="375" spans="9:9" x14ac:dyDescent="0.3">
      <c r="I375" s="8"/>
    </row>
    <row r="376" spans="9:9" x14ac:dyDescent="0.3">
      <c r="I376" s="8"/>
    </row>
    <row r="377" spans="9:9" x14ac:dyDescent="0.3">
      <c r="I377" s="8"/>
    </row>
    <row r="378" spans="9:9" x14ac:dyDescent="0.3">
      <c r="I378" s="8"/>
    </row>
    <row r="379" spans="9:9" x14ac:dyDescent="0.3">
      <c r="I379" s="8"/>
    </row>
    <row r="380" spans="9:9" x14ac:dyDescent="0.3">
      <c r="I380" s="8"/>
    </row>
    <row r="381" spans="9:9" x14ac:dyDescent="0.3">
      <c r="I381" s="8"/>
    </row>
    <row r="382" spans="9:9" x14ac:dyDescent="0.3">
      <c r="I382" s="8"/>
    </row>
    <row r="383" spans="9:9" x14ac:dyDescent="0.3">
      <c r="I383" s="8"/>
    </row>
    <row r="384" spans="9:9" x14ac:dyDescent="0.3">
      <c r="I384" s="8"/>
    </row>
    <row r="385" spans="9:9" x14ac:dyDescent="0.3">
      <c r="I385" s="8"/>
    </row>
    <row r="386" spans="9:9" x14ac:dyDescent="0.3">
      <c r="I386" s="8"/>
    </row>
    <row r="387" spans="9:9" x14ac:dyDescent="0.3">
      <c r="I387" s="8"/>
    </row>
    <row r="388" spans="9:9" x14ac:dyDescent="0.3">
      <c r="I388" s="8"/>
    </row>
    <row r="389" spans="9:9" x14ac:dyDescent="0.3">
      <c r="I389" s="8"/>
    </row>
    <row r="390" spans="9:9" x14ac:dyDescent="0.3">
      <c r="I390" s="8"/>
    </row>
    <row r="391" spans="9:9" x14ac:dyDescent="0.3">
      <c r="I391" s="8"/>
    </row>
    <row r="392" spans="9:9" x14ac:dyDescent="0.3">
      <c r="I392" s="8"/>
    </row>
    <row r="393" spans="9:9" x14ac:dyDescent="0.3">
      <c r="I393" s="8"/>
    </row>
    <row r="394" spans="9:9" x14ac:dyDescent="0.3">
      <c r="I394" s="8"/>
    </row>
    <row r="395" spans="9:9" x14ac:dyDescent="0.3">
      <c r="I395" s="8"/>
    </row>
    <row r="396" spans="9:9" x14ac:dyDescent="0.3">
      <c r="I396" s="8"/>
    </row>
    <row r="397" spans="9:9" x14ac:dyDescent="0.3">
      <c r="I397" s="8"/>
    </row>
    <row r="398" spans="9:9" x14ac:dyDescent="0.3">
      <c r="I398" s="8"/>
    </row>
    <row r="399" spans="9:9" x14ac:dyDescent="0.3">
      <c r="I399" s="8"/>
    </row>
    <row r="400" spans="9:9" x14ac:dyDescent="0.3">
      <c r="I400" s="8"/>
    </row>
    <row r="401" spans="9:9" x14ac:dyDescent="0.3">
      <c r="I401" s="8"/>
    </row>
    <row r="402" spans="9:9" x14ac:dyDescent="0.3">
      <c r="I402" s="8"/>
    </row>
    <row r="403" spans="9:9" x14ac:dyDescent="0.3">
      <c r="I403" s="8"/>
    </row>
    <row r="404" spans="9:9" x14ac:dyDescent="0.3">
      <c r="I404" s="8"/>
    </row>
    <row r="405" spans="9:9" x14ac:dyDescent="0.3">
      <c r="I405" s="8"/>
    </row>
    <row r="406" spans="9:9" x14ac:dyDescent="0.3">
      <c r="I406" s="8"/>
    </row>
    <row r="407" spans="9:9" x14ac:dyDescent="0.3">
      <c r="I407" s="8"/>
    </row>
    <row r="408" spans="9:9" x14ac:dyDescent="0.3">
      <c r="I408" s="8"/>
    </row>
    <row r="409" spans="9:9" x14ac:dyDescent="0.3">
      <c r="I409" s="8"/>
    </row>
    <row r="410" spans="9:9" x14ac:dyDescent="0.3">
      <c r="I410" s="8"/>
    </row>
    <row r="411" spans="9:9" x14ac:dyDescent="0.3">
      <c r="I411" s="8"/>
    </row>
    <row r="412" spans="9:9" x14ac:dyDescent="0.3">
      <c r="I412" s="8"/>
    </row>
    <row r="413" spans="9:9" x14ac:dyDescent="0.3">
      <c r="I413" s="8"/>
    </row>
    <row r="414" spans="9:9" x14ac:dyDescent="0.3">
      <c r="I414" s="8"/>
    </row>
    <row r="415" spans="9:9" x14ac:dyDescent="0.3">
      <c r="I415" s="8"/>
    </row>
    <row r="416" spans="9:9" x14ac:dyDescent="0.3">
      <c r="I416" s="8"/>
    </row>
    <row r="417" spans="9:9" x14ac:dyDescent="0.3">
      <c r="I417" s="8"/>
    </row>
    <row r="418" spans="9:9" x14ac:dyDescent="0.3">
      <c r="I418" s="8"/>
    </row>
    <row r="419" spans="9:9" x14ac:dyDescent="0.3">
      <c r="I419" s="8"/>
    </row>
    <row r="420" spans="9:9" x14ac:dyDescent="0.3">
      <c r="I420" s="8"/>
    </row>
    <row r="421" spans="9:9" x14ac:dyDescent="0.3">
      <c r="I421" s="8"/>
    </row>
    <row r="422" spans="9:9" x14ac:dyDescent="0.3">
      <c r="I422" s="8"/>
    </row>
    <row r="423" spans="9:9" x14ac:dyDescent="0.3">
      <c r="I423" s="8"/>
    </row>
    <row r="424" spans="9:9" x14ac:dyDescent="0.3">
      <c r="I424" s="8"/>
    </row>
    <row r="425" spans="9:9" x14ac:dyDescent="0.3">
      <c r="I425" s="8"/>
    </row>
    <row r="426" spans="9:9" x14ac:dyDescent="0.3">
      <c r="I426" s="8"/>
    </row>
    <row r="427" spans="9:9" x14ac:dyDescent="0.3">
      <c r="I427" s="8"/>
    </row>
    <row r="428" spans="9:9" x14ac:dyDescent="0.3">
      <c r="I428" s="8"/>
    </row>
    <row r="429" spans="9:9" x14ac:dyDescent="0.3">
      <c r="I429" s="8"/>
    </row>
    <row r="430" spans="9:9" x14ac:dyDescent="0.3">
      <c r="I430" s="8"/>
    </row>
    <row r="431" spans="9:9" x14ac:dyDescent="0.3">
      <c r="I431" s="8"/>
    </row>
    <row r="432" spans="9:9" x14ac:dyDescent="0.3">
      <c r="I432" s="8"/>
    </row>
    <row r="433" spans="9:9" x14ac:dyDescent="0.3">
      <c r="I433" s="8"/>
    </row>
    <row r="434" spans="9:9" x14ac:dyDescent="0.3">
      <c r="I434" s="8"/>
    </row>
    <row r="435" spans="9:9" x14ac:dyDescent="0.3">
      <c r="I435" s="8"/>
    </row>
    <row r="436" spans="9:9" x14ac:dyDescent="0.3">
      <c r="I436" s="8"/>
    </row>
    <row r="437" spans="9:9" x14ac:dyDescent="0.3">
      <c r="I437" s="8"/>
    </row>
    <row r="438" spans="9:9" x14ac:dyDescent="0.3">
      <c r="I438" s="8"/>
    </row>
    <row r="439" spans="9:9" x14ac:dyDescent="0.3">
      <c r="I439" s="8"/>
    </row>
    <row r="440" spans="9:9" x14ac:dyDescent="0.3">
      <c r="I440" s="8"/>
    </row>
    <row r="441" spans="9:9" x14ac:dyDescent="0.3">
      <c r="I441" s="8"/>
    </row>
    <row r="442" spans="9:9" x14ac:dyDescent="0.3">
      <c r="I442" s="8"/>
    </row>
    <row r="443" spans="9:9" x14ac:dyDescent="0.3">
      <c r="I443" s="8"/>
    </row>
    <row r="444" spans="9:9" x14ac:dyDescent="0.3">
      <c r="I444" s="8"/>
    </row>
    <row r="445" spans="9:9" x14ac:dyDescent="0.3">
      <c r="I445" s="8"/>
    </row>
    <row r="446" spans="9:9" x14ac:dyDescent="0.3">
      <c r="I446" s="8"/>
    </row>
    <row r="447" spans="9:9" x14ac:dyDescent="0.3">
      <c r="I447" s="8"/>
    </row>
    <row r="448" spans="9:9" x14ac:dyDescent="0.3">
      <c r="I448" s="8"/>
    </row>
    <row r="449" spans="9:9" x14ac:dyDescent="0.3">
      <c r="I449" s="8"/>
    </row>
    <row r="450" spans="9:9" x14ac:dyDescent="0.3">
      <c r="I450" s="8"/>
    </row>
    <row r="451" spans="9:9" x14ac:dyDescent="0.3">
      <c r="I451" s="8"/>
    </row>
    <row r="452" spans="9:9" x14ac:dyDescent="0.3">
      <c r="I452" s="8"/>
    </row>
    <row r="453" spans="9:9" x14ac:dyDescent="0.3">
      <c r="I453" s="8"/>
    </row>
    <row r="454" spans="9:9" x14ac:dyDescent="0.3">
      <c r="I454" s="8"/>
    </row>
    <row r="455" spans="9:9" x14ac:dyDescent="0.3">
      <c r="I455" s="8"/>
    </row>
    <row r="456" spans="9:9" x14ac:dyDescent="0.3">
      <c r="I456" s="8"/>
    </row>
    <row r="457" spans="9:9" x14ac:dyDescent="0.3">
      <c r="I457" s="8"/>
    </row>
    <row r="458" spans="9:9" x14ac:dyDescent="0.3">
      <c r="I458" s="8"/>
    </row>
    <row r="459" spans="9:9" x14ac:dyDescent="0.3">
      <c r="I459" s="8"/>
    </row>
    <row r="460" spans="9:9" x14ac:dyDescent="0.3">
      <c r="I460" s="8"/>
    </row>
    <row r="461" spans="9:9" x14ac:dyDescent="0.3">
      <c r="I461" s="8"/>
    </row>
    <row r="462" spans="9:9" x14ac:dyDescent="0.3">
      <c r="I462" s="8"/>
    </row>
    <row r="463" spans="9:9" x14ac:dyDescent="0.3">
      <c r="I463" s="8"/>
    </row>
    <row r="464" spans="9:9" x14ac:dyDescent="0.3">
      <c r="I464" s="8"/>
    </row>
    <row r="465" spans="9:9" x14ac:dyDescent="0.3">
      <c r="I465" s="8"/>
    </row>
    <row r="466" spans="9:9" x14ac:dyDescent="0.3">
      <c r="I466" s="8"/>
    </row>
    <row r="467" spans="9:9" x14ac:dyDescent="0.3">
      <c r="I467" s="8"/>
    </row>
    <row r="468" spans="9:9" x14ac:dyDescent="0.3">
      <c r="I468" s="8"/>
    </row>
    <row r="469" spans="9:9" x14ac:dyDescent="0.3">
      <c r="I469" s="8"/>
    </row>
    <row r="470" spans="9:9" x14ac:dyDescent="0.3">
      <c r="I470" s="8"/>
    </row>
    <row r="471" spans="9:9" x14ac:dyDescent="0.3">
      <c r="I471" s="8"/>
    </row>
    <row r="472" spans="9:9" x14ac:dyDescent="0.3">
      <c r="I472" s="8"/>
    </row>
    <row r="473" spans="9:9" x14ac:dyDescent="0.3">
      <c r="I473" s="8"/>
    </row>
    <row r="474" spans="9:9" x14ac:dyDescent="0.3">
      <c r="I474" s="8"/>
    </row>
    <row r="475" spans="9:9" x14ac:dyDescent="0.3">
      <c r="I475" s="8"/>
    </row>
    <row r="476" spans="9:9" x14ac:dyDescent="0.3">
      <c r="I476" s="8"/>
    </row>
    <row r="477" spans="9:9" x14ac:dyDescent="0.3">
      <c r="I477" s="8"/>
    </row>
    <row r="478" spans="9:9" x14ac:dyDescent="0.3">
      <c r="I478" s="8"/>
    </row>
    <row r="479" spans="9:9" x14ac:dyDescent="0.3">
      <c r="I479" s="8"/>
    </row>
    <row r="480" spans="9:9" x14ac:dyDescent="0.3">
      <c r="I480" s="8"/>
    </row>
    <row r="481" spans="9:9" x14ac:dyDescent="0.3">
      <c r="I481" s="8"/>
    </row>
    <row r="482" spans="9:9" x14ac:dyDescent="0.3">
      <c r="I482" s="8"/>
    </row>
    <row r="483" spans="9:9" x14ac:dyDescent="0.3">
      <c r="I483" s="8"/>
    </row>
    <row r="484" spans="9:9" x14ac:dyDescent="0.3">
      <c r="I484" s="8"/>
    </row>
    <row r="485" spans="9:9" x14ac:dyDescent="0.3">
      <c r="I485" s="8"/>
    </row>
    <row r="486" spans="9:9" x14ac:dyDescent="0.3">
      <c r="I486" s="8"/>
    </row>
    <row r="487" spans="9:9" x14ac:dyDescent="0.3">
      <c r="I487" s="8"/>
    </row>
    <row r="488" spans="9:9" x14ac:dyDescent="0.3">
      <c r="I488" s="8"/>
    </row>
    <row r="489" spans="9:9" x14ac:dyDescent="0.3">
      <c r="I489" s="8"/>
    </row>
    <row r="490" spans="9:9" x14ac:dyDescent="0.3">
      <c r="I490" s="8"/>
    </row>
    <row r="491" spans="9:9" x14ac:dyDescent="0.3">
      <c r="I491" s="8"/>
    </row>
    <row r="492" spans="9:9" x14ac:dyDescent="0.3">
      <c r="I492" s="8"/>
    </row>
    <row r="493" spans="9:9" x14ac:dyDescent="0.3">
      <c r="I493" s="8"/>
    </row>
    <row r="494" spans="9:9" x14ac:dyDescent="0.3">
      <c r="I494" s="8"/>
    </row>
    <row r="495" spans="9:9" x14ac:dyDescent="0.3">
      <c r="I495" s="8"/>
    </row>
    <row r="496" spans="9:9" x14ac:dyDescent="0.3">
      <c r="I496" s="8"/>
    </row>
    <row r="497" spans="9:9" x14ac:dyDescent="0.3">
      <c r="I497" s="8"/>
    </row>
    <row r="498" spans="9:9" x14ac:dyDescent="0.3">
      <c r="I498" s="8"/>
    </row>
    <row r="499" spans="9:9" x14ac:dyDescent="0.3">
      <c r="I499" s="8"/>
    </row>
    <row r="500" spans="9:9" x14ac:dyDescent="0.3">
      <c r="I500" s="8"/>
    </row>
    <row r="501" spans="9:9" x14ac:dyDescent="0.3">
      <c r="I501" s="8"/>
    </row>
    <row r="502" spans="9:9" x14ac:dyDescent="0.3">
      <c r="I502" s="8"/>
    </row>
    <row r="503" spans="9:9" x14ac:dyDescent="0.3">
      <c r="I503" s="8"/>
    </row>
    <row r="504" spans="9:9" x14ac:dyDescent="0.3">
      <c r="I504" s="8"/>
    </row>
    <row r="505" spans="9:9" x14ac:dyDescent="0.3">
      <c r="I505" s="8"/>
    </row>
    <row r="506" spans="9:9" x14ac:dyDescent="0.3">
      <c r="I506" s="8"/>
    </row>
    <row r="507" spans="9:9" x14ac:dyDescent="0.3">
      <c r="I507" s="8"/>
    </row>
    <row r="508" spans="9:9" x14ac:dyDescent="0.3">
      <c r="I508" s="8"/>
    </row>
    <row r="509" spans="9:9" x14ac:dyDescent="0.3">
      <c r="I509" s="8"/>
    </row>
    <row r="510" spans="9:9" x14ac:dyDescent="0.3">
      <c r="I510" s="8"/>
    </row>
    <row r="511" spans="9:9" x14ac:dyDescent="0.3">
      <c r="I511" s="8"/>
    </row>
    <row r="512" spans="9:9" x14ac:dyDescent="0.3">
      <c r="I512" s="8"/>
    </row>
    <row r="513" spans="9:9" x14ac:dyDescent="0.3">
      <c r="I513" s="8"/>
    </row>
    <row r="514" spans="9:9" x14ac:dyDescent="0.3">
      <c r="I514" s="8"/>
    </row>
    <row r="515" spans="9:9" x14ac:dyDescent="0.3">
      <c r="I515" s="8"/>
    </row>
    <row r="516" spans="9:9" x14ac:dyDescent="0.3">
      <c r="I516" s="8"/>
    </row>
    <row r="517" spans="9:9" x14ac:dyDescent="0.3">
      <c r="I517" s="8"/>
    </row>
    <row r="518" spans="9:9" x14ac:dyDescent="0.3">
      <c r="I518" s="8"/>
    </row>
    <row r="519" spans="9:9" x14ac:dyDescent="0.3">
      <c r="I519" s="8"/>
    </row>
    <row r="520" spans="9:9" x14ac:dyDescent="0.3">
      <c r="I520" s="8"/>
    </row>
    <row r="521" spans="9:9" x14ac:dyDescent="0.3">
      <c r="I521" s="8"/>
    </row>
    <row r="522" spans="9:9" x14ac:dyDescent="0.3">
      <c r="I522" s="8"/>
    </row>
    <row r="523" spans="9:9" x14ac:dyDescent="0.3">
      <c r="I523" s="8"/>
    </row>
    <row r="524" spans="9:9" x14ac:dyDescent="0.3">
      <c r="I524" s="8"/>
    </row>
    <row r="525" spans="9:9" x14ac:dyDescent="0.3">
      <c r="I525" s="8"/>
    </row>
    <row r="526" spans="9:9" x14ac:dyDescent="0.3">
      <c r="I526" s="8"/>
    </row>
    <row r="527" spans="9:9" x14ac:dyDescent="0.3">
      <c r="I527" s="8"/>
    </row>
    <row r="528" spans="9:9" x14ac:dyDescent="0.3">
      <c r="I528" s="8"/>
    </row>
    <row r="529" spans="9:9" x14ac:dyDescent="0.3">
      <c r="I529" s="8"/>
    </row>
    <row r="530" spans="9:9" x14ac:dyDescent="0.3">
      <c r="I530" s="8"/>
    </row>
    <row r="531" spans="9:9" x14ac:dyDescent="0.3">
      <c r="I531" s="8"/>
    </row>
    <row r="532" spans="9:9" x14ac:dyDescent="0.3">
      <c r="I532" s="8"/>
    </row>
    <row r="533" spans="9:9" x14ac:dyDescent="0.3">
      <c r="I533" s="8"/>
    </row>
    <row r="534" spans="9:9" x14ac:dyDescent="0.3">
      <c r="I534" s="8"/>
    </row>
    <row r="535" spans="9:9" x14ac:dyDescent="0.3">
      <c r="I535" s="8"/>
    </row>
    <row r="536" spans="9:9" x14ac:dyDescent="0.3">
      <c r="I536" s="8"/>
    </row>
    <row r="537" spans="9:9" x14ac:dyDescent="0.3">
      <c r="I537" s="8"/>
    </row>
    <row r="538" spans="9:9" x14ac:dyDescent="0.3">
      <c r="I538" s="8"/>
    </row>
    <row r="539" spans="9:9" x14ac:dyDescent="0.3">
      <c r="I539" s="8"/>
    </row>
    <row r="540" spans="9:9" x14ac:dyDescent="0.3">
      <c r="I540" s="8"/>
    </row>
    <row r="541" spans="9:9" x14ac:dyDescent="0.3">
      <c r="I541" s="8"/>
    </row>
    <row r="542" spans="9:9" x14ac:dyDescent="0.3">
      <c r="I542" s="8"/>
    </row>
    <row r="543" spans="9:9" x14ac:dyDescent="0.3">
      <c r="I543" s="8"/>
    </row>
    <row r="544" spans="9:9" x14ac:dyDescent="0.3">
      <c r="I544" s="8"/>
    </row>
    <row r="545" spans="9:9" x14ac:dyDescent="0.3">
      <c r="I545" s="8"/>
    </row>
    <row r="546" spans="9:9" x14ac:dyDescent="0.3">
      <c r="I546" s="8"/>
    </row>
    <row r="547" spans="9:9" x14ac:dyDescent="0.3">
      <c r="I547" s="8"/>
    </row>
    <row r="548" spans="9:9" x14ac:dyDescent="0.3">
      <c r="I548" s="8"/>
    </row>
    <row r="549" spans="9:9" x14ac:dyDescent="0.3">
      <c r="I549" s="8"/>
    </row>
    <row r="550" spans="9:9" x14ac:dyDescent="0.3">
      <c r="I550" s="8"/>
    </row>
    <row r="551" spans="9:9" x14ac:dyDescent="0.3">
      <c r="I551" s="8"/>
    </row>
    <row r="552" spans="9:9" x14ac:dyDescent="0.3">
      <c r="I552" s="8"/>
    </row>
    <row r="553" spans="9:9" x14ac:dyDescent="0.3">
      <c r="I553" s="8"/>
    </row>
    <row r="554" spans="9:9" x14ac:dyDescent="0.3">
      <c r="I554" s="8"/>
    </row>
    <row r="555" spans="9:9" x14ac:dyDescent="0.3">
      <c r="I555" s="8"/>
    </row>
    <row r="556" spans="9:9" x14ac:dyDescent="0.3">
      <c r="I556" s="8"/>
    </row>
    <row r="557" spans="9:9" x14ac:dyDescent="0.3">
      <c r="I557" s="8"/>
    </row>
    <row r="558" spans="9:9" x14ac:dyDescent="0.3">
      <c r="I558" s="8"/>
    </row>
    <row r="559" spans="9:9" x14ac:dyDescent="0.3">
      <c r="I559" s="8"/>
    </row>
    <row r="560" spans="9:9" x14ac:dyDescent="0.3">
      <c r="I560" s="8"/>
    </row>
    <row r="561" spans="9:9" x14ac:dyDescent="0.3">
      <c r="I561" s="8"/>
    </row>
    <row r="562" spans="9:9" x14ac:dyDescent="0.3">
      <c r="I562" s="8"/>
    </row>
    <row r="563" spans="9:9" x14ac:dyDescent="0.3">
      <c r="I563" s="8"/>
    </row>
    <row r="564" spans="9:9" x14ac:dyDescent="0.3">
      <c r="I564" s="8"/>
    </row>
    <row r="565" spans="9:9" x14ac:dyDescent="0.3">
      <c r="I565" s="8"/>
    </row>
    <row r="566" spans="9:9" x14ac:dyDescent="0.3">
      <c r="I566" s="8"/>
    </row>
    <row r="567" spans="9:9" x14ac:dyDescent="0.3">
      <c r="I567" s="8"/>
    </row>
    <row r="568" spans="9:9" x14ac:dyDescent="0.3">
      <c r="I568" s="8"/>
    </row>
    <row r="569" spans="9:9" x14ac:dyDescent="0.3">
      <c r="I569" s="8"/>
    </row>
    <row r="570" spans="9:9" x14ac:dyDescent="0.3">
      <c r="I570" s="8"/>
    </row>
    <row r="571" spans="9:9" x14ac:dyDescent="0.3">
      <c r="I571" s="8"/>
    </row>
    <row r="572" spans="9:9" x14ac:dyDescent="0.3">
      <c r="I572" s="8"/>
    </row>
    <row r="573" spans="9:9" x14ac:dyDescent="0.3">
      <c r="I573" s="8"/>
    </row>
    <row r="574" spans="9:9" x14ac:dyDescent="0.3">
      <c r="I574" s="8"/>
    </row>
    <row r="575" spans="9:9" x14ac:dyDescent="0.3">
      <c r="I575" s="8"/>
    </row>
    <row r="576" spans="9:9" x14ac:dyDescent="0.3">
      <c r="I576" s="8"/>
    </row>
    <row r="577" spans="9:9" x14ac:dyDescent="0.3">
      <c r="I577" s="8"/>
    </row>
    <row r="578" spans="9:9" x14ac:dyDescent="0.3">
      <c r="I578" s="8"/>
    </row>
    <row r="579" spans="9:9" x14ac:dyDescent="0.3">
      <c r="I579" s="8"/>
    </row>
    <row r="580" spans="9:9" x14ac:dyDescent="0.3">
      <c r="I580" s="8"/>
    </row>
    <row r="581" spans="9:9" x14ac:dyDescent="0.3">
      <c r="I581" s="8"/>
    </row>
    <row r="582" spans="9:9" x14ac:dyDescent="0.3">
      <c r="I582" s="8"/>
    </row>
    <row r="583" spans="9:9" x14ac:dyDescent="0.3">
      <c r="I583" s="8"/>
    </row>
    <row r="584" spans="9:9" x14ac:dyDescent="0.3">
      <c r="I584" s="8"/>
    </row>
    <row r="585" spans="9:9" x14ac:dyDescent="0.3">
      <c r="I585" s="8"/>
    </row>
    <row r="586" spans="9:9" x14ac:dyDescent="0.3">
      <c r="I586" s="8"/>
    </row>
    <row r="587" spans="9:9" x14ac:dyDescent="0.3">
      <c r="I587" s="8"/>
    </row>
    <row r="588" spans="9:9" x14ac:dyDescent="0.3">
      <c r="I588" s="8"/>
    </row>
    <row r="589" spans="9:9" x14ac:dyDescent="0.3">
      <c r="I589" s="8"/>
    </row>
    <row r="590" spans="9:9" x14ac:dyDescent="0.3">
      <c r="I590" s="8"/>
    </row>
    <row r="591" spans="9:9" x14ac:dyDescent="0.3">
      <c r="I591" s="8"/>
    </row>
    <row r="592" spans="9:9" x14ac:dyDescent="0.3">
      <c r="I592" s="8"/>
    </row>
    <row r="593" spans="9:9" x14ac:dyDescent="0.3">
      <c r="I593" s="8"/>
    </row>
    <row r="594" spans="9:9" x14ac:dyDescent="0.3">
      <c r="I594" s="8"/>
    </row>
    <row r="595" spans="9:9" x14ac:dyDescent="0.3">
      <c r="I595" s="8"/>
    </row>
    <row r="596" spans="9:9" x14ac:dyDescent="0.3">
      <c r="I596" s="8"/>
    </row>
    <row r="597" spans="9:9" x14ac:dyDescent="0.3">
      <c r="I597" s="8"/>
    </row>
    <row r="598" spans="9:9" x14ac:dyDescent="0.3">
      <c r="I598" s="8"/>
    </row>
    <row r="599" spans="9:9" x14ac:dyDescent="0.3">
      <c r="I599" s="8"/>
    </row>
    <row r="600" spans="9:9" x14ac:dyDescent="0.3">
      <c r="I600" s="8"/>
    </row>
    <row r="601" spans="9:9" x14ac:dyDescent="0.3">
      <c r="I601" s="8"/>
    </row>
    <row r="602" spans="9:9" x14ac:dyDescent="0.3">
      <c r="I602" s="8"/>
    </row>
    <row r="603" spans="9:9" x14ac:dyDescent="0.3">
      <c r="I603" s="8"/>
    </row>
    <row r="604" spans="9:9" x14ac:dyDescent="0.3">
      <c r="I604" s="8"/>
    </row>
    <row r="605" spans="9:9" x14ac:dyDescent="0.3">
      <c r="I605" s="8"/>
    </row>
    <row r="606" spans="9:9" x14ac:dyDescent="0.3">
      <c r="I606" s="8"/>
    </row>
    <row r="607" spans="9:9" x14ac:dyDescent="0.3">
      <c r="I607" s="8"/>
    </row>
    <row r="608" spans="9:9" x14ac:dyDescent="0.3">
      <c r="I608" s="8"/>
    </row>
    <row r="609" spans="9:9" x14ac:dyDescent="0.3">
      <c r="I609" s="8"/>
    </row>
    <row r="610" spans="9:9" x14ac:dyDescent="0.3">
      <c r="I610" s="8"/>
    </row>
    <row r="611" spans="9:9" x14ac:dyDescent="0.3">
      <c r="I611" s="8"/>
    </row>
    <row r="612" spans="9:9" x14ac:dyDescent="0.3">
      <c r="I612" s="8"/>
    </row>
    <row r="613" spans="9:9" x14ac:dyDescent="0.3">
      <c r="I613" s="8"/>
    </row>
    <row r="614" spans="9:9" x14ac:dyDescent="0.3">
      <c r="I614" s="8"/>
    </row>
    <row r="615" spans="9:9" x14ac:dyDescent="0.3">
      <c r="I615" s="8"/>
    </row>
    <row r="616" spans="9:9" x14ac:dyDescent="0.3">
      <c r="I616" s="8"/>
    </row>
    <row r="617" spans="9:9" x14ac:dyDescent="0.3">
      <c r="I617" s="8"/>
    </row>
    <row r="618" spans="9:9" x14ac:dyDescent="0.3">
      <c r="I618" s="8"/>
    </row>
    <row r="619" spans="9:9" x14ac:dyDescent="0.3">
      <c r="I619" s="8"/>
    </row>
    <row r="620" spans="9:9" x14ac:dyDescent="0.3">
      <c r="I620" s="8"/>
    </row>
    <row r="621" spans="9:9" x14ac:dyDescent="0.3">
      <c r="I621" s="8"/>
    </row>
    <row r="622" spans="9:9" x14ac:dyDescent="0.3">
      <c r="I622" s="8"/>
    </row>
    <row r="623" spans="9:9" x14ac:dyDescent="0.3">
      <c r="I623" s="8"/>
    </row>
    <row r="624" spans="9:9" x14ac:dyDescent="0.3">
      <c r="I624" s="8"/>
    </row>
    <row r="625" spans="9:9" x14ac:dyDescent="0.3">
      <c r="I625" s="8"/>
    </row>
    <row r="626" spans="9:9" x14ac:dyDescent="0.3">
      <c r="I626" s="8"/>
    </row>
    <row r="627" spans="9:9" x14ac:dyDescent="0.3">
      <c r="I627" s="8"/>
    </row>
    <row r="628" spans="9:9" x14ac:dyDescent="0.3">
      <c r="I628" s="8"/>
    </row>
    <row r="629" spans="9:9" x14ac:dyDescent="0.3">
      <c r="I629" s="8"/>
    </row>
    <row r="630" spans="9:9" x14ac:dyDescent="0.3">
      <c r="I630" s="8"/>
    </row>
    <row r="631" spans="9:9" x14ac:dyDescent="0.3">
      <c r="I631" s="8"/>
    </row>
    <row r="632" spans="9:9" x14ac:dyDescent="0.3">
      <c r="I632" s="8"/>
    </row>
    <row r="633" spans="9:9" x14ac:dyDescent="0.3">
      <c r="I633" s="8"/>
    </row>
    <row r="634" spans="9:9" x14ac:dyDescent="0.3">
      <c r="I634" s="8"/>
    </row>
    <row r="635" spans="9:9" x14ac:dyDescent="0.3">
      <c r="I635" s="8"/>
    </row>
    <row r="636" spans="9:9" x14ac:dyDescent="0.3">
      <c r="I636" s="8"/>
    </row>
    <row r="637" spans="9:9" x14ac:dyDescent="0.3">
      <c r="I637" s="8"/>
    </row>
    <row r="638" spans="9:9" x14ac:dyDescent="0.3">
      <c r="I638" s="8"/>
    </row>
    <row r="639" spans="9:9" x14ac:dyDescent="0.3">
      <c r="I639" s="8"/>
    </row>
    <row r="640" spans="9:9" x14ac:dyDescent="0.3">
      <c r="I640" s="8"/>
    </row>
    <row r="641" spans="9:9" x14ac:dyDescent="0.3">
      <c r="I641" s="8"/>
    </row>
    <row r="642" spans="9:9" x14ac:dyDescent="0.3">
      <c r="I642" s="8"/>
    </row>
    <row r="643" spans="9:9" x14ac:dyDescent="0.3">
      <c r="I643" s="8"/>
    </row>
    <row r="644" spans="9:9" x14ac:dyDescent="0.3">
      <c r="I644" s="8"/>
    </row>
    <row r="645" spans="9:9" x14ac:dyDescent="0.3">
      <c r="I645" s="8"/>
    </row>
    <row r="646" spans="9:9" x14ac:dyDescent="0.3">
      <c r="I646" s="8"/>
    </row>
    <row r="647" spans="9:9" x14ac:dyDescent="0.3">
      <c r="I647" s="8"/>
    </row>
    <row r="648" spans="9:9" x14ac:dyDescent="0.3">
      <c r="I648" s="8"/>
    </row>
    <row r="649" spans="9:9" x14ac:dyDescent="0.3">
      <c r="I649" s="8"/>
    </row>
    <row r="650" spans="9:9" x14ac:dyDescent="0.3">
      <c r="I650" s="8"/>
    </row>
    <row r="651" spans="9:9" x14ac:dyDescent="0.3">
      <c r="I651" s="8"/>
    </row>
    <row r="652" spans="9:9" x14ac:dyDescent="0.3">
      <c r="I652" s="8"/>
    </row>
    <row r="653" spans="9:9" x14ac:dyDescent="0.3">
      <c r="I653" s="8"/>
    </row>
    <row r="654" spans="9:9" x14ac:dyDescent="0.3">
      <c r="I654" s="8"/>
    </row>
    <row r="655" spans="9:9" x14ac:dyDescent="0.3">
      <c r="I655" s="8"/>
    </row>
    <row r="656" spans="9:9" x14ac:dyDescent="0.3">
      <c r="I656" s="8"/>
    </row>
    <row r="657" spans="9:9" x14ac:dyDescent="0.3">
      <c r="I657" s="8"/>
    </row>
    <row r="658" spans="9:9" x14ac:dyDescent="0.3">
      <c r="I658" s="8"/>
    </row>
    <row r="659" spans="9:9" x14ac:dyDescent="0.3">
      <c r="I659" s="8"/>
    </row>
    <row r="660" spans="9:9" x14ac:dyDescent="0.3">
      <c r="I660" s="8"/>
    </row>
    <row r="661" spans="9:9" x14ac:dyDescent="0.3">
      <c r="I661" s="8"/>
    </row>
    <row r="662" spans="9:9" x14ac:dyDescent="0.3">
      <c r="I662" s="8"/>
    </row>
    <row r="663" spans="9:9" x14ac:dyDescent="0.3">
      <c r="I663" s="8"/>
    </row>
    <row r="664" spans="9:9" x14ac:dyDescent="0.3">
      <c r="I664" s="8"/>
    </row>
    <row r="665" spans="9:9" x14ac:dyDescent="0.3">
      <c r="I665" s="8"/>
    </row>
    <row r="666" spans="9:9" x14ac:dyDescent="0.3">
      <c r="I666" s="8"/>
    </row>
    <row r="667" spans="9:9" x14ac:dyDescent="0.3">
      <c r="I667" s="8"/>
    </row>
    <row r="668" spans="9:9" x14ac:dyDescent="0.3">
      <c r="I668" s="8"/>
    </row>
    <row r="669" spans="9:9" x14ac:dyDescent="0.3">
      <c r="I669" s="8"/>
    </row>
    <row r="670" spans="9:9" x14ac:dyDescent="0.3">
      <c r="I670" s="8"/>
    </row>
    <row r="671" spans="9:9" x14ac:dyDescent="0.3">
      <c r="I671" s="8"/>
    </row>
    <row r="672" spans="9:9" x14ac:dyDescent="0.3">
      <c r="I672" s="8"/>
    </row>
    <row r="673" spans="9:9" x14ac:dyDescent="0.3">
      <c r="I673" s="8"/>
    </row>
    <row r="674" spans="9:9" x14ac:dyDescent="0.3">
      <c r="I674" s="8"/>
    </row>
    <row r="675" spans="9:9" x14ac:dyDescent="0.3">
      <c r="I675" s="8"/>
    </row>
    <row r="676" spans="9:9" x14ac:dyDescent="0.3">
      <c r="I676" s="8"/>
    </row>
    <row r="677" spans="9:9" x14ac:dyDescent="0.3">
      <c r="I677" s="8"/>
    </row>
    <row r="678" spans="9:9" x14ac:dyDescent="0.3">
      <c r="I678" s="8"/>
    </row>
    <row r="679" spans="9:9" x14ac:dyDescent="0.3">
      <c r="I679" s="8"/>
    </row>
    <row r="680" spans="9:9" x14ac:dyDescent="0.3">
      <c r="I680" s="8"/>
    </row>
    <row r="681" spans="9:9" x14ac:dyDescent="0.3">
      <c r="I681" s="8"/>
    </row>
    <row r="682" spans="9:9" x14ac:dyDescent="0.3">
      <c r="I682" s="8"/>
    </row>
    <row r="683" spans="9:9" x14ac:dyDescent="0.3">
      <c r="I683" s="8"/>
    </row>
    <row r="684" spans="9:9" x14ac:dyDescent="0.3">
      <c r="I684" s="8"/>
    </row>
    <row r="685" spans="9:9" x14ac:dyDescent="0.3">
      <c r="I685" s="8"/>
    </row>
    <row r="686" spans="9:9" x14ac:dyDescent="0.3">
      <c r="I686" s="8"/>
    </row>
    <row r="687" spans="9:9" x14ac:dyDescent="0.3">
      <c r="I687" s="8"/>
    </row>
    <row r="688" spans="9:9" x14ac:dyDescent="0.3">
      <c r="I688" s="8"/>
    </row>
    <row r="689" spans="9:9" x14ac:dyDescent="0.3">
      <c r="I689" s="8"/>
    </row>
    <row r="690" spans="9:9" x14ac:dyDescent="0.3">
      <c r="I690" s="8"/>
    </row>
    <row r="691" spans="9:9" x14ac:dyDescent="0.3">
      <c r="I691" s="8"/>
    </row>
    <row r="692" spans="9:9" x14ac:dyDescent="0.3">
      <c r="I692" s="8"/>
    </row>
    <row r="693" spans="9:9" x14ac:dyDescent="0.3">
      <c r="I693" s="8"/>
    </row>
    <row r="694" spans="9:9" x14ac:dyDescent="0.3">
      <c r="I694" s="8"/>
    </row>
    <row r="695" spans="9:9" x14ac:dyDescent="0.3">
      <c r="I695" s="8"/>
    </row>
    <row r="696" spans="9:9" x14ac:dyDescent="0.3">
      <c r="I696" s="8"/>
    </row>
    <row r="697" spans="9:9" x14ac:dyDescent="0.3">
      <c r="I697" s="8"/>
    </row>
    <row r="698" spans="9:9" x14ac:dyDescent="0.3">
      <c r="I698" s="8"/>
    </row>
    <row r="699" spans="9:9" x14ac:dyDescent="0.3">
      <c r="I699" s="8"/>
    </row>
    <row r="700" spans="9:9" x14ac:dyDescent="0.3">
      <c r="I700" s="8"/>
    </row>
    <row r="701" spans="9:9" x14ac:dyDescent="0.3">
      <c r="I701" s="8"/>
    </row>
    <row r="702" spans="9:9" x14ac:dyDescent="0.3">
      <c r="I702" s="8"/>
    </row>
    <row r="703" spans="9:9" x14ac:dyDescent="0.3">
      <c r="I703" s="8"/>
    </row>
    <row r="704" spans="9:9" x14ac:dyDescent="0.3">
      <c r="I704" s="8"/>
    </row>
    <row r="705" spans="9:9" x14ac:dyDescent="0.3">
      <c r="I705" s="8"/>
    </row>
    <row r="706" spans="9:9" x14ac:dyDescent="0.3">
      <c r="I706" s="8"/>
    </row>
    <row r="707" spans="9:9" x14ac:dyDescent="0.3">
      <c r="I707" s="8"/>
    </row>
    <row r="708" spans="9:9" x14ac:dyDescent="0.3">
      <c r="I708" s="8"/>
    </row>
    <row r="709" spans="9:9" x14ac:dyDescent="0.3">
      <c r="I709" s="8"/>
    </row>
    <row r="710" spans="9:9" x14ac:dyDescent="0.3">
      <c r="I710" s="8"/>
    </row>
    <row r="711" spans="9:9" x14ac:dyDescent="0.3">
      <c r="I711" s="8"/>
    </row>
    <row r="712" spans="9:9" x14ac:dyDescent="0.3">
      <c r="I712" s="8"/>
    </row>
    <row r="713" spans="9:9" x14ac:dyDescent="0.3">
      <c r="I713" s="8"/>
    </row>
    <row r="714" spans="9:9" x14ac:dyDescent="0.3">
      <c r="I714" s="8"/>
    </row>
    <row r="715" spans="9:9" x14ac:dyDescent="0.3">
      <c r="I715" s="8"/>
    </row>
    <row r="716" spans="9:9" x14ac:dyDescent="0.3">
      <c r="I716" s="8"/>
    </row>
    <row r="717" spans="9:9" x14ac:dyDescent="0.3">
      <c r="I717" s="8"/>
    </row>
    <row r="718" spans="9:9" x14ac:dyDescent="0.3">
      <c r="I718" s="8"/>
    </row>
    <row r="719" spans="9:9" x14ac:dyDescent="0.3">
      <c r="I719" s="8"/>
    </row>
    <row r="720" spans="9:9" x14ac:dyDescent="0.3">
      <c r="I720" s="8"/>
    </row>
    <row r="721" spans="9:9" x14ac:dyDescent="0.3">
      <c r="I721" s="8"/>
    </row>
    <row r="722" spans="9:9" x14ac:dyDescent="0.3">
      <c r="I722" s="8"/>
    </row>
    <row r="723" spans="9:9" x14ac:dyDescent="0.3">
      <c r="I723" s="8"/>
    </row>
    <row r="724" spans="9:9" x14ac:dyDescent="0.3">
      <c r="I724" s="8"/>
    </row>
    <row r="725" spans="9:9" x14ac:dyDescent="0.3">
      <c r="I725" s="8"/>
    </row>
    <row r="726" spans="9:9" x14ac:dyDescent="0.3">
      <c r="I726" s="8"/>
    </row>
    <row r="727" spans="9:9" x14ac:dyDescent="0.3">
      <c r="I727" s="8"/>
    </row>
    <row r="728" spans="9:9" x14ac:dyDescent="0.3">
      <c r="I728" s="8"/>
    </row>
    <row r="729" spans="9:9" x14ac:dyDescent="0.3">
      <c r="I729" s="8"/>
    </row>
    <row r="730" spans="9:9" x14ac:dyDescent="0.3">
      <c r="I730" s="8"/>
    </row>
    <row r="731" spans="9:9" x14ac:dyDescent="0.3">
      <c r="I731" s="8"/>
    </row>
    <row r="732" spans="9:9" x14ac:dyDescent="0.3">
      <c r="I732" s="8"/>
    </row>
    <row r="733" spans="9:9" x14ac:dyDescent="0.3">
      <c r="I733" s="8"/>
    </row>
    <row r="734" spans="9:9" x14ac:dyDescent="0.3">
      <c r="I734" s="8"/>
    </row>
    <row r="735" spans="9:9" x14ac:dyDescent="0.3">
      <c r="I735" s="8"/>
    </row>
    <row r="736" spans="9:9" x14ac:dyDescent="0.3">
      <c r="I736" s="8"/>
    </row>
    <row r="737" spans="9:9" x14ac:dyDescent="0.3">
      <c r="I737" s="8"/>
    </row>
    <row r="738" spans="9:9" x14ac:dyDescent="0.3">
      <c r="I738" s="8"/>
    </row>
    <row r="739" spans="9:9" x14ac:dyDescent="0.3">
      <c r="I739" s="8"/>
    </row>
    <row r="740" spans="9:9" x14ac:dyDescent="0.3">
      <c r="I740" s="8"/>
    </row>
    <row r="741" spans="9:9" x14ac:dyDescent="0.3">
      <c r="I741" s="8"/>
    </row>
    <row r="742" spans="9:9" x14ac:dyDescent="0.3">
      <c r="I742" s="8"/>
    </row>
    <row r="743" spans="9:9" x14ac:dyDescent="0.3">
      <c r="I743" s="8"/>
    </row>
    <row r="744" spans="9:9" x14ac:dyDescent="0.3">
      <c r="I744" s="8"/>
    </row>
    <row r="745" spans="9:9" x14ac:dyDescent="0.3">
      <c r="I745" s="8"/>
    </row>
    <row r="746" spans="9:9" x14ac:dyDescent="0.3">
      <c r="I746" s="8"/>
    </row>
    <row r="747" spans="9:9" x14ac:dyDescent="0.3">
      <c r="I747" s="8"/>
    </row>
    <row r="748" spans="9:9" x14ac:dyDescent="0.3">
      <c r="I748" s="8"/>
    </row>
    <row r="749" spans="9:9" x14ac:dyDescent="0.3">
      <c r="I749" s="8"/>
    </row>
    <row r="750" spans="9:9" x14ac:dyDescent="0.3">
      <c r="I750" s="8"/>
    </row>
    <row r="751" spans="9:9" x14ac:dyDescent="0.3">
      <c r="I751" s="8"/>
    </row>
    <row r="752" spans="9:9" x14ac:dyDescent="0.3">
      <c r="I752" s="8"/>
    </row>
    <row r="753" spans="9:9" x14ac:dyDescent="0.3">
      <c r="I753" s="8"/>
    </row>
    <row r="754" spans="9:9" x14ac:dyDescent="0.3">
      <c r="I754" s="8"/>
    </row>
    <row r="755" spans="9:9" x14ac:dyDescent="0.3">
      <c r="I755" s="8"/>
    </row>
    <row r="756" spans="9:9" x14ac:dyDescent="0.3">
      <c r="I756" s="8"/>
    </row>
    <row r="757" spans="9:9" x14ac:dyDescent="0.3">
      <c r="I757" s="8"/>
    </row>
    <row r="758" spans="9:9" x14ac:dyDescent="0.3">
      <c r="I758" s="8"/>
    </row>
    <row r="759" spans="9:9" x14ac:dyDescent="0.3">
      <c r="I759" s="8"/>
    </row>
    <row r="760" spans="9:9" x14ac:dyDescent="0.3">
      <c r="I760" s="8"/>
    </row>
    <row r="761" spans="9:9" x14ac:dyDescent="0.3">
      <c r="I761" s="8"/>
    </row>
    <row r="762" spans="9:9" x14ac:dyDescent="0.3">
      <c r="I762" s="8"/>
    </row>
    <row r="763" spans="9:9" x14ac:dyDescent="0.3">
      <c r="I763" s="8"/>
    </row>
    <row r="764" spans="9:9" x14ac:dyDescent="0.3">
      <c r="I764" s="8"/>
    </row>
    <row r="765" spans="9:9" x14ac:dyDescent="0.3">
      <c r="I765" s="8"/>
    </row>
    <row r="766" spans="9:9" x14ac:dyDescent="0.3">
      <c r="I766" s="8"/>
    </row>
    <row r="767" spans="9:9" x14ac:dyDescent="0.3">
      <c r="I767" s="8"/>
    </row>
    <row r="768" spans="9:9" x14ac:dyDescent="0.3">
      <c r="I768" s="8"/>
    </row>
    <row r="769" spans="9:9" x14ac:dyDescent="0.3">
      <c r="I769" s="8"/>
    </row>
    <row r="770" spans="9:9" x14ac:dyDescent="0.3">
      <c r="I770" s="8"/>
    </row>
    <row r="771" spans="9:9" x14ac:dyDescent="0.3">
      <c r="I771" s="8"/>
    </row>
    <row r="772" spans="9:9" x14ac:dyDescent="0.3">
      <c r="I772" s="8"/>
    </row>
    <row r="773" spans="9:9" x14ac:dyDescent="0.3">
      <c r="I773" s="8"/>
    </row>
    <row r="774" spans="9:9" x14ac:dyDescent="0.3">
      <c r="I774" s="8"/>
    </row>
    <row r="775" spans="9:9" x14ac:dyDescent="0.3">
      <c r="I775" s="8"/>
    </row>
    <row r="776" spans="9:9" x14ac:dyDescent="0.3">
      <c r="I776" s="8"/>
    </row>
    <row r="777" spans="9:9" x14ac:dyDescent="0.3">
      <c r="I777" s="8"/>
    </row>
    <row r="778" spans="9:9" x14ac:dyDescent="0.3">
      <c r="I778" s="8"/>
    </row>
    <row r="779" spans="9:9" x14ac:dyDescent="0.3">
      <c r="I779" s="8"/>
    </row>
    <row r="780" spans="9:9" x14ac:dyDescent="0.3">
      <c r="I780" s="8"/>
    </row>
    <row r="781" spans="9:9" x14ac:dyDescent="0.3">
      <c r="I781" s="8"/>
    </row>
    <row r="782" spans="9:9" x14ac:dyDescent="0.3">
      <c r="I782" s="8"/>
    </row>
    <row r="783" spans="9:9" x14ac:dyDescent="0.3">
      <c r="I783" s="8"/>
    </row>
    <row r="784" spans="9:9" x14ac:dyDescent="0.3">
      <c r="I784" s="8"/>
    </row>
    <row r="785" spans="9:9" x14ac:dyDescent="0.3">
      <c r="I785" s="8"/>
    </row>
    <row r="786" spans="9:9" x14ac:dyDescent="0.3">
      <c r="I786" s="8"/>
    </row>
    <row r="787" spans="9:9" x14ac:dyDescent="0.3">
      <c r="I787" s="8"/>
    </row>
    <row r="788" spans="9:9" x14ac:dyDescent="0.3">
      <c r="I788" s="8"/>
    </row>
    <row r="789" spans="9:9" x14ac:dyDescent="0.3">
      <c r="I789" s="8"/>
    </row>
    <row r="790" spans="9:9" x14ac:dyDescent="0.3">
      <c r="I790" s="8"/>
    </row>
    <row r="791" spans="9:9" x14ac:dyDescent="0.3">
      <c r="I791" s="8"/>
    </row>
    <row r="792" spans="9:9" x14ac:dyDescent="0.3">
      <c r="I792" s="8"/>
    </row>
    <row r="793" spans="9:9" x14ac:dyDescent="0.3">
      <c r="I793" s="8"/>
    </row>
    <row r="794" spans="9:9" x14ac:dyDescent="0.3">
      <c r="I794" s="8"/>
    </row>
    <row r="795" spans="9:9" x14ac:dyDescent="0.3">
      <c r="I795" s="8"/>
    </row>
    <row r="796" spans="9:9" x14ac:dyDescent="0.3">
      <c r="I796" s="8"/>
    </row>
    <row r="797" spans="9:9" x14ac:dyDescent="0.3">
      <c r="I797" s="8"/>
    </row>
    <row r="798" spans="9:9" x14ac:dyDescent="0.3">
      <c r="I798" s="8"/>
    </row>
    <row r="799" spans="9:9" x14ac:dyDescent="0.3">
      <c r="I799" s="8"/>
    </row>
    <row r="800" spans="9:9" x14ac:dyDescent="0.3">
      <c r="I800" s="8"/>
    </row>
    <row r="801" spans="9:9" x14ac:dyDescent="0.3">
      <c r="I801" s="8"/>
    </row>
    <row r="802" spans="9:9" x14ac:dyDescent="0.3">
      <c r="I802" s="8"/>
    </row>
    <row r="803" spans="9:9" x14ac:dyDescent="0.3">
      <c r="I803" s="8"/>
    </row>
    <row r="804" spans="9:9" x14ac:dyDescent="0.3">
      <c r="I804" s="8"/>
    </row>
    <row r="805" spans="9:9" x14ac:dyDescent="0.3">
      <c r="I805" s="8"/>
    </row>
    <row r="806" spans="9:9" x14ac:dyDescent="0.3">
      <c r="I806" s="8"/>
    </row>
    <row r="807" spans="9:9" x14ac:dyDescent="0.3">
      <c r="I807" s="8"/>
    </row>
    <row r="808" spans="9:9" x14ac:dyDescent="0.3">
      <c r="I808" s="8"/>
    </row>
    <row r="809" spans="9:9" x14ac:dyDescent="0.3">
      <c r="I809" s="8"/>
    </row>
    <row r="810" spans="9:9" x14ac:dyDescent="0.3">
      <c r="I810" s="8"/>
    </row>
    <row r="811" spans="9:9" x14ac:dyDescent="0.3">
      <c r="I811" s="8"/>
    </row>
    <row r="812" spans="9:9" x14ac:dyDescent="0.3">
      <c r="I812" s="8"/>
    </row>
    <row r="813" spans="9:9" x14ac:dyDescent="0.3">
      <c r="I813" s="8"/>
    </row>
    <row r="814" spans="9:9" x14ac:dyDescent="0.3">
      <c r="I814" s="8"/>
    </row>
    <row r="815" spans="9:9" x14ac:dyDescent="0.3">
      <c r="I815" s="8"/>
    </row>
    <row r="816" spans="9:9" x14ac:dyDescent="0.3">
      <c r="I816" s="8"/>
    </row>
    <row r="817" spans="9:9" x14ac:dyDescent="0.3">
      <c r="I817" s="8"/>
    </row>
    <row r="818" spans="9:9" x14ac:dyDescent="0.3">
      <c r="I818" s="8"/>
    </row>
    <row r="819" spans="9:9" x14ac:dyDescent="0.3">
      <c r="I819" s="8"/>
    </row>
    <row r="820" spans="9:9" x14ac:dyDescent="0.3">
      <c r="I820" s="8"/>
    </row>
    <row r="821" spans="9:9" x14ac:dyDescent="0.3">
      <c r="I821" s="8"/>
    </row>
    <row r="822" spans="9:9" x14ac:dyDescent="0.3">
      <c r="I822" s="8"/>
    </row>
    <row r="823" spans="9:9" x14ac:dyDescent="0.3">
      <c r="I823" s="8"/>
    </row>
    <row r="824" spans="9:9" x14ac:dyDescent="0.3">
      <c r="I824" s="8"/>
    </row>
    <row r="825" spans="9:9" x14ac:dyDescent="0.3">
      <c r="I825" s="8"/>
    </row>
    <row r="826" spans="9:9" x14ac:dyDescent="0.3">
      <c r="I826" s="8"/>
    </row>
    <row r="827" spans="9:9" x14ac:dyDescent="0.3">
      <c r="I827" s="8"/>
    </row>
    <row r="828" spans="9:9" x14ac:dyDescent="0.3">
      <c r="I828" s="8"/>
    </row>
    <row r="829" spans="9:9" x14ac:dyDescent="0.3">
      <c r="I829" s="8"/>
    </row>
    <row r="830" spans="9:9" x14ac:dyDescent="0.3">
      <c r="I830" s="8"/>
    </row>
    <row r="831" spans="9:9" x14ac:dyDescent="0.3">
      <c r="I831" s="8"/>
    </row>
    <row r="832" spans="9:9" x14ac:dyDescent="0.3">
      <c r="I832" s="8"/>
    </row>
    <row r="833" spans="9:9" x14ac:dyDescent="0.3">
      <c r="I833" s="8"/>
    </row>
    <row r="834" spans="9:9" x14ac:dyDescent="0.3">
      <c r="I834" s="8"/>
    </row>
    <row r="835" spans="9:9" x14ac:dyDescent="0.3">
      <c r="I835" s="8"/>
    </row>
    <row r="836" spans="9:9" x14ac:dyDescent="0.3">
      <c r="I836" s="8"/>
    </row>
    <row r="837" spans="9:9" x14ac:dyDescent="0.3">
      <c r="I837" s="8"/>
    </row>
    <row r="838" spans="9:9" x14ac:dyDescent="0.3">
      <c r="I838" s="8"/>
    </row>
    <row r="839" spans="9:9" x14ac:dyDescent="0.3">
      <c r="I839" s="8"/>
    </row>
    <row r="840" spans="9:9" x14ac:dyDescent="0.3">
      <c r="I840" s="8"/>
    </row>
    <row r="841" spans="9:9" x14ac:dyDescent="0.3">
      <c r="I841" s="8"/>
    </row>
    <row r="842" spans="9:9" x14ac:dyDescent="0.3">
      <c r="I842" s="8"/>
    </row>
    <row r="843" spans="9:9" x14ac:dyDescent="0.3">
      <c r="I843" s="8"/>
    </row>
    <row r="844" spans="9:9" x14ac:dyDescent="0.3">
      <c r="I844" s="8"/>
    </row>
    <row r="845" spans="9:9" x14ac:dyDescent="0.3">
      <c r="I845" s="8"/>
    </row>
    <row r="846" spans="9:9" x14ac:dyDescent="0.3">
      <c r="I846" s="8"/>
    </row>
    <row r="847" spans="9:9" x14ac:dyDescent="0.3">
      <c r="I847" s="8"/>
    </row>
    <row r="848" spans="9:9" x14ac:dyDescent="0.3">
      <c r="I848" s="8"/>
    </row>
    <row r="849" spans="9:9" x14ac:dyDescent="0.3">
      <c r="I849" s="8"/>
    </row>
    <row r="850" spans="9:9" x14ac:dyDescent="0.3">
      <c r="I850" s="8"/>
    </row>
    <row r="851" spans="9:9" x14ac:dyDescent="0.3">
      <c r="I851" s="8"/>
    </row>
    <row r="852" spans="9:9" x14ac:dyDescent="0.3">
      <c r="I852" s="8"/>
    </row>
    <row r="853" spans="9:9" x14ac:dyDescent="0.3">
      <c r="I853" s="8"/>
    </row>
    <row r="854" spans="9:9" x14ac:dyDescent="0.3">
      <c r="I854" s="8"/>
    </row>
    <row r="855" spans="9:9" x14ac:dyDescent="0.3">
      <c r="I855" s="8"/>
    </row>
    <row r="856" spans="9:9" x14ac:dyDescent="0.3">
      <c r="I856" s="8"/>
    </row>
    <row r="857" spans="9:9" x14ac:dyDescent="0.3">
      <c r="I857" s="8"/>
    </row>
    <row r="858" spans="9:9" x14ac:dyDescent="0.3">
      <c r="I858" s="8"/>
    </row>
    <row r="859" spans="9:9" x14ac:dyDescent="0.3">
      <c r="I859" s="8"/>
    </row>
    <row r="860" spans="9:9" x14ac:dyDescent="0.3">
      <c r="I860" s="8"/>
    </row>
    <row r="861" spans="9:9" x14ac:dyDescent="0.3">
      <c r="I861" s="8"/>
    </row>
    <row r="862" spans="9:9" x14ac:dyDescent="0.3">
      <c r="I862" s="8"/>
    </row>
    <row r="863" spans="9:9" x14ac:dyDescent="0.3">
      <c r="I863" s="8"/>
    </row>
    <row r="864" spans="9:9" x14ac:dyDescent="0.3">
      <c r="I864" s="8"/>
    </row>
    <row r="865" spans="9:9" x14ac:dyDescent="0.3">
      <c r="I865" s="8"/>
    </row>
    <row r="866" spans="9:9" x14ac:dyDescent="0.3">
      <c r="I866" s="8"/>
    </row>
    <row r="867" spans="9:9" x14ac:dyDescent="0.3">
      <c r="I867" s="8"/>
    </row>
    <row r="868" spans="9:9" x14ac:dyDescent="0.3">
      <c r="I868" s="8"/>
    </row>
    <row r="869" spans="9:9" x14ac:dyDescent="0.3">
      <c r="I869" s="8"/>
    </row>
    <row r="870" spans="9:9" x14ac:dyDescent="0.3">
      <c r="I870" s="8"/>
    </row>
    <row r="871" spans="9:9" x14ac:dyDescent="0.3">
      <c r="I871" s="8"/>
    </row>
    <row r="872" spans="9:9" x14ac:dyDescent="0.3">
      <c r="I872" s="8"/>
    </row>
    <row r="873" spans="9:9" x14ac:dyDescent="0.3">
      <c r="I873" s="8"/>
    </row>
    <row r="874" spans="9:9" x14ac:dyDescent="0.3">
      <c r="I874" s="8"/>
    </row>
    <row r="875" spans="9:9" x14ac:dyDescent="0.3">
      <c r="I875" s="8"/>
    </row>
    <row r="876" spans="9:9" x14ac:dyDescent="0.3">
      <c r="I876" s="8"/>
    </row>
    <row r="877" spans="9:9" x14ac:dyDescent="0.3">
      <c r="I877" s="8"/>
    </row>
    <row r="878" spans="9:9" x14ac:dyDescent="0.3">
      <c r="I878" s="8"/>
    </row>
    <row r="879" spans="9:9" x14ac:dyDescent="0.3">
      <c r="I879" s="8"/>
    </row>
    <row r="880" spans="9:9" x14ac:dyDescent="0.3">
      <c r="I880" s="8"/>
    </row>
    <row r="881" spans="9:9" x14ac:dyDescent="0.3">
      <c r="I881" s="8"/>
    </row>
    <row r="882" spans="9:9" x14ac:dyDescent="0.3">
      <c r="I882" s="8"/>
    </row>
    <row r="883" spans="9:9" x14ac:dyDescent="0.3">
      <c r="I883" s="8"/>
    </row>
    <row r="884" spans="9:9" x14ac:dyDescent="0.3">
      <c r="I884" s="8"/>
    </row>
    <row r="885" spans="9:9" x14ac:dyDescent="0.3">
      <c r="I885" s="8"/>
    </row>
    <row r="886" spans="9:9" x14ac:dyDescent="0.3">
      <c r="I886" s="8"/>
    </row>
    <row r="887" spans="9:9" x14ac:dyDescent="0.3">
      <c r="I887" s="8"/>
    </row>
    <row r="888" spans="9:9" x14ac:dyDescent="0.3">
      <c r="I888" s="8"/>
    </row>
    <row r="889" spans="9:9" x14ac:dyDescent="0.3">
      <c r="I889" s="8"/>
    </row>
    <row r="890" spans="9:9" x14ac:dyDescent="0.3">
      <c r="I890" s="8"/>
    </row>
    <row r="891" spans="9:9" x14ac:dyDescent="0.3">
      <c r="I891" s="8"/>
    </row>
    <row r="892" spans="9:9" x14ac:dyDescent="0.3">
      <c r="I892" s="8"/>
    </row>
    <row r="893" spans="9:9" x14ac:dyDescent="0.3">
      <c r="I893" s="8"/>
    </row>
    <row r="894" spans="9:9" x14ac:dyDescent="0.3">
      <c r="I894" s="8"/>
    </row>
    <row r="895" spans="9:9" x14ac:dyDescent="0.3">
      <c r="I895" s="8"/>
    </row>
    <row r="896" spans="9:9" x14ac:dyDescent="0.3">
      <c r="I896" s="8"/>
    </row>
    <row r="897" spans="9:9" x14ac:dyDescent="0.3">
      <c r="I897" s="8"/>
    </row>
    <row r="898" spans="9:9" x14ac:dyDescent="0.3">
      <c r="I898" s="8"/>
    </row>
    <row r="899" spans="9:9" x14ac:dyDescent="0.3">
      <c r="I899" s="8"/>
    </row>
    <row r="900" spans="9:9" x14ac:dyDescent="0.3">
      <c r="I900" s="8"/>
    </row>
    <row r="901" spans="9:9" x14ac:dyDescent="0.3">
      <c r="I901" s="8"/>
    </row>
    <row r="902" spans="9:9" x14ac:dyDescent="0.3">
      <c r="I902" s="8"/>
    </row>
    <row r="903" spans="9:9" x14ac:dyDescent="0.3">
      <c r="I903" s="8"/>
    </row>
    <row r="904" spans="9:9" x14ac:dyDescent="0.3">
      <c r="I904" s="8"/>
    </row>
    <row r="905" spans="9:9" x14ac:dyDescent="0.3">
      <c r="I905" s="8"/>
    </row>
    <row r="906" spans="9:9" x14ac:dyDescent="0.3">
      <c r="I906" s="8"/>
    </row>
    <row r="907" spans="9:9" x14ac:dyDescent="0.3">
      <c r="I907" s="8"/>
    </row>
    <row r="908" spans="9:9" x14ac:dyDescent="0.3">
      <c r="I908" s="8"/>
    </row>
    <row r="909" spans="9:9" x14ac:dyDescent="0.3">
      <c r="I909" s="8"/>
    </row>
    <row r="910" spans="9:9" x14ac:dyDescent="0.3">
      <c r="I910" s="8"/>
    </row>
    <row r="911" spans="9:9" x14ac:dyDescent="0.3">
      <c r="I911" s="8"/>
    </row>
    <row r="912" spans="9:9" x14ac:dyDescent="0.3">
      <c r="I912" s="8"/>
    </row>
    <row r="913" spans="9:9" x14ac:dyDescent="0.3">
      <c r="I913" s="8"/>
    </row>
    <row r="914" spans="9:9" x14ac:dyDescent="0.3">
      <c r="I914" s="8"/>
    </row>
    <row r="915" spans="9:9" x14ac:dyDescent="0.3">
      <c r="I915" s="8"/>
    </row>
    <row r="916" spans="9:9" x14ac:dyDescent="0.3">
      <c r="I916" s="8"/>
    </row>
    <row r="917" spans="9:9" x14ac:dyDescent="0.3">
      <c r="I917" s="8"/>
    </row>
    <row r="918" spans="9:9" x14ac:dyDescent="0.3">
      <c r="I918" s="8"/>
    </row>
    <row r="919" spans="9:9" x14ac:dyDescent="0.3">
      <c r="I919" s="8"/>
    </row>
    <row r="920" spans="9:9" x14ac:dyDescent="0.3">
      <c r="I920" s="8"/>
    </row>
    <row r="921" spans="9:9" x14ac:dyDescent="0.3">
      <c r="I921" s="8"/>
    </row>
    <row r="922" spans="9:9" x14ac:dyDescent="0.3">
      <c r="I922" s="8"/>
    </row>
    <row r="923" spans="9:9" x14ac:dyDescent="0.3">
      <c r="I923" s="8"/>
    </row>
    <row r="924" spans="9:9" x14ac:dyDescent="0.3">
      <c r="I924" s="8"/>
    </row>
    <row r="925" spans="9:9" x14ac:dyDescent="0.3">
      <c r="I925" s="8"/>
    </row>
    <row r="926" spans="9:9" x14ac:dyDescent="0.3">
      <c r="I926" s="8"/>
    </row>
    <row r="927" spans="9:9" x14ac:dyDescent="0.3">
      <c r="I927" s="8"/>
    </row>
    <row r="928" spans="9:9" x14ac:dyDescent="0.3">
      <c r="I928" s="8"/>
    </row>
    <row r="929" spans="9:9" x14ac:dyDescent="0.3">
      <c r="I929" s="8"/>
    </row>
    <row r="930" spans="9:9" x14ac:dyDescent="0.3">
      <c r="I930" s="8"/>
    </row>
    <row r="931" spans="9:9" x14ac:dyDescent="0.3">
      <c r="I931" s="8"/>
    </row>
    <row r="932" spans="9:9" x14ac:dyDescent="0.3">
      <c r="I932" s="8"/>
    </row>
    <row r="933" spans="9:9" x14ac:dyDescent="0.3">
      <c r="I933" s="8"/>
    </row>
    <row r="934" spans="9:9" x14ac:dyDescent="0.3">
      <c r="I934" s="8"/>
    </row>
    <row r="935" spans="9:9" x14ac:dyDescent="0.3">
      <c r="I935" s="8"/>
    </row>
    <row r="936" spans="9:9" x14ac:dyDescent="0.3">
      <c r="I936" s="8"/>
    </row>
    <row r="937" spans="9:9" x14ac:dyDescent="0.3">
      <c r="I937" s="8"/>
    </row>
    <row r="938" spans="9:9" x14ac:dyDescent="0.3">
      <c r="I938" s="8"/>
    </row>
    <row r="939" spans="9:9" x14ac:dyDescent="0.3">
      <c r="I939" s="8"/>
    </row>
    <row r="940" spans="9:9" x14ac:dyDescent="0.3">
      <c r="I940" s="8"/>
    </row>
    <row r="941" spans="9:9" x14ac:dyDescent="0.3">
      <c r="I941" s="8"/>
    </row>
    <row r="942" spans="9:9" x14ac:dyDescent="0.3">
      <c r="I942" s="8"/>
    </row>
    <row r="943" spans="9:9" x14ac:dyDescent="0.3">
      <c r="I943" s="8"/>
    </row>
    <row r="944" spans="9:9" x14ac:dyDescent="0.3">
      <c r="I944" s="8"/>
    </row>
    <row r="945" spans="9:9" x14ac:dyDescent="0.3">
      <c r="I945" s="8"/>
    </row>
    <row r="946" spans="9:9" x14ac:dyDescent="0.3">
      <c r="I946" s="8"/>
    </row>
    <row r="947" spans="9:9" x14ac:dyDescent="0.3">
      <c r="I947" s="8"/>
    </row>
    <row r="948" spans="9:9" x14ac:dyDescent="0.3">
      <c r="I948" s="8"/>
    </row>
    <row r="949" spans="9:9" x14ac:dyDescent="0.3">
      <c r="I949" s="8"/>
    </row>
    <row r="950" spans="9:9" x14ac:dyDescent="0.3">
      <c r="I950" s="8"/>
    </row>
    <row r="951" spans="9:9" x14ac:dyDescent="0.3">
      <c r="I951" s="8"/>
    </row>
    <row r="952" spans="9:9" x14ac:dyDescent="0.3">
      <c r="I952" s="8"/>
    </row>
    <row r="953" spans="9:9" x14ac:dyDescent="0.3">
      <c r="I953" s="8"/>
    </row>
    <row r="954" spans="9:9" x14ac:dyDescent="0.3">
      <c r="I954" s="8"/>
    </row>
    <row r="955" spans="9:9" x14ac:dyDescent="0.3">
      <c r="I955" s="8"/>
    </row>
    <row r="956" spans="9:9" x14ac:dyDescent="0.3">
      <c r="I956" s="8"/>
    </row>
    <row r="957" spans="9:9" x14ac:dyDescent="0.3">
      <c r="I957" s="8"/>
    </row>
    <row r="958" spans="9:9" x14ac:dyDescent="0.3">
      <c r="I958" s="8"/>
    </row>
    <row r="959" spans="9:9" x14ac:dyDescent="0.3">
      <c r="I959" s="8"/>
    </row>
    <row r="960" spans="9:9" x14ac:dyDescent="0.3">
      <c r="I960" s="8"/>
    </row>
    <row r="961" spans="9:9" x14ac:dyDescent="0.3">
      <c r="I961" s="8"/>
    </row>
    <row r="962" spans="9:9" x14ac:dyDescent="0.3">
      <c r="I962" s="8"/>
    </row>
    <row r="963" spans="9:9" x14ac:dyDescent="0.3">
      <c r="I963" s="8"/>
    </row>
    <row r="964" spans="9:9" x14ac:dyDescent="0.3">
      <c r="I964" s="8"/>
    </row>
    <row r="965" spans="9:9" x14ac:dyDescent="0.3">
      <c r="I965" s="8"/>
    </row>
    <row r="966" spans="9:9" x14ac:dyDescent="0.3">
      <c r="I966" s="8"/>
    </row>
    <row r="967" spans="9:9" x14ac:dyDescent="0.3">
      <c r="I967" s="8"/>
    </row>
    <row r="968" spans="9:9" x14ac:dyDescent="0.3">
      <c r="I968" s="8"/>
    </row>
    <row r="969" spans="9:9" x14ac:dyDescent="0.3">
      <c r="I969" s="8"/>
    </row>
    <row r="970" spans="9:9" x14ac:dyDescent="0.3">
      <c r="I970" s="8"/>
    </row>
    <row r="971" spans="9:9" x14ac:dyDescent="0.3">
      <c r="I971" s="8"/>
    </row>
    <row r="972" spans="9:9" x14ac:dyDescent="0.3">
      <c r="I972" s="8"/>
    </row>
    <row r="973" spans="9:9" x14ac:dyDescent="0.3">
      <c r="I973" s="8"/>
    </row>
    <row r="974" spans="9:9" x14ac:dyDescent="0.3">
      <c r="I974" s="8"/>
    </row>
    <row r="975" spans="9:9" x14ac:dyDescent="0.3">
      <c r="I975" s="8"/>
    </row>
    <row r="976" spans="9:9" x14ac:dyDescent="0.3">
      <c r="I976" s="8"/>
    </row>
    <row r="977" spans="9:9" x14ac:dyDescent="0.3">
      <c r="I977" s="8"/>
    </row>
    <row r="978" spans="9:9" x14ac:dyDescent="0.3">
      <c r="I978" s="8"/>
    </row>
    <row r="979" spans="9:9" x14ac:dyDescent="0.3">
      <c r="I979" s="8"/>
    </row>
    <row r="980" spans="9:9" x14ac:dyDescent="0.3">
      <c r="I980" s="8"/>
    </row>
    <row r="981" spans="9:9" x14ac:dyDescent="0.3">
      <c r="I981" s="8"/>
    </row>
    <row r="982" spans="9:9" x14ac:dyDescent="0.3">
      <c r="I982" s="8"/>
    </row>
    <row r="983" spans="9:9" x14ac:dyDescent="0.3">
      <c r="I983" s="8"/>
    </row>
    <row r="984" spans="9:9" x14ac:dyDescent="0.3">
      <c r="I984" s="8"/>
    </row>
    <row r="985" spans="9:9" x14ac:dyDescent="0.3">
      <c r="I985" s="8"/>
    </row>
    <row r="986" spans="9:9" x14ac:dyDescent="0.3">
      <c r="I986" s="8"/>
    </row>
    <row r="987" spans="9:9" x14ac:dyDescent="0.3">
      <c r="I987" s="8"/>
    </row>
    <row r="988" spans="9:9" x14ac:dyDescent="0.3">
      <c r="I988" s="8"/>
    </row>
    <row r="989" spans="9:9" x14ac:dyDescent="0.3">
      <c r="I989" s="8"/>
    </row>
    <row r="990" spans="9:9" x14ac:dyDescent="0.3">
      <c r="I990" s="8"/>
    </row>
    <row r="991" spans="9:9" x14ac:dyDescent="0.3">
      <c r="I991" s="8"/>
    </row>
    <row r="992" spans="9:9" x14ac:dyDescent="0.3">
      <c r="I992" s="8"/>
    </row>
    <row r="993" spans="9:9" x14ac:dyDescent="0.3">
      <c r="I993" s="8"/>
    </row>
    <row r="994" spans="9:9" x14ac:dyDescent="0.3">
      <c r="I994" s="8"/>
    </row>
    <row r="995" spans="9:9" x14ac:dyDescent="0.3">
      <c r="I995" s="8"/>
    </row>
    <row r="996" spans="9:9" x14ac:dyDescent="0.3">
      <c r="I996" s="8"/>
    </row>
    <row r="997" spans="9:9" x14ac:dyDescent="0.3">
      <c r="I997" s="8"/>
    </row>
    <row r="998" spans="9:9" x14ac:dyDescent="0.3">
      <c r="I998" s="8"/>
    </row>
    <row r="999" spans="9:9" x14ac:dyDescent="0.3">
      <c r="I999" s="8"/>
    </row>
    <row r="1000" spans="9:9" x14ac:dyDescent="0.3">
      <c r="I1000" s="8"/>
    </row>
    <row r="1001" spans="9:9" x14ac:dyDescent="0.3">
      <c r="I1001" s="8"/>
    </row>
    <row r="1002" spans="9:9" x14ac:dyDescent="0.3">
      <c r="I1002" s="8"/>
    </row>
    <row r="1003" spans="9:9" x14ac:dyDescent="0.3">
      <c r="I1003" s="8"/>
    </row>
    <row r="1004" spans="9:9" x14ac:dyDescent="0.3">
      <c r="I1004" s="8"/>
    </row>
    <row r="1005" spans="9:9" x14ac:dyDescent="0.3">
      <c r="I1005" s="8"/>
    </row>
    <row r="1006" spans="9:9" x14ac:dyDescent="0.3">
      <c r="I1006" s="8"/>
    </row>
    <row r="1007" spans="9:9" x14ac:dyDescent="0.3">
      <c r="I1007" s="8"/>
    </row>
    <row r="1008" spans="9:9" x14ac:dyDescent="0.3">
      <c r="I1008" s="8"/>
    </row>
    <row r="1009" spans="9:9" x14ac:dyDescent="0.3">
      <c r="I1009" s="8"/>
    </row>
    <row r="1010" spans="9:9" x14ac:dyDescent="0.3">
      <c r="I1010" s="8"/>
    </row>
    <row r="1011" spans="9:9" x14ac:dyDescent="0.3">
      <c r="I1011" s="8"/>
    </row>
    <row r="1012" spans="9:9" x14ac:dyDescent="0.3">
      <c r="I1012" s="8"/>
    </row>
    <row r="1013" spans="9:9" x14ac:dyDescent="0.3">
      <c r="I1013" s="8"/>
    </row>
    <row r="1014" spans="9:9" x14ac:dyDescent="0.3">
      <c r="I1014" s="8"/>
    </row>
    <row r="1015" spans="9:9" x14ac:dyDescent="0.3">
      <c r="I1015" s="8"/>
    </row>
    <row r="1016" spans="9:9" x14ac:dyDescent="0.3">
      <c r="I1016" s="8"/>
    </row>
    <row r="1017" spans="9:9" x14ac:dyDescent="0.3">
      <c r="I1017" s="8"/>
    </row>
    <row r="1018" spans="9:9" x14ac:dyDescent="0.3">
      <c r="I1018" s="8"/>
    </row>
    <row r="1019" spans="9:9" x14ac:dyDescent="0.3">
      <c r="I1019" s="8"/>
    </row>
    <row r="1020" spans="9:9" x14ac:dyDescent="0.3">
      <c r="I1020" s="8"/>
    </row>
    <row r="1021" spans="9:9" x14ac:dyDescent="0.3">
      <c r="I1021" s="8"/>
    </row>
    <row r="1022" spans="9:9" x14ac:dyDescent="0.3">
      <c r="I1022" s="8"/>
    </row>
    <row r="1023" spans="9:9" x14ac:dyDescent="0.3">
      <c r="I1023" s="8"/>
    </row>
    <row r="1024" spans="9:9" x14ac:dyDescent="0.3">
      <c r="I1024" s="8"/>
    </row>
    <row r="1025" spans="9:9" x14ac:dyDescent="0.3">
      <c r="I1025" s="8"/>
    </row>
    <row r="1026" spans="9:9" x14ac:dyDescent="0.3">
      <c r="I1026" s="8"/>
    </row>
    <row r="1027" spans="9:9" x14ac:dyDescent="0.3">
      <c r="I1027" s="8"/>
    </row>
    <row r="1028" spans="9:9" x14ac:dyDescent="0.3">
      <c r="I1028" s="8"/>
    </row>
    <row r="1029" spans="9:9" x14ac:dyDescent="0.3">
      <c r="I1029" s="8"/>
    </row>
    <row r="1030" spans="9:9" x14ac:dyDescent="0.3">
      <c r="I1030" s="8"/>
    </row>
    <row r="1031" spans="9:9" x14ac:dyDescent="0.3">
      <c r="I1031" s="8"/>
    </row>
    <row r="1032" spans="9:9" x14ac:dyDescent="0.3">
      <c r="I1032" s="8"/>
    </row>
    <row r="1033" spans="9:9" x14ac:dyDescent="0.3">
      <c r="I1033" s="8"/>
    </row>
    <row r="1034" spans="9:9" x14ac:dyDescent="0.3">
      <c r="I1034" s="8"/>
    </row>
    <row r="1035" spans="9:9" x14ac:dyDescent="0.3">
      <c r="I1035" s="8"/>
    </row>
    <row r="1036" spans="9:9" x14ac:dyDescent="0.3">
      <c r="I1036" s="8"/>
    </row>
    <row r="1037" spans="9:9" x14ac:dyDescent="0.3">
      <c r="I1037" s="8"/>
    </row>
    <row r="1038" spans="9:9" x14ac:dyDescent="0.3">
      <c r="I1038" s="8"/>
    </row>
    <row r="1039" spans="9:9" x14ac:dyDescent="0.3">
      <c r="I1039" s="8"/>
    </row>
    <row r="1040" spans="9:9" x14ac:dyDescent="0.3">
      <c r="I1040" s="8"/>
    </row>
    <row r="1041" spans="9:9" x14ac:dyDescent="0.3">
      <c r="I1041" s="8"/>
    </row>
    <row r="1042" spans="9:9" x14ac:dyDescent="0.3">
      <c r="I1042" s="8"/>
    </row>
    <row r="1043" spans="9:9" x14ac:dyDescent="0.3">
      <c r="I1043" s="8"/>
    </row>
    <row r="1044" spans="9:9" x14ac:dyDescent="0.3">
      <c r="I1044" s="8"/>
    </row>
    <row r="1045" spans="9:9" x14ac:dyDescent="0.3">
      <c r="I1045" s="8"/>
    </row>
    <row r="1046" spans="9:9" x14ac:dyDescent="0.3">
      <c r="I1046" s="8"/>
    </row>
    <row r="1047" spans="9:9" x14ac:dyDescent="0.3">
      <c r="I1047" s="8"/>
    </row>
    <row r="1048" spans="9:9" x14ac:dyDescent="0.3">
      <c r="I1048" s="8"/>
    </row>
    <row r="1049" spans="9:9" x14ac:dyDescent="0.3">
      <c r="I1049" s="8"/>
    </row>
    <row r="1050" spans="9:9" x14ac:dyDescent="0.3">
      <c r="I1050" s="8"/>
    </row>
    <row r="1051" spans="9:9" x14ac:dyDescent="0.3">
      <c r="I1051" s="8"/>
    </row>
    <row r="1052" spans="9:9" x14ac:dyDescent="0.3">
      <c r="I1052" s="8"/>
    </row>
    <row r="1053" spans="9:9" x14ac:dyDescent="0.3">
      <c r="I1053" s="8"/>
    </row>
    <row r="1054" spans="9:9" x14ac:dyDescent="0.3">
      <c r="I1054" s="8"/>
    </row>
    <row r="1055" spans="9:9" x14ac:dyDescent="0.3">
      <c r="I1055" s="8"/>
    </row>
    <row r="1056" spans="9:9" x14ac:dyDescent="0.3">
      <c r="I1056" s="8"/>
    </row>
    <row r="1057" spans="9:9" x14ac:dyDescent="0.3">
      <c r="I1057" s="8"/>
    </row>
    <row r="1058" spans="9:9" x14ac:dyDescent="0.3">
      <c r="I1058" s="8"/>
    </row>
    <row r="1059" spans="9:9" x14ac:dyDescent="0.3">
      <c r="I1059" s="8"/>
    </row>
    <row r="1060" spans="9:9" x14ac:dyDescent="0.3">
      <c r="I1060" s="8"/>
    </row>
    <row r="1061" spans="9:9" x14ac:dyDescent="0.3">
      <c r="I1061" s="8"/>
    </row>
    <row r="1062" spans="9:9" x14ac:dyDescent="0.3">
      <c r="I1062" s="8"/>
    </row>
    <row r="1063" spans="9:9" x14ac:dyDescent="0.3">
      <c r="I1063" s="8"/>
    </row>
    <row r="1064" spans="9:9" x14ac:dyDescent="0.3">
      <c r="I1064" s="8"/>
    </row>
    <row r="1065" spans="9:9" x14ac:dyDescent="0.3">
      <c r="I1065" s="8"/>
    </row>
    <row r="1066" spans="9:9" x14ac:dyDescent="0.3">
      <c r="I1066" s="8"/>
    </row>
    <row r="1067" spans="9:9" x14ac:dyDescent="0.3">
      <c r="I1067" s="8"/>
    </row>
    <row r="1068" spans="9:9" x14ac:dyDescent="0.3">
      <c r="I1068" s="8"/>
    </row>
    <row r="1069" spans="9:9" x14ac:dyDescent="0.3">
      <c r="I1069" s="8"/>
    </row>
    <row r="1070" spans="9:9" x14ac:dyDescent="0.3">
      <c r="I1070" s="8"/>
    </row>
    <row r="1071" spans="9:9" x14ac:dyDescent="0.3">
      <c r="I1071" s="8"/>
    </row>
    <row r="1072" spans="9:9" x14ac:dyDescent="0.3">
      <c r="I1072" s="8"/>
    </row>
    <row r="1073" spans="9:9" x14ac:dyDescent="0.3">
      <c r="I1073" s="8"/>
    </row>
    <row r="1074" spans="9:9" x14ac:dyDescent="0.3">
      <c r="I1074" s="8"/>
    </row>
    <row r="1075" spans="9:9" x14ac:dyDescent="0.3">
      <c r="I1075" s="8"/>
    </row>
    <row r="1076" spans="9:9" x14ac:dyDescent="0.3">
      <c r="I1076" s="8"/>
    </row>
    <row r="1077" spans="9:9" x14ac:dyDescent="0.3">
      <c r="I1077" s="8"/>
    </row>
    <row r="1078" spans="9:9" x14ac:dyDescent="0.3">
      <c r="I1078" s="8"/>
    </row>
    <row r="1079" spans="9:9" x14ac:dyDescent="0.3">
      <c r="I1079" s="8"/>
    </row>
    <row r="1080" spans="9:9" x14ac:dyDescent="0.3">
      <c r="I1080" s="8"/>
    </row>
    <row r="1081" spans="9:9" x14ac:dyDescent="0.3">
      <c r="I1081" s="8"/>
    </row>
    <row r="1082" spans="9:9" x14ac:dyDescent="0.3">
      <c r="I1082" s="8"/>
    </row>
    <row r="1083" spans="9:9" x14ac:dyDescent="0.3">
      <c r="I1083" s="8"/>
    </row>
    <row r="1084" spans="9:9" x14ac:dyDescent="0.3">
      <c r="I1084" s="8"/>
    </row>
    <row r="1085" spans="9:9" x14ac:dyDescent="0.3">
      <c r="I1085" s="8"/>
    </row>
    <row r="1086" spans="9:9" x14ac:dyDescent="0.3">
      <c r="I1086" s="8"/>
    </row>
    <row r="1087" spans="9:9" x14ac:dyDescent="0.3">
      <c r="I1087" s="8"/>
    </row>
    <row r="1088" spans="9:9" x14ac:dyDescent="0.3">
      <c r="I1088" s="8"/>
    </row>
    <row r="1089" spans="9:9" x14ac:dyDescent="0.3">
      <c r="I1089" s="8"/>
    </row>
    <row r="1090" spans="9:9" x14ac:dyDescent="0.3">
      <c r="I1090" s="8"/>
    </row>
    <row r="1091" spans="9:9" x14ac:dyDescent="0.3">
      <c r="I1091" s="8"/>
    </row>
    <row r="1092" spans="9:9" x14ac:dyDescent="0.3">
      <c r="I1092" s="8"/>
    </row>
    <row r="1093" spans="9:9" x14ac:dyDescent="0.3">
      <c r="I1093" s="8"/>
    </row>
    <row r="1094" spans="9:9" x14ac:dyDescent="0.3">
      <c r="I1094" s="8"/>
    </row>
    <row r="1095" spans="9:9" x14ac:dyDescent="0.3">
      <c r="I1095" s="8"/>
    </row>
    <row r="1096" spans="9:9" x14ac:dyDescent="0.3">
      <c r="I1096" s="8"/>
    </row>
    <row r="1097" spans="9:9" x14ac:dyDescent="0.3">
      <c r="I1097" s="8"/>
    </row>
    <row r="1098" spans="9:9" x14ac:dyDescent="0.3">
      <c r="I1098" s="8"/>
    </row>
    <row r="1099" spans="9:9" x14ac:dyDescent="0.3">
      <c r="I1099" s="8"/>
    </row>
    <row r="1100" spans="9:9" x14ac:dyDescent="0.3">
      <c r="I1100" s="8"/>
    </row>
    <row r="1101" spans="9:9" x14ac:dyDescent="0.3">
      <c r="I1101" s="8"/>
    </row>
    <row r="1102" spans="9:9" x14ac:dyDescent="0.3">
      <c r="I1102" s="8"/>
    </row>
    <row r="1103" spans="9:9" x14ac:dyDescent="0.3">
      <c r="I1103" s="8"/>
    </row>
    <row r="1104" spans="9:9" x14ac:dyDescent="0.3">
      <c r="I1104" s="8"/>
    </row>
    <row r="1105" spans="9:9" x14ac:dyDescent="0.3">
      <c r="I1105" s="8"/>
    </row>
    <row r="1106" spans="9:9" x14ac:dyDescent="0.3">
      <c r="I1106" s="8"/>
    </row>
    <row r="1107" spans="9:9" x14ac:dyDescent="0.3">
      <c r="I1107" s="8"/>
    </row>
    <row r="1108" spans="9:9" x14ac:dyDescent="0.3">
      <c r="I1108" s="8"/>
    </row>
    <row r="1109" spans="9:9" x14ac:dyDescent="0.3">
      <c r="I1109" s="8"/>
    </row>
    <row r="1110" spans="9:9" x14ac:dyDescent="0.3">
      <c r="I1110" s="8"/>
    </row>
    <row r="1111" spans="9:9" x14ac:dyDescent="0.3">
      <c r="I1111" s="8"/>
    </row>
    <row r="1112" spans="9:9" x14ac:dyDescent="0.3">
      <c r="I1112" s="8"/>
    </row>
    <row r="1113" spans="9:9" x14ac:dyDescent="0.3">
      <c r="I1113" s="8"/>
    </row>
    <row r="1114" spans="9:9" x14ac:dyDescent="0.3">
      <c r="I1114" s="8"/>
    </row>
    <row r="1115" spans="9:9" x14ac:dyDescent="0.3">
      <c r="I1115" s="8"/>
    </row>
    <row r="1116" spans="9:9" x14ac:dyDescent="0.3">
      <c r="I1116" s="8"/>
    </row>
    <row r="1117" spans="9:9" x14ac:dyDescent="0.3">
      <c r="I1117" s="8"/>
    </row>
    <row r="1118" spans="9:9" x14ac:dyDescent="0.3">
      <c r="I1118" s="8"/>
    </row>
    <row r="1119" spans="9:9" x14ac:dyDescent="0.3">
      <c r="I1119" s="8"/>
    </row>
    <row r="1120" spans="9:9" x14ac:dyDescent="0.3">
      <c r="I1120" s="8"/>
    </row>
    <row r="1121" spans="9:9" x14ac:dyDescent="0.3">
      <c r="I1121" s="8"/>
    </row>
    <row r="1122" spans="9:9" x14ac:dyDescent="0.3">
      <c r="I1122" s="8"/>
    </row>
    <row r="1123" spans="9:9" x14ac:dyDescent="0.3">
      <c r="I1123" s="8"/>
    </row>
    <row r="1124" spans="9:9" x14ac:dyDescent="0.3">
      <c r="I1124" s="8"/>
    </row>
    <row r="1125" spans="9:9" x14ac:dyDescent="0.3">
      <c r="I1125" s="8"/>
    </row>
    <row r="1126" spans="9:9" x14ac:dyDescent="0.3">
      <c r="I1126" s="8"/>
    </row>
    <row r="1127" spans="9:9" x14ac:dyDescent="0.3">
      <c r="I1127" s="8"/>
    </row>
    <row r="1128" spans="9:9" x14ac:dyDescent="0.3">
      <c r="I1128" s="8"/>
    </row>
    <row r="1129" spans="9:9" x14ac:dyDescent="0.3">
      <c r="I1129" s="8"/>
    </row>
    <row r="1130" spans="9:9" x14ac:dyDescent="0.3">
      <c r="I1130" s="8"/>
    </row>
    <row r="1131" spans="9:9" x14ac:dyDescent="0.3">
      <c r="I1131" s="8"/>
    </row>
    <row r="1132" spans="9:9" x14ac:dyDescent="0.3">
      <c r="I1132" s="8"/>
    </row>
    <row r="1133" spans="9:9" x14ac:dyDescent="0.3">
      <c r="I1133" s="8"/>
    </row>
    <row r="1134" spans="9:9" x14ac:dyDescent="0.3">
      <c r="I1134" s="8"/>
    </row>
    <row r="1135" spans="9:9" x14ac:dyDescent="0.3">
      <c r="I1135" s="8"/>
    </row>
    <row r="1136" spans="9:9" x14ac:dyDescent="0.3">
      <c r="I1136" s="8"/>
    </row>
    <row r="1137" spans="9:9" x14ac:dyDescent="0.3">
      <c r="I1137" s="8"/>
    </row>
    <row r="1138" spans="9:9" x14ac:dyDescent="0.3">
      <c r="I1138" s="8"/>
    </row>
    <row r="1139" spans="9:9" x14ac:dyDescent="0.3">
      <c r="I1139" s="8"/>
    </row>
    <row r="1140" spans="9:9" x14ac:dyDescent="0.3">
      <c r="I1140" s="8"/>
    </row>
    <row r="1141" spans="9:9" x14ac:dyDescent="0.3">
      <c r="I1141" s="8"/>
    </row>
    <row r="1142" spans="9:9" x14ac:dyDescent="0.3">
      <c r="I1142" s="8"/>
    </row>
    <row r="1143" spans="9:9" x14ac:dyDescent="0.3">
      <c r="I1143" s="8"/>
    </row>
    <row r="1144" spans="9:9" x14ac:dyDescent="0.3">
      <c r="I1144" s="8"/>
    </row>
    <row r="1145" spans="9:9" x14ac:dyDescent="0.3">
      <c r="I1145" s="8"/>
    </row>
    <row r="1146" spans="9:9" x14ac:dyDescent="0.3">
      <c r="I1146" s="8"/>
    </row>
    <row r="1147" spans="9:9" x14ac:dyDescent="0.3">
      <c r="I1147" s="8"/>
    </row>
    <row r="1148" spans="9:9" x14ac:dyDescent="0.3">
      <c r="I1148" s="8"/>
    </row>
    <row r="1149" spans="9:9" x14ac:dyDescent="0.3">
      <c r="I1149" s="8"/>
    </row>
    <row r="1150" spans="9:9" x14ac:dyDescent="0.3">
      <c r="I1150" s="8"/>
    </row>
    <row r="1151" spans="9:9" x14ac:dyDescent="0.3">
      <c r="I1151" s="8"/>
    </row>
    <row r="1152" spans="9:9" x14ac:dyDescent="0.3">
      <c r="I1152" s="8"/>
    </row>
    <row r="1153" spans="9:9" x14ac:dyDescent="0.3">
      <c r="I1153" s="8"/>
    </row>
    <row r="1154" spans="9:9" x14ac:dyDescent="0.3">
      <c r="I1154" s="8"/>
    </row>
    <row r="1155" spans="9:9" x14ac:dyDescent="0.3">
      <c r="I1155" s="8"/>
    </row>
    <row r="1156" spans="9:9" x14ac:dyDescent="0.3">
      <c r="I1156" s="8"/>
    </row>
    <row r="1157" spans="9:9" x14ac:dyDescent="0.3">
      <c r="I1157" s="8"/>
    </row>
    <row r="1158" spans="9:9" x14ac:dyDescent="0.3">
      <c r="I1158" s="8"/>
    </row>
    <row r="1159" spans="9:9" x14ac:dyDescent="0.3">
      <c r="I1159" s="8"/>
    </row>
    <row r="1160" spans="9:9" x14ac:dyDescent="0.3">
      <c r="I1160" s="8"/>
    </row>
    <row r="1161" spans="9:9" x14ac:dyDescent="0.3">
      <c r="I1161" s="8"/>
    </row>
    <row r="1162" spans="9:9" x14ac:dyDescent="0.3">
      <c r="I1162" s="8"/>
    </row>
    <row r="1163" spans="9:9" x14ac:dyDescent="0.3">
      <c r="I1163" s="8"/>
    </row>
    <row r="1164" spans="9:9" x14ac:dyDescent="0.3">
      <c r="I1164" s="8"/>
    </row>
    <row r="1165" spans="9:9" x14ac:dyDescent="0.3">
      <c r="I1165" s="8"/>
    </row>
    <row r="1166" spans="9:9" x14ac:dyDescent="0.3">
      <c r="I1166" s="8"/>
    </row>
    <row r="1167" spans="9:9" x14ac:dyDescent="0.3">
      <c r="I1167" s="8"/>
    </row>
    <row r="1168" spans="9:9" x14ac:dyDescent="0.3">
      <c r="I1168" s="8"/>
    </row>
    <row r="1169" spans="9:9" x14ac:dyDescent="0.3">
      <c r="I1169" s="8"/>
    </row>
    <row r="1170" spans="9:9" x14ac:dyDescent="0.3">
      <c r="I1170" s="8"/>
    </row>
    <row r="1171" spans="9:9" x14ac:dyDescent="0.3">
      <c r="I1171" s="8"/>
    </row>
    <row r="1172" spans="9:9" x14ac:dyDescent="0.3">
      <c r="I1172" s="8"/>
    </row>
    <row r="1173" spans="9:9" x14ac:dyDescent="0.3">
      <c r="I1173" s="8"/>
    </row>
    <row r="1174" spans="9:9" x14ac:dyDescent="0.3">
      <c r="I1174" s="8"/>
    </row>
    <row r="1175" spans="9:9" x14ac:dyDescent="0.3">
      <c r="I1175" s="8"/>
    </row>
    <row r="1176" spans="9:9" x14ac:dyDescent="0.3">
      <c r="I1176" s="8"/>
    </row>
    <row r="1177" spans="9:9" x14ac:dyDescent="0.3">
      <c r="I1177" s="8"/>
    </row>
    <row r="1178" spans="9:9" x14ac:dyDescent="0.3">
      <c r="I1178" s="8"/>
    </row>
    <row r="1179" spans="9:9" x14ac:dyDescent="0.3">
      <c r="I1179" s="8"/>
    </row>
    <row r="1180" spans="9:9" x14ac:dyDescent="0.3">
      <c r="I1180" s="8"/>
    </row>
    <row r="1181" spans="9:9" x14ac:dyDescent="0.3">
      <c r="I1181" s="8"/>
    </row>
    <row r="1182" spans="9:9" x14ac:dyDescent="0.3">
      <c r="I1182" s="8"/>
    </row>
    <row r="1183" spans="9:9" x14ac:dyDescent="0.3">
      <c r="I1183" s="8"/>
    </row>
    <row r="1184" spans="9:9" x14ac:dyDescent="0.3">
      <c r="I1184" s="8"/>
    </row>
    <row r="1185" spans="9:9" x14ac:dyDescent="0.3">
      <c r="I1185" s="8"/>
    </row>
    <row r="1186" spans="9:9" x14ac:dyDescent="0.3">
      <c r="I1186" s="8"/>
    </row>
    <row r="1187" spans="9:9" x14ac:dyDescent="0.3">
      <c r="I1187" s="8"/>
    </row>
    <row r="1188" spans="9:9" x14ac:dyDescent="0.3">
      <c r="I1188" s="8"/>
    </row>
    <row r="1189" spans="9:9" x14ac:dyDescent="0.3">
      <c r="I1189" s="8"/>
    </row>
    <row r="1190" spans="9:9" x14ac:dyDescent="0.3">
      <c r="I1190" s="8"/>
    </row>
    <row r="1191" spans="9:9" x14ac:dyDescent="0.3">
      <c r="I1191" s="8"/>
    </row>
    <row r="1192" spans="9:9" x14ac:dyDescent="0.3">
      <c r="I1192" s="8"/>
    </row>
    <row r="1193" spans="9:9" x14ac:dyDescent="0.3">
      <c r="I1193" s="8"/>
    </row>
    <row r="1194" spans="9:9" x14ac:dyDescent="0.3">
      <c r="I1194" s="8"/>
    </row>
    <row r="1195" spans="9:9" x14ac:dyDescent="0.3">
      <c r="I1195" s="8"/>
    </row>
    <row r="1196" spans="9:9" x14ac:dyDescent="0.3">
      <c r="I1196" s="8"/>
    </row>
    <row r="1197" spans="9:9" x14ac:dyDescent="0.3">
      <c r="I1197" s="8"/>
    </row>
    <row r="1198" spans="9:9" x14ac:dyDescent="0.3">
      <c r="I1198" s="8"/>
    </row>
    <row r="1199" spans="9:9" x14ac:dyDescent="0.3">
      <c r="I1199" s="8"/>
    </row>
    <row r="1200" spans="9:9" x14ac:dyDescent="0.3">
      <c r="I1200" s="8"/>
    </row>
    <row r="1201" spans="9:9" x14ac:dyDescent="0.3">
      <c r="I1201" s="8"/>
    </row>
    <row r="1202" spans="9:9" x14ac:dyDescent="0.3">
      <c r="I1202" s="8"/>
    </row>
    <row r="1203" spans="9:9" x14ac:dyDescent="0.3">
      <c r="I1203" s="8"/>
    </row>
    <row r="1204" spans="9:9" x14ac:dyDescent="0.3">
      <c r="I1204" s="8"/>
    </row>
    <row r="1205" spans="9:9" x14ac:dyDescent="0.3">
      <c r="I1205" s="8"/>
    </row>
    <row r="1206" spans="9:9" x14ac:dyDescent="0.3">
      <c r="I1206" s="8"/>
    </row>
    <row r="1207" spans="9:9" x14ac:dyDescent="0.3">
      <c r="I1207" s="8"/>
    </row>
    <row r="1208" spans="9:9" x14ac:dyDescent="0.3">
      <c r="I1208" s="8"/>
    </row>
    <row r="1209" spans="9:9" x14ac:dyDescent="0.3">
      <c r="I1209" s="8"/>
    </row>
    <row r="1210" spans="9:9" x14ac:dyDescent="0.3">
      <c r="I1210" s="8"/>
    </row>
    <row r="1211" spans="9:9" x14ac:dyDescent="0.3">
      <c r="I1211" s="8"/>
    </row>
    <row r="1212" spans="9:9" x14ac:dyDescent="0.3">
      <c r="I1212" s="8"/>
    </row>
    <row r="1213" spans="9:9" x14ac:dyDescent="0.3">
      <c r="I1213" s="8"/>
    </row>
    <row r="1214" spans="9:9" x14ac:dyDescent="0.3">
      <c r="I1214" s="8"/>
    </row>
    <row r="1215" spans="9:9" x14ac:dyDescent="0.3">
      <c r="I1215" s="8"/>
    </row>
    <row r="1216" spans="9:9" x14ac:dyDescent="0.3">
      <c r="I1216" s="8"/>
    </row>
    <row r="1217" spans="9:9" x14ac:dyDescent="0.3">
      <c r="I1217" s="8"/>
    </row>
    <row r="1218" spans="9:9" x14ac:dyDescent="0.3">
      <c r="I1218" s="8"/>
    </row>
    <row r="1219" spans="9:9" x14ac:dyDescent="0.3">
      <c r="I1219" s="8"/>
    </row>
    <row r="1220" spans="9:9" x14ac:dyDescent="0.3">
      <c r="I1220" s="8"/>
    </row>
    <row r="1221" spans="9:9" x14ac:dyDescent="0.3">
      <c r="I1221" s="8"/>
    </row>
    <row r="1222" spans="9:9" x14ac:dyDescent="0.3">
      <c r="I1222" s="8"/>
    </row>
    <row r="1223" spans="9:9" x14ac:dyDescent="0.3">
      <c r="I1223" s="8"/>
    </row>
    <row r="1224" spans="9:9" x14ac:dyDescent="0.3">
      <c r="I1224" s="8"/>
    </row>
    <row r="1225" spans="9:9" x14ac:dyDescent="0.3">
      <c r="I1225" s="8"/>
    </row>
    <row r="1226" spans="9:9" x14ac:dyDescent="0.3">
      <c r="I1226" s="8"/>
    </row>
    <row r="1227" spans="9:9" x14ac:dyDescent="0.3">
      <c r="I1227" s="8"/>
    </row>
    <row r="1228" spans="9:9" x14ac:dyDescent="0.3">
      <c r="I1228" s="8"/>
    </row>
    <row r="1229" spans="9:9" x14ac:dyDescent="0.3">
      <c r="I1229" s="8"/>
    </row>
    <row r="1230" spans="9:9" x14ac:dyDescent="0.3">
      <c r="I1230" s="8"/>
    </row>
    <row r="1231" spans="9:9" x14ac:dyDescent="0.3">
      <c r="I1231" s="8"/>
    </row>
    <row r="1232" spans="9:9" x14ac:dyDescent="0.3">
      <c r="I1232" s="8"/>
    </row>
    <row r="1233" spans="9:9" x14ac:dyDescent="0.3">
      <c r="I1233" s="8"/>
    </row>
    <row r="1234" spans="9:9" x14ac:dyDescent="0.3">
      <c r="I1234" s="8"/>
    </row>
    <row r="1235" spans="9:9" x14ac:dyDescent="0.3">
      <c r="I1235" s="8"/>
    </row>
    <row r="1236" spans="9:9" x14ac:dyDescent="0.3">
      <c r="I1236" s="8"/>
    </row>
    <row r="1237" spans="9:9" x14ac:dyDescent="0.3">
      <c r="I1237" s="8"/>
    </row>
    <row r="1238" spans="9:9" x14ac:dyDescent="0.3">
      <c r="I1238" s="8"/>
    </row>
    <row r="1239" spans="9:9" x14ac:dyDescent="0.3">
      <c r="I1239" s="8"/>
    </row>
    <row r="1240" spans="9:9" x14ac:dyDescent="0.3">
      <c r="I1240" s="8"/>
    </row>
    <row r="1241" spans="9:9" x14ac:dyDescent="0.3">
      <c r="I1241" s="8"/>
    </row>
    <row r="1242" spans="9:9" x14ac:dyDescent="0.3">
      <c r="I1242" s="8"/>
    </row>
    <row r="1243" spans="9:9" x14ac:dyDescent="0.3">
      <c r="I1243" s="8"/>
    </row>
    <row r="1244" spans="9:9" x14ac:dyDescent="0.3">
      <c r="I1244" s="8"/>
    </row>
    <row r="1245" spans="9:9" x14ac:dyDescent="0.3">
      <c r="I1245" s="8"/>
    </row>
    <row r="1246" spans="9:9" x14ac:dyDescent="0.3">
      <c r="I1246" s="8"/>
    </row>
    <row r="1247" spans="9:9" x14ac:dyDescent="0.3">
      <c r="I1247" s="8"/>
    </row>
    <row r="1248" spans="9:9" x14ac:dyDescent="0.3">
      <c r="I1248" s="8"/>
    </row>
    <row r="1249" spans="9:9" x14ac:dyDescent="0.3">
      <c r="I1249" s="8"/>
    </row>
    <row r="1250" spans="9:9" x14ac:dyDescent="0.3">
      <c r="I1250" s="8"/>
    </row>
    <row r="1251" spans="9:9" x14ac:dyDescent="0.3">
      <c r="I1251" s="8"/>
    </row>
    <row r="1252" spans="9:9" x14ac:dyDescent="0.3">
      <c r="I1252" s="8"/>
    </row>
    <row r="1253" spans="9:9" x14ac:dyDescent="0.3">
      <c r="I1253" s="8"/>
    </row>
    <row r="1254" spans="9:9" x14ac:dyDescent="0.3">
      <c r="I1254" s="8"/>
    </row>
    <row r="1255" spans="9:9" x14ac:dyDescent="0.3">
      <c r="I1255" s="8"/>
    </row>
    <row r="1256" spans="9:9" x14ac:dyDescent="0.3">
      <c r="I1256" s="8"/>
    </row>
    <row r="1257" spans="9:9" x14ac:dyDescent="0.3">
      <c r="I1257" s="8"/>
    </row>
    <row r="1258" spans="9:9" x14ac:dyDescent="0.3">
      <c r="I1258" s="8"/>
    </row>
    <row r="1259" spans="9:9" x14ac:dyDescent="0.3">
      <c r="I1259" s="8"/>
    </row>
    <row r="1260" spans="9:9" x14ac:dyDescent="0.3">
      <c r="I1260" s="8"/>
    </row>
    <row r="1261" spans="9:9" x14ac:dyDescent="0.3">
      <c r="I1261" s="8"/>
    </row>
    <row r="1262" spans="9:9" x14ac:dyDescent="0.3">
      <c r="I1262" s="8"/>
    </row>
    <row r="1263" spans="9:9" x14ac:dyDescent="0.3">
      <c r="I1263" s="8"/>
    </row>
    <row r="1264" spans="9:9" x14ac:dyDescent="0.3">
      <c r="I1264" s="8"/>
    </row>
    <row r="1265" spans="9:9" x14ac:dyDescent="0.3">
      <c r="I1265" s="8"/>
    </row>
    <row r="1266" spans="9:9" x14ac:dyDescent="0.3">
      <c r="I1266" s="8"/>
    </row>
    <row r="1267" spans="9:9" x14ac:dyDescent="0.3">
      <c r="I1267" s="8"/>
    </row>
    <row r="1268" spans="9:9" x14ac:dyDescent="0.3">
      <c r="I1268" s="8"/>
    </row>
    <row r="1269" spans="9:9" x14ac:dyDescent="0.3">
      <c r="I1269" s="8"/>
    </row>
    <row r="1270" spans="9:9" x14ac:dyDescent="0.3">
      <c r="I1270" s="8"/>
    </row>
    <row r="1271" spans="9:9" x14ac:dyDescent="0.3">
      <c r="I1271" s="8"/>
    </row>
    <row r="1272" spans="9:9" x14ac:dyDescent="0.3">
      <c r="I1272" s="8"/>
    </row>
    <row r="1273" spans="9:9" x14ac:dyDescent="0.3">
      <c r="I1273" s="8"/>
    </row>
    <row r="1274" spans="9:9" x14ac:dyDescent="0.3">
      <c r="I1274" s="8"/>
    </row>
    <row r="1275" spans="9:9" x14ac:dyDescent="0.3">
      <c r="I1275" s="8"/>
    </row>
    <row r="1276" spans="9:9" x14ac:dyDescent="0.3">
      <c r="I1276" s="8"/>
    </row>
    <row r="1277" spans="9:9" x14ac:dyDescent="0.3">
      <c r="I1277" s="8"/>
    </row>
    <row r="1278" spans="9:9" x14ac:dyDescent="0.3">
      <c r="I1278" s="8"/>
    </row>
    <row r="1279" spans="9:9" x14ac:dyDescent="0.3">
      <c r="I1279" s="8"/>
    </row>
    <row r="1280" spans="9:9" x14ac:dyDescent="0.3">
      <c r="I1280" s="8"/>
    </row>
    <row r="1281" spans="9:9" x14ac:dyDescent="0.3">
      <c r="I1281" s="8"/>
    </row>
    <row r="1282" spans="9:9" x14ac:dyDescent="0.3">
      <c r="I1282" s="8"/>
    </row>
    <row r="1283" spans="9:9" x14ac:dyDescent="0.3">
      <c r="I1283" s="8"/>
    </row>
    <row r="1284" spans="9:9" x14ac:dyDescent="0.3">
      <c r="I1284" s="8"/>
    </row>
    <row r="1285" spans="9:9" x14ac:dyDescent="0.3">
      <c r="I1285" s="8"/>
    </row>
    <row r="1286" spans="9:9" x14ac:dyDescent="0.3">
      <c r="I1286" s="8"/>
    </row>
    <row r="1287" spans="9:9" x14ac:dyDescent="0.3">
      <c r="I1287" s="8"/>
    </row>
    <row r="1288" spans="9:9" x14ac:dyDescent="0.3">
      <c r="I1288" s="8"/>
    </row>
    <row r="1289" spans="9:9" x14ac:dyDescent="0.3">
      <c r="I1289" s="8"/>
    </row>
    <row r="1290" spans="9:9" x14ac:dyDescent="0.3">
      <c r="I1290" s="8"/>
    </row>
    <row r="1291" spans="9:9" x14ac:dyDescent="0.3">
      <c r="I1291" s="8"/>
    </row>
    <row r="1292" spans="9:9" x14ac:dyDescent="0.3">
      <c r="I1292" s="8"/>
    </row>
    <row r="1293" spans="9:9" x14ac:dyDescent="0.3">
      <c r="I1293" s="8"/>
    </row>
    <row r="1294" spans="9:9" x14ac:dyDescent="0.3">
      <c r="I1294" s="8"/>
    </row>
    <row r="1295" spans="9:9" x14ac:dyDescent="0.3">
      <c r="I1295" s="8"/>
    </row>
    <row r="1296" spans="9:9" x14ac:dyDescent="0.3">
      <c r="I1296" s="8"/>
    </row>
    <row r="1297" spans="9:9" x14ac:dyDescent="0.3">
      <c r="I1297" s="8"/>
    </row>
    <row r="1298" spans="9:9" x14ac:dyDescent="0.3">
      <c r="I1298" s="8"/>
    </row>
    <row r="1299" spans="9:9" x14ac:dyDescent="0.3">
      <c r="I1299" s="8"/>
    </row>
    <row r="1300" spans="9:9" x14ac:dyDescent="0.3">
      <c r="I1300" s="8"/>
    </row>
    <row r="1301" spans="9:9" x14ac:dyDescent="0.3">
      <c r="I1301" s="8"/>
    </row>
    <row r="1302" spans="9:9" x14ac:dyDescent="0.3">
      <c r="I1302" s="8"/>
    </row>
    <row r="1303" spans="9:9" x14ac:dyDescent="0.3">
      <c r="I1303" s="8"/>
    </row>
    <row r="1304" spans="9:9" x14ac:dyDescent="0.3">
      <c r="I1304" s="8"/>
    </row>
    <row r="1305" spans="9:9" x14ac:dyDescent="0.3">
      <c r="I1305" s="8"/>
    </row>
    <row r="1306" spans="9:9" x14ac:dyDescent="0.3">
      <c r="I1306" s="8"/>
    </row>
    <row r="1307" spans="9:9" x14ac:dyDescent="0.3">
      <c r="I1307" s="8"/>
    </row>
    <row r="1308" spans="9:9" x14ac:dyDescent="0.3">
      <c r="I1308" s="8"/>
    </row>
    <row r="1309" spans="9:9" x14ac:dyDescent="0.3">
      <c r="I1309" s="8"/>
    </row>
    <row r="1310" spans="9:9" x14ac:dyDescent="0.3">
      <c r="I1310" s="8"/>
    </row>
    <row r="1311" spans="9:9" x14ac:dyDescent="0.3">
      <c r="I1311" s="8"/>
    </row>
    <row r="1312" spans="9:9" x14ac:dyDescent="0.3">
      <c r="I1312" s="8"/>
    </row>
    <row r="1313" spans="9:9" x14ac:dyDescent="0.3">
      <c r="I1313" s="8"/>
    </row>
    <row r="1314" spans="9:9" x14ac:dyDescent="0.3">
      <c r="I1314" s="8"/>
    </row>
    <row r="1315" spans="9:9" x14ac:dyDescent="0.3">
      <c r="I1315" s="8"/>
    </row>
    <row r="1316" spans="9:9" x14ac:dyDescent="0.3">
      <c r="I1316" s="8"/>
    </row>
    <row r="1317" spans="9:9" x14ac:dyDescent="0.3">
      <c r="I1317" s="8"/>
    </row>
    <row r="1318" spans="9:9" x14ac:dyDescent="0.3">
      <c r="I1318" s="8"/>
    </row>
    <row r="1319" spans="9:9" x14ac:dyDescent="0.3">
      <c r="I1319" s="8"/>
    </row>
    <row r="1320" spans="9:9" x14ac:dyDescent="0.3">
      <c r="I1320" s="8"/>
    </row>
    <row r="1321" spans="9:9" x14ac:dyDescent="0.3">
      <c r="I1321" s="8"/>
    </row>
    <row r="1322" spans="9:9" x14ac:dyDescent="0.3">
      <c r="I1322" s="8"/>
    </row>
    <row r="1323" spans="9:9" x14ac:dyDescent="0.3">
      <c r="I1323" s="8"/>
    </row>
    <row r="1324" spans="9:9" x14ac:dyDescent="0.3">
      <c r="I1324" s="8"/>
    </row>
    <row r="1325" spans="9:9" x14ac:dyDescent="0.3">
      <c r="I1325" s="8"/>
    </row>
    <row r="1326" spans="9:9" x14ac:dyDescent="0.3">
      <c r="I1326" s="8"/>
    </row>
    <row r="1327" spans="9:9" x14ac:dyDescent="0.3">
      <c r="I1327" s="8"/>
    </row>
    <row r="1328" spans="9:9" x14ac:dyDescent="0.3">
      <c r="I1328" s="8"/>
    </row>
    <row r="1329" spans="9:9" x14ac:dyDescent="0.3">
      <c r="I1329" s="8"/>
    </row>
    <row r="1330" spans="9:9" x14ac:dyDescent="0.3">
      <c r="I1330" s="8"/>
    </row>
    <row r="1331" spans="9:9" x14ac:dyDescent="0.3">
      <c r="I1331" s="8"/>
    </row>
    <row r="1332" spans="9:9" x14ac:dyDescent="0.3">
      <c r="I1332" s="8"/>
    </row>
    <row r="1333" spans="9:9" x14ac:dyDescent="0.3">
      <c r="I1333" s="8"/>
    </row>
    <row r="1334" spans="9:9" x14ac:dyDescent="0.3">
      <c r="I1334" s="8"/>
    </row>
    <row r="1335" spans="9:9" x14ac:dyDescent="0.3">
      <c r="I1335" s="8"/>
    </row>
    <row r="1336" spans="9:9" x14ac:dyDescent="0.3">
      <c r="I1336" s="8"/>
    </row>
    <row r="1337" spans="9:9" x14ac:dyDescent="0.3">
      <c r="I1337" s="8"/>
    </row>
    <row r="1338" spans="9:9" x14ac:dyDescent="0.3">
      <c r="I1338" s="8"/>
    </row>
    <row r="1339" spans="9:9" x14ac:dyDescent="0.3">
      <c r="I1339" s="8"/>
    </row>
    <row r="1340" spans="9:9" x14ac:dyDescent="0.3">
      <c r="I1340" s="8"/>
    </row>
    <row r="1341" spans="9:9" x14ac:dyDescent="0.3">
      <c r="I1341" s="8"/>
    </row>
    <row r="1342" spans="9:9" x14ac:dyDescent="0.3">
      <c r="I1342" s="8"/>
    </row>
    <row r="1343" spans="9:9" x14ac:dyDescent="0.3">
      <c r="I1343" s="8"/>
    </row>
    <row r="1344" spans="9:9" x14ac:dyDescent="0.3">
      <c r="I1344" s="8"/>
    </row>
    <row r="1345" spans="9:9" x14ac:dyDescent="0.3">
      <c r="I1345" s="8"/>
    </row>
    <row r="1346" spans="9:9" x14ac:dyDescent="0.3">
      <c r="I1346" s="8"/>
    </row>
    <row r="1347" spans="9:9" x14ac:dyDescent="0.3">
      <c r="I1347" s="8"/>
    </row>
    <row r="1348" spans="9:9" x14ac:dyDescent="0.3">
      <c r="I1348" s="8"/>
    </row>
    <row r="1349" spans="9:9" x14ac:dyDescent="0.3">
      <c r="I1349" s="8"/>
    </row>
    <row r="1350" spans="9:9" x14ac:dyDescent="0.3">
      <c r="I1350" s="8"/>
    </row>
    <row r="1351" spans="9:9" x14ac:dyDescent="0.3">
      <c r="I1351" s="8"/>
    </row>
    <row r="1352" spans="9:9" x14ac:dyDescent="0.3">
      <c r="I1352" s="8"/>
    </row>
    <row r="1353" spans="9:9" x14ac:dyDescent="0.3">
      <c r="I1353" s="8"/>
    </row>
    <row r="1354" spans="9:9" x14ac:dyDescent="0.3">
      <c r="I1354" s="8"/>
    </row>
    <row r="1355" spans="9:9" x14ac:dyDescent="0.3">
      <c r="I1355" s="8"/>
    </row>
    <row r="1356" spans="9:9" x14ac:dyDescent="0.3">
      <c r="I1356" s="8"/>
    </row>
    <row r="1357" spans="9:9" x14ac:dyDescent="0.3">
      <c r="I1357" s="8"/>
    </row>
    <row r="1358" spans="9:9" x14ac:dyDescent="0.3">
      <c r="I1358" s="8"/>
    </row>
    <row r="1359" spans="9:9" x14ac:dyDescent="0.3">
      <c r="I1359" s="8"/>
    </row>
    <row r="1360" spans="9:9" x14ac:dyDescent="0.3">
      <c r="I1360" s="8"/>
    </row>
    <row r="1361" spans="9:9" x14ac:dyDescent="0.3">
      <c r="I1361" s="8"/>
    </row>
    <row r="1362" spans="9:9" x14ac:dyDescent="0.3">
      <c r="I1362" s="8"/>
    </row>
    <row r="1363" spans="9:9" x14ac:dyDescent="0.3">
      <c r="I1363" s="8"/>
    </row>
    <row r="1364" spans="9:9" x14ac:dyDescent="0.3">
      <c r="I1364" s="8"/>
    </row>
    <row r="1365" spans="9:9" x14ac:dyDescent="0.3">
      <c r="I1365" s="8"/>
    </row>
    <row r="1366" spans="9:9" x14ac:dyDescent="0.3">
      <c r="I1366" s="8"/>
    </row>
    <row r="1367" spans="9:9" x14ac:dyDescent="0.3">
      <c r="I1367" s="8"/>
    </row>
    <row r="1368" spans="9:9" x14ac:dyDescent="0.3">
      <c r="I1368" s="8"/>
    </row>
    <row r="1369" spans="9:9" x14ac:dyDescent="0.3">
      <c r="I1369" s="8"/>
    </row>
    <row r="1370" spans="9:9" x14ac:dyDescent="0.3">
      <c r="I1370" s="8"/>
    </row>
    <row r="1371" spans="9:9" x14ac:dyDescent="0.3">
      <c r="I1371" s="8"/>
    </row>
    <row r="1372" spans="9:9" x14ac:dyDescent="0.3">
      <c r="I1372" s="8"/>
    </row>
    <row r="1373" spans="9:9" x14ac:dyDescent="0.3">
      <c r="I1373" s="8"/>
    </row>
    <row r="1374" spans="9:9" x14ac:dyDescent="0.3">
      <c r="I1374" s="8"/>
    </row>
    <row r="1375" spans="9:9" x14ac:dyDescent="0.3">
      <c r="I1375" s="8"/>
    </row>
    <row r="1376" spans="9:9" x14ac:dyDescent="0.3">
      <c r="I1376" s="8"/>
    </row>
    <row r="1377" spans="9:9" x14ac:dyDescent="0.3">
      <c r="I1377" s="8"/>
    </row>
    <row r="1378" spans="9:9" x14ac:dyDescent="0.3">
      <c r="I1378" s="8"/>
    </row>
    <row r="1379" spans="9:9" x14ac:dyDescent="0.3">
      <c r="I1379" s="8"/>
    </row>
    <row r="1380" spans="9:9" x14ac:dyDescent="0.3">
      <c r="I1380" s="8"/>
    </row>
    <row r="1381" spans="9:9" x14ac:dyDescent="0.3">
      <c r="I1381" s="8"/>
    </row>
    <row r="1382" spans="9:9" x14ac:dyDescent="0.3">
      <c r="I1382" s="8"/>
    </row>
    <row r="1383" spans="9:9" x14ac:dyDescent="0.3">
      <c r="I1383" s="8"/>
    </row>
    <row r="1384" spans="9:9" x14ac:dyDescent="0.3">
      <c r="I1384" s="8"/>
    </row>
    <row r="1385" spans="9:9" x14ac:dyDescent="0.3">
      <c r="I1385" s="8"/>
    </row>
    <row r="1386" spans="9:9" x14ac:dyDescent="0.3">
      <c r="I1386" s="8"/>
    </row>
    <row r="1387" spans="9:9" x14ac:dyDescent="0.3">
      <c r="I1387" s="8"/>
    </row>
    <row r="1388" spans="9:9" x14ac:dyDescent="0.3">
      <c r="I1388" s="8"/>
    </row>
    <row r="1389" spans="9:9" x14ac:dyDescent="0.3">
      <c r="I1389" s="8"/>
    </row>
    <row r="1390" spans="9:9" x14ac:dyDescent="0.3">
      <c r="I1390" s="8"/>
    </row>
    <row r="1391" spans="9:9" x14ac:dyDescent="0.3">
      <c r="I1391" s="8"/>
    </row>
    <row r="1392" spans="9:9" x14ac:dyDescent="0.3">
      <c r="I1392" s="8"/>
    </row>
    <row r="1393" spans="9:9" x14ac:dyDescent="0.3">
      <c r="I1393" s="8"/>
    </row>
    <row r="1394" spans="9:9" x14ac:dyDescent="0.3">
      <c r="I1394" s="8"/>
    </row>
    <row r="1395" spans="9:9" x14ac:dyDescent="0.3">
      <c r="I1395" s="8"/>
    </row>
    <row r="1396" spans="9:9" x14ac:dyDescent="0.3">
      <c r="I1396" s="8"/>
    </row>
    <row r="1397" spans="9:9" x14ac:dyDescent="0.3">
      <c r="I1397" s="8"/>
    </row>
    <row r="1398" spans="9:9" x14ac:dyDescent="0.3">
      <c r="I1398" s="8"/>
    </row>
    <row r="1399" spans="9:9" x14ac:dyDescent="0.3">
      <c r="I1399" s="8"/>
    </row>
    <row r="1400" spans="9:9" x14ac:dyDescent="0.3">
      <c r="I1400" s="8"/>
    </row>
    <row r="1401" spans="9:9" x14ac:dyDescent="0.3">
      <c r="I1401" s="8"/>
    </row>
    <row r="1402" spans="9:9" x14ac:dyDescent="0.3">
      <c r="I1402" s="8"/>
    </row>
    <row r="1403" spans="9:9" x14ac:dyDescent="0.3">
      <c r="I1403" s="8"/>
    </row>
    <row r="1404" spans="9:9" x14ac:dyDescent="0.3">
      <c r="I1404" s="8"/>
    </row>
    <row r="1405" spans="9:9" x14ac:dyDescent="0.3">
      <c r="I1405" s="8"/>
    </row>
    <row r="1406" spans="9:9" x14ac:dyDescent="0.3">
      <c r="I1406" s="8"/>
    </row>
    <row r="1407" spans="9:9" x14ac:dyDescent="0.3">
      <c r="I1407" s="8"/>
    </row>
    <row r="1408" spans="9:9" x14ac:dyDescent="0.3">
      <c r="I1408" s="8"/>
    </row>
    <row r="1409" spans="9:9" x14ac:dyDescent="0.3">
      <c r="I1409" s="8"/>
    </row>
    <row r="1410" spans="9:9" x14ac:dyDescent="0.3">
      <c r="I1410" s="8"/>
    </row>
    <row r="1411" spans="9:9" x14ac:dyDescent="0.3">
      <c r="I1411" s="8"/>
    </row>
    <row r="1412" spans="9:9" x14ac:dyDescent="0.3">
      <c r="I1412" s="8"/>
    </row>
    <row r="1413" spans="9:9" x14ac:dyDescent="0.3">
      <c r="I1413" s="8"/>
    </row>
    <row r="1414" spans="9:9" x14ac:dyDescent="0.3">
      <c r="I1414" s="8"/>
    </row>
    <row r="1415" spans="9:9" x14ac:dyDescent="0.3">
      <c r="I1415" s="8"/>
    </row>
    <row r="1416" spans="9:9" x14ac:dyDescent="0.3">
      <c r="I1416" s="8"/>
    </row>
    <row r="1417" spans="9:9" x14ac:dyDescent="0.3">
      <c r="I1417" s="8"/>
    </row>
    <row r="1418" spans="9:9" x14ac:dyDescent="0.3">
      <c r="I1418" s="8"/>
    </row>
    <row r="1419" spans="9:9" x14ac:dyDescent="0.3">
      <c r="I1419" s="8"/>
    </row>
    <row r="1420" spans="9:9" x14ac:dyDescent="0.3">
      <c r="I1420" s="8"/>
    </row>
    <row r="1421" spans="9:9" x14ac:dyDescent="0.3">
      <c r="I1421" s="8"/>
    </row>
    <row r="1422" spans="9:9" x14ac:dyDescent="0.3">
      <c r="I1422" s="8"/>
    </row>
    <row r="1423" spans="9:9" x14ac:dyDescent="0.3">
      <c r="I1423" s="8"/>
    </row>
    <row r="1424" spans="9:9" x14ac:dyDescent="0.3">
      <c r="I1424" s="8"/>
    </row>
    <row r="1425" spans="9:9" x14ac:dyDescent="0.3">
      <c r="I1425" s="8"/>
    </row>
    <row r="1426" spans="9:9" x14ac:dyDescent="0.3">
      <c r="I1426" s="8"/>
    </row>
    <row r="1427" spans="9:9" x14ac:dyDescent="0.3">
      <c r="I1427" s="8"/>
    </row>
    <row r="1428" spans="9:9" x14ac:dyDescent="0.3">
      <c r="I1428" s="8"/>
    </row>
    <row r="1429" spans="9:9" x14ac:dyDescent="0.3">
      <c r="I1429" s="8"/>
    </row>
    <row r="1430" spans="9:9" x14ac:dyDescent="0.3">
      <c r="I1430" s="8"/>
    </row>
    <row r="1431" spans="9:9" x14ac:dyDescent="0.3">
      <c r="I1431" s="8"/>
    </row>
    <row r="1432" spans="9:9" x14ac:dyDescent="0.3">
      <c r="I1432" s="8"/>
    </row>
    <row r="1433" spans="9:9" x14ac:dyDescent="0.3">
      <c r="I1433" s="8"/>
    </row>
    <row r="1434" spans="9:9" x14ac:dyDescent="0.3">
      <c r="I1434" s="8"/>
    </row>
    <row r="1435" spans="9:9" x14ac:dyDescent="0.3">
      <c r="I1435" s="8"/>
    </row>
    <row r="1436" spans="9:9" x14ac:dyDescent="0.3">
      <c r="I1436" s="8"/>
    </row>
    <row r="1437" spans="9:9" x14ac:dyDescent="0.3">
      <c r="I1437" s="8"/>
    </row>
    <row r="1438" spans="9:9" x14ac:dyDescent="0.3">
      <c r="I1438" s="8"/>
    </row>
    <row r="1439" spans="9:9" x14ac:dyDescent="0.3">
      <c r="I1439" s="8"/>
    </row>
    <row r="1440" spans="9:9" x14ac:dyDescent="0.3">
      <c r="I1440" s="8"/>
    </row>
    <row r="1441" spans="9:9" x14ac:dyDescent="0.3">
      <c r="I1441" s="8"/>
    </row>
    <row r="1442" spans="9:9" x14ac:dyDescent="0.3">
      <c r="I1442" s="8"/>
    </row>
    <row r="1443" spans="9:9" x14ac:dyDescent="0.3">
      <c r="I1443" s="8"/>
    </row>
    <row r="1444" spans="9:9" x14ac:dyDescent="0.3">
      <c r="I1444" s="8"/>
    </row>
    <row r="1445" spans="9:9" x14ac:dyDescent="0.3">
      <c r="I1445" s="8"/>
    </row>
    <row r="1446" spans="9:9" x14ac:dyDescent="0.3">
      <c r="I1446" s="8"/>
    </row>
    <row r="1447" spans="9:9" x14ac:dyDescent="0.3">
      <c r="I1447" s="8"/>
    </row>
    <row r="1448" spans="9:9" x14ac:dyDescent="0.3">
      <c r="I1448" s="8"/>
    </row>
    <row r="1449" spans="9:9" x14ac:dyDescent="0.3">
      <c r="I1449" s="8"/>
    </row>
    <row r="1450" spans="9:9" x14ac:dyDescent="0.3">
      <c r="I1450" s="8"/>
    </row>
    <row r="1451" spans="9:9" x14ac:dyDescent="0.3">
      <c r="I1451" s="8"/>
    </row>
    <row r="1452" spans="9:9" x14ac:dyDescent="0.3">
      <c r="I1452" s="8"/>
    </row>
    <row r="1453" spans="9:9" x14ac:dyDescent="0.3">
      <c r="I1453" s="8"/>
    </row>
    <row r="1454" spans="9:9" x14ac:dyDescent="0.3">
      <c r="I1454" s="8"/>
    </row>
    <row r="1455" spans="9:9" x14ac:dyDescent="0.3">
      <c r="I1455" s="8"/>
    </row>
    <row r="1456" spans="9:9" x14ac:dyDescent="0.3">
      <c r="I1456" s="8"/>
    </row>
    <row r="1457" spans="9:9" x14ac:dyDescent="0.3">
      <c r="I1457" s="8"/>
    </row>
    <row r="1458" spans="9:9" x14ac:dyDescent="0.3">
      <c r="I1458" s="8"/>
    </row>
    <row r="1459" spans="9:9" x14ac:dyDescent="0.3">
      <c r="I1459" s="8"/>
    </row>
    <row r="1460" spans="9:9" x14ac:dyDescent="0.3">
      <c r="I1460" s="8"/>
    </row>
    <row r="1461" spans="9:9" x14ac:dyDescent="0.3">
      <c r="I1461" s="8"/>
    </row>
    <row r="1462" spans="9:9" x14ac:dyDescent="0.3">
      <c r="I1462" s="8"/>
    </row>
    <row r="1463" spans="9:9" x14ac:dyDescent="0.3">
      <c r="I1463" s="8"/>
    </row>
    <row r="1464" spans="9:9" x14ac:dyDescent="0.3">
      <c r="I1464" s="8"/>
    </row>
    <row r="1465" spans="9:9" x14ac:dyDescent="0.3">
      <c r="I1465" s="8"/>
    </row>
    <row r="1466" spans="9:9" x14ac:dyDescent="0.3">
      <c r="I1466" s="8"/>
    </row>
    <row r="1467" spans="9:9" x14ac:dyDescent="0.3">
      <c r="I1467" s="8"/>
    </row>
    <row r="1468" spans="9:9" x14ac:dyDescent="0.3">
      <c r="I1468" s="8"/>
    </row>
    <row r="1469" spans="9:9" x14ac:dyDescent="0.3">
      <c r="I1469" s="8"/>
    </row>
    <row r="1470" spans="9:9" x14ac:dyDescent="0.3">
      <c r="I1470" s="8"/>
    </row>
    <row r="1471" spans="9:9" x14ac:dyDescent="0.3">
      <c r="I1471" s="8"/>
    </row>
    <row r="1472" spans="9:9" x14ac:dyDescent="0.3">
      <c r="I1472" s="8"/>
    </row>
    <row r="1473" spans="9:9" x14ac:dyDescent="0.3">
      <c r="I1473" s="8"/>
    </row>
    <row r="1474" spans="9:9" x14ac:dyDescent="0.3">
      <c r="I1474" s="8"/>
    </row>
    <row r="1475" spans="9:9" x14ac:dyDescent="0.3">
      <c r="I1475" s="8"/>
    </row>
    <row r="1476" spans="9:9" x14ac:dyDescent="0.3">
      <c r="I1476" s="8"/>
    </row>
    <row r="1477" spans="9:9" x14ac:dyDescent="0.3">
      <c r="I1477" s="8"/>
    </row>
    <row r="1478" spans="9:9" x14ac:dyDescent="0.3">
      <c r="I1478" s="8"/>
    </row>
    <row r="1479" spans="9:9" x14ac:dyDescent="0.3">
      <c r="I1479" s="8"/>
    </row>
    <row r="1480" spans="9:9" x14ac:dyDescent="0.3">
      <c r="I1480" s="8"/>
    </row>
    <row r="1481" spans="9:9" x14ac:dyDescent="0.3">
      <c r="I1481" s="8"/>
    </row>
    <row r="1482" spans="9:9" x14ac:dyDescent="0.3">
      <c r="I1482" s="8"/>
    </row>
    <row r="1483" spans="9:9" x14ac:dyDescent="0.3">
      <c r="I1483" s="8"/>
    </row>
    <row r="1484" spans="9:9" x14ac:dyDescent="0.3">
      <c r="I1484" s="8"/>
    </row>
    <row r="1485" spans="9:9" x14ac:dyDescent="0.3">
      <c r="I1485" s="8"/>
    </row>
    <row r="1486" spans="9:9" x14ac:dyDescent="0.3">
      <c r="I1486" s="8"/>
    </row>
    <row r="1487" spans="9:9" x14ac:dyDescent="0.3">
      <c r="I1487" s="8"/>
    </row>
    <row r="1488" spans="9:9" x14ac:dyDescent="0.3">
      <c r="I1488" s="8"/>
    </row>
    <row r="1489" spans="9:9" x14ac:dyDescent="0.3">
      <c r="I1489" s="8"/>
    </row>
    <row r="1490" spans="9:9" x14ac:dyDescent="0.3">
      <c r="I1490" s="8"/>
    </row>
    <row r="1491" spans="9:9" x14ac:dyDescent="0.3">
      <c r="I1491" s="8"/>
    </row>
    <row r="1492" spans="9:9" x14ac:dyDescent="0.3">
      <c r="I1492" s="8"/>
    </row>
    <row r="1493" spans="9:9" x14ac:dyDescent="0.3">
      <c r="I1493" s="8"/>
    </row>
    <row r="1494" spans="9:9" x14ac:dyDescent="0.3">
      <c r="I1494" s="8"/>
    </row>
    <row r="1495" spans="9:9" x14ac:dyDescent="0.3">
      <c r="I1495" s="8"/>
    </row>
    <row r="1496" spans="9:9" x14ac:dyDescent="0.3">
      <c r="I1496" s="8"/>
    </row>
    <row r="1497" spans="9:9" x14ac:dyDescent="0.3">
      <c r="I1497" s="8"/>
    </row>
    <row r="1498" spans="9:9" x14ac:dyDescent="0.3">
      <c r="I1498" s="8"/>
    </row>
    <row r="1499" spans="9:9" x14ac:dyDescent="0.3">
      <c r="I1499" s="8"/>
    </row>
    <row r="1500" spans="9:9" x14ac:dyDescent="0.3">
      <c r="I1500" s="8"/>
    </row>
    <row r="1501" spans="9:9" x14ac:dyDescent="0.3">
      <c r="I1501" s="8"/>
    </row>
    <row r="1502" spans="9:9" x14ac:dyDescent="0.3">
      <c r="I1502" s="8"/>
    </row>
    <row r="1503" spans="9:9" x14ac:dyDescent="0.3">
      <c r="I1503" s="8"/>
    </row>
    <row r="1504" spans="9:9" x14ac:dyDescent="0.3">
      <c r="I1504" s="8"/>
    </row>
    <row r="1505" spans="9:9" x14ac:dyDescent="0.3">
      <c r="I1505" s="8"/>
    </row>
    <row r="1506" spans="9:9" x14ac:dyDescent="0.3">
      <c r="I1506" s="8"/>
    </row>
    <row r="1507" spans="9:9" x14ac:dyDescent="0.3">
      <c r="I1507" s="8"/>
    </row>
    <row r="1508" spans="9:9" x14ac:dyDescent="0.3">
      <c r="I1508" s="8"/>
    </row>
    <row r="1509" spans="9:9" x14ac:dyDescent="0.3">
      <c r="I1509" s="8"/>
    </row>
    <row r="1510" spans="9:9" x14ac:dyDescent="0.3">
      <c r="I1510" s="8"/>
    </row>
    <row r="1511" spans="9:9" x14ac:dyDescent="0.3">
      <c r="I1511" s="8"/>
    </row>
    <row r="1512" spans="9:9" x14ac:dyDescent="0.3">
      <c r="I1512" s="8"/>
    </row>
    <row r="1513" spans="9:9" x14ac:dyDescent="0.3">
      <c r="I1513" s="8"/>
    </row>
    <row r="1514" spans="9:9" x14ac:dyDescent="0.3">
      <c r="I1514" s="8"/>
    </row>
    <row r="1515" spans="9:9" x14ac:dyDescent="0.3">
      <c r="I1515" s="8"/>
    </row>
    <row r="1516" spans="9:9" x14ac:dyDescent="0.3">
      <c r="I1516" s="8"/>
    </row>
    <row r="1517" spans="9:9" x14ac:dyDescent="0.3">
      <c r="I1517" s="8"/>
    </row>
    <row r="1518" spans="9:9" x14ac:dyDescent="0.3">
      <c r="I1518" s="8"/>
    </row>
    <row r="1519" spans="9:9" x14ac:dyDescent="0.3">
      <c r="I1519" s="8"/>
    </row>
    <row r="1520" spans="9:9" x14ac:dyDescent="0.3">
      <c r="I1520" s="8"/>
    </row>
    <row r="1521" spans="9:9" x14ac:dyDescent="0.3">
      <c r="I1521" s="8"/>
    </row>
    <row r="1522" spans="9:9" x14ac:dyDescent="0.3">
      <c r="I1522" s="8"/>
    </row>
    <row r="1523" spans="9:9" x14ac:dyDescent="0.3">
      <c r="I1523" s="8"/>
    </row>
    <row r="1524" spans="9:9" x14ac:dyDescent="0.3">
      <c r="I1524" s="8"/>
    </row>
    <row r="1525" spans="9:9" x14ac:dyDescent="0.3">
      <c r="I1525" s="8"/>
    </row>
    <row r="1526" spans="9:9" x14ac:dyDescent="0.3">
      <c r="I1526" s="8"/>
    </row>
    <row r="1527" spans="9:9" x14ac:dyDescent="0.3">
      <c r="I1527" s="8"/>
    </row>
    <row r="1528" spans="9:9" x14ac:dyDescent="0.3">
      <c r="I1528" s="8"/>
    </row>
    <row r="1529" spans="9:9" x14ac:dyDescent="0.3">
      <c r="I1529" s="8"/>
    </row>
    <row r="1530" spans="9:9" x14ac:dyDescent="0.3">
      <c r="I1530" s="8"/>
    </row>
    <row r="1531" spans="9:9" x14ac:dyDescent="0.3">
      <c r="I1531" s="8"/>
    </row>
    <row r="1532" spans="9:9" x14ac:dyDescent="0.3">
      <c r="I1532" s="8"/>
    </row>
    <row r="1533" spans="9:9" x14ac:dyDescent="0.3">
      <c r="I1533" s="8"/>
    </row>
    <row r="1534" spans="9:9" x14ac:dyDescent="0.3">
      <c r="I1534" s="8"/>
    </row>
    <row r="1535" spans="9:9" x14ac:dyDescent="0.3">
      <c r="I1535" s="8"/>
    </row>
    <row r="1536" spans="9:9" x14ac:dyDescent="0.3">
      <c r="I1536" s="8"/>
    </row>
    <row r="1537" spans="9:9" x14ac:dyDescent="0.3">
      <c r="I1537" s="8"/>
    </row>
    <row r="1538" spans="9:9" x14ac:dyDescent="0.3">
      <c r="I1538" s="8"/>
    </row>
    <row r="1539" spans="9:9" x14ac:dyDescent="0.3">
      <c r="I1539" s="8"/>
    </row>
    <row r="1540" spans="9:9" x14ac:dyDescent="0.3">
      <c r="I1540" s="8"/>
    </row>
    <row r="1541" spans="9:9" x14ac:dyDescent="0.3">
      <c r="I1541" s="8"/>
    </row>
    <row r="1542" spans="9:9" x14ac:dyDescent="0.3">
      <c r="I1542" s="8"/>
    </row>
    <row r="1543" spans="9:9" x14ac:dyDescent="0.3">
      <c r="I1543" s="8"/>
    </row>
    <row r="1544" spans="9:9" x14ac:dyDescent="0.3">
      <c r="I1544" s="8"/>
    </row>
    <row r="1545" spans="9:9" x14ac:dyDescent="0.3">
      <c r="I1545" s="8"/>
    </row>
    <row r="1546" spans="9:9" x14ac:dyDescent="0.3">
      <c r="I1546" s="8"/>
    </row>
    <row r="1547" spans="9:9" x14ac:dyDescent="0.3">
      <c r="I1547" s="8"/>
    </row>
    <row r="1548" spans="9:9" x14ac:dyDescent="0.3">
      <c r="I1548" s="8"/>
    </row>
    <row r="1549" spans="9:9" x14ac:dyDescent="0.3">
      <c r="I1549" s="8"/>
    </row>
    <row r="1550" spans="9:9" x14ac:dyDescent="0.3">
      <c r="I1550" s="8"/>
    </row>
    <row r="1551" spans="9:9" x14ac:dyDescent="0.3">
      <c r="I1551" s="8"/>
    </row>
    <row r="1552" spans="9:9" x14ac:dyDescent="0.3">
      <c r="I1552" s="8"/>
    </row>
    <row r="1553" spans="9:9" x14ac:dyDescent="0.3">
      <c r="I1553" s="8"/>
    </row>
    <row r="1554" spans="9:9" x14ac:dyDescent="0.3">
      <c r="I1554" s="8"/>
    </row>
    <row r="1555" spans="9:9" x14ac:dyDescent="0.3">
      <c r="I1555" s="8"/>
    </row>
    <row r="1556" spans="9:9" x14ac:dyDescent="0.3">
      <c r="I1556" s="8"/>
    </row>
    <row r="1557" spans="9:9" x14ac:dyDescent="0.3">
      <c r="I1557" s="8"/>
    </row>
    <row r="1558" spans="9:9" x14ac:dyDescent="0.3">
      <c r="I1558" s="8"/>
    </row>
    <row r="1559" spans="9:9" x14ac:dyDescent="0.3">
      <c r="I1559" s="8"/>
    </row>
    <row r="1560" spans="9:9" x14ac:dyDescent="0.3">
      <c r="I1560" s="8"/>
    </row>
    <row r="1561" spans="9:9" x14ac:dyDescent="0.3">
      <c r="I1561" s="8"/>
    </row>
    <row r="1562" spans="9:9" x14ac:dyDescent="0.3">
      <c r="I1562" s="8"/>
    </row>
    <row r="1563" spans="9:9" x14ac:dyDescent="0.3">
      <c r="I1563" s="8"/>
    </row>
    <row r="1564" spans="9:9" x14ac:dyDescent="0.3">
      <c r="I1564" s="8"/>
    </row>
    <row r="1565" spans="9:9" x14ac:dyDescent="0.3">
      <c r="I1565" s="8"/>
    </row>
    <row r="1566" spans="9:9" x14ac:dyDescent="0.3">
      <c r="I1566" s="8"/>
    </row>
    <row r="1567" spans="9:9" x14ac:dyDescent="0.3">
      <c r="I1567" s="8"/>
    </row>
    <row r="1568" spans="9:9" x14ac:dyDescent="0.3">
      <c r="I1568" s="8"/>
    </row>
    <row r="1569" spans="9:9" x14ac:dyDescent="0.3">
      <c r="I1569" s="8"/>
    </row>
    <row r="1570" spans="9:9" x14ac:dyDescent="0.3">
      <c r="I1570" s="8"/>
    </row>
    <row r="1571" spans="9:9" x14ac:dyDescent="0.3">
      <c r="I1571" s="8"/>
    </row>
    <row r="1572" spans="9:9" x14ac:dyDescent="0.3">
      <c r="I1572" s="8"/>
    </row>
    <row r="1573" spans="9:9" x14ac:dyDescent="0.3">
      <c r="I1573" s="8"/>
    </row>
    <row r="1574" spans="9:9" x14ac:dyDescent="0.3">
      <c r="I1574" s="8"/>
    </row>
    <row r="1575" spans="9:9" x14ac:dyDescent="0.3">
      <c r="I1575" s="8"/>
    </row>
    <row r="1576" spans="9:9" x14ac:dyDescent="0.3">
      <c r="I1576" s="8"/>
    </row>
    <row r="1577" spans="9:9" x14ac:dyDescent="0.3">
      <c r="I1577" s="8"/>
    </row>
    <row r="1578" spans="9:9" x14ac:dyDescent="0.3">
      <c r="I1578" s="8"/>
    </row>
    <row r="1579" spans="9:9" x14ac:dyDescent="0.3">
      <c r="I1579" s="8"/>
    </row>
    <row r="1580" spans="9:9" x14ac:dyDescent="0.3">
      <c r="I1580" s="8"/>
    </row>
    <row r="1581" spans="9:9" x14ac:dyDescent="0.3">
      <c r="I1581" s="8"/>
    </row>
    <row r="1582" spans="9:9" x14ac:dyDescent="0.3">
      <c r="I1582" s="8"/>
    </row>
    <row r="1583" spans="9:9" x14ac:dyDescent="0.3">
      <c r="I1583" s="8"/>
    </row>
    <row r="1584" spans="9:9" x14ac:dyDescent="0.3">
      <c r="I1584" s="8"/>
    </row>
    <row r="1585" spans="9:9" x14ac:dyDescent="0.3">
      <c r="I1585" s="8"/>
    </row>
    <row r="1586" spans="9:9" x14ac:dyDescent="0.3">
      <c r="I1586" s="8"/>
    </row>
    <row r="1587" spans="9:9" x14ac:dyDescent="0.3">
      <c r="I1587" s="8"/>
    </row>
    <row r="1588" spans="9:9" x14ac:dyDescent="0.3">
      <c r="I1588" s="8"/>
    </row>
    <row r="1589" spans="9:9" x14ac:dyDescent="0.3">
      <c r="I1589" s="8"/>
    </row>
    <row r="1590" spans="9:9" x14ac:dyDescent="0.3">
      <c r="I1590" s="8"/>
    </row>
    <row r="1591" spans="9:9" x14ac:dyDescent="0.3">
      <c r="I1591" s="8"/>
    </row>
    <row r="1592" spans="9:9" x14ac:dyDescent="0.3">
      <c r="I1592" s="8"/>
    </row>
    <row r="1593" spans="9:9" x14ac:dyDescent="0.3">
      <c r="I1593" s="8"/>
    </row>
    <row r="1594" spans="9:9" x14ac:dyDescent="0.3">
      <c r="I1594" s="8"/>
    </row>
    <row r="1595" spans="9:9" x14ac:dyDescent="0.3">
      <c r="I1595" s="8"/>
    </row>
    <row r="1596" spans="9:9" x14ac:dyDescent="0.3">
      <c r="I1596" s="8"/>
    </row>
    <row r="1597" spans="9:9" x14ac:dyDescent="0.3">
      <c r="I1597" s="8"/>
    </row>
    <row r="1598" spans="9:9" x14ac:dyDescent="0.3">
      <c r="I1598" s="8"/>
    </row>
    <row r="1599" spans="9:9" x14ac:dyDescent="0.3">
      <c r="I1599" s="8"/>
    </row>
    <row r="1600" spans="9:9" x14ac:dyDescent="0.3">
      <c r="I1600" s="8"/>
    </row>
    <row r="1601" spans="9:9" x14ac:dyDescent="0.3">
      <c r="I1601" s="8"/>
    </row>
    <row r="1602" spans="9:9" x14ac:dyDescent="0.3">
      <c r="I1602" s="8"/>
    </row>
    <row r="1603" spans="9:9" x14ac:dyDescent="0.3">
      <c r="I1603" s="8"/>
    </row>
    <row r="1604" spans="9:9" x14ac:dyDescent="0.3">
      <c r="I1604" s="8"/>
    </row>
    <row r="1605" spans="9:9" x14ac:dyDescent="0.3">
      <c r="I1605" s="8"/>
    </row>
    <row r="1606" spans="9:9" x14ac:dyDescent="0.3">
      <c r="I1606" s="8"/>
    </row>
    <row r="1607" spans="9:9" x14ac:dyDescent="0.3">
      <c r="I1607" s="8"/>
    </row>
    <row r="1608" spans="9:9" x14ac:dyDescent="0.3">
      <c r="I1608" s="8"/>
    </row>
    <row r="1609" spans="9:9" x14ac:dyDescent="0.3">
      <c r="I1609" s="8"/>
    </row>
    <row r="1610" spans="9:9" x14ac:dyDescent="0.3">
      <c r="I1610" s="8"/>
    </row>
    <row r="1611" spans="9:9" x14ac:dyDescent="0.3">
      <c r="I1611" s="8"/>
    </row>
    <row r="1612" spans="9:9" x14ac:dyDescent="0.3">
      <c r="I1612" s="8"/>
    </row>
    <row r="1613" spans="9:9" x14ac:dyDescent="0.3">
      <c r="I1613" s="8"/>
    </row>
    <row r="1614" spans="9:9" x14ac:dyDescent="0.3">
      <c r="I1614" s="8"/>
    </row>
    <row r="1615" spans="9:9" x14ac:dyDescent="0.3">
      <c r="I1615" s="8"/>
    </row>
    <row r="1616" spans="9:9" x14ac:dyDescent="0.3">
      <c r="I1616" s="8"/>
    </row>
    <row r="1617" spans="9:9" x14ac:dyDescent="0.3">
      <c r="I1617" s="8"/>
    </row>
    <row r="1618" spans="9:9" x14ac:dyDescent="0.3">
      <c r="I1618" s="8"/>
    </row>
    <row r="1619" spans="9:9" x14ac:dyDescent="0.3">
      <c r="I1619" s="8"/>
    </row>
    <row r="1620" spans="9:9" x14ac:dyDescent="0.3">
      <c r="I1620" s="8"/>
    </row>
    <row r="1621" spans="9:9" x14ac:dyDescent="0.3">
      <c r="I1621" s="8"/>
    </row>
    <row r="1622" spans="9:9" x14ac:dyDescent="0.3">
      <c r="I1622" s="8"/>
    </row>
    <row r="1623" spans="9:9" x14ac:dyDescent="0.3">
      <c r="I1623" s="8"/>
    </row>
    <row r="1624" spans="9:9" x14ac:dyDescent="0.3">
      <c r="I1624" s="8"/>
    </row>
    <row r="1625" spans="9:9" x14ac:dyDescent="0.3">
      <c r="I1625" s="8"/>
    </row>
    <row r="1626" spans="9:9" x14ac:dyDescent="0.3">
      <c r="I1626" s="8"/>
    </row>
    <row r="1627" spans="9:9" x14ac:dyDescent="0.3">
      <c r="I1627" s="8"/>
    </row>
    <row r="1628" spans="9:9" x14ac:dyDescent="0.3">
      <c r="I1628" s="8"/>
    </row>
    <row r="1629" spans="9:9" x14ac:dyDescent="0.3">
      <c r="I1629" s="8"/>
    </row>
    <row r="1630" spans="9:9" x14ac:dyDescent="0.3">
      <c r="I1630" s="8"/>
    </row>
    <row r="1631" spans="9:9" x14ac:dyDescent="0.3">
      <c r="I1631" s="8"/>
    </row>
    <row r="1632" spans="9:9" x14ac:dyDescent="0.3">
      <c r="I1632" s="8"/>
    </row>
    <row r="1633" spans="9:9" x14ac:dyDescent="0.3">
      <c r="I1633" s="8"/>
    </row>
    <row r="1634" spans="9:9" x14ac:dyDescent="0.3">
      <c r="I1634" s="8"/>
    </row>
    <row r="1635" spans="9:9" x14ac:dyDescent="0.3">
      <c r="I1635" s="8"/>
    </row>
    <row r="1636" spans="9:9" x14ac:dyDescent="0.3">
      <c r="I1636" s="8"/>
    </row>
    <row r="1637" spans="9:9" x14ac:dyDescent="0.3">
      <c r="I1637" s="8"/>
    </row>
    <row r="1638" spans="9:9" x14ac:dyDescent="0.3">
      <c r="I1638" s="8"/>
    </row>
    <row r="1639" spans="9:9" x14ac:dyDescent="0.3">
      <c r="I1639" s="8"/>
    </row>
    <row r="1640" spans="9:9" x14ac:dyDescent="0.3">
      <c r="I1640" s="8"/>
    </row>
    <row r="1641" spans="9:9" x14ac:dyDescent="0.3">
      <c r="I1641" s="8"/>
    </row>
    <row r="1642" spans="9:9" x14ac:dyDescent="0.3">
      <c r="I1642" s="8"/>
    </row>
    <row r="1643" spans="9:9" x14ac:dyDescent="0.3">
      <c r="I1643" s="8"/>
    </row>
    <row r="1644" spans="9:9" x14ac:dyDescent="0.3">
      <c r="I1644" s="8"/>
    </row>
    <row r="1645" spans="9:9" x14ac:dyDescent="0.3">
      <c r="I1645" s="8"/>
    </row>
    <row r="1646" spans="9:9" x14ac:dyDescent="0.3">
      <c r="I1646" s="8"/>
    </row>
    <row r="1647" spans="9:9" x14ac:dyDescent="0.3">
      <c r="I1647" s="8"/>
    </row>
    <row r="1648" spans="9:9" x14ac:dyDescent="0.3">
      <c r="I1648" s="8"/>
    </row>
    <row r="1649" spans="9:9" x14ac:dyDescent="0.3">
      <c r="I1649" s="8"/>
    </row>
    <row r="1650" spans="9:9" x14ac:dyDescent="0.3">
      <c r="I1650" s="8"/>
    </row>
    <row r="1651" spans="9:9" x14ac:dyDescent="0.3">
      <c r="I1651" s="8"/>
    </row>
    <row r="1652" spans="9:9" x14ac:dyDescent="0.3">
      <c r="I1652" s="8"/>
    </row>
    <row r="1653" spans="9:9" x14ac:dyDescent="0.3">
      <c r="I1653" s="8"/>
    </row>
    <row r="1654" spans="9:9" x14ac:dyDescent="0.3">
      <c r="I1654" s="8"/>
    </row>
    <row r="1655" spans="9:9" x14ac:dyDescent="0.3">
      <c r="I1655" s="8"/>
    </row>
    <row r="1656" spans="9:9" x14ac:dyDescent="0.3">
      <c r="I1656" s="8"/>
    </row>
    <row r="1657" spans="9:9" x14ac:dyDescent="0.3">
      <c r="I1657" s="8"/>
    </row>
    <row r="1658" spans="9:9" x14ac:dyDescent="0.3">
      <c r="I1658" s="8"/>
    </row>
    <row r="1659" spans="9:9" x14ac:dyDescent="0.3">
      <c r="I1659" s="8"/>
    </row>
    <row r="1660" spans="9:9" x14ac:dyDescent="0.3">
      <c r="I1660" s="8"/>
    </row>
    <row r="1661" spans="9:9" x14ac:dyDescent="0.3">
      <c r="I1661" s="8"/>
    </row>
    <row r="1662" spans="9:9" x14ac:dyDescent="0.3">
      <c r="I1662" s="8"/>
    </row>
    <row r="1663" spans="9:9" x14ac:dyDescent="0.3">
      <c r="I1663" s="8"/>
    </row>
    <row r="1664" spans="9:9" x14ac:dyDescent="0.3">
      <c r="I1664" s="8"/>
    </row>
    <row r="1665" spans="9:9" x14ac:dyDescent="0.3">
      <c r="I1665" s="8"/>
    </row>
    <row r="1666" spans="9:9" x14ac:dyDescent="0.3">
      <c r="I1666" s="8"/>
    </row>
    <row r="1667" spans="9:9" x14ac:dyDescent="0.3">
      <c r="I1667" s="8"/>
    </row>
    <row r="1668" spans="9:9" x14ac:dyDescent="0.3">
      <c r="I1668" s="8"/>
    </row>
    <row r="1669" spans="9:9" x14ac:dyDescent="0.3">
      <c r="I1669" s="8"/>
    </row>
    <row r="1670" spans="9:9" x14ac:dyDescent="0.3">
      <c r="I1670" s="8"/>
    </row>
    <row r="1671" spans="9:9" x14ac:dyDescent="0.3">
      <c r="I1671" s="8"/>
    </row>
    <row r="1672" spans="9:9" x14ac:dyDescent="0.3">
      <c r="I1672" s="8"/>
    </row>
    <row r="1673" spans="9:9" x14ac:dyDescent="0.3">
      <c r="I1673" s="8"/>
    </row>
    <row r="1674" spans="9:9" x14ac:dyDescent="0.3">
      <c r="I1674" s="8"/>
    </row>
    <row r="1675" spans="9:9" x14ac:dyDescent="0.3">
      <c r="I1675" s="8"/>
    </row>
    <row r="1676" spans="9:9" x14ac:dyDescent="0.3">
      <c r="I1676" s="8"/>
    </row>
    <row r="1677" spans="9:9" x14ac:dyDescent="0.3">
      <c r="I1677" s="8"/>
    </row>
    <row r="1678" spans="9:9" x14ac:dyDescent="0.3">
      <c r="I1678" s="8"/>
    </row>
    <row r="1679" spans="9:9" x14ac:dyDescent="0.3">
      <c r="I1679" s="8"/>
    </row>
    <row r="1680" spans="9:9" x14ac:dyDescent="0.3">
      <c r="I1680" s="8"/>
    </row>
    <row r="1681" spans="9:9" x14ac:dyDescent="0.3">
      <c r="I1681" s="8"/>
    </row>
    <row r="1682" spans="9:9" x14ac:dyDescent="0.3">
      <c r="I1682" s="8"/>
    </row>
    <row r="1683" spans="9:9" x14ac:dyDescent="0.3">
      <c r="I1683" s="8"/>
    </row>
    <row r="1684" spans="9:9" x14ac:dyDescent="0.3">
      <c r="I1684" s="8"/>
    </row>
    <row r="1685" spans="9:9" x14ac:dyDescent="0.3">
      <c r="I1685" s="8"/>
    </row>
    <row r="1686" spans="9:9" x14ac:dyDescent="0.3">
      <c r="I1686" s="8"/>
    </row>
    <row r="1687" spans="9:9" x14ac:dyDescent="0.3">
      <c r="I1687" s="8"/>
    </row>
    <row r="1688" spans="9:9" x14ac:dyDescent="0.3">
      <c r="I1688" s="8"/>
    </row>
    <row r="1689" spans="9:9" x14ac:dyDescent="0.3">
      <c r="I1689" s="8"/>
    </row>
    <row r="1690" spans="9:9" x14ac:dyDescent="0.3">
      <c r="I1690" s="8"/>
    </row>
    <row r="1691" spans="9:9" x14ac:dyDescent="0.3">
      <c r="I1691" s="8"/>
    </row>
    <row r="1692" spans="9:9" x14ac:dyDescent="0.3">
      <c r="I1692" s="8"/>
    </row>
    <row r="1693" spans="9:9" x14ac:dyDescent="0.3">
      <c r="I1693" s="8"/>
    </row>
    <row r="1694" spans="9:9" x14ac:dyDescent="0.3">
      <c r="I1694" s="8"/>
    </row>
    <row r="1695" spans="9:9" x14ac:dyDescent="0.3">
      <c r="I1695" s="8"/>
    </row>
    <row r="1696" spans="9:9" x14ac:dyDescent="0.3">
      <c r="I1696" s="8"/>
    </row>
    <row r="1697" spans="9:9" x14ac:dyDescent="0.3">
      <c r="I1697" s="8"/>
    </row>
    <row r="1698" spans="9:9" x14ac:dyDescent="0.3">
      <c r="I1698" s="8"/>
    </row>
    <row r="1699" spans="9:9" x14ac:dyDescent="0.3">
      <c r="I1699" s="8"/>
    </row>
    <row r="1700" spans="9:9" x14ac:dyDescent="0.3">
      <c r="I1700" s="8"/>
    </row>
    <row r="1701" spans="9:9" x14ac:dyDescent="0.3">
      <c r="I1701" s="8"/>
    </row>
    <row r="1702" spans="9:9" x14ac:dyDescent="0.3">
      <c r="I1702" s="8"/>
    </row>
    <row r="1703" spans="9:9" x14ac:dyDescent="0.3">
      <c r="I1703" s="8"/>
    </row>
    <row r="1704" spans="9:9" x14ac:dyDescent="0.3">
      <c r="I1704" s="8"/>
    </row>
    <row r="1705" spans="9:9" x14ac:dyDescent="0.3">
      <c r="I1705" s="8"/>
    </row>
    <row r="1706" spans="9:9" x14ac:dyDescent="0.3">
      <c r="I1706" s="8"/>
    </row>
    <row r="1707" spans="9:9" x14ac:dyDescent="0.3">
      <c r="I1707" s="8"/>
    </row>
    <row r="1708" spans="9:9" x14ac:dyDescent="0.3">
      <c r="I1708" s="8"/>
    </row>
    <row r="1709" spans="9:9" x14ac:dyDescent="0.3">
      <c r="I1709" s="8"/>
    </row>
    <row r="1710" spans="9:9" x14ac:dyDescent="0.3">
      <c r="I1710" s="8"/>
    </row>
    <row r="1711" spans="9:9" x14ac:dyDescent="0.3">
      <c r="I1711" s="8"/>
    </row>
    <row r="1712" spans="9:9" x14ac:dyDescent="0.3">
      <c r="I1712" s="8"/>
    </row>
    <row r="1713" spans="9:9" x14ac:dyDescent="0.3">
      <c r="I1713" s="8"/>
    </row>
    <row r="1714" spans="9:9" x14ac:dyDescent="0.3">
      <c r="I1714" s="8"/>
    </row>
    <row r="1715" spans="9:9" x14ac:dyDescent="0.3">
      <c r="I1715" s="8"/>
    </row>
    <row r="1716" spans="9:9" x14ac:dyDescent="0.3">
      <c r="I1716" s="8"/>
    </row>
    <row r="1717" spans="9:9" x14ac:dyDescent="0.3">
      <c r="I1717" s="8"/>
    </row>
    <row r="1718" spans="9:9" x14ac:dyDescent="0.3">
      <c r="I1718" s="8"/>
    </row>
    <row r="1719" spans="9:9" x14ac:dyDescent="0.3">
      <c r="I1719" s="8"/>
    </row>
    <row r="1720" spans="9:9" x14ac:dyDescent="0.3">
      <c r="I1720" s="8"/>
    </row>
    <row r="1721" spans="9:9" x14ac:dyDescent="0.3">
      <c r="I1721" s="8"/>
    </row>
    <row r="1722" spans="9:9" x14ac:dyDescent="0.3">
      <c r="I1722" s="8"/>
    </row>
    <row r="1723" spans="9:9" x14ac:dyDescent="0.3">
      <c r="I1723" s="8"/>
    </row>
    <row r="1724" spans="9:9" x14ac:dyDescent="0.3">
      <c r="I1724" s="8"/>
    </row>
    <row r="1725" spans="9:9" x14ac:dyDescent="0.3">
      <c r="I1725" s="8"/>
    </row>
    <row r="1726" spans="9:9" x14ac:dyDescent="0.3">
      <c r="I1726" s="8"/>
    </row>
    <row r="1727" spans="9:9" x14ac:dyDescent="0.3">
      <c r="I1727" s="8"/>
    </row>
    <row r="1728" spans="9:9" x14ac:dyDescent="0.3">
      <c r="I1728" s="8"/>
    </row>
    <row r="1729" spans="9:9" x14ac:dyDescent="0.3">
      <c r="I1729" s="8"/>
    </row>
    <row r="1730" spans="9:9" x14ac:dyDescent="0.3">
      <c r="I1730" s="8"/>
    </row>
    <row r="1731" spans="9:9" x14ac:dyDescent="0.3">
      <c r="I1731" s="8"/>
    </row>
    <row r="1732" spans="9:9" x14ac:dyDescent="0.3">
      <c r="I1732" s="8"/>
    </row>
    <row r="1733" spans="9:9" x14ac:dyDescent="0.3">
      <c r="I1733" s="8"/>
    </row>
    <row r="1734" spans="9:9" x14ac:dyDescent="0.3">
      <c r="I1734" s="8"/>
    </row>
    <row r="1735" spans="9:9" x14ac:dyDescent="0.3">
      <c r="I1735" s="8"/>
    </row>
    <row r="1736" spans="9:9" x14ac:dyDescent="0.3">
      <c r="I1736" s="8"/>
    </row>
    <row r="1737" spans="9:9" x14ac:dyDescent="0.3">
      <c r="I1737" s="8"/>
    </row>
    <row r="1738" spans="9:9" x14ac:dyDescent="0.3">
      <c r="I1738" s="8"/>
    </row>
    <row r="1739" spans="9:9" x14ac:dyDescent="0.3">
      <c r="I1739" s="8"/>
    </row>
    <row r="1740" spans="9:9" x14ac:dyDescent="0.3">
      <c r="I1740" s="8"/>
    </row>
    <row r="1741" spans="9:9" x14ac:dyDescent="0.3">
      <c r="I1741" s="8"/>
    </row>
    <row r="1742" spans="9:9" x14ac:dyDescent="0.3">
      <c r="I1742" s="8"/>
    </row>
    <row r="1743" spans="9:9" x14ac:dyDescent="0.3">
      <c r="I1743" s="8"/>
    </row>
    <row r="1744" spans="9:9" x14ac:dyDescent="0.3">
      <c r="I1744" s="8"/>
    </row>
    <row r="1745" spans="9:9" x14ac:dyDescent="0.3">
      <c r="I1745" s="8"/>
    </row>
    <row r="1746" spans="9:9" x14ac:dyDescent="0.3">
      <c r="I1746" s="8"/>
    </row>
    <row r="1747" spans="9:9" x14ac:dyDescent="0.3">
      <c r="I1747" s="8"/>
    </row>
    <row r="1748" spans="9:9" x14ac:dyDescent="0.3">
      <c r="I1748" s="8"/>
    </row>
    <row r="1749" spans="9:9" x14ac:dyDescent="0.3">
      <c r="I1749" s="8"/>
    </row>
    <row r="1750" spans="9:9" x14ac:dyDescent="0.3">
      <c r="I1750" s="8"/>
    </row>
    <row r="1751" spans="9:9" x14ac:dyDescent="0.3">
      <c r="I1751" s="8"/>
    </row>
    <row r="1752" spans="9:9" x14ac:dyDescent="0.3">
      <c r="I1752" s="8"/>
    </row>
    <row r="1753" spans="9:9" x14ac:dyDescent="0.3">
      <c r="I1753" s="8"/>
    </row>
    <row r="1754" spans="9:9" x14ac:dyDescent="0.3">
      <c r="I1754" s="8"/>
    </row>
    <row r="1755" spans="9:9" x14ac:dyDescent="0.3">
      <c r="I1755" s="8"/>
    </row>
    <row r="1756" spans="9:9" x14ac:dyDescent="0.3">
      <c r="I1756" s="8"/>
    </row>
    <row r="1757" spans="9:9" x14ac:dyDescent="0.3">
      <c r="I1757" s="8"/>
    </row>
    <row r="1758" spans="9:9" x14ac:dyDescent="0.3">
      <c r="I1758" s="8"/>
    </row>
    <row r="1759" spans="9:9" x14ac:dyDescent="0.3">
      <c r="I1759" s="8"/>
    </row>
    <row r="1760" spans="9:9" x14ac:dyDescent="0.3">
      <c r="I1760" s="8"/>
    </row>
    <row r="1761" spans="9:9" x14ac:dyDescent="0.3">
      <c r="I1761" s="8"/>
    </row>
    <row r="1762" spans="9:9" x14ac:dyDescent="0.3">
      <c r="I1762" s="8"/>
    </row>
    <row r="1763" spans="9:9" x14ac:dyDescent="0.3">
      <c r="I1763" s="8"/>
    </row>
    <row r="1764" spans="9:9" x14ac:dyDescent="0.3">
      <c r="I1764" s="8"/>
    </row>
    <row r="1765" spans="9:9" x14ac:dyDescent="0.3">
      <c r="I1765" s="8"/>
    </row>
    <row r="1766" spans="9:9" x14ac:dyDescent="0.3">
      <c r="I1766" s="8"/>
    </row>
    <row r="1767" spans="9:9" x14ac:dyDescent="0.3">
      <c r="I1767" s="8"/>
    </row>
    <row r="1768" spans="9:9" x14ac:dyDescent="0.3">
      <c r="I1768" s="8"/>
    </row>
    <row r="1769" spans="9:9" x14ac:dyDescent="0.3">
      <c r="I1769" s="8"/>
    </row>
    <row r="1770" spans="9:9" x14ac:dyDescent="0.3">
      <c r="I1770" s="8"/>
    </row>
    <row r="1771" spans="9:9" x14ac:dyDescent="0.3">
      <c r="I1771" s="8"/>
    </row>
    <row r="1772" spans="9:9" x14ac:dyDescent="0.3">
      <c r="I1772" s="8"/>
    </row>
    <row r="1773" spans="9:9" x14ac:dyDescent="0.3">
      <c r="I1773" s="8"/>
    </row>
    <row r="1774" spans="9:9" x14ac:dyDescent="0.3">
      <c r="I1774" s="8"/>
    </row>
    <row r="1775" spans="9:9" x14ac:dyDescent="0.3">
      <c r="I1775" s="8"/>
    </row>
    <row r="1776" spans="9:9" x14ac:dyDescent="0.3">
      <c r="I1776" s="8"/>
    </row>
    <row r="1777" spans="9:9" x14ac:dyDescent="0.3">
      <c r="I1777" s="8"/>
    </row>
    <row r="1778" spans="9:9" x14ac:dyDescent="0.3">
      <c r="I1778" s="8"/>
    </row>
    <row r="1779" spans="9:9" x14ac:dyDescent="0.3">
      <c r="I1779" s="8"/>
    </row>
    <row r="1780" spans="9:9" x14ac:dyDescent="0.3">
      <c r="I1780" s="8"/>
    </row>
    <row r="1781" spans="9:9" x14ac:dyDescent="0.3">
      <c r="I1781" s="8"/>
    </row>
    <row r="1782" spans="9:9" x14ac:dyDescent="0.3">
      <c r="I1782" s="8"/>
    </row>
    <row r="1783" spans="9:9" x14ac:dyDescent="0.3">
      <c r="I1783" s="8"/>
    </row>
    <row r="1784" spans="9:9" x14ac:dyDescent="0.3">
      <c r="I1784" s="8"/>
    </row>
    <row r="1785" spans="9:9" x14ac:dyDescent="0.3">
      <c r="I1785" s="8"/>
    </row>
    <row r="1786" spans="9:9" x14ac:dyDescent="0.3">
      <c r="I1786" s="8"/>
    </row>
    <row r="1787" spans="9:9" x14ac:dyDescent="0.3">
      <c r="I1787" s="8"/>
    </row>
    <row r="1788" spans="9:9" x14ac:dyDescent="0.3">
      <c r="I1788" s="8"/>
    </row>
    <row r="1789" spans="9:9" x14ac:dyDescent="0.3">
      <c r="I1789" s="8"/>
    </row>
    <row r="1790" spans="9:9" x14ac:dyDescent="0.3">
      <c r="I1790" s="8"/>
    </row>
    <row r="1791" spans="9:9" x14ac:dyDescent="0.3">
      <c r="I1791" s="8"/>
    </row>
    <row r="1792" spans="9:9" x14ac:dyDescent="0.3">
      <c r="I1792" s="8"/>
    </row>
    <row r="1793" spans="9:9" x14ac:dyDescent="0.3">
      <c r="I1793" s="8"/>
    </row>
    <row r="1794" spans="9:9" x14ac:dyDescent="0.3">
      <c r="I1794" s="8"/>
    </row>
    <row r="1795" spans="9:9" x14ac:dyDescent="0.3">
      <c r="I1795" s="8"/>
    </row>
    <row r="1796" spans="9:9" x14ac:dyDescent="0.3">
      <c r="I1796" s="8"/>
    </row>
    <row r="1797" spans="9:9" x14ac:dyDescent="0.3">
      <c r="I1797" s="8"/>
    </row>
    <row r="1798" spans="9:9" x14ac:dyDescent="0.3">
      <c r="I1798" s="8"/>
    </row>
    <row r="1799" spans="9:9" x14ac:dyDescent="0.3">
      <c r="I1799" s="8"/>
    </row>
    <row r="1800" spans="9:9" x14ac:dyDescent="0.3">
      <c r="I1800" s="8"/>
    </row>
    <row r="1801" spans="9:9" x14ac:dyDescent="0.3">
      <c r="I1801" s="8"/>
    </row>
    <row r="1802" spans="9:9" x14ac:dyDescent="0.3">
      <c r="I1802" s="8"/>
    </row>
    <row r="1803" spans="9:9" x14ac:dyDescent="0.3">
      <c r="I1803" s="8"/>
    </row>
    <row r="1804" spans="9:9" x14ac:dyDescent="0.3">
      <c r="I1804" s="8"/>
    </row>
    <row r="1805" spans="9:9" x14ac:dyDescent="0.3">
      <c r="I1805" s="8"/>
    </row>
    <row r="1806" spans="9:9" x14ac:dyDescent="0.3">
      <c r="I1806" s="8"/>
    </row>
    <row r="1807" spans="9:9" x14ac:dyDescent="0.3">
      <c r="I1807" s="8"/>
    </row>
    <row r="1808" spans="9:9" x14ac:dyDescent="0.3">
      <c r="I1808" s="8"/>
    </row>
    <row r="1809" spans="9:9" x14ac:dyDescent="0.3">
      <c r="I1809" s="8"/>
    </row>
    <row r="1810" spans="9:9" x14ac:dyDescent="0.3">
      <c r="I1810" s="8"/>
    </row>
    <row r="1811" spans="9:9" x14ac:dyDescent="0.3">
      <c r="I1811" s="8"/>
    </row>
    <row r="1812" spans="9:9" x14ac:dyDescent="0.3">
      <c r="I1812" s="8"/>
    </row>
    <row r="1813" spans="9:9" x14ac:dyDescent="0.3">
      <c r="I1813" s="8"/>
    </row>
    <row r="1814" spans="9:9" x14ac:dyDescent="0.3">
      <c r="I1814" s="8"/>
    </row>
    <row r="1815" spans="9:9" x14ac:dyDescent="0.3">
      <c r="I1815" s="8"/>
    </row>
    <row r="1816" spans="9:9" x14ac:dyDescent="0.3">
      <c r="I1816" s="8"/>
    </row>
    <row r="1817" spans="9:9" x14ac:dyDescent="0.3">
      <c r="I1817" s="8"/>
    </row>
    <row r="1818" spans="9:9" x14ac:dyDescent="0.3">
      <c r="I1818" s="8"/>
    </row>
    <row r="1819" spans="9:9" x14ac:dyDescent="0.3">
      <c r="I1819" s="8"/>
    </row>
    <row r="1820" spans="9:9" x14ac:dyDescent="0.3">
      <c r="I1820" s="8"/>
    </row>
    <row r="1821" spans="9:9" x14ac:dyDescent="0.3">
      <c r="I1821" s="8"/>
    </row>
    <row r="1822" spans="9:9" x14ac:dyDescent="0.3">
      <c r="I1822" s="8"/>
    </row>
    <row r="1823" spans="9:9" x14ac:dyDescent="0.3">
      <c r="I1823" s="8"/>
    </row>
    <row r="1824" spans="9:9" x14ac:dyDescent="0.3">
      <c r="I1824" s="8"/>
    </row>
    <row r="1825" spans="9:9" x14ac:dyDescent="0.3">
      <c r="I1825" s="8"/>
    </row>
    <row r="1826" spans="9:9" x14ac:dyDescent="0.3">
      <c r="I1826" s="8"/>
    </row>
    <row r="1827" spans="9:9" x14ac:dyDescent="0.3">
      <c r="I1827" s="8"/>
    </row>
    <row r="1828" spans="9:9" x14ac:dyDescent="0.3">
      <c r="I1828" s="8"/>
    </row>
    <row r="1829" spans="9:9" x14ac:dyDescent="0.3">
      <c r="I1829" s="8"/>
    </row>
    <row r="1830" spans="9:9" x14ac:dyDescent="0.3">
      <c r="I1830" s="8"/>
    </row>
    <row r="1831" spans="9:9" x14ac:dyDescent="0.3">
      <c r="I1831" s="8"/>
    </row>
    <row r="1832" spans="9:9" x14ac:dyDescent="0.3">
      <c r="I1832" s="8"/>
    </row>
    <row r="1833" spans="9:9" x14ac:dyDescent="0.3">
      <c r="I1833" s="8"/>
    </row>
    <row r="1834" spans="9:9" x14ac:dyDescent="0.3">
      <c r="I1834" s="8"/>
    </row>
    <row r="1835" spans="9:9" x14ac:dyDescent="0.3">
      <c r="I1835" s="8"/>
    </row>
    <row r="1836" spans="9:9" x14ac:dyDescent="0.3">
      <c r="I1836" s="8"/>
    </row>
    <row r="1837" spans="9:9" x14ac:dyDescent="0.3">
      <c r="I1837" s="8"/>
    </row>
    <row r="1838" spans="9:9" x14ac:dyDescent="0.3">
      <c r="I1838" s="8"/>
    </row>
    <row r="1839" spans="9:9" x14ac:dyDescent="0.3">
      <c r="I1839" s="8"/>
    </row>
    <row r="1840" spans="9:9" x14ac:dyDescent="0.3">
      <c r="I1840" s="8"/>
    </row>
    <row r="1841" spans="9:9" x14ac:dyDescent="0.3">
      <c r="I1841" s="8"/>
    </row>
    <row r="1842" spans="9:9" x14ac:dyDescent="0.3">
      <c r="I1842" s="8"/>
    </row>
    <row r="1843" spans="9:9" x14ac:dyDescent="0.3">
      <c r="I1843" s="8"/>
    </row>
    <row r="1844" spans="9:9" x14ac:dyDescent="0.3">
      <c r="I1844" s="8"/>
    </row>
    <row r="1845" spans="9:9" x14ac:dyDescent="0.3">
      <c r="I1845" s="8"/>
    </row>
    <row r="1846" spans="9:9" x14ac:dyDescent="0.3">
      <c r="I1846" s="8"/>
    </row>
    <row r="1847" spans="9:9" x14ac:dyDescent="0.3">
      <c r="I1847" s="8"/>
    </row>
    <row r="1848" spans="9:9" x14ac:dyDescent="0.3">
      <c r="I1848" s="8"/>
    </row>
    <row r="1849" spans="9:9" x14ac:dyDescent="0.3">
      <c r="I1849" s="8"/>
    </row>
    <row r="1850" spans="9:9" x14ac:dyDescent="0.3">
      <c r="I1850" s="8"/>
    </row>
    <row r="1851" spans="9:9" x14ac:dyDescent="0.3">
      <c r="I1851" s="8"/>
    </row>
    <row r="1852" spans="9:9" x14ac:dyDescent="0.3">
      <c r="I1852" s="8"/>
    </row>
    <row r="1853" spans="9:9" x14ac:dyDescent="0.3">
      <c r="I1853" s="8"/>
    </row>
    <row r="1854" spans="9:9" x14ac:dyDescent="0.3">
      <c r="I1854" s="8"/>
    </row>
    <row r="1855" spans="9:9" x14ac:dyDescent="0.3">
      <c r="I1855" s="8"/>
    </row>
    <row r="1856" spans="9:9" x14ac:dyDescent="0.3">
      <c r="I1856" s="8"/>
    </row>
    <row r="1857" spans="9:9" x14ac:dyDescent="0.3">
      <c r="I1857" s="8"/>
    </row>
    <row r="1858" spans="9:9" x14ac:dyDescent="0.3">
      <c r="I1858" s="8"/>
    </row>
    <row r="1859" spans="9:9" x14ac:dyDescent="0.3">
      <c r="I1859" s="8"/>
    </row>
    <row r="1860" spans="9:9" x14ac:dyDescent="0.3">
      <c r="I1860" s="8"/>
    </row>
    <row r="1861" spans="9:9" x14ac:dyDescent="0.3">
      <c r="I1861" s="8"/>
    </row>
    <row r="1862" spans="9:9" x14ac:dyDescent="0.3">
      <c r="I1862" s="8"/>
    </row>
    <row r="1863" spans="9:9" x14ac:dyDescent="0.3">
      <c r="I1863" s="8"/>
    </row>
    <row r="1864" spans="9:9" x14ac:dyDescent="0.3">
      <c r="I1864" s="8"/>
    </row>
    <row r="1865" spans="9:9" x14ac:dyDescent="0.3">
      <c r="I1865" s="8"/>
    </row>
    <row r="1866" spans="9:9" x14ac:dyDescent="0.3">
      <c r="I1866" s="8"/>
    </row>
    <row r="1867" spans="9:9" x14ac:dyDescent="0.3">
      <c r="I1867" s="8"/>
    </row>
    <row r="1868" spans="9:9" x14ac:dyDescent="0.3">
      <c r="I1868" s="8"/>
    </row>
    <row r="1869" spans="9:9" x14ac:dyDescent="0.3">
      <c r="I1869" s="8"/>
    </row>
    <row r="1870" spans="9:9" x14ac:dyDescent="0.3">
      <c r="I1870" s="8"/>
    </row>
    <row r="1871" spans="9:9" x14ac:dyDescent="0.3">
      <c r="I1871" s="8"/>
    </row>
    <row r="1872" spans="9:9" x14ac:dyDescent="0.3">
      <c r="I1872" s="8"/>
    </row>
    <row r="1873" spans="9:9" x14ac:dyDescent="0.3">
      <c r="I1873" s="8"/>
    </row>
    <row r="1874" spans="9:9" x14ac:dyDescent="0.3">
      <c r="I1874" s="8"/>
    </row>
    <row r="1875" spans="9:9" x14ac:dyDescent="0.3">
      <c r="I1875" s="8"/>
    </row>
    <row r="1876" spans="9:9" x14ac:dyDescent="0.3">
      <c r="I1876" s="8"/>
    </row>
    <row r="1877" spans="9:9" x14ac:dyDescent="0.3">
      <c r="I1877" s="8"/>
    </row>
    <row r="1878" spans="9:9" x14ac:dyDescent="0.3">
      <c r="I1878" s="8"/>
    </row>
    <row r="1879" spans="9:9" x14ac:dyDescent="0.3">
      <c r="I1879" s="8"/>
    </row>
    <row r="1880" spans="9:9" x14ac:dyDescent="0.3">
      <c r="I1880" s="8"/>
    </row>
    <row r="1881" spans="9:9" x14ac:dyDescent="0.3">
      <c r="I1881" s="8"/>
    </row>
    <row r="1882" spans="9:9" x14ac:dyDescent="0.3">
      <c r="I1882" s="8"/>
    </row>
    <row r="1883" spans="9:9" x14ac:dyDescent="0.3">
      <c r="I1883" s="8"/>
    </row>
    <row r="1884" spans="9:9" x14ac:dyDescent="0.3">
      <c r="I1884" s="8"/>
    </row>
    <row r="1885" spans="9:9" x14ac:dyDescent="0.3">
      <c r="I1885" s="8"/>
    </row>
    <row r="1886" spans="9:9" x14ac:dyDescent="0.3">
      <c r="I1886" s="8"/>
    </row>
    <row r="1887" spans="9:9" x14ac:dyDescent="0.3">
      <c r="I1887" s="8"/>
    </row>
    <row r="1888" spans="9:9" x14ac:dyDescent="0.3">
      <c r="I1888" s="8"/>
    </row>
    <row r="1889" spans="9:9" x14ac:dyDescent="0.3">
      <c r="I1889" s="8"/>
    </row>
    <row r="1890" spans="9:9" x14ac:dyDescent="0.3">
      <c r="I1890" s="8"/>
    </row>
    <row r="1891" spans="9:9" x14ac:dyDescent="0.3">
      <c r="I1891" s="8"/>
    </row>
    <row r="1892" spans="9:9" x14ac:dyDescent="0.3">
      <c r="I1892" s="8"/>
    </row>
    <row r="1893" spans="9:9" x14ac:dyDescent="0.3">
      <c r="I1893" s="8"/>
    </row>
    <row r="1894" spans="9:9" x14ac:dyDescent="0.3">
      <c r="I1894" s="8"/>
    </row>
    <row r="1895" spans="9:9" x14ac:dyDescent="0.3">
      <c r="I1895" s="8"/>
    </row>
    <row r="1896" spans="9:9" x14ac:dyDescent="0.3">
      <c r="I1896" s="8"/>
    </row>
    <row r="1897" spans="9:9" x14ac:dyDescent="0.3">
      <c r="I1897" s="8"/>
    </row>
    <row r="1898" spans="9:9" x14ac:dyDescent="0.3">
      <c r="I1898" s="8"/>
    </row>
    <row r="1899" spans="9:9" x14ac:dyDescent="0.3">
      <c r="I1899" s="8"/>
    </row>
    <row r="1900" spans="9:9" x14ac:dyDescent="0.3">
      <c r="I1900" s="8"/>
    </row>
    <row r="1901" spans="9:9" x14ac:dyDescent="0.3">
      <c r="I1901" s="8"/>
    </row>
    <row r="1902" spans="9:9" x14ac:dyDescent="0.3">
      <c r="I1902" s="8"/>
    </row>
    <row r="1903" spans="9:9" x14ac:dyDescent="0.3">
      <c r="I1903" s="8"/>
    </row>
    <row r="1904" spans="9:9" x14ac:dyDescent="0.3">
      <c r="I1904" s="8"/>
    </row>
    <row r="1905" spans="9:9" x14ac:dyDescent="0.3">
      <c r="I1905" s="8"/>
    </row>
    <row r="1906" spans="9:9" x14ac:dyDescent="0.3">
      <c r="I1906" s="8"/>
    </row>
    <row r="1907" spans="9:9" x14ac:dyDescent="0.3">
      <c r="I1907" s="8"/>
    </row>
    <row r="1908" spans="9:9" x14ac:dyDescent="0.3">
      <c r="I1908" s="8"/>
    </row>
    <row r="1909" spans="9:9" x14ac:dyDescent="0.3">
      <c r="I1909" s="8"/>
    </row>
    <row r="1910" spans="9:9" x14ac:dyDescent="0.3">
      <c r="I1910" s="8"/>
    </row>
    <row r="1911" spans="9:9" x14ac:dyDescent="0.3">
      <c r="I1911" s="8"/>
    </row>
    <row r="1912" spans="9:9" x14ac:dyDescent="0.3">
      <c r="I1912" s="8"/>
    </row>
    <row r="1913" spans="9:9" x14ac:dyDescent="0.3">
      <c r="I1913" s="8"/>
    </row>
    <row r="1914" spans="9:9" x14ac:dyDescent="0.3">
      <c r="I1914" s="8"/>
    </row>
    <row r="1915" spans="9:9" x14ac:dyDescent="0.3">
      <c r="I1915" s="8"/>
    </row>
    <row r="1916" spans="9:9" x14ac:dyDescent="0.3">
      <c r="I1916" s="8"/>
    </row>
    <row r="1917" spans="9:9" x14ac:dyDescent="0.3">
      <c r="I1917" s="8"/>
    </row>
    <row r="1918" spans="9:9" x14ac:dyDescent="0.3">
      <c r="I1918" s="8"/>
    </row>
    <row r="1919" spans="9:9" x14ac:dyDescent="0.3">
      <c r="I1919" s="8"/>
    </row>
    <row r="1920" spans="9:9" x14ac:dyDescent="0.3">
      <c r="I1920" s="8"/>
    </row>
    <row r="1921" spans="9:9" x14ac:dyDescent="0.3">
      <c r="I1921" s="8"/>
    </row>
    <row r="1922" spans="9:9" x14ac:dyDescent="0.3">
      <c r="I1922" s="8"/>
    </row>
    <row r="1923" spans="9:9" x14ac:dyDescent="0.3">
      <c r="I1923" s="8"/>
    </row>
    <row r="1924" spans="9:9" x14ac:dyDescent="0.3">
      <c r="I1924" s="8"/>
    </row>
    <row r="1925" spans="9:9" x14ac:dyDescent="0.3">
      <c r="I1925" s="8"/>
    </row>
    <row r="1926" spans="9:9" x14ac:dyDescent="0.3">
      <c r="I1926" s="8"/>
    </row>
    <row r="1927" spans="9:9" x14ac:dyDescent="0.3">
      <c r="I1927" s="8"/>
    </row>
    <row r="1928" spans="9:9" x14ac:dyDescent="0.3">
      <c r="I1928" s="8"/>
    </row>
    <row r="1929" spans="9:9" x14ac:dyDescent="0.3">
      <c r="I1929" s="8"/>
    </row>
    <row r="1930" spans="9:9" x14ac:dyDescent="0.3">
      <c r="I1930" s="8"/>
    </row>
    <row r="1931" spans="9:9" x14ac:dyDescent="0.3">
      <c r="I1931" s="8"/>
    </row>
    <row r="1932" spans="9:9" x14ac:dyDescent="0.3">
      <c r="I1932" s="8"/>
    </row>
    <row r="1933" spans="9:9" x14ac:dyDescent="0.3">
      <c r="I1933" s="8"/>
    </row>
    <row r="1934" spans="9:9" x14ac:dyDescent="0.3">
      <c r="I1934" s="8"/>
    </row>
    <row r="1935" spans="9:9" x14ac:dyDescent="0.3">
      <c r="I1935" s="8"/>
    </row>
    <row r="1936" spans="9:9" x14ac:dyDescent="0.3">
      <c r="I1936" s="8"/>
    </row>
    <row r="1937" spans="9:9" x14ac:dyDescent="0.3">
      <c r="I1937" s="8"/>
    </row>
    <row r="1938" spans="9:9" x14ac:dyDescent="0.3">
      <c r="I1938" s="8"/>
    </row>
    <row r="1939" spans="9:9" x14ac:dyDescent="0.3">
      <c r="I1939" s="8"/>
    </row>
    <row r="1940" spans="9:9" x14ac:dyDescent="0.3">
      <c r="I1940" s="8"/>
    </row>
    <row r="1941" spans="9:9" x14ac:dyDescent="0.3">
      <c r="I1941" s="8"/>
    </row>
    <row r="1942" spans="9:9" x14ac:dyDescent="0.3">
      <c r="I1942" s="8"/>
    </row>
    <row r="1943" spans="9:9" x14ac:dyDescent="0.3">
      <c r="I1943" s="8"/>
    </row>
    <row r="1944" spans="9:9" x14ac:dyDescent="0.3">
      <c r="I1944" s="8"/>
    </row>
    <row r="1945" spans="9:9" x14ac:dyDescent="0.3">
      <c r="I1945" s="8"/>
    </row>
    <row r="1946" spans="9:9" x14ac:dyDescent="0.3">
      <c r="I1946" s="8"/>
    </row>
    <row r="1947" spans="9:9" x14ac:dyDescent="0.3">
      <c r="I1947" s="8"/>
    </row>
    <row r="1948" spans="9:9" x14ac:dyDescent="0.3">
      <c r="I1948" s="8"/>
    </row>
    <row r="1949" spans="9:9" x14ac:dyDescent="0.3">
      <c r="I1949" s="8"/>
    </row>
    <row r="1950" spans="9:9" x14ac:dyDescent="0.3">
      <c r="I1950" s="8"/>
    </row>
    <row r="1951" spans="9:9" x14ac:dyDescent="0.3">
      <c r="I1951" s="8"/>
    </row>
    <row r="1952" spans="9:9" x14ac:dyDescent="0.3">
      <c r="I1952" s="8"/>
    </row>
    <row r="1953" spans="9:9" x14ac:dyDescent="0.3">
      <c r="I1953" s="8"/>
    </row>
    <row r="1954" spans="9:9" x14ac:dyDescent="0.3">
      <c r="I1954" s="8"/>
    </row>
    <row r="1955" spans="9:9" x14ac:dyDescent="0.3">
      <c r="I1955" s="8"/>
    </row>
    <row r="1956" spans="9:9" x14ac:dyDescent="0.3">
      <c r="I1956" s="8"/>
    </row>
    <row r="1957" spans="9:9" x14ac:dyDescent="0.3">
      <c r="I1957" s="8"/>
    </row>
    <row r="1958" spans="9:9" x14ac:dyDescent="0.3">
      <c r="I1958" s="8"/>
    </row>
    <row r="1959" spans="9:9" x14ac:dyDescent="0.3">
      <c r="I1959" s="8"/>
    </row>
    <row r="1960" spans="9:9" x14ac:dyDescent="0.3">
      <c r="I1960" s="8"/>
    </row>
    <row r="1961" spans="9:9" x14ac:dyDescent="0.3">
      <c r="I1961" s="8"/>
    </row>
    <row r="1962" spans="9:9" x14ac:dyDescent="0.3">
      <c r="I1962" s="8"/>
    </row>
    <row r="1963" spans="9:9" x14ac:dyDescent="0.3">
      <c r="I1963" s="8"/>
    </row>
    <row r="1964" spans="9:9" x14ac:dyDescent="0.3">
      <c r="I1964" s="8"/>
    </row>
    <row r="1965" spans="9:9" x14ac:dyDescent="0.3">
      <c r="I1965" s="8"/>
    </row>
    <row r="1966" spans="9:9" x14ac:dyDescent="0.3">
      <c r="I1966" s="8"/>
    </row>
    <row r="1967" spans="9:9" x14ac:dyDescent="0.3">
      <c r="I1967" s="8"/>
    </row>
    <row r="1968" spans="9:9" x14ac:dyDescent="0.3">
      <c r="I1968" s="8"/>
    </row>
    <row r="1969" spans="9:9" x14ac:dyDescent="0.3">
      <c r="I1969" s="8"/>
    </row>
    <row r="1970" spans="9:9" x14ac:dyDescent="0.3">
      <c r="I1970" s="8"/>
    </row>
    <row r="1971" spans="9:9" x14ac:dyDescent="0.3">
      <c r="I1971" s="8"/>
    </row>
    <row r="1972" spans="9:9" x14ac:dyDescent="0.3">
      <c r="I1972" s="8"/>
    </row>
    <row r="1973" spans="9:9" x14ac:dyDescent="0.3">
      <c r="I1973" s="8"/>
    </row>
    <row r="1974" spans="9:9" x14ac:dyDescent="0.3">
      <c r="I1974" s="8"/>
    </row>
    <row r="1975" spans="9:9" x14ac:dyDescent="0.3">
      <c r="I1975" s="8"/>
    </row>
    <row r="1976" spans="9:9" x14ac:dyDescent="0.3">
      <c r="I1976" s="8"/>
    </row>
    <row r="1977" spans="9:9" x14ac:dyDescent="0.3">
      <c r="I1977" s="8"/>
    </row>
    <row r="1978" spans="9:9" x14ac:dyDescent="0.3">
      <c r="I1978" s="8"/>
    </row>
    <row r="1979" spans="9:9" x14ac:dyDescent="0.3">
      <c r="I1979" s="8"/>
    </row>
    <row r="1980" spans="9:9" x14ac:dyDescent="0.3">
      <c r="I1980" s="8"/>
    </row>
    <row r="1981" spans="9:9" x14ac:dyDescent="0.3">
      <c r="I1981" s="8"/>
    </row>
    <row r="1982" spans="9:9" x14ac:dyDescent="0.3">
      <c r="I1982" s="8"/>
    </row>
    <row r="1983" spans="9:9" x14ac:dyDescent="0.3">
      <c r="I1983" s="8"/>
    </row>
    <row r="1984" spans="9:9" x14ac:dyDescent="0.3">
      <c r="I1984" s="8"/>
    </row>
    <row r="1985" spans="9:9" x14ac:dyDescent="0.3">
      <c r="I1985" s="8"/>
    </row>
    <row r="1986" spans="9:9" x14ac:dyDescent="0.3">
      <c r="I1986" s="8"/>
    </row>
    <row r="1987" spans="9:9" x14ac:dyDescent="0.3">
      <c r="I1987" s="8"/>
    </row>
    <row r="1988" spans="9:9" x14ac:dyDescent="0.3">
      <c r="I1988" s="8"/>
    </row>
    <row r="1989" spans="9:9" x14ac:dyDescent="0.3">
      <c r="I1989" s="8"/>
    </row>
    <row r="1990" spans="9:9" x14ac:dyDescent="0.3">
      <c r="I1990" s="8"/>
    </row>
    <row r="1991" spans="9:9" x14ac:dyDescent="0.3">
      <c r="I1991" s="8"/>
    </row>
    <row r="1992" spans="9:9" x14ac:dyDescent="0.3">
      <c r="I1992" s="8"/>
    </row>
    <row r="1993" spans="9:9" x14ac:dyDescent="0.3">
      <c r="I1993" s="8"/>
    </row>
    <row r="1994" spans="9:9" x14ac:dyDescent="0.3">
      <c r="I1994" s="8"/>
    </row>
    <row r="1995" spans="9:9" x14ac:dyDescent="0.3">
      <c r="I1995" s="8"/>
    </row>
    <row r="1996" spans="9:9" x14ac:dyDescent="0.3">
      <c r="I1996" s="8"/>
    </row>
    <row r="1997" spans="9:9" x14ac:dyDescent="0.3">
      <c r="I1997" s="8"/>
    </row>
    <row r="1998" spans="9:9" x14ac:dyDescent="0.3">
      <c r="I1998" s="8"/>
    </row>
    <row r="1999" spans="9:9" x14ac:dyDescent="0.3">
      <c r="I1999" s="8"/>
    </row>
    <row r="2000" spans="9:9" x14ac:dyDescent="0.3">
      <c r="I2000" s="8"/>
    </row>
    <row r="2001" spans="9:9" x14ac:dyDescent="0.3">
      <c r="I2001" s="8"/>
    </row>
    <row r="2002" spans="9:9" x14ac:dyDescent="0.3">
      <c r="I2002" s="8"/>
    </row>
    <row r="2003" spans="9:9" x14ac:dyDescent="0.3">
      <c r="I2003" s="8"/>
    </row>
    <row r="2004" spans="9:9" x14ac:dyDescent="0.3">
      <c r="I2004" s="8"/>
    </row>
    <row r="2005" spans="9:9" x14ac:dyDescent="0.3">
      <c r="I2005" s="8"/>
    </row>
    <row r="2006" spans="9:9" x14ac:dyDescent="0.3">
      <c r="I2006" s="8"/>
    </row>
    <row r="2007" spans="9:9" x14ac:dyDescent="0.3">
      <c r="I2007" s="8"/>
    </row>
    <row r="2008" spans="9:9" x14ac:dyDescent="0.3">
      <c r="I2008" s="8"/>
    </row>
    <row r="2009" spans="9:9" x14ac:dyDescent="0.3">
      <c r="I2009" s="8"/>
    </row>
    <row r="2010" spans="9:9" x14ac:dyDescent="0.3">
      <c r="I2010" s="8"/>
    </row>
    <row r="2011" spans="9:9" x14ac:dyDescent="0.3">
      <c r="I2011" s="8"/>
    </row>
    <row r="2012" spans="9:9" x14ac:dyDescent="0.3">
      <c r="I2012" s="8"/>
    </row>
    <row r="2013" spans="9:9" x14ac:dyDescent="0.3">
      <c r="I2013" s="8"/>
    </row>
    <row r="2014" spans="9:9" x14ac:dyDescent="0.3">
      <c r="I2014" s="8"/>
    </row>
    <row r="2015" spans="9:9" x14ac:dyDescent="0.3">
      <c r="I2015" s="8"/>
    </row>
    <row r="2016" spans="9:9" x14ac:dyDescent="0.3">
      <c r="I2016" s="8"/>
    </row>
    <row r="2017" spans="9:9" x14ac:dyDescent="0.3">
      <c r="I2017" s="8"/>
    </row>
    <row r="2018" spans="9:9" x14ac:dyDescent="0.3">
      <c r="I2018" s="8"/>
    </row>
    <row r="2019" spans="9:9" x14ac:dyDescent="0.3">
      <c r="I2019" s="8"/>
    </row>
    <row r="2020" spans="9:9" x14ac:dyDescent="0.3">
      <c r="I2020" s="8"/>
    </row>
    <row r="2021" spans="9:9" x14ac:dyDescent="0.3">
      <c r="I2021" s="8"/>
    </row>
    <row r="2022" spans="9:9" x14ac:dyDescent="0.3">
      <c r="I2022" s="8"/>
    </row>
    <row r="2023" spans="9:9" x14ac:dyDescent="0.3">
      <c r="I2023" s="8"/>
    </row>
    <row r="2024" spans="9:9" x14ac:dyDescent="0.3">
      <c r="I2024" s="8"/>
    </row>
    <row r="2025" spans="9:9" x14ac:dyDescent="0.3">
      <c r="I2025" s="8"/>
    </row>
    <row r="2026" spans="9:9" x14ac:dyDescent="0.3">
      <c r="I2026" s="8"/>
    </row>
    <row r="2027" spans="9:9" x14ac:dyDescent="0.3">
      <c r="I2027" s="8"/>
    </row>
    <row r="2028" spans="9:9" x14ac:dyDescent="0.3">
      <c r="I2028" s="8"/>
    </row>
    <row r="2029" spans="9:9" x14ac:dyDescent="0.3">
      <c r="I2029" s="8"/>
    </row>
    <row r="2030" spans="9:9" x14ac:dyDescent="0.3">
      <c r="I2030" s="8"/>
    </row>
    <row r="2031" spans="9:9" x14ac:dyDescent="0.3">
      <c r="I2031" s="8"/>
    </row>
    <row r="2032" spans="9:9" x14ac:dyDescent="0.3">
      <c r="I2032" s="8"/>
    </row>
    <row r="2033" spans="9:9" x14ac:dyDescent="0.3">
      <c r="I2033" s="8"/>
    </row>
    <row r="2034" spans="9:9" x14ac:dyDescent="0.3">
      <c r="I2034" s="8"/>
    </row>
    <row r="2035" spans="9:9" x14ac:dyDescent="0.3">
      <c r="I2035" s="8"/>
    </row>
    <row r="2036" spans="9:9" x14ac:dyDescent="0.3">
      <c r="I2036" s="8"/>
    </row>
    <row r="2037" spans="9:9" x14ac:dyDescent="0.3">
      <c r="I2037" s="8"/>
    </row>
    <row r="2038" spans="9:9" x14ac:dyDescent="0.3">
      <c r="I2038" s="8"/>
    </row>
    <row r="2039" spans="9:9" x14ac:dyDescent="0.3">
      <c r="I2039" s="8"/>
    </row>
    <row r="2040" spans="9:9" x14ac:dyDescent="0.3">
      <c r="I2040" s="8"/>
    </row>
    <row r="2041" spans="9:9" x14ac:dyDescent="0.3">
      <c r="I2041" s="8"/>
    </row>
    <row r="2042" spans="9:9" x14ac:dyDescent="0.3">
      <c r="I2042" s="8"/>
    </row>
    <row r="2043" spans="9:9" x14ac:dyDescent="0.3">
      <c r="I2043" s="8"/>
    </row>
    <row r="2044" spans="9:9" x14ac:dyDescent="0.3">
      <c r="I2044" s="8"/>
    </row>
    <row r="2045" spans="9:9" x14ac:dyDescent="0.3">
      <c r="I2045" s="8"/>
    </row>
    <row r="2046" spans="9:9" x14ac:dyDescent="0.3">
      <c r="I2046" s="8"/>
    </row>
    <row r="2047" spans="9:9" x14ac:dyDescent="0.3">
      <c r="I2047" s="8"/>
    </row>
    <row r="2048" spans="9:9" x14ac:dyDescent="0.3">
      <c r="I2048" s="8"/>
    </row>
    <row r="2049" spans="9:9" x14ac:dyDescent="0.3">
      <c r="I2049" s="8"/>
    </row>
    <row r="2050" spans="9:9" x14ac:dyDescent="0.3">
      <c r="I2050" s="8"/>
    </row>
    <row r="2051" spans="9:9" x14ac:dyDescent="0.3">
      <c r="I2051" s="8"/>
    </row>
    <row r="2052" spans="9:9" x14ac:dyDescent="0.3">
      <c r="I2052" s="8"/>
    </row>
    <row r="2053" spans="9:9" x14ac:dyDescent="0.3">
      <c r="I2053" s="8"/>
    </row>
    <row r="2054" spans="9:9" x14ac:dyDescent="0.3">
      <c r="I2054" s="8"/>
    </row>
    <row r="2055" spans="9:9" x14ac:dyDescent="0.3">
      <c r="I2055" s="8"/>
    </row>
    <row r="2056" spans="9:9" x14ac:dyDescent="0.3">
      <c r="I2056" s="8"/>
    </row>
    <row r="2057" spans="9:9" x14ac:dyDescent="0.3">
      <c r="I2057" s="8"/>
    </row>
    <row r="2058" spans="9:9" x14ac:dyDescent="0.3">
      <c r="I2058" s="8"/>
    </row>
    <row r="2059" spans="9:9" x14ac:dyDescent="0.3">
      <c r="I2059" s="8"/>
    </row>
    <row r="2060" spans="9:9" x14ac:dyDescent="0.3">
      <c r="I2060" s="8"/>
    </row>
    <row r="2061" spans="9:9" x14ac:dyDescent="0.3">
      <c r="I2061" s="8"/>
    </row>
    <row r="2062" spans="9:9" x14ac:dyDescent="0.3">
      <c r="I2062" s="8"/>
    </row>
    <row r="2063" spans="9:9" x14ac:dyDescent="0.3">
      <c r="I2063" s="8"/>
    </row>
    <row r="2064" spans="9:9" x14ac:dyDescent="0.3">
      <c r="I2064" s="8"/>
    </row>
    <row r="2065" spans="9:9" x14ac:dyDescent="0.3">
      <c r="I2065" s="8"/>
    </row>
    <row r="2066" spans="9:9" x14ac:dyDescent="0.3">
      <c r="I2066" s="8"/>
    </row>
    <row r="2067" spans="9:9" x14ac:dyDescent="0.3">
      <c r="I2067" s="8"/>
    </row>
    <row r="2068" spans="9:9" x14ac:dyDescent="0.3">
      <c r="I2068" s="8"/>
    </row>
    <row r="2069" spans="9:9" x14ac:dyDescent="0.3">
      <c r="I2069" s="8"/>
    </row>
    <row r="2070" spans="9:9" x14ac:dyDescent="0.3">
      <c r="I2070" s="8"/>
    </row>
    <row r="2071" spans="9:9" x14ac:dyDescent="0.3">
      <c r="I2071" s="8"/>
    </row>
    <row r="2072" spans="9:9" x14ac:dyDescent="0.3">
      <c r="I2072" s="8"/>
    </row>
    <row r="2073" spans="9:9" x14ac:dyDescent="0.3">
      <c r="I2073" s="8"/>
    </row>
    <row r="2074" spans="9:9" x14ac:dyDescent="0.3">
      <c r="I2074" s="8"/>
    </row>
    <row r="2075" spans="9:9" x14ac:dyDescent="0.3">
      <c r="I2075" s="8"/>
    </row>
    <row r="2076" spans="9:9" x14ac:dyDescent="0.3">
      <c r="I2076" s="8"/>
    </row>
    <row r="2077" spans="9:9" x14ac:dyDescent="0.3">
      <c r="I2077" s="8"/>
    </row>
    <row r="2078" spans="9:9" x14ac:dyDescent="0.3">
      <c r="I2078" s="8"/>
    </row>
    <row r="2079" spans="9:9" x14ac:dyDescent="0.3">
      <c r="I2079" s="8"/>
    </row>
    <row r="2080" spans="9:9" x14ac:dyDescent="0.3">
      <c r="I2080" s="8"/>
    </row>
    <row r="2081" spans="9:9" x14ac:dyDescent="0.3">
      <c r="I2081" s="8"/>
    </row>
    <row r="2082" spans="9:9" x14ac:dyDescent="0.3">
      <c r="I2082" s="8"/>
    </row>
    <row r="2083" spans="9:9" x14ac:dyDescent="0.3">
      <c r="I2083" s="8"/>
    </row>
    <row r="2084" spans="9:9" x14ac:dyDescent="0.3">
      <c r="I2084" s="8"/>
    </row>
    <row r="2085" spans="9:9" x14ac:dyDescent="0.3">
      <c r="I2085" s="8"/>
    </row>
    <row r="2086" spans="9:9" x14ac:dyDescent="0.3">
      <c r="I2086" s="8"/>
    </row>
    <row r="2087" spans="9:9" x14ac:dyDescent="0.3">
      <c r="I2087" s="8"/>
    </row>
    <row r="2088" spans="9:9" x14ac:dyDescent="0.3">
      <c r="I2088" s="8"/>
    </row>
    <row r="2089" spans="9:9" x14ac:dyDescent="0.3">
      <c r="I2089" s="8"/>
    </row>
    <row r="2090" spans="9:9" x14ac:dyDescent="0.3">
      <c r="I2090" s="8"/>
    </row>
    <row r="2091" spans="9:9" x14ac:dyDescent="0.3">
      <c r="I2091" s="8"/>
    </row>
    <row r="2092" spans="9:9" x14ac:dyDescent="0.3">
      <c r="I2092" s="8"/>
    </row>
    <row r="2093" spans="9:9" x14ac:dyDescent="0.3">
      <c r="I2093" s="8"/>
    </row>
    <row r="2094" spans="9:9" x14ac:dyDescent="0.3">
      <c r="I2094" s="8"/>
    </row>
    <row r="2095" spans="9:9" x14ac:dyDescent="0.3">
      <c r="I2095" s="8"/>
    </row>
    <row r="2096" spans="9:9" x14ac:dyDescent="0.3">
      <c r="I2096" s="8"/>
    </row>
    <row r="2097" spans="9:9" x14ac:dyDescent="0.3">
      <c r="I2097" s="8"/>
    </row>
    <row r="2098" spans="9:9" x14ac:dyDescent="0.3">
      <c r="I2098" s="8"/>
    </row>
    <row r="2099" spans="9:9" x14ac:dyDescent="0.3">
      <c r="I2099" s="8"/>
    </row>
    <row r="2100" spans="9:9" x14ac:dyDescent="0.3">
      <c r="I2100" s="8"/>
    </row>
    <row r="2101" spans="9:9" x14ac:dyDescent="0.3">
      <c r="I2101" s="8"/>
    </row>
    <row r="2102" spans="9:9" x14ac:dyDescent="0.3">
      <c r="I2102" s="8"/>
    </row>
    <row r="2103" spans="9:9" x14ac:dyDescent="0.3">
      <c r="I2103" s="8"/>
    </row>
    <row r="2104" spans="9:9" x14ac:dyDescent="0.3">
      <c r="I2104" s="8"/>
    </row>
    <row r="2105" spans="9:9" x14ac:dyDescent="0.3">
      <c r="I2105" s="8"/>
    </row>
    <row r="2106" spans="9:9" x14ac:dyDescent="0.3">
      <c r="I2106" s="8"/>
    </row>
    <row r="2107" spans="9:9" x14ac:dyDescent="0.3">
      <c r="I2107" s="8"/>
    </row>
    <row r="2108" spans="9:9" x14ac:dyDescent="0.3">
      <c r="I2108" s="8"/>
    </row>
    <row r="2109" spans="9:9" x14ac:dyDescent="0.3">
      <c r="I2109" s="8"/>
    </row>
    <row r="2110" spans="9:9" x14ac:dyDescent="0.3">
      <c r="I2110" s="8"/>
    </row>
    <row r="2111" spans="9:9" x14ac:dyDescent="0.3">
      <c r="I2111" s="8"/>
    </row>
    <row r="2112" spans="9:9" x14ac:dyDescent="0.3">
      <c r="I2112" s="8"/>
    </row>
    <row r="2113" spans="9:9" x14ac:dyDescent="0.3">
      <c r="I2113" s="8"/>
    </row>
    <row r="2114" spans="9:9" x14ac:dyDescent="0.3">
      <c r="I2114" s="8"/>
    </row>
    <row r="2115" spans="9:9" x14ac:dyDescent="0.3">
      <c r="I2115" s="8"/>
    </row>
    <row r="2116" spans="9:9" x14ac:dyDescent="0.3">
      <c r="I2116" s="8"/>
    </row>
    <row r="2117" spans="9:9" x14ac:dyDescent="0.3">
      <c r="I2117" s="8"/>
    </row>
    <row r="2118" spans="9:9" x14ac:dyDescent="0.3">
      <c r="I2118" s="8"/>
    </row>
    <row r="2119" spans="9:9" x14ac:dyDescent="0.3">
      <c r="I2119" s="8"/>
    </row>
    <row r="2120" spans="9:9" x14ac:dyDescent="0.3">
      <c r="I2120" s="8"/>
    </row>
    <row r="2121" spans="9:9" x14ac:dyDescent="0.3">
      <c r="I2121" s="8"/>
    </row>
    <row r="2122" spans="9:9" x14ac:dyDescent="0.3">
      <c r="I2122" s="8"/>
    </row>
    <row r="2123" spans="9:9" x14ac:dyDescent="0.3">
      <c r="I2123" s="8"/>
    </row>
    <row r="2124" spans="9:9" x14ac:dyDescent="0.3">
      <c r="I2124" s="8"/>
    </row>
    <row r="2125" spans="9:9" x14ac:dyDescent="0.3">
      <c r="I2125" s="8"/>
    </row>
    <row r="2126" spans="9:9" x14ac:dyDescent="0.3">
      <c r="I2126" s="8"/>
    </row>
    <row r="2127" spans="9:9" x14ac:dyDescent="0.3">
      <c r="I2127" s="8"/>
    </row>
    <row r="2128" spans="9:9" x14ac:dyDescent="0.3">
      <c r="I2128" s="8"/>
    </row>
    <row r="2129" spans="9:9" x14ac:dyDescent="0.3">
      <c r="I2129" s="8"/>
    </row>
    <row r="2130" spans="9:9" x14ac:dyDescent="0.3">
      <c r="I2130" s="8"/>
    </row>
    <row r="2131" spans="9:9" x14ac:dyDescent="0.3">
      <c r="I2131" s="8"/>
    </row>
    <row r="2132" spans="9:9" x14ac:dyDescent="0.3">
      <c r="I2132" s="8"/>
    </row>
    <row r="2133" spans="9:9" x14ac:dyDescent="0.3">
      <c r="I2133" s="8"/>
    </row>
    <row r="2134" spans="9:9" x14ac:dyDescent="0.3">
      <c r="I2134" s="8"/>
    </row>
    <row r="2135" spans="9:9" x14ac:dyDescent="0.3">
      <c r="I2135" s="8"/>
    </row>
    <row r="2136" spans="9:9" x14ac:dyDescent="0.3">
      <c r="I2136" s="8"/>
    </row>
    <row r="2137" spans="9:9" x14ac:dyDescent="0.3">
      <c r="I2137" s="8"/>
    </row>
    <row r="2138" spans="9:9" x14ac:dyDescent="0.3">
      <c r="I2138" s="8"/>
    </row>
    <row r="2139" spans="9:9" x14ac:dyDescent="0.3">
      <c r="I2139" s="8"/>
    </row>
    <row r="2140" spans="9:9" x14ac:dyDescent="0.3">
      <c r="I2140" s="8"/>
    </row>
    <row r="2141" spans="9:9" x14ac:dyDescent="0.3">
      <c r="I2141" s="8"/>
    </row>
    <row r="2142" spans="9:9" x14ac:dyDescent="0.3">
      <c r="I2142" s="8"/>
    </row>
    <row r="2143" spans="9:9" x14ac:dyDescent="0.3">
      <c r="I2143" s="8"/>
    </row>
    <row r="2144" spans="9:9" x14ac:dyDescent="0.3">
      <c r="I2144" s="8"/>
    </row>
    <row r="2145" spans="9:9" x14ac:dyDescent="0.3">
      <c r="I2145" s="8"/>
    </row>
    <row r="2146" spans="9:9" x14ac:dyDescent="0.3">
      <c r="I2146" s="8"/>
    </row>
    <row r="2147" spans="9:9" x14ac:dyDescent="0.3">
      <c r="I2147" s="8"/>
    </row>
    <row r="2148" spans="9:9" x14ac:dyDescent="0.3">
      <c r="I2148" s="8"/>
    </row>
    <row r="2149" spans="9:9" x14ac:dyDescent="0.3">
      <c r="I2149" s="8"/>
    </row>
    <row r="2150" spans="9:9" x14ac:dyDescent="0.3">
      <c r="I2150" s="8"/>
    </row>
    <row r="2151" spans="9:9" x14ac:dyDescent="0.3">
      <c r="I2151" s="8"/>
    </row>
    <row r="2152" spans="9:9" x14ac:dyDescent="0.3">
      <c r="I2152" s="8"/>
    </row>
    <row r="2153" spans="9:9" x14ac:dyDescent="0.3">
      <c r="I2153" s="8"/>
    </row>
    <row r="2154" spans="9:9" x14ac:dyDescent="0.3">
      <c r="I2154" s="8"/>
    </row>
    <row r="2155" spans="9:9" x14ac:dyDescent="0.3">
      <c r="I2155" s="8"/>
    </row>
    <row r="2156" spans="9:9" x14ac:dyDescent="0.3">
      <c r="I2156" s="8"/>
    </row>
    <row r="2157" spans="9:9" x14ac:dyDescent="0.3">
      <c r="I2157" s="8"/>
    </row>
    <row r="2158" spans="9:9" x14ac:dyDescent="0.3">
      <c r="I2158" s="8"/>
    </row>
    <row r="2159" spans="9:9" x14ac:dyDescent="0.3">
      <c r="I2159" s="8"/>
    </row>
    <row r="2160" spans="9:9" x14ac:dyDescent="0.3">
      <c r="I2160" s="8"/>
    </row>
    <row r="2161" spans="9:9" x14ac:dyDescent="0.3">
      <c r="I2161" s="8"/>
    </row>
    <row r="2162" spans="9:9" x14ac:dyDescent="0.3">
      <c r="I2162" s="8"/>
    </row>
    <row r="2163" spans="9:9" x14ac:dyDescent="0.3">
      <c r="I2163" s="8"/>
    </row>
    <row r="2164" spans="9:9" x14ac:dyDescent="0.3">
      <c r="I2164" s="8"/>
    </row>
    <row r="2165" spans="9:9" x14ac:dyDescent="0.3">
      <c r="I2165" s="8"/>
    </row>
    <row r="2166" spans="9:9" x14ac:dyDescent="0.3">
      <c r="I2166" s="8"/>
    </row>
    <row r="2167" spans="9:9" x14ac:dyDescent="0.3">
      <c r="I2167" s="8"/>
    </row>
    <row r="2168" spans="9:9" x14ac:dyDescent="0.3">
      <c r="I2168" s="8"/>
    </row>
    <row r="2169" spans="9:9" x14ac:dyDescent="0.3">
      <c r="I2169" s="8"/>
    </row>
    <row r="2170" spans="9:9" x14ac:dyDescent="0.3">
      <c r="I2170" s="8"/>
    </row>
    <row r="2171" spans="9:9" x14ac:dyDescent="0.3">
      <c r="I2171" s="8"/>
    </row>
    <row r="2172" spans="9:9" x14ac:dyDescent="0.3">
      <c r="I2172" s="8"/>
    </row>
    <row r="2173" spans="9:9" x14ac:dyDescent="0.3">
      <c r="I2173" s="8"/>
    </row>
    <row r="2174" spans="9:9" x14ac:dyDescent="0.3">
      <c r="I2174" s="8"/>
    </row>
    <row r="2175" spans="9:9" x14ac:dyDescent="0.3">
      <c r="I2175" s="8"/>
    </row>
    <row r="2176" spans="9:9" x14ac:dyDescent="0.3">
      <c r="I2176" s="8"/>
    </row>
    <row r="2177" spans="9:9" x14ac:dyDescent="0.3">
      <c r="I2177" s="8"/>
    </row>
    <row r="2178" spans="9:9" x14ac:dyDescent="0.3">
      <c r="I2178" s="8"/>
    </row>
    <row r="2179" spans="9:9" x14ac:dyDescent="0.3">
      <c r="I2179" s="8"/>
    </row>
    <row r="2180" spans="9:9" x14ac:dyDescent="0.3">
      <c r="I2180" s="8"/>
    </row>
    <row r="2181" spans="9:9" x14ac:dyDescent="0.3">
      <c r="I2181" s="8"/>
    </row>
    <row r="2182" spans="9:9" x14ac:dyDescent="0.3">
      <c r="I2182" s="8"/>
    </row>
    <row r="2183" spans="9:9" x14ac:dyDescent="0.3">
      <c r="I2183" s="8"/>
    </row>
    <row r="2184" spans="9:9" x14ac:dyDescent="0.3">
      <c r="I2184" s="8"/>
    </row>
    <row r="2185" spans="9:9" x14ac:dyDescent="0.3">
      <c r="I2185" s="8"/>
    </row>
    <row r="2186" spans="9:9" x14ac:dyDescent="0.3">
      <c r="I2186" s="8"/>
    </row>
    <row r="2187" spans="9:9" x14ac:dyDescent="0.3">
      <c r="I2187" s="8"/>
    </row>
    <row r="2188" spans="9:9" x14ac:dyDescent="0.3">
      <c r="I2188" s="8"/>
    </row>
    <row r="2189" spans="9:9" x14ac:dyDescent="0.3">
      <c r="I2189" s="8"/>
    </row>
    <row r="2190" spans="9:9" x14ac:dyDescent="0.3">
      <c r="I2190" s="8"/>
    </row>
    <row r="2191" spans="9:9" x14ac:dyDescent="0.3">
      <c r="I2191" s="8"/>
    </row>
    <row r="2192" spans="9:9" x14ac:dyDescent="0.3">
      <c r="I2192" s="8"/>
    </row>
    <row r="2193" spans="9:9" x14ac:dyDescent="0.3">
      <c r="I2193" s="8"/>
    </row>
    <row r="2194" spans="9:9" x14ac:dyDescent="0.3">
      <c r="I2194" s="8"/>
    </row>
    <row r="2195" spans="9:9" x14ac:dyDescent="0.3">
      <c r="I2195" s="8"/>
    </row>
    <row r="2196" spans="9:9" x14ac:dyDescent="0.3">
      <c r="I2196" s="8"/>
    </row>
    <row r="2197" spans="9:9" x14ac:dyDescent="0.3">
      <c r="I2197" s="8"/>
    </row>
    <row r="2198" spans="9:9" x14ac:dyDescent="0.3">
      <c r="I2198" s="8"/>
    </row>
    <row r="2199" spans="9:9" x14ac:dyDescent="0.3">
      <c r="I2199" s="8"/>
    </row>
    <row r="2200" spans="9:9" x14ac:dyDescent="0.3">
      <c r="I2200" s="8"/>
    </row>
    <row r="2201" spans="9:9" x14ac:dyDescent="0.3">
      <c r="I2201" s="8"/>
    </row>
    <row r="2202" spans="9:9" x14ac:dyDescent="0.3">
      <c r="I2202" s="8"/>
    </row>
    <row r="2203" spans="9:9" x14ac:dyDescent="0.3">
      <c r="I2203" s="8"/>
    </row>
    <row r="2204" spans="9:9" x14ac:dyDescent="0.3">
      <c r="I2204" s="8"/>
    </row>
    <row r="2205" spans="9:9" x14ac:dyDescent="0.3">
      <c r="I2205" s="8"/>
    </row>
    <row r="2206" spans="9:9" x14ac:dyDescent="0.3">
      <c r="I2206" s="8"/>
    </row>
    <row r="2207" spans="9:9" x14ac:dyDescent="0.3">
      <c r="I2207" s="8"/>
    </row>
    <row r="2208" spans="9:9" x14ac:dyDescent="0.3">
      <c r="I2208" s="8"/>
    </row>
    <row r="2209" spans="9:9" x14ac:dyDescent="0.3">
      <c r="I2209" s="8"/>
    </row>
    <row r="2210" spans="9:9" x14ac:dyDescent="0.3">
      <c r="I2210" s="8"/>
    </row>
    <row r="2211" spans="9:9" x14ac:dyDescent="0.3">
      <c r="I2211" s="8"/>
    </row>
    <row r="2212" spans="9:9" x14ac:dyDescent="0.3">
      <c r="I2212" s="8"/>
    </row>
    <row r="2213" spans="9:9" x14ac:dyDescent="0.3">
      <c r="I2213" s="8"/>
    </row>
    <row r="2214" spans="9:9" x14ac:dyDescent="0.3">
      <c r="I2214" s="8"/>
    </row>
    <row r="2215" spans="9:9" x14ac:dyDescent="0.3">
      <c r="I2215" s="8"/>
    </row>
    <row r="2216" spans="9:9" x14ac:dyDescent="0.3">
      <c r="I2216" s="8"/>
    </row>
    <row r="2217" spans="9:9" x14ac:dyDescent="0.3">
      <c r="I2217" s="8"/>
    </row>
    <row r="2218" spans="9:9" x14ac:dyDescent="0.3">
      <c r="I2218" s="8"/>
    </row>
    <row r="2219" spans="9:9" x14ac:dyDescent="0.3">
      <c r="I2219" s="8"/>
    </row>
    <row r="2220" spans="9:9" x14ac:dyDescent="0.3">
      <c r="I2220" s="8"/>
    </row>
    <row r="2221" spans="9:9" x14ac:dyDescent="0.3">
      <c r="I2221" s="8"/>
    </row>
    <row r="2222" spans="9:9" x14ac:dyDescent="0.3">
      <c r="I2222" s="8"/>
    </row>
    <row r="2223" spans="9:9" x14ac:dyDescent="0.3">
      <c r="I2223" s="8"/>
    </row>
    <row r="2224" spans="9:9" x14ac:dyDescent="0.3">
      <c r="I2224" s="8"/>
    </row>
    <row r="2225" spans="9:9" x14ac:dyDescent="0.3">
      <c r="I2225" s="8"/>
    </row>
    <row r="2226" spans="9:9" x14ac:dyDescent="0.3">
      <c r="I2226" s="8"/>
    </row>
    <row r="2227" spans="9:9" x14ac:dyDescent="0.3">
      <c r="I2227" s="8"/>
    </row>
    <row r="2228" spans="9:9" x14ac:dyDescent="0.3">
      <c r="I2228" s="8"/>
    </row>
    <row r="2229" spans="9:9" x14ac:dyDescent="0.3">
      <c r="I2229" s="8"/>
    </row>
    <row r="2230" spans="9:9" x14ac:dyDescent="0.3">
      <c r="I2230" s="8"/>
    </row>
    <row r="2231" spans="9:9" x14ac:dyDescent="0.3">
      <c r="I2231" s="8"/>
    </row>
    <row r="2232" spans="9:9" x14ac:dyDescent="0.3">
      <c r="I2232" s="8"/>
    </row>
    <row r="2233" spans="9:9" x14ac:dyDescent="0.3">
      <c r="I2233" s="8"/>
    </row>
    <row r="2234" spans="9:9" x14ac:dyDescent="0.3">
      <c r="I2234" s="8"/>
    </row>
    <row r="2235" spans="9:9" x14ac:dyDescent="0.3">
      <c r="I2235" s="8"/>
    </row>
    <row r="2236" spans="9:9" x14ac:dyDescent="0.3">
      <c r="I2236" s="8"/>
    </row>
    <row r="2237" spans="9:9" x14ac:dyDescent="0.3">
      <c r="I2237" s="8"/>
    </row>
    <row r="2238" spans="9:9" x14ac:dyDescent="0.3">
      <c r="I2238" s="8"/>
    </row>
    <row r="2239" spans="9:9" x14ac:dyDescent="0.3">
      <c r="I2239" s="8"/>
    </row>
    <row r="2240" spans="9:9" x14ac:dyDescent="0.3">
      <c r="I2240" s="8"/>
    </row>
    <row r="2241" spans="9:9" x14ac:dyDescent="0.3">
      <c r="I2241" s="8"/>
    </row>
    <row r="2242" spans="9:9" x14ac:dyDescent="0.3">
      <c r="I2242" s="8"/>
    </row>
    <row r="2243" spans="9:9" x14ac:dyDescent="0.3">
      <c r="I2243" s="8"/>
    </row>
    <row r="2244" spans="9:9" x14ac:dyDescent="0.3">
      <c r="I2244" s="8"/>
    </row>
    <row r="2245" spans="9:9" x14ac:dyDescent="0.3">
      <c r="I2245" s="8"/>
    </row>
    <row r="2246" spans="9:9" x14ac:dyDescent="0.3">
      <c r="I2246" s="8"/>
    </row>
    <row r="2247" spans="9:9" x14ac:dyDescent="0.3">
      <c r="I2247" s="8"/>
    </row>
    <row r="2248" spans="9:9" x14ac:dyDescent="0.3">
      <c r="I2248" s="8"/>
    </row>
    <row r="2249" spans="9:9" x14ac:dyDescent="0.3">
      <c r="I2249" s="8"/>
    </row>
    <row r="2250" spans="9:9" x14ac:dyDescent="0.3">
      <c r="I2250" s="8"/>
    </row>
    <row r="2251" spans="9:9" x14ac:dyDescent="0.3">
      <c r="I2251" s="8"/>
    </row>
    <row r="2252" spans="9:9" x14ac:dyDescent="0.3">
      <c r="I2252" s="8"/>
    </row>
    <row r="2253" spans="9:9" x14ac:dyDescent="0.3">
      <c r="I2253" s="8"/>
    </row>
    <row r="2254" spans="9:9" x14ac:dyDescent="0.3">
      <c r="I2254" s="8"/>
    </row>
    <row r="2255" spans="9:9" x14ac:dyDescent="0.3">
      <c r="I2255" s="8"/>
    </row>
    <row r="2256" spans="9:9" x14ac:dyDescent="0.3">
      <c r="I2256" s="8"/>
    </row>
    <row r="2257" spans="9:9" x14ac:dyDescent="0.3">
      <c r="I2257" s="8"/>
    </row>
    <row r="2258" spans="9:9" x14ac:dyDescent="0.3">
      <c r="I2258" s="8"/>
    </row>
    <row r="2259" spans="9:9" x14ac:dyDescent="0.3">
      <c r="I2259" s="8"/>
    </row>
    <row r="2260" spans="9:9" x14ac:dyDescent="0.3">
      <c r="I2260" s="8"/>
    </row>
    <row r="2261" spans="9:9" x14ac:dyDescent="0.3">
      <c r="I2261" s="8"/>
    </row>
    <row r="2262" spans="9:9" x14ac:dyDescent="0.3">
      <c r="I2262" s="8"/>
    </row>
    <row r="2263" spans="9:9" x14ac:dyDescent="0.3">
      <c r="I2263" s="8"/>
    </row>
    <row r="2264" spans="9:9" x14ac:dyDescent="0.3">
      <c r="I2264" s="8"/>
    </row>
    <row r="2265" spans="9:9" x14ac:dyDescent="0.3">
      <c r="I2265" s="8"/>
    </row>
    <row r="2266" spans="9:9" x14ac:dyDescent="0.3">
      <c r="I2266" s="8"/>
    </row>
    <row r="2267" spans="9:9" x14ac:dyDescent="0.3">
      <c r="I2267" s="8"/>
    </row>
    <row r="2268" spans="9:9" x14ac:dyDescent="0.3">
      <c r="I2268" s="8"/>
    </row>
    <row r="2269" spans="9:9" x14ac:dyDescent="0.3">
      <c r="I2269" s="8"/>
    </row>
    <row r="2270" spans="9:9" x14ac:dyDescent="0.3">
      <c r="I2270" s="8"/>
    </row>
    <row r="2271" spans="9:9" x14ac:dyDescent="0.3">
      <c r="I2271" s="8"/>
    </row>
    <row r="2272" spans="9:9" x14ac:dyDescent="0.3">
      <c r="I2272" s="8"/>
    </row>
    <row r="2273" spans="9:9" x14ac:dyDescent="0.3">
      <c r="I2273" s="8"/>
    </row>
    <row r="2274" spans="9:9" x14ac:dyDescent="0.3">
      <c r="I2274" s="8"/>
    </row>
    <row r="2275" spans="9:9" x14ac:dyDescent="0.3">
      <c r="I2275" s="8"/>
    </row>
    <row r="2276" spans="9:9" x14ac:dyDescent="0.3">
      <c r="I2276" s="8"/>
    </row>
    <row r="2277" spans="9:9" x14ac:dyDescent="0.3">
      <c r="I2277" s="8"/>
    </row>
    <row r="2278" spans="9:9" x14ac:dyDescent="0.3">
      <c r="I2278" s="8"/>
    </row>
    <row r="2279" spans="9:9" x14ac:dyDescent="0.3">
      <c r="I2279" s="8"/>
    </row>
    <row r="2280" spans="9:9" x14ac:dyDescent="0.3">
      <c r="I2280" s="8"/>
    </row>
    <row r="2281" spans="9:9" x14ac:dyDescent="0.3">
      <c r="I2281" s="8"/>
    </row>
    <row r="2282" spans="9:9" x14ac:dyDescent="0.3">
      <c r="I2282" s="8"/>
    </row>
    <row r="2283" spans="9:9" x14ac:dyDescent="0.3">
      <c r="I2283" s="8"/>
    </row>
    <row r="2284" spans="9:9" x14ac:dyDescent="0.3">
      <c r="I2284" s="8"/>
    </row>
    <row r="2285" spans="9:9" x14ac:dyDescent="0.3">
      <c r="I2285" s="8"/>
    </row>
    <row r="2286" spans="9:9" x14ac:dyDescent="0.3">
      <c r="I2286" s="8"/>
    </row>
    <row r="2287" spans="9:9" x14ac:dyDescent="0.3">
      <c r="I2287" s="8"/>
    </row>
    <row r="2288" spans="9:9" x14ac:dyDescent="0.3">
      <c r="I2288" s="8"/>
    </row>
    <row r="2289" spans="9:9" x14ac:dyDescent="0.3">
      <c r="I2289" s="8"/>
    </row>
    <row r="2290" spans="9:9" x14ac:dyDescent="0.3">
      <c r="I2290" s="8"/>
    </row>
    <row r="2291" spans="9:9" x14ac:dyDescent="0.3">
      <c r="I2291" s="8"/>
    </row>
    <row r="2292" spans="9:9" x14ac:dyDescent="0.3">
      <c r="I2292" s="8"/>
    </row>
    <row r="2293" spans="9:9" x14ac:dyDescent="0.3">
      <c r="I2293" s="8"/>
    </row>
    <row r="2294" spans="9:9" x14ac:dyDescent="0.3">
      <c r="I2294" s="8"/>
    </row>
    <row r="2295" spans="9:9" x14ac:dyDescent="0.3">
      <c r="I2295" s="8"/>
    </row>
    <row r="2296" spans="9:9" x14ac:dyDescent="0.3">
      <c r="I2296" s="8"/>
    </row>
    <row r="2297" spans="9:9" x14ac:dyDescent="0.3">
      <c r="I2297" s="8"/>
    </row>
    <row r="2298" spans="9:9" x14ac:dyDescent="0.3">
      <c r="I2298" s="8"/>
    </row>
    <row r="2299" spans="9:9" x14ac:dyDescent="0.3">
      <c r="I2299" s="8"/>
    </row>
    <row r="2300" spans="9:9" x14ac:dyDescent="0.3">
      <c r="I2300" s="8"/>
    </row>
    <row r="2301" spans="9:9" x14ac:dyDescent="0.3">
      <c r="I2301" s="8"/>
    </row>
    <row r="2302" spans="9:9" x14ac:dyDescent="0.3">
      <c r="I2302" s="8"/>
    </row>
    <row r="2303" spans="9:9" x14ac:dyDescent="0.3">
      <c r="I2303" s="8"/>
    </row>
    <row r="2304" spans="9:9" x14ac:dyDescent="0.3">
      <c r="I2304" s="8"/>
    </row>
    <row r="2305" spans="9:9" x14ac:dyDescent="0.3">
      <c r="I2305" s="8"/>
    </row>
    <row r="2306" spans="9:9" x14ac:dyDescent="0.3">
      <c r="I2306" s="8"/>
    </row>
    <row r="2307" spans="9:9" x14ac:dyDescent="0.3">
      <c r="I2307" s="8"/>
    </row>
    <row r="2308" spans="9:9" x14ac:dyDescent="0.3">
      <c r="I2308" s="8"/>
    </row>
    <row r="2309" spans="9:9" x14ac:dyDescent="0.3">
      <c r="I2309" s="8"/>
    </row>
    <row r="2310" spans="9:9" x14ac:dyDescent="0.3">
      <c r="I2310" s="8"/>
    </row>
    <row r="2311" spans="9:9" x14ac:dyDescent="0.3">
      <c r="I2311" s="8"/>
    </row>
    <row r="2312" spans="9:9" x14ac:dyDescent="0.3">
      <c r="I2312" s="8"/>
    </row>
    <row r="2313" spans="9:9" x14ac:dyDescent="0.3">
      <c r="I2313" s="8"/>
    </row>
    <row r="2314" spans="9:9" x14ac:dyDescent="0.3">
      <c r="I2314" s="8"/>
    </row>
    <row r="2315" spans="9:9" x14ac:dyDescent="0.3">
      <c r="I2315" s="8"/>
    </row>
    <row r="2316" spans="9:9" x14ac:dyDescent="0.3">
      <c r="I2316" s="8"/>
    </row>
    <row r="2317" spans="9:9" x14ac:dyDescent="0.3">
      <c r="I2317" s="8"/>
    </row>
    <row r="2318" spans="9:9" x14ac:dyDescent="0.3">
      <c r="I2318" s="8"/>
    </row>
    <row r="2319" spans="9:9" x14ac:dyDescent="0.3">
      <c r="I2319" s="8"/>
    </row>
    <row r="2320" spans="9:9" x14ac:dyDescent="0.3">
      <c r="I2320" s="8"/>
    </row>
    <row r="2321" spans="9:9" x14ac:dyDescent="0.3">
      <c r="I2321" s="8"/>
    </row>
    <row r="2322" spans="9:9" x14ac:dyDescent="0.3">
      <c r="I2322" s="8"/>
    </row>
    <row r="2323" spans="9:9" x14ac:dyDescent="0.3">
      <c r="I2323" s="8"/>
    </row>
    <row r="2324" spans="9:9" x14ac:dyDescent="0.3">
      <c r="I2324" s="8"/>
    </row>
    <row r="2325" spans="9:9" x14ac:dyDescent="0.3">
      <c r="I2325" s="8"/>
    </row>
    <row r="2326" spans="9:9" x14ac:dyDescent="0.3">
      <c r="I2326" s="8"/>
    </row>
    <row r="2327" spans="9:9" x14ac:dyDescent="0.3">
      <c r="I2327" s="8"/>
    </row>
    <row r="2328" spans="9:9" x14ac:dyDescent="0.3">
      <c r="I2328" s="8"/>
    </row>
    <row r="2329" spans="9:9" x14ac:dyDescent="0.3">
      <c r="I2329" s="8"/>
    </row>
    <row r="2330" spans="9:9" x14ac:dyDescent="0.3">
      <c r="I2330" s="8"/>
    </row>
    <row r="2331" spans="9:9" x14ac:dyDescent="0.3">
      <c r="I2331" s="8"/>
    </row>
    <row r="2332" spans="9:9" x14ac:dyDescent="0.3">
      <c r="I2332" s="8"/>
    </row>
    <row r="2333" spans="9:9" x14ac:dyDescent="0.3">
      <c r="I2333" s="8"/>
    </row>
    <row r="2334" spans="9:9" x14ac:dyDescent="0.3">
      <c r="I2334" s="8"/>
    </row>
    <row r="2335" spans="9:9" x14ac:dyDescent="0.3">
      <c r="I2335" s="8"/>
    </row>
    <row r="2336" spans="9:9" x14ac:dyDescent="0.3">
      <c r="I2336" s="8"/>
    </row>
    <row r="2337" spans="9:9" x14ac:dyDescent="0.3">
      <c r="I2337" s="8"/>
    </row>
    <row r="2338" spans="9:9" x14ac:dyDescent="0.3">
      <c r="I2338" s="8"/>
    </row>
    <row r="2339" spans="9:9" x14ac:dyDescent="0.3">
      <c r="I2339" s="8"/>
    </row>
    <row r="2340" spans="9:9" x14ac:dyDescent="0.3">
      <c r="I2340" s="8"/>
    </row>
    <row r="2341" spans="9:9" x14ac:dyDescent="0.3">
      <c r="I2341" s="8"/>
    </row>
    <row r="2342" spans="9:9" x14ac:dyDescent="0.3">
      <c r="I2342" s="8"/>
    </row>
    <row r="2343" spans="9:9" x14ac:dyDescent="0.3">
      <c r="I2343" s="8"/>
    </row>
    <row r="2344" spans="9:9" x14ac:dyDescent="0.3">
      <c r="I2344" s="8"/>
    </row>
    <row r="2345" spans="9:9" x14ac:dyDescent="0.3">
      <c r="I2345" s="8"/>
    </row>
    <row r="2346" spans="9:9" x14ac:dyDescent="0.3">
      <c r="I2346" s="8"/>
    </row>
    <row r="2347" spans="9:9" x14ac:dyDescent="0.3">
      <c r="I2347" s="8"/>
    </row>
    <row r="2348" spans="9:9" x14ac:dyDescent="0.3">
      <c r="I2348" s="8"/>
    </row>
    <row r="2349" spans="9:9" x14ac:dyDescent="0.3">
      <c r="I2349" s="8"/>
    </row>
    <row r="2350" spans="9:9" x14ac:dyDescent="0.3">
      <c r="I2350" s="8"/>
    </row>
    <row r="2351" spans="9:9" x14ac:dyDescent="0.3">
      <c r="I2351" s="8"/>
    </row>
    <row r="2352" spans="9:9" x14ac:dyDescent="0.3">
      <c r="I2352" s="8"/>
    </row>
    <row r="2353" spans="9:9" x14ac:dyDescent="0.3">
      <c r="I2353" s="8"/>
    </row>
    <row r="2354" spans="9:9" x14ac:dyDescent="0.3">
      <c r="I2354" s="8"/>
    </row>
    <row r="2355" spans="9:9" x14ac:dyDescent="0.3">
      <c r="I2355" s="8"/>
    </row>
    <row r="2356" spans="9:9" x14ac:dyDescent="0.3">
      <c r="I2356" s="8"/>
    </row>
    <row r="2357" spans="9:9" x14ac:dyDescent="0.3">
      <c r="I2357" s="8"/>
    </row>
    <row r="2358" spans="9:9" x14ac:dyDescent="0.3">
      <c r="I2358" s="8"/>
    </row>
    <row r="2359" spans="9:9" x14ac:dyDescent="0.3">
      <c r="I2359" s="8"/>
    </row>
    <row r="2360" spans="9:9" x14ac:dyDescent="0.3">
      <c r="I2360" s="8"/>
    </row>
    <row r="2361" spans="9:9" x14ac:dyDescent="0.3">
      <c r="I2361" s="8"/>
    </row>
    <row r="2362" spans="9:9" x14ac:dyDescent="0.3">
      <c r="I2362" s="8"/>
    </row>
    <row r="2363" spans="9:9" x14ac:dyDescent="0.3">
      <c r="I2363" s="8"/>
    </row>
    <row r="2364" spans="9:9" x14ac:dyDescent="0.3">
      <c r="I2364" s="8"/>
    </row>
    <row r="2365" spans="9:9" x14ac:dyDescent="0.3">
      <c r="I2365" s="8"/>
    </row>
    <row r="2366" spans="9:9" x14ac:dyDescent="0.3">
      <c r="I2366" s="8"/>
    </row>
    <row r="2367" spans="9:9" x14ac:dyDescent="0.3">
      <c r="I2367" s="8"/>
    </row>
    <row r="2368" spans="9:9" x14ac:dyDescent="0.3">
      <c r="I2368" s="8"/>
    </row>
    <row r="2369" spans="9:9" x14ac:dyDescent="0.3">
      <c r="I2369" s="8"/>
    </row>
    <row r="2370" spans="9:9" x14ac:dyDescent="0.3">
      <c r="I2370" s="8"/>
    </row>
    <row r="2371" spans="9:9" x14ac:dyDescent="0.3">
      <c r="I2371" s="8"/>
    </row>
    <row r="2372" spans="9:9" x14ac:dyDescent="0.3">
      <c r="I2372" s="8"/>
    </row>
    <row r="2373" spans="9:9" x14ac:dyDescent="0.3">
      <c r="I2373" s="8"/>
    </row>
    <row r="2374" spans="9:9" x14ac:dyDescent="0.3">
      <c r="I2374" s="8"/>
    </row>
    <row r="2375" spans="9:9" x14ac:dyDescent="0.3">
      <c r="I2375" s="8"/>
    </row>
    <row r="2376" spans="9:9" x14ac:dyDescent="0.3">
      <c r="I2376" s="8"/>
    </row>
    <row r="2377" spans="9:9" x14ac:dyDescent="0.3">
      <c r="I2377" s="8"/>
    </row>
    <row r="2378" spans="9:9" x14ac:dyDescent="0.3">
      <c r="I2378" s="8"/>
    </row>
    <row r="2379" spans="9:9" x14ac:dyDescent="0.3">
      <c r="I2379" s="8"/>
    </row>
    <row r="2380" spans="9:9" x14ac:dyDescent="0.3">
      <c r="I2380" s="8"/>
    </row>
    <row r="2381" spans="9:9" x14ac:dyDescent="0.3">
      <c r="I2381" s="8"/>
    </row>
    <row r="2382" spans="9:9" x14ac:dyDescent="0.3">
      <c r="I2382" s="8"/>
    </row>
    <row r="2383" spans="9:9" x14ac:dyDescent="0.3">
      <c r="I2383" s="8"/>
    </row>
    <row r="2384" spans="9:9" x14ac:dyDescent="0.3">
      <c r="I2384" s="8"/>
    </row>
    <row r="2385" spans="9:9" x14ac:dyDescent="0.3">
      <c r="I2385" s="8"/>
    </row>
    <row r="2386" spans="9:9" x14ac:dyDescent="0.3">
      <c r="I2386" s="8"/>
    </row>
    <row r="2387" spans="9:9" x14ac:dyDescent="0.3">
      <c r="I2387" s="8"/>
    </row>
    <row r="2388" spans="9:9" x14ac:dyDescent="0.3">
      <c r="I2388" s="8"/>
    </row>
    <row r="2389" spans="9:9" x14ac:dyDescent="0.3">
      <c r="I2389" s="8"/>
    </row>
    <row r="2390" spans="9:9" x14ac:dyDescent="0.3">
      <c r="I2390" s="8"/>
    </row>
    <row r="2391" spans="9:9" x14ac:dyDescent="0.3">
      <c r="I2391" s="8"/>
    </row>
    <row r="2392" spans="9:9" x14ac:dyDescent="0.3">
      <c r="I2392" s="8"/>
    </row>
    <row r="2393" spans="9:9" x14ac:dyDescent="0.3">
      <c r="I2393" s="8"/>
    </row>
    <row r="2394" spans="9:9" x14ac:dyDescent="0.3">
      <c r="I2394" s="8"/>
    </row>
    <row r="2395" spans="9:9" x14ac:dyDescent="0.3">
      <c r="I2395" s="8"/>
    </row>
    <row r="2396" spans="9:9" x14ac:dyDescent="0.3">
      <c r="I2396" s="8"/>
    </row>
    <row r="2397" spans="9:9" x14ac:dyDescent="0.3">
      <c r="I2397" s="8"/>
    </row>
    <row r="2398" spans="9:9" x14ac:dyDescent="0.3">
      <c r="I2398" s="8"/>
    </row>
    <row r="2399" spans="9:9" x14ac:dyDescent="0.3">
      <c r="I2399" s="8"/>
    </row>
    <row r="2400" spans="9:9" x14ac:dyDescent="0.3">
      <c r="I2400" s="8"/>
    </row>
    <row r="2401" spans="9:9" x14ac:dyDescent="0.3">
      <c r="I2401" s="8"/>
    </row>
    <row r="2402" spans="9:9" x14ac:dyDescent="0.3">
      <c r="I2402" s="8"/>
    </row>
    <row r="2403" spans="9:9" x14ac:dyDescent="0.3">
      <c r="I2403" s="8"/>
    </row>
    <row r="2404" spans="9:9" x14ac:dyDescent="0.3">
      <c r="I2404" s="8"/>
    </row>
    <row r="2405" spans="9:9" x14ac:dyDescent="0.3">
      <c r="I2405" s="8"/>
    </row>
    <row r="2406" spans="9:9" x14ac:dyDescent="0.3">
      <c r="I2406" s="8"/>
    </row>
    <row r="2407" spans="9:9" x14ac:dyDescent="0.3">
      <c r="I2407" s="8"/>
    </row>
    <row r="2408" spans="9:9" x14ac:dyDescent="0.3">
      <c r="I2408" s="8"/>
    </row>
    <row r="2409" spans="9:9" x14ac:dyDescent="0.3">
      <c r="I2409" s="8"/>
    </row>
    <row r="2410" spans="9:9" x14ac:dyDescent="0.3">
      <c r="I2410" s="8"/>
    </row>
    <row r="2411" spans="9:9" x14ac:dyDescent="0.3">
      <c r="I2411" s="8"/>
    </row>
    <row r="2412" spans="9:9" x14ac:dyDescent="0.3">
      <c r="I2412" s="8"/>
    </row>
    <row r="2413" spans="9:9" x14ac:dyDescent="0.3">
      <c r="I2413" s="8"/>
    </row>
    <row r="2414" spans="9:9" x14ac:dyDescent="0.3">
      <c r="I2414" s="8"/>
    </row>
    <row r="2415" spans="9:9" x14ac:dyDescent="0.3">
      <c r="I2415" s="8"/>
    </row>
    <row r="2416" spans="9:9" x14ac:dyDescent="0.3">
      <c r="I2416" s="8"/>
    </row>
    <row r="2417" spans="9:9" x14ac:dyDescent="0.3">
      <c r="I2417" s="8"/>
    </row>
    <row r="2418" spans="9:9" x14ac:dyDescent="0.3">
      <c r="I2418" s="8"/>
    </row>
    <row r="2419" spans="9:9" x14ac:dyDescent="0.3">
      <c r="I2419" s="8"/>
    </row>
    <row r="2420" spans="9:9" x14ac:dyDescent="0.3">
      <c r="I2420" s="8"/>
    </row>
    <row r="2421" spans="9:9" x14ac:dyDescent="0.3">
      <c r="I2421" s="8"/>
    </row>
    <row r="2422" spans="9:9" x14ac:dyDescent="0.3">
      <c r="I2422" s="8"/>
    </row>
    <row r="2423" spans="9:9" x14ac:dyDescent="0.3">
      <c r="I2423" s="8"/>
    </row>
    <row r="2424" spans="9:9" x14ac:dyDescent="0.3">
      <c r="I2424" s="8"/>
    </row>
    <row r="2425" spans="9:9" x14ac:dyDescent="0.3">
      <c r="I2425" s="8"/>
    </row>
    <row r="2426" spans="9:9" x14ac:dyDescent="0.3">
      <c r="I2426" s="8"/>
    </row>
    <row r="2427" spans="9:9" x14ac:dyDescent="0.3">
      <c r="I2427" s="8"/>
    </row>
    <row r="2428" spans="9:9" x14ac:dyDescent="0.3">
      <c r="I2428" s="8"/>
    </row>
    <row r="2429" spans="9:9" x14ac:dyDescent="0.3">
      <c r="I2429" s="8"/>
    </row>
    <row r="2430" spans="9:9" x14ac:dyDescent="0.3">
      <c r="I2430" s="8"/>
    </row>
    <row r="2431" spans="9:9" x14ac:dyDescent="0.3">
      <c r="I2431" s="8"/>
    </row>
    <row r="2432" spans="9:9" x14ac:dyDescent="0.3">
      <c r="I2432" s="8"/>
    </row>
    <row r="2433" spans="9:9" x14ac:dyDescent="0.3">
      <c r="I2433" s="8"/>
    </row>
    <row r="2434" spans="9:9" x14ac:dyDescent="0.3">
      <c r="I2434" s="8"/>
    </row>
    <row r="2435" spans="9:9" x14ac:dyDescent="0.3">
      <c r="I2435" s="8"/>
    </row>
    <row r="2436" spans="9:9" x14ac:dyDescent="0.3">
      <c r="I2436" s="8"/>
    </row>
    <row r="2437" spans="9:9" x14ac:dyDescent="0.3">
      <c r="I2437" s="8"/>
    </row>
    <row r="2438" spans="9:9" x14ac:dyDescent="0.3">
      <c r="I2438" s="8"/>
    </row>
    <row r="2439" spans="9:9" x14ac:dyDescent="0.3">
      <c r="I2439" s="8"/>
    </row>
    <row r="2440" spans="9:9" x14ac:dyDescent="0.3">
      <c r="I2440" s="8"/>
    </row>
    <row r="2441" spans="9:9" x14ac:dyDescent="0.3">
      <c r="I2441" s="8"/>
    </row>
    <row r="2442" spans="9:9" x14ac:dyDescent="0.3">
      <c r="I2442" s="8"/>
    </row>
    <row r="2443" spans="9:9" x14ac:dyDescent="0.3">
      <c r="I2443" s="8"/>
    </row>
    <row r="2444" spans="9:9" x14ac:dyDescent="0.3">
      <c r="I2444" s="8"/>
    </row>
    <row r="2445" spans="9:9" x14ac:dyDescent="0.3">
      <c r="I2445" s="8"/>
    </row>
    <row r="2446" spans="9:9" x14ac:dyDescent="0.3">
      <c r="I2446" s="8"/>
    </row>
    <row r="2447" spans="9:9" x14ac:dyDescent="0.3">
      <c r="I2447" s="8"/>
    </row>
    <row r="2448" spans="9:9" x14ac:dyDescent="0.3">
      <c r="I2448" s="8"/>
    </row>
    <row r="2449" spans="9:9" x14ac:dyDescent="0.3">
      <c r="I2449" s="8"/>
    </row>
    <row r="2450" spans="9:9" x14ac:dyDescent="0.3">
      <c r="I2450" s="8"/>
    </row>
    <row r="2451" spans="9:9" x14ac:dyDescent="0.3">
      <c r="I2451" s="8"/>
    </row>
    <row r="2452" spans="9:9" x14ac:dyDescent="0.3">
      <c r="I2452" s="8"/>
    </row>
    <row r="2453" spans="9:9" x14ac:dyDescent="0.3">
      <c r="I2453" s="8"/>
    </row>
    <row r="2454" spans="9:9" x14ac:dyDescent="0.3">
      <c r="I2454" s="8"/>
    </row>
    <row r="2455" spans="9:9" x14ac:dyDescent="0.3">
      <c r="I2455" s="8"/>
    </row>
    <row r="2456" spans="9:9" x14ac:dyDescent="0.3">
      <c r="I2456" s="8"/>
    </row>
    <row r="2457" spans="9:9" x14ac:dyDescent="0.3">
      <c r="I2457" s="8"/>
    </row>
    <row r="2458" spans="9:9" x14ac:dyDescent="0.3">
      <c r="I2458" s="8"/>
    </row>
    <row r="2459" spans="9:9" x14ac:dyDescent="0.3">
      <c r="I2459" s="8"/>
    </row>
    <row r="2460" spans="9:9" x14ac:dyDescent="0.3">
      <c r="I2460" s="8"/>
    </row>
    <row r="2461" spans="9:9" x14ac:dyDescent="0.3">
      <c r="I2461" s="8"/>
    </row>
    <row r="2462" spans="9:9" x14ac:dyDescent="0.3">
      <c r="I2462" s="8"/>
    </row>
    <row r="2463" spans="9:9" x14ac:dyDescent="0.3">
      <c r="I2463" s="8"/>
    </row>
    <row r="2464" spans="9:9" x14ac:dyDescent="0.3">
      <c r="I2464" s="8"/>
    </row>
    <row r="2465" spans="9:9" x14ac:dyDescent="0.3">
      <c r="I2465" s="8"/>
    </row>
    <row r="2466" spans="9:9" x14ac:dyDescent="0.3">
      <c r="I2466" s="8"/>
    </row>
    <row r="2467" spans="9:9" x14ac:dyDescent="0.3">
      <c r="I2467" s="8"/>
    </row>
    <row r="2468" spans="9:9" x14ac:dyDescent="0.3">
      <c r="I2468" s="8"/>
    </row>
    <row r="2469" spans="9:9" x14ac:dyDescent="0.3">
      <c r="I2469" s="8"/>
    </row>
    <row r="2470" spans="9:9" x14ac:dyDescent="0.3">
      <c r="I2470" s="8"/>
    </row>
    <row r="2471" spans="9:9" x14ac:dyDescent="0.3">
      <c r="I2471" s="8"/>
    </row>
    <row r="2472" spans="9:9" x14ac:dyDescent="0.3">
      <c r="I2472" s="8"/>
    </row>
    <row r="2473" spans="9:9" x14ac:dyDescent="0.3">
      <c r="I2473" s="8"/>
    </row>
    <row r="2474" spans="9:9" x14ac:dyDescent="0.3">
      <c r="I2474" s="8"/>
    </row>
    <row r="2475" spans="9:9" x14ac:dyDescent="0.3">
      <c r="I2475" s="8"/>
    </row>
    <row r="2476" spans="9:9" x14ac:dyDescent="0.3">
      <c r="I2476" s="8"/>
    </row>
    <row r="2477" spans="9:9" x14ac:dyDescent="0.3">
      <c r="I2477" s="8"/>
    </row>
    <row r="2478" spans="9:9" x14ac:dyDescent="0.3">
      <c r="I2478" s="8"/>
    </row>
    <row r="2479" spans="9:9" x14ac:dyDescent="0.3">
      <c r="I2479" s="8"/>
    </row>
    <row r="2480" spans="9:9" x14ac:dyDescent="0.3">
      <c r="I2480" s="8"/>
    </row>
    <row r="2481" spans="9:9" x14ac:dyDescent="0.3">
      <c r="I2481" s="8"/>
    </row>
    <row r="2482" spans="9:9" x14ac:dyDescent="0.3">
      <c r="I2482" s="8"/>
    </row>
    <row r="2483" spans="9:9" x14ac:dyDescent="0.3">
      <c r="I2483" s="8"/>
    </row>
    <row r="2484" spans="9:9" x14ac:dyDescent="0.3">
      <c r="I2484" s="8"/>
    </row>
    <row r="2485" spans="9:9" x14ac:dyDescent="0.3">
      <c r="I2485" s="8"/>
    </row>
    <row r="2486" spans="9:9" x14ac:dyDescent="0.3">
      <c r="I2486" s="8"/>
    </row>
    <row r="2487" spans="9:9" x14ac:dyDescent="0.3">
      <c r="I2487" s="8"/>
    </row>
    <row r="2488" spans="9:9" x14ac:dyDescent="0.3">
      <c r="I2488" s="8"/>
    </row>
    <row r="2489" spans="9:9" x14ac:dyDescent="0.3">
      <c r="I2489" s="8"/>
    </row>
    <row r="2490" spans="9:9" x14ac:dyDescent="0.3">
      <c r="I2490" s="8"/>
    </row>
    <row r="2491" spans="9:9" x14ac:dyDescent="0.3">
      <c r="I2491" s="8"/>
    </row>
    <row r="2492" spans="9:9" x14ac:dyDescent="0.3">
      <c r="I2492" s="8"/>
    </row>
    <row r="2493" spans="9:9" x14ac:dyDescent="0.3">
      <c r="I2493" s="8"/>
    </row>
    <row r="2494" spans="9:9" x14ac:dyDescent="0.3">
      <c r="I2494" s="8"/>
    </row>
    <row r="2495" spans="9:9" x14ac:dyDescent="0.3">
      <c r="I2495" s="8"/>
    </row>
    <row r="2496" spans="9:9" x14ac:dyDescent="0.3">
      <c r="I2496" s="8"/>
    </row>
    <row r="2497" spans="9:9" x14ac:dyDescent="0.3">
      <c r="I2497" s="8"/>
    </row>
    <row r="2498" spans="9:9" x14ac:dyDescent="0.3">
      <c r="I2498" s="8"/>
    </row>
    <row r="2499" spans="9:9" x14ac:dyDescent="0.3">
      <c r="I2499" s="8"/>
    </row>
    <row r="2500" spans="9:9" x14ac:dyDescent="0.3">
      <c r="I2500" s="8"/>
    </row>
    <row r="2501" spans="9:9" x14ac:dyDescent="0.3">
      <c r="I2501" s="8"/>
    </row>
    <row r="2502" spans="9:9" x14ac:dyDescent="0.3">
      <c r="I2502" s="8"/>
    </row>
    <row r="2503" spans="9:9" x14ac:dyDescent="0.3">
      <c r="I2503" s="8"/>
    </row>
    <row r="2504" spans="9:9" x14ac:dyDescent="0.3">
      <c r="I2504" s="8"/>
    </row>
    <row r="2505" spans="9:9" x14ac:dyDescent="0.3">
      <c r="I2505" s="8"/>
    </row>
    <row r="2506" spans="9:9" x14ac:dyDescent="0.3">
      <c r="I2506" s="8"/>
    </row>
    <row r="2507" spans="9:9" x14ac:dyDescent="0.3">
      <c r="I2507" s="8"/>
    </row>
    <row r="2508" spans="9:9" x14ac:dyDescent="0.3">
      <c r="I2508" s="8"/>
    </row>
    <row r="2509" spans="9:9" x14ac:dyDescent="0.3">
      <c r="I2509" s="8"/>
    </row>
    <row r="2510" spans="9:9" x14ac:dyDescent="0.3">
      <c r="I2510" s="8"/>
    </row>
    <row r="2511" spans="9:9" x14ac:dyDescent="0.3">
      <c r="I2511" s="8"/>
    </row>
    <row r="2512" spans="9:9" x14ac:dyDescent="0.3">
      <c r="I2512" s="8"/>
    </row>
    <row r="2513" spans="9:9" x14ac:dyDescent="0.3">
      <c r="I2513" s="8"/>
    </row>
    <row r="2514" spans="9:9" x14ac:dyDescent="0.3">
      <c r="I2514" s="8"/>
    </row>
    <row r="2515" spans="9:9" x14ac:dyDescent="0.3">
      <c r="I2515" s="8"/>
    </row>
    <row r="2516" spans="9:9" x14ac:dyDescent="0.3">
      <c r="I2516" s="8"/>
    </row>
    <row r="2517" spans="9:9" x14ac:dyDescent="0.3">
      <c r="I2517" s="8"/>
    </row>
    <row r="2518" spans="9:9" x14ac:dyDescent="0.3">
      <c r="I2518" s="8"/>
    </row>
    <row r="2519" spans="9:9" x14ac:dyDescent="0.3">
      <c r="I2519" s="8"/>
    </row>
    <row r="2520" spans="9:9" x14ac:dyDescent="0.3">
      <c r="I2520" s="8"/>
    </row>
    <row r="2521" spans="9:9" x14ac:dyDescent="0.3">
      <c r="I2521" s="8"/>
    </row>
    <row r="2522" spans="9:9" x14ac:dyDescent="0.3">
      <c r="I2522" s="8"/>
    </row>
    <row r="2523" spans="9:9" x14ac:dyDescent="0.3">
      <c r="I2523" s="8"/>
    </row>
    <row r="2524" spans="9:9" x14ac:dyDescent="0.3">
      <c r="I2524" s="8"/>
    </row>
    <row r="2525" spans="9:9" x14ac:dyDescent="0.3">
      <c r="I2525" s="8"/>
    </row>
    <row r="2526" spans="9:9" x14ac:dyDescent="0.3">
      <c r="I2526" s="8"/>
    </row>
    <row r="2527" spans="9:9" x14ac:dyDescent="0.3">
      <c r="I2527" s="8"/>
    </row>
    <row r="2528" spans="9:9" x14ac:dyDescent="0.3">
      <c r="I2528" s="8"/>
    </row>
    <row r="2529" spans="9:9" x14ac:dyDescent="0.3">
      <c r="I2529" s="8"/>
    </row>
    <row r="2530" spans="9:9" x14ac:dyDescent="0.3">
      <c r="I2530" s="8"/>
    </row>
    <row r="2531" spans="9:9" x14ac:dyDescent="0.3">
      <c r="I2531" s="8"/>
    </row>
    <row r="2532" spans="9:9" x14ac:dyDescent="0.3">
      <c r="I2532" s="8"/>
    </row>
    <row r="2533" spans="9:9" x14ac:dyDescent="0.3">
      <c r="I2533" s="8"/>
    </row>
    <row r="2534" spans="9:9" x14ac:dyDescent="0.3">
      <c r="I2534" s="8"/>
    </row>
    <row r="2535" spans="9:9" x14ac:dyDescent="0.3">
      <c r="I2535" s="8"/>
    </row>
    <row r="2536" spans="9:9" x14ac:dyDescent="0.3">
      <c r="I2536" s="8"/>
    </row>
    <row r="2537" spans="9:9" x14ac:dyDescent="0.3">
      <c r="I2537" s="8"/>
    </row>
    <row r="2538" spans="9:9" x14ac:dyDescent="0.3">
      <c r="I2538" s="8"/>
    </row>
    <row r="2539" spans="9:9" x14ac:dyDescent="0.3">
      <c r="I2539" s="8"/>
    </row>
    <row r="2540" spans="9:9" x14ac:dyDescent="0.3">
      <c r="I2540" s="8"/>
    </row>
    <row r="2541" spans="9:9" x14ac:dyDescent="0.3">
      <c r="I2541" s="8"/>
    </row>
    <row r="2542" spans="9:9" x14ac:dyDescent="0.3">
      <c r="I2542" s="8"/>
    </row>
    <row r="2543" spans="9:9" x14ac:dyDescent="0.3">
      <c r="I2543" s="8"/>
    </row>
    <row r="2544" spans="9:9" x14ac:dyDescent="0.3">
      <c r="I2544" s="8"/>
    </row>
    <row r="2545" spans="9:9" x14ac:dyDescent="0.3">
      <c r="I2545" s="8"/>
    </row>
    <row r="2546" spans="9:9" x14ac:dyDescent="0.3">
      <c r="I2546" s="8"/>
    </row>
    <row r="2547" spans="9:9" x14ac:dyDescent="0.3">
      <c r="I2547" s="8"/>
    </row>
    <row r="2548" spans="9:9" x14ac:dyDescent="0.3">
      <c r="I2548" s="8"/>
    </row>
    <row r="2549" spans="9:9" x14ac:dyDescent="0.3">
      <c r="I2549" s="8"/>
    </row>
    <row r="2550" spans="9:9" x14ac:dyDescent="0.3">
      <c r="I2550" s="8"/>
    </row>
    <row r="2551" spans="9:9" x14ac:dyDescent="0.3">
      <c r="I2551" s="8"/>
    </row>
    <row r="2552" spans="9:9" x14ac:dyDescent="0.3">
      <c r="I2552" s="8"/>
    </row>
    <row r="2553" spans="9:9" x14ac:dyDescent="0.3">
      <c r="I2553" s="8"/>
    </row>
    <row r="2554" spans="9:9" x14ac:dyDescent="0.3">
      <c r="I2554" s="8"/>
    </row>
    <row r="2555" spans="9:9" x14ac:dyDescent="0.3">
      <c r="I2555" s="8"/>
    </row>
    <row r="2556" spans="9:9" x14ac:dyDescent="0.3">
      <c r="I2556" s="8"/>
    </row>
    <row r="2557" spans="9:9" x14ac:dyDescent="0.3">
      <c r="I2557" s="8"/>
    </row>
    <row r="2558" spans="9:9" x14ac:dyDescent="0.3">
      <c r="I2558" s="8"/>
    </row>
    <row r="2559" spans="9:9" x14ac:dyDescent="0.3">
      <c r="I2559" s="8"/>
    </row>
    <row r="2560" spans="9:9" x14ac:dyDescent="0.3">
      <c r="I2560" s="8"/>
    </row>
    <row r="2561" spans="9:9" x14ac:dyDescent="0.3">
      <c r="I2561" s="8"/>
    </row>
    <row r="2562" spans="9:9" x14ac:dyDescent="0.3">
      <c r="I2562" s="8"/>
    </row>
    <row r="2563" spans="9:9" x14ac:dyDescent="0.3">
      <c r="I2563" s="8"/>
    </row>
    <row r="2564" spans="9:9" x14ac:dyDescent="0.3">
      <c r="I2564" s="8"/>
    </row>
    <row r="2565" spans="9:9" x14ac:dyDescent="0.3">
      <c r="I2565" s="8"/>
    </row>
    <row r="2566" spans="9:9" x14ac:dyDescent="0.3">
      <c r="I2566" s="8"/>
    </row>
    <row r="2567" spans="9:9" x14ac:dyDescent="0.3">
      <c r="I2567" s="8"/>
    </row>
    <row r="2568" spans="9:9" x14ac:dyDescent="0.3">
      <c r="I2568" s="8"/>
    </row>
    <row r="2569" spans="9:9" x14ac:dyDescent="0.3">
      <c r="I2569" s="8"/>
    </row>
    <row r="2570" spans="9:9" x14ac:dyDescent="0.3">
      <c r="I2570" s="8"/>
    </row>
    <row r="2571" spans="9:9" x14ac:dyDescent="0.3">
      <c r="I2571" s="8"/>
    </row>
    <row r="2572" spans="9:9" x14ac:dyDescent="0.3">
      <c r="I2572" s="8"/>
    </row>
    <row r="2573" spans="9:9" x14ac:dyDescent="0.3">
      <c r="I2573" s="8"/>
    </row>
    <row r="2574" spans="9:9" x14ac:dyDescent="0.3">
      <c r="I2574" s="8"/>
    </row>
    <row r="2575" spans="9:9" x14ac:dyDescent="0.3">
      <c r="I2575" s="8"/>
    </row>
    <row r="2576" spans="9:9" x14ac:dyDescent="0.3">
      <c r="I2576" s="8"/>
    </row>
    <row r="2577" spans="9:9" x14ac:dyDescent="0.3">
      <c r="I2577" s="8"/>
    </row>
    <row r="2578" spans="9:9" x14ac:dyDescent="0.3">
      <c r="I2578" s="8"/>
    </row>
    <row r="2579" spans="9:9" x14ac:dyDescent="0.3">
      <c r="I2579" s="8"/>
    </row>
    <row r="2580" spans="9:9" x14ac:dyDescent="0.3">
      <c r="I2580" s="8"/>
    </row>
    <row r="2581" spans="9:9" x14ac:dyDescent="0.3">
      <c r="I2581" s="8"/>
    </row>
    <row r="2582" spans="9:9" x14ac:dyDescent="0.3">
      <c r="I2582" s="8"/>
    </row>
    <row r="2583" spans="9:9" x14ac:dyDescent="0.3">
      <c r="I2583" s="8"/>
    </row>
    <row r="2584" spans="9:9" x14ac:dyDescent="0.3">
      <c r="I2584" s="8"/>
    </row>
    <row r="2585" spans="9:9" x14ac:dyDescent="0.3">
      <c r="I2585" s="8"/>
    </row>
    <row r="2586" spans="9:9" x14ac:dyDescent="0.3">
      <c r="I2586" s="8"/>
    </row>
    <row r="2587" spans="9:9" x14ac:dyDescent="0.3">
      <c r="I2587" s="8"/>
    </row>
    <row r="2588" spans="9:9" x14ac:dyDescent="0.3">
      <c r="I2588" s="8"/>
    </row>
    <row r="2589" spans="9:9" x14ac:dyDescent="0.3">
      <c r="I2589" s="8"/>
    </row>
    <row r="2590" spans="9:9" x14ac:dyDescent="0.3">
      <c r="I2590" s="8"/>
    </row>
    <row r="2591" spans="9:9" x14ac:dyDescent="0.3">
      <c r="I2591" s="8"/>
    </row>
    <row r="2592" spans="9:9" x14ac:dyDescent="0.3">
      <c r="I2592" s="8"/>
    </row>
    <row r="2593" spans="9:9" x14ac:dyDescent="0.3">
      <c r="I2593" s="8"/>
    </row>
    <row r="2594" spans="9:9" x14ac:dyDescent="0.3">
      <c r="I2594" s="8"/>
    </row>
    <row r="2595" spans="9:9" x14ac:dyDescent="0.3">
      <c r="I2595" s="8"/>
    </row>
    <row r="2596" spans="9:9" x14ac:dyDescent="0.3">
      <c r="I2596" s="8"/>
    </row>
    <row r="2597" spans="9:9" x14ac:dyDescent="0.3">
      <c r="I2597" s="8"/>
    </row>
    <row r="2598" spans="9:9" x14ac:dyDescent="0.3">
      <c r="I2598" s="8"/>
    </row>
    <row r="2599" spans="9:9" x14ac:dyDescent="0.3">
      <c r="I2599" s="8"/>
    </row>
    <row r="2600" spans="9:9" x14ac:dyDescent="0.3">
      <c r="I2600" s="8"/>
    </row>
    <row r="2601" spans="9:9" x14ac:dyDescent="0.3">
      <c r="I2601" s="8"/>
    </row>
    <row r="2602" spans="9:9" x14ac:dyDescent="0.3">
      <c r="I2602" s="8"/>
    </row>
    <row r="2603" spans="9:9" x14ac:dyDescent="0.3">
      <c r="I2603" s="8"/>
    </row>
    <row r="2604" spans="9:9" x14ac:dyDescent="0.3">
      <c r="I2604" s="8"/>
    </row>
    <row r="2605" spans="9:9" x14ac:dyDescent="0.3">
      <c r="I2605" s="8"/>
    </row>
    <row r="2606" spans="9:9" x14ac:dyDescent="0.3">
      <c r="I2606" s="8"/>
    </row>
    <row r="2607" spans="9:9" x14ac:dyDescent="0.3">
      <c r="I2607" s="8"/>
    </row>
    <row r="2608" spans="9:9" x14ac:dyDescent="0.3">
      <c r="I2608" s="8"/>
    </row>
    <row r="2609" spans="9:9" x14ac:dyDescent="0.3">
      <c r="I2609" s="8"/>
    </row>
    <row r="2610" spans="9:9" x14ac:dyDescent="0.3">
      <c r="I2610" s="8"/>
    </row>
    <row r="2611" spans="9:9" x14ac:dyDescent="0.3">
      <c r="I2611" s="8"/>
    </row>
    <row r="2612" spans="9:9" x14ac:dyDescent="0.3">
      <c r="I2612" s="8"/>
    </row>
    <row r="2613" spans="9:9" x14ac:dyDescent="0.3">
      <c r="I2613" s="8"/>
    </row>
    <row r="2614" spans="9:9" x14ac:dyDescent="0.3">
      <c r="I2614" s="8"/>
    </row>
    <row r="2615" spans="9:9" x14ac:dyDescent="0.3">
      <c r="I2615" s="8"/>
    </row>
    <row r="2616" spans="9:9" x14ac:dyDescent="0.3">
      <c r="I2616" s="8"/>
    </row>
    <row r="2617" spans="9:9" x14ac:dyDescent="0.3">
      <c r="I2617" s="8"/>
    </row>
    <row r="2618" spans="9:9" x14ac:dyDescent="0.3">
      <c r="I2618" s="8"/>
    </row>
    <row r="2619" spans="9:9" x14ac:dyDescent="0.3">
      <c r="I2619" s="8"/>
    </row>
    <row r="2620" spans="9:9" x14ac:dyDescent="0.3">
      <c r="I2620" s="8"/>
    </row>
    <row r="2621" spans="9:9" x14ac:dyDescent="0.3">
      <c r="I2621" s="8"/>
    </row>
    <row r="2622" spans="9:9" x14ac:dyDescent="0.3">
      <c r="I2622" s="8"/>
    </row>
    <row r="2623" spans="9:9" x14ac:dyDescent="0.3">
      <c r="I2623" s="8"/>
    </row>
    <row r="2624" spans="9:9" x14ac:dyDescent="0.3">
      <c r="I2624" s="8"/>
    </row>
    <row r="2625" spans="9:9" x14ac:dyDescent="0.3">
      <c r="I2625" s="8"/>
    </row>
    <row r="2626" spans="9:9" x14ac:dyDescent="0.3">
      <c r="I2626" s="8"/>
    </row>
    <row r="2627" spans="9:9" x14ac:dyDescent="0.3">
      <c r="I2627" s="8"/>
    </row>
    <row r="2628" spans="9:9" x14ac:dyDescent="0.3">
      <c r="I2628" s="8"/>
    </row>
    <row r="2629" spans="9:9" x14ac:dyDescent="0.3">
      <c r="I2629" s="8"/>
    </row>
    <row r="2630" spans="9:9" x14ac:dyDescent="0.3">
      <c r="I2630" s="8"/>
    </row>
    <row r="2631" spans="9:9" x14ac:dyDescent="0.3">
      <c r="I2631" s="8"/>
    </row>
    <row r="2632" spans="9:9" x14ac:dyDescent="0.3">
      <c r="I2632" s="8"/>
    </row>
    <row r="2633" spans="9:9" x14ac:dyDescent="0.3">
      <c r="I2633" s="8"/>
    </row>
    <row r="2634" spans="9:9" x14ac:dyDescent="0.3">
      <c r="I2634" s="8"/>
    </row>
    <row r="2635" spans="9:9" x14ac:dyDescent="0.3">
      <c r="I2635" s="8"/>
    </row>
    <row r="2636" spans="9:9" x14ac:dyDescent="0.3">
      <c r="I2636" s="8"/>
    </row>
    <row r="2637" spans="9:9" x14ac:dyDescent="0.3">
      <c r="I2637" s="8"/>
    </row>
    <row r="2638" spans="9:9" x14ac:dyDescent="0.3">
      <c r="I2638" s="8"/>
    </row>
    <row r="2639" spans="9:9" x14ac:dyDescent="0.3">
      <c r="I2639" s="8"/>
    </row>
    <row r="2640" spans="9:9" x14ac:dyDescent="0.3">
      <c r="I2640" s="8"/>
    </row>
    <row r="2641" spans="9:9" x14ac:dyDescent="0.3">
      <c r="I2641" s="8"/>
    </row>
    <row r="2642" spans="9:9" x14ac:dyDescent="0.3">
      <c r="I2642" s="8"/>
    </row>
    <row r="2643" spans="9:9" x14ac:dyDescent="0.3">
      <c r="I2643" s="8"/>
    </row>
    <row r="2644" spans="9:9" x14ac:dyDescent="0.3">
      <c r="I2644" s="8"/>
    </row>
    <row r="2645" spans="9:9" x14ac:dyDescent="0.3">
      <c r="I2645" s="8"/>
    </row>
    <row r="2646" spans="9:9" x14ac:dyDescent="0.3">
      <c r="I2646" s="8"/>
    </row>
    <row r="2647" spans="9:9" x14ac:dyDescent="0.3">
      <c r="I2647" s="8"/>
    </row>
    <row r="2648" spans="9:9" x14ac:dyDescent="0.3">
      <c r="I2648" s="8"/>
    </row>
    <row r="2649" spans="9:9" x14ac:dyDescent="0.3">
      <c r="I2649" s="8"/>
    </row>
    <row r="2650" spans="9:9" x14ac:dyDescent="0.3">
      <c r="I2650" s="8"/>
    </row>
    <row r="2651" spans="9:9" x14ac:dyDescent="0.3">
      <c r="I2651" s="8"/>
    </row>
    <row r="2652" spans="9:9" x14ac:dyDescent="0.3">
      <c r="I2652" s="8"/>
    </row>
    <row r="2653" spans="9:9" x14ac:dyDescent="0.3">
      <c r="I2653" s="8"/>
    </row>
    <row r="2654" spans="9:9" x14ac:dyDescent="0.3">
      <c r="I2654" s="8"/>
    </row>
    <row r="2655" spans="9:9" x14ac:dyDescent="0.3">
      <c r="I2655" s="8"/>
    </row>
    <row r="2656" spans="9:9" x14ac:dyDescent="0.3">
      <c r="I2656" s="8"/>
    </row>
    <row r="2657" spans="9:9" x14ac:dyDescent="0.3">
      <c r="I2657" s="8"/>
    </row>
    <row r="2658" spans="9:9" x14ac:dyDescent="0.3">
      <c r="I2658" s="8"/>
    </row>
    <row r="2659" spans="9:9" x14ac:dyDescent="0.3">
      <c r="I2659" s="8"/>
    </row>
    <row r="2660" spans="9:9" x14ac:dyDescent="0.3">
      <c r="I2660" s="8"/>
    </row>
    <row r="2661" spans="9:9" x14ac:dyDescent="0.3">
      <c r="I2661" s="8"/>
    </row>
    <row r="2662" spans="9:9" x14ac:dyDescent="0.3">
      <c r="I2662" s="8"/>
    </row>
    <row r="2663" spans="9:9" x14ac:dyDescent="0.3">
      <c r="I2663" s="8"/>
    </row>
    <row r="2664" spans="9:9" x14ac:dyDescent="0.3">
      <c r="I2664" s="8"/>
    </row>
    <row r="2665" spans="9:9" x14ac:dyDescent="0.3">
      <c r="I2665" s="8"/>
    </row>
    <row r="2666" spans="9:9" x14ac:dyDescent="0.3">
      <c r="I2666" s="8"/>
    </row>
    <row r="2667" spans="9:9" x14ac:dyDescent="0.3">
      <c r="I2667" s="8"/>
    </row>
    <row r="2668" spans="9:9" x14ac:dyDescent="0.3">
      <c r="I2668" s="8"/>
    </row>
    <row r="2669" spans="9:9" x14ac:dyDescent="0.3">
      <c r="I2669" s="8"/>
    </row>
    <row r="2670" spans="9:9" x14ac:dyDescent="0.3">
      <c r="I2670" s="8"/>
    </row>
    <row r="2671" spans="9:9" x14ac:dyDescent="0.3">
      <c r="I2671" s="8"/>
    </row>
    <row r="2672" spans="9:9" x14ac:dyDescent="0.3">
      <c r="I2672" s="8"/>
    </row>
    <row r="2673" spans="9:9" x14ac:dyDescent="0.3">
      <c r="I2673" s="8"/>
    </row>
    <row r="2674" spans="9:9" x14ac:dyDescent="0.3">
      <c r="I2674" s="8"/>
    </row>
    <row r="2675" spans="9:9" x14ac:dyDescent="0.3">
      <c r="I2675" s="8"/>
    </row>
    <row r="2676" spans="9:9" x14ac:dyDescent="0.3">
      <c r="I2676" s="8"/>
    </row>
    <row r="2677" spans="9:9" x14ac:dyDescent="0.3">
      <c r="I2677" s="8"/>
    </row>
    <row r="2678" spans="9:9" x14ac:dyDescent="0.3">
      <c r="I2678" s="8"/>
    </row>
    <row r="2679" spans="9:9" x14ac:dyDescent="0.3">
      <c r="I2679" s="8"/>
    </row>
    <row r="2680" spans="9:9" x14ac:dyDescent="0.3">
      <c r="I2680" s="8"/>
    </row>
    <row r="2681" spans="9:9" x14ac:dyDescent="0.3">
      <c r="I2681" s="8"/>
    </row>
    <row r="2682" spans="9:9" x14ac:dyDescent="0.3">
      <c r="I2682" s="8"/>
    </row>
    <row r="2683" spans="9:9" x14ac:dyDescent="0.3">
      <c r="I2683" s="8"/>
    </row>
    <row r="2684" spans="9:9" x14ac:dyDescent="0.3">
      <c r="I2684" s="8"/>
    </row>
    <row r="2685" spans="9:9" x14ac:dyDescent="0.3">
      <c r="I2685" s="8"/>
    </row>
    <row r="2686" spans="9:9" x14ac:dyDescent="0.3">
      <c r="I2686" s="8"/>
    </row>
    <row r="2687" spans="9:9" x14ac:dyDescent="0.3">
      <c r="I2687" s="8"/>
    </row>
    <row r="2688" spans="9:9" x14ac:dyDescent="0.3">
      <c r="I2688" s="8"/>
    </row>
    <row r="2689" spans="9:9" x14ac:dyDescent="0.3">
      <c r="I2689" s="8"/>
    </row>
    <row r="2690" spans="9:9" x14ac:dyDescent="0.3">
      <c r="I2690" s="8"/>
    </row>
    <row r="2691" spans="9:9" x14ac:dyDescent="0.3">
      <c r="I2691" s="8"/>
    </row>
    <row r="2692" spans="9:9" x14ac:dyDescent="0.3">
      <c r="I2692" s="8"/>
    </row>
    <row r="2693" spans="9:9" x14ac:dyDescent="0.3">
      <c r="I2693" s="8"/>
    </row>
    <row r="2694" spans="9:9" x14ac:dyDescent="0.3">
      <c r="I2694" s="8"/>
    </row>
    <row r="2695" spans="9:9" x14ac:dyDescent="0.3">
      <c r="I2695" s="8"/>
    </row>
    <row r="2696" spans="9:9" x14ac:dyDescent="0.3">
      <c r="I2696" s="8"/>
    </row>
    <row r="2697" spans="9:9" x14ac:dyDescent="0.3">
      <c r="I2697" s="8"/>
    </row>
    <row r="2698" spans="9:9" x14ac:dyDescent="0.3">
      <c r="I2698" s="8"/>
    </row>
    <row r="2699" spans="9:9" x14ac:dyDescent="0.3">
      <c r="I2699" s="8"/>
    </row>
    <row r="2700" spans="9:9" x14ac:dyDescent="0.3">
      <c r="I2700" s="8"/>
    </row>
    <row r="2701" spans="9:9" x14ac:dyDescent="0.3">
      <c r="I2701" s="8"/>
    </row>
    <row r="2702" spans="9:9" x14ac:dyDescent="0.3">
      <c r="I2702" s="8"/>
    </row>
    <row r="2703" spans="9:9" x14ac:dyDescent="0.3">
      <c r="I2703" s="8"/>
    </row>
    <row r="2704" spans="9:9" x14ac:dyDescent="0.3">
      <c r="I2704" s="8"/>
    </row>
    <row r="2705" spans="9:9" x14ac:dyDescent="0.3">
      <c r="I2705" s="8"/>
    </row>
    <row r="2706" spans="9:9" x14ac:dyDescent="0.3">
      <c r="I2706" s="8"/>
    </row>
    <row r="2707" spans="9:9" x14ac:dyDescent="0.3">
      <c r="I2707" s="8"/>
    </row>
    <row r="2708" spans="9:9" x14ac:dyDescent="0.3">
      <c r="I2708" s="8"/>
    </row>
    <row r="2709" spans="9:9" x14ac:dyDescent="0.3">
      <c r="I2709" s="8"/>
    </row>
    <row r="2710" spans="9:9" x14ac:dyDescent="0.3">
      <c r="I2710" s="8"/>
    </row>
    <row r="2711" spans="9:9" x14ac:dyDescent="0.3">
      <c r="I2711" s="8"/>
    </row>
    <row r="2712" spans="9:9" x14ac:dyDescent="0.3">
      <c r="I2712" s="8"/>
    </row>
    <row r="2713" spans="9:9" x14ac:dyDescent="0.3">
      <c r="I2713" s="8"/>
    </row>
    <row r="2714" spans="9:9" x14ac:dyDescent="0.3">
      <c r="I2714" s="8"/>
    </row>
    <row r="2715" spans="9:9" x14ac:dyDescent="0.3">
      <c r="I2715" s="8"/>
    </row>
    <row r="2716" spans="9:9" x14ac:dyDescent="0.3">
      <c r="I2716" s="8"/>
    </row>
    <row r="2717" spans="9:9" x14ac:dyDescent="0.3">
      <c r="I2717" s="8"/>
    </row>
    <row r="2718" spans="9:9" x14ac:dyDescent="0.3">
      <c r="I2718" s="8"/>
    </row>
    <row r="2719" spans="9:9" x14ac:dyDescent="0.3">
      <c r="I2719" s="8"/>
    </row>
    <row r="2720" spans="9:9" x14ac:dyDescent="0.3">
      <c r="I2720" s="8"/>
    </row>
    <row r="2721" spans="9:9" x14ac:dyDescent="0.3">
      <c r="I2721" s="8"/>
    </row>
    <row r="2722" spans="9:9" x14ac:dyDescent="0.3">
      <c r="I2722" s="8"/>
    </row>
    <row r="2723" spans="9:9" x14ac:dyDescent="0.3">
      <c r="I2723" s="8"/>
    </row>
    <row r="2724" spans="9:9" x14ac:dyDescent="0.3">
      <c r="I2724" s="8"/>
    </row>
    <row r="2725" spans="9:9" x14ac:dyDescent="0.3">
      <c r="I2725" s="8"/>
    </row>
    <row r="2726" spans="9:9" x14ac:dyDescent="0.3">
      <c r="I2726" s="8"/>
    </row>
    <row r="2727" spans="9:9" x14ac:dyDescent="0.3">
      <c r="I2727" s="8"/>
    </row>
    <row r="2728" spans="9:9" x14ac:dyDescent="0.3">
      <c r="I2728" s="8"/>
    </row>
    <row r="2729" spans="9:9" x14ac:dyDescent="0.3">
      <c r="I2729" s="8"/>
    </row>
    <row r="2730" spans="9:9" x14ac:dyDescent="0.3">
      <c r="I2730" s="8"/>
    </row>
    <row r="2731" spans="9:9" x14ac:dyDescent="0.3">
      <c r="I2731" s="8"/>
    </row>
    <row r="2732" spans="9:9" x14ac:dyDescent="0.3">
      <c r="I2732" s="8"/>
    </row>
    <row r="2733" spans="9:9" x14ac:dyDescent="0.3">
      <c r="I2733" s="8"/>
    </row>
    <row r="2734" spans="9:9" x14ac:dyDescent="0.3">
      <c r="I2734" s="8"/>
    </row>
    <row r="2735" spans="9:9" x14ac:dyDescent="0.3">
      <c r="I2735" s="8"/>
    </row>
    <row r="2736" spans="9:9" x14ac:dyDescent="0.3">
      <c r="I2736" s="8"/>
    </row>
    <row r="2737" spans="9:9" x14ac:dyDescent="0.3">
      <c r="I2737" s="8"/>
    </row>
    <row r="2738" spans="9:9" x14ac:dyDescent="0.3">
      <c r="I2738" s="8"/>
    </row>
    <row r="2739" spans="9:9" x14ac:dyDescent="0.3">
      <c r="I2739" s="8"/>
    </row>
    <row r="2740" spans="9:9" x14ac:dyDescent="0.3">
      <c r="I2740" s="8"/>
    </row>
    <row r="2741" spans="9:9" x14ac:dyDescent="0.3">
      <c r="I2741" s="8"/>
    </row>
    <row r="2742" spans="9:9" x14ac:dyDescent="0.3">
      <c r="I2742" s="8"/>
    </row>
    <row r="2743" spans="9:9" x14ac:dyDescent="0.3">
      <c r="I2743" s="8"/>
    </row>
    <row r="2744" spans="9:9" x14ac:dyDescent="0.3">
      <c r="I2744" s="8"/>
    </row>
    <row r="2745" spans="9:9" x14ac:dyDescent="0.3">
      <c r="I2745" s="8"/>
    </row>
    <row r="2746" spans="9:9" x14ac:dyDescent="0.3">
      <c r="I2746" s="8"/>
    </row>
    <row r="2747" spans="9:9" x14ac:dyDescent="0.3">
      <c r="I2747" s="8"/>
    </row>
    <row r="2748" spans="9:9" x14ac:dyDescent="0.3">
      <c r="I2748" s="8"/>
    </row>
    <row r="2749" spans="9:9" x14ac:dyDescent="0.3">
      <c r="I2749" s="8"/>
    </row>
    <row r="2750" spans="9:9" x14ac:dyDescent="0.3">
      <c r="I2750" s="8"/>
    </row>
    <row r="2751" spans="9:9" x14ac:dyDescent="0.3">
      <c r="I2751" s="8"/>
    </row>
    <row r="2752" spans="9:9" x14ac:dyDescent="0.3">
      <c r="I2752" s="8"/>
    </row>
    <row r="2753" spans="9:9" x14ac:dyDescent="0.3">
      <c r="I2753" s="8"/>
    </row>
    <row r="2754" spans="9:9" x14ac:dyDescent="0.3">
      <c r="I2754" s="8"/>
    </row>
    <row r="2755" spans="9:9" x14ac:dyDescent="0.3">
      <c r="I2755" s="8"/>
    </row>
    <row r="2756" spans="9:9" x14ac:dyDescent="0.3">
      <c r="I2756" s="8"/>
    </row>
    <row r="2757" spans="9:9" x14ac:dyDescent="0.3">
      <c r="I2757" s="8"/>
    </row>
    <row r="2758" spans="9:9" x14ac:dyDescent="0.3">
      <c r="I2758" s="8"/>
    </row>
    <row r="2759" spans="9:9" x14ac:dyDescent="0.3">
      <c r="I2759" s="8"/>
    </row>
    <row r="2760" spans="9:9" x14ac:dyDescent="0.3">
      <c r="I2760" s="8"/>
    </row>
    <row r="2761" spans="9:9" x14ac:dyDescent="0.3">
      <c r="I2761" s="8"/>
    </row>
    <row r="2762" spans="9:9" x14ac:dyDescent="0.3">
      <c r="I2762" s="8"/>
    </row>
    <row r="2763" spans="9:9" x14ac:dyDescent="0.3">
      <c r="I2763" s="8"/>
    </row>
    <row r="2764" spans="9:9" x14ac:dyDescent="0.3">
      <c r="I2764" s="8"/>
    </row>
    <row r="2765" spans="9:9" x14ac:dyDescent="0.3">
      <c r="I2765" s="8"/>
    </row>
    <row r="2766" spans="9:9" x14ac:dyDescent="0.3">
      <c r="I2766" s="8"/>
    </row>
    <row r="2767" spans="9:9" x14ac:dyDescent="0.3">
      <c r="I2767" s="8"/>
    </row>
    <row r="2768" spans="9:9" x14ac:dyDescent="0.3">
      <c r="I2768" s="8"/>
    </row>
    <row r="2769" spans="9:9" x14ac:dyDescent="0.3">
      <c r="I2769" s="8"/>
    </row>
    <row r="2770" spans="9:9" x14ac:dyDescent="0.3">
      <c r="I2770" s="8"/>
    </row>
    <row r="2771" spans="9:9" x14ac:dyDescent="0.3">
      <c r="I2771" s="8"/>
    </row>
    <row r="2772" spans="9:9" x14ac:dyDescent="0.3">
      <c r="I2772" s="8"/>
    </row>
    <row r="2773" spans="9:9" x14ac:dyDescent="0.3">
      <c r="I2773" s="8"/>
    </row>
    <row r="2774" spans="9:9" x14ac:dyDescent="0.3">
      <c r="I2774" s="8"/>
    </row>
    <row r="2775" spans="9:9" x14ac:dyDescent="0.3">
      <c r="I2775" s="8"/>
    </row>
    <row r="2776" spans="9:9" x14ac:dyDescent="0.3">
      <c r="I2776" s="8"/>
    </row>
    <row r="2777" spans="9:9" x14ac:dyDescent="0.3">
      <c r="I2777" s="8"/>
    </row>
    <row r="2778" spans="9:9" x14ac:dyDescent="0.3">
      <c r="I2778" s="8"/>
    </row>
    <row r="2779" spans="9:9" x14ac:dyDescent="0.3">
      <c r="I2779" s="8"/>
    </row>
    <row r="2780" spans="9:9" x14ac:dyDescent="0.3">
      <c r="I2780" s="8"/>
    </row>
    <row r="2781" spans="9:9" x14ac:dyDescent="0.3">
      <c r="I2781" s="8"/>
    </row>
    <row r="2782" spans="9:9" x14ac:dyDescent="0.3">
      <c r="I2782" s="8"/>
    </row>
    <row r="2783" spans="9:9" x14ac:dyDescent="0.3">
      <c r="I2783" s="8"/>
    </row>
    <row r="2784" spans="9:9" x14ac:dyDescent="0.3">
      <c r="I2784" s="8"/>
    </row>
    <row r="2785" spans="9:9" x14ac:dyDescent="0.3">
      <c r="I2785" s="8"/>
    </row>
    <row r="2786" spans="9:9" x14ac:dyDescent="0.3">
      <c r="I2786" s="8"/>
    </row>
    <row r="2787" spans="9:9" x14ac:dyDescent="0.3">
      <c r="I2787" s="8"/>
    </row>
    <row r="2788" spans="9:9" x14ac:dyDescent="0.3">
      <c r="I2788" s="8"/>
    </row>
    <row r="2789" spans="9:9" x14ac:dyDescent="0.3">
      <c r="I2789" s="8"/>
    </row>
    <row r="2790" spans="9:9" x14ac:dyDescent="0.3">
      <c r="I2790" s="8"/>
    </row>
    <row r="2791" spans="9:9" x14ac:dyDescent="0.3">
      <c r="I2791" s="8"/>
    </row>
    <row r="2792" spans="9:9" x14ac:dyDescent="0.3">
      <c r="I2792" s="8"/>
    </row>
    <row r="2793" spans="9:9" x14ac:dyDescent="0.3">
      <c r="I2793" s="8"/>
    </row>
    <row r="2794" spans="9:9" x14ac:dyDescent="0.3">
      <c r="I2794" s="8"/>
    </row>
    <row r="2795" spans="9:9" x14ac:dyDescent="0.3">
      <c r="I2795" s="8"/>
    </row>
    <row r="2796" spans="9:9" x14ac:dyDescent="0.3">
      <c r="I2796" s="8"/>
    </row>
    <row r="2797" spans="9:9" x14ac:dyDescent="0.3">
      <c r="I2797" s="8"/>
    </row>
    <row r="2798" spans="9:9" x14ac:dyDescent="0.3">
      <c r="I2798" s="8"/>
    </row>
    <row r="2799" spans="9:9" x14ac:dyDescent="0.3">
      <c r="I2799" s="8"/>
    </row>
    <row r="2800" spans="9:9" x14ac:dyDescent="0.3">
      <c r="I2800" s="8"/>
    </row>
    <row r="2801" spans="9:9" x14ac:dyDescent="0.3">
      <c r="I2801" s="8"/>
    </row>
    <row r="2802" spans="9:9" x14ac:dyDescent="0.3">
      <c r="I2802" s="8"/>
    </row>
    <row r="2803" spans="9:9" x14ac:dyDescent="0.3">
      <c r="I2803" s="8"/>
    </row>
    <row r="2804" spans="9:9" x14ac:dyDescent="0.3">
      <c r="I2804" s="8"/>
    </row>
    <row r="2805" spans="9:9" x14ac:dyDescent="0.3">
      <c r="I2805" s="8"/>
    </row>
    <row r="2806" spans="9:9" x14ac:dyDescent="0.3">
      <c r="I2806" s="8"/>
    </row>
    <row r="2807" spans="9:9" x14ac:dyDescent="0.3">
      <c r="I2807" s="8"/>
    </row>
    <row r="2808" spans="9:9" x14ac:dyDescent="0.3">
      <c r="I2808" s="8"/>
    </row>
    <row r="2809" spans="9:9" x14ac:dyDescent="0.3">
      <c r="I2809" s="8"/>
    </row>
    <row r="2810" spans="9:9" x14ac:dyDescent="0.3">
      <c r="I2810" s="8"/>
    </row>
    <row r="2811" spans="9:9" x14ac:dyDescent="0.3">
      <c r="I2811" s="8"/>
    </row>
    <row r="2812" spans="9:9" x14ac:dyDescent="0.3">
      <c r="I2812" s="8"/>
    </row>
    <row r="2813" spans="9:9" x14ac:dyDescent="0.3">
      <c r="I2813" s="8"/>
    </row>
    <row r="2814" spans="9:9" x14ac:dyDescent="0.3">
      <c r="I2814" s="8"/>
    </row>
    <row r="2815" spans="9:9" x14ac:dyDescent="0.3">
      <c r="I2815" s="8"/>
    </row>
    <row r="2816" spans="9:9" x14ac:dyDescent="0.3">
      <c r="I2816" s="8"/>
    </row>
    <row r="2817" spans="9:9" x14ac:dyDescent="0.3">
      <c r="I2817" s="8"/>
    </row>
    <row r="2818" spans="9:9" x14ac:dyDescent="0.3">
      <c r="I2818" s="8"/>
    </row>
    <row r="2819" spans="9:9" x14ac:dyDescent="0.3">
      <c r="I2819" s="8"/>
    </row>
    <row r="2820" spans="9:9" x14ac:dyDescent="0.3">
      <c r="I2820" s="8"/>
    </row>
    <row r="2821" spans="9:9" x14ac:dyDescent="0.3">
      <c r="I2821" s="8"/>
    </row>
    <row r="2822" spans="9:9" x14ac:dyDescent="0.3">
      <c r="I2822" s="8"/>
    </row>
    <row r="2823" spans="9:9" x14ac:dyDescent="0.3">
      <c r="I2823" s="8"/>
    </row>
    <row r="2824" spans="9:9" x14ac:dyDescent="0.3">
      <c r="I2824" s="8"/>
    </row>
    <row r="2825" spans="9:9" x14ac:dyDescent="0.3">
      <c r="I2825" s="8"/>
    </row>
    <row r="2826" spans="9:9" x14ac:dyDescent="0.3">
      <c r="I2826" s="8"/>
    </row>
    <row r="2827" spans="9:9" x14ac:dyDescent="0.3">
      <c r="I2827" s="8"/>
    </row>
    <row r="2828" spans="9:9" x14ac:dyDescent="0.3">
      <c r="I2828" s="8"/>
    </row>
    <row r="2829" spans="9:9" x14ac:dyDescent="0.3">
      <c r="I2829" s="8"/>
    </row>
    <row r="2830" spans="9:9" x14ac:dyDescent="0.3">
      <c r="I2830" s="8"/>
    </row>
    <row r="2831" spans="9:9" x14ac:dyDescent="0.3">
      <c r="I2831" s="8"/>
    </row>
    <row r="2832" spans="9:9" x14ac:dyDescent="0.3">
      <c r="I2832" s="8"/>
    </row>
    <row r="2833" spans="9:9" x14ac:dyDescent="0.3">
      <c r="I2833" s="8"/>
    </row>
    <row r="2834" spans="9:9" x14ac:dyDescent="0.3">
      <c r="I2834" s="8"/>
    </row>
    <row r="2835" spans="9:9" x14ac:dyDescent="0.3">
      <c r="I2835" s="8"/>
    </row>
    <row r="2836" spans="9:9" x14ac:dyDescent="0.3">
      <c r="I2836" s="8"/>
    </row>
    <row r="2837" spans="9:9" x14ac:dyDescent="0.3">
      <c r="I2837" s="8"/>
    </row>
    <row r="2838" spans="9:9" x14ac:dyDescent="0.3">
      <c r="I2838" s="8"/>
    </row>
    <row r="2839" spans="9:9" x14ac:dyDescent="0.3">
      <c r="I2839" s="8"/>
    </row>
    <row r="2840" spans="9:9" x14ac:dyDescent="0.3">
      <c r="I2840" s="8"/>
    </row>
    <row r="2841" spans="9:9" x14ac:dyDescent="0.3">
      <c r="I2841" s="8"/>
    </row>
    <row r="2842" spans="9:9" x14ac:dyDescent="0.3">
      <c r="I2842" s="8"/>
    </row>
    <row r="2843" spans="9:9" x14ac:dyDescent="0.3">
      <c r="I2843" s="8"/>
    </row>
    <row r="2844" spans="9:9" x14ac:dyDescent="0.3">
      <c r="I2844" s="8"/>
    </row>
    <row r="2845" spans="9:9" x14ac:dyDescent="0.3">
      <c r="I2845" s="8"/>
    </row>
    <row r="2846" spans="9:9" x14ac:dyDescent="0.3">
      <c r="I2846" s="8"/>
    </row>
    <row r="2847" spans="9:9" x14ac:dyDescent="0.3">
      <c r="I2847" s="8"/>
    </row>
    <row r="2848" spans="9:9" x14ac:dyDescent="0.3">
      <c r="I2848" s="8"/>
    </row>
    <row r="2849" spans="9:9" x14ac:dyDescent="0.3">
      <c r="I2849" s="8"/>
    </row>
    <row r="2850" spans="9:9" x14ac:dyDescent="0.3">
      <c r="I2850" s="8"/>
    </row>
    <row r="2851" spans="9:9" x14ac:dyDescent="0.3">
      <c r="I2851" s="8"/>
    </row>
    <row r="2852" spans="9:9" x14ac:dyDescent="0.3">
      <c r="I2852" s="8"/>
    </row>
    <row r="2853" spans="9:9" x14ac:dyDescent="0.3">
      <c r="I2853" s="8"/>
    </row>
    <row r="2854" spans="9:9" x14ac:dyDescent="0.3">
      <c r="I2854" s="8"/>
    </row>
    <row r="2855" spans="9:9" x14ac:dyDescent="0.3">
      <c r="I2855" s="8"/>
    </row>
    <row r="2856" spans="9:9" x14ac:dyDescent="0.3">
      <c r="I2856" s="8"/>
    </row>
    <row r="2857" spans="9:9" x14ac:dyDescent="0.3">
      <c r="I2857" s="8"/>
    </row>
    <row r="2858" spans="9:9" x14ac:dyDescent="0.3">
      <c r="I2858" s="8"/>
    </row>
    <row r="2859" spans="9:9" x14ac:dyDescent="0.3">
      <c r="I2859" s="8"/>
    </row>
    <row r="2860" spans="9:9" x14ac:dyDescent="0.3">
      <c r="I2860" s="8"/>
    </row>
    <row r="2861" spans="9:9" x14ac:dyDescent="0.3">
      <c r="I2861" s="8"/>
    </row>
    <row r="2862" spans="9:9" x14ac:dyDescent="0.3">
      <c r="I2862" s="8"/>
    </row>
    <row r="2863" spans="9:9" x14ac:dyDescent="0.3">
      <c r="I2863" s="8"/>
    </row>
    <row r="2864" spans="9:9" x14ac:dyDescent="0.3">
      <c r="I2864" s="8"/>
    </row>
    <row r="2865" spans="9:9" x14ac:dyDescent="0.3">
      <c r="I2865" s="8"/>
    </row>
    <row r="2866" spans="9:9" x14ac:dyDescent="0.3">
      <c r="I2866" s="8"/>
    </row>
    <row r="2867" spans="9:9" x14ac:dyDescent="0.3">
      <c r="I2867" s="8"/>
    </row>
    <row r="2868" spans="9:9" x14ac:dyDescent="0.3">
      <c r="I2868" s="8"/>
    </row>
    <row r="2869" spans="9:9" x14ac:dyDescent="0.3">
      <c r="I2869" s="8"/>
    </row>
    <row r="2870" spans="9:9" x14ac:dyDescent="0.3">
      <c r="I2870" s="8"/>
    </row>
    <row r="2871" spans="9:9" x14ac:dyDescent="0.3">
      <c r="I2871" s="8"/>
    </row>
    <row r="2872" spans="9:9" x14ac:dyDescent="0.3">
      <c r="I2872" s="8"/>
    </row>
    <row r="2873" spans="9:9" x14ac:dyDescent="0.3">
      <c r="I2873" s="8"/>
    </row>
    <row r="2874" spans="9:9" x14ac:dyDescent="0.3">
      <c r="I2874" s="8"/>
    </row>
    <row r="2875" spans="9:9" x14ac:dyDescent="0.3">
      <c r="I2875" s="8"/>
    </row>
    <row r="2876" spans="9:9" x14ac:dyDescent="0.3">
      <c r="I2876" s="8"/>
    </row>
    <row r="2877" spans="9:9" x14ac:dyDescent="0.3">
      <c r="I2877" s="8"/>
    </row>
    <row r="2878" spans="9:9" x14ac:dyDescent="0.3">
      <c r="I2878" s="8"/>
    </row>
    <row r="2879" spans="9:9" x14ac:dyDescent="0.3">
      <c r="I2879" s="8"/>
    </row>
    <row r="2880" spans="9:9" x14ac:dyDescent="0.3">
      <c r="I2880" s="8"/>
    </row>
    <row r="2881" spans="9:9" x14ac:dyDescent="0.3">
      <c r="I2881" s="8"/>
    </row>
    <row r="2882" spans="9:9" x14ac:dyDescent="0.3">
      <c r="I2882" s="8"/>
    </row>
    <row r="2883" spans="9:9" x14ac:dyDescent="0.3">
      <c r="I2883" s="8"/>
    </row>
    <row r="2884" spans="9:9" x14ac:dyDescent="0.3">
      <c r="I2884" s="8"/>
    </row>
    <row r="2885" spans="9:9" x14ac:dyDescent="0.3">
      <c r="I2885" s="8"/>
    </row>
    <row r="2886" spans="9:9" x14ac:dyDescent="0.3">
      <c r="I2886" s="8"/>
    </row>
    <row r="2887" spans="9:9" x14ac:dyDescent="0.3">
      <c r="I2887" s="8"/>
    </row>
    <row r="2888" spans="9:9" x14ac:dyDescent="0.3">
      <c r="I2888" s="8"/>
    </row>
    <row r="2889" spans="9:9" x14ac:dyDescent="0.3">
      <c r="I2889" s="8"/>
    </row>
    <row r="2890" spans="9:9" x14ac:dyDescent="0.3">
      <c r="I2890" s="8"/>
    </row>
    <row r="2891" spans="9:9" x14ac:dyDescent="0.3">
      <c r="I2891" s="8"/>
    </row>
    <row r="2892" spans="9:9" x14ac:dyDescent="0.3">
      <c r="I2892" s="8"/>
    </row>
    <row r="2893" spans="9:9" x14ac:dyDescent="0.3">
      <c r="I2893" s="8"/>
    </row>
    <row r="2894" spans="9:9" x14ac:dyDescent="0.3">
      <c r="I2894" s="8"/>
    </row>
    <row r="2895" spans="9:9" x14ac:dyDescent="0.3">
      <c r="I2895" s="8"/>
    </row>
    <row r="2896" spans="9:9" x14ac:dyDescent="0.3">
      <c r="I2896" s="8"/>
    </row>
    <row r="2897" spans="9:9" x14ac:dyDescent="0.3">
      <c r="I2897" s="8"/>
    </row>
    <row r="2898" spans="9:9" x14ac:dyDescent="0.3">
      <c r="I2898" s="8"/>
    </row>
    <row r="2899" spans="9:9" x14ac:dyDescent="0.3">
      <c r="I2899" s="8"/>
    </row>
    <row r="2900" spans="9:9" x14ac:dyDescent="0.3">
      <c r="I2900" s="8"/>
    </row>
    <row r="2901" spans="9:9" x14ac:dyDescent="0.3">
      <c r="I2901" s="8"/>
    </row>
    <row r="2902" spans="9:9" x14ac:dyDescent="0.3">
      <c r="I2902" s="8"/>
    </row>
    <row r="2903" spans="9:9" x14ac:dyDescent="0.3">
      <c r="I2903" s="8"/>
    </row>
    <row r="2904" spans="9:9" x14ac:dyDescent="0.3">
      <c r="I2904" s="8"/>
    </row>
    <row r="2905" spans="9:9" x14ac:dyDescent="0.3">
      <c r="I2905" s="8"/>
    </row>
    <row r="2906" spans="9:9" x14ac:dyDescent="0.3">
      <c r="I2906" s="8"/>
    </row>
    <row r="2907" spans="9:9" x14ac:dyDescent="0.3">
      <c r="I2907" s="8"/>
    </row>
    <row r="2908" spans="9:9" x14ac:dyDescent="0.3">
      <c r="I2908" s="8"/>
    </row>
    <row r="2909" spans="9:9" x14ac:dyDescent="0.3">
      <c r="I2909" s="8"/>
    </row>
    <row r="2910" spans="9:9" x14ac:dyDescent="0.3">
      <c r="I2910" s="8"/>
    </row>
    <row r="2911" spans="9:9" x14ac:dyDescent="0.3">
      <c r="I2911" s="8"/>
    </row>
    <row r="2912" spans="9:9" x14ac:dyDescent="0.3">
      <c r="I2912" s="8"/>
    </row>
    <row r="2913" spans="9:9" x14ac:dyDescent="0.3">
      <c r="I2913" s="8"/>
    </row>
    <row r="2914" spans="9:9" x14ac:dyDescent="0.3">
      <c r="I2914" s="8"/>
    </row>
    <row r="2915" spans="9:9" x14ac:dyDescent="0.3">
      <c r="I2915" s="8"/>
    </row>
    <row r="2916" spans="9:9" x14ac:dyDescent="0.3">
      <c r="I2916" s="8"/>
    </row>
    <row r="2917" spans="9:9" x14ac:dyDescent="0.3">
      <c r="I2917" s="8"/>
    </row>
    <row r="2918" spans="9:9" x14ac:dyDescent="0.3">
      <c r="I2918" s="8"/>
    </row>
    <row r="2919" spans="9:9" x14ac:dyDescent="0.3">
      <c r="I2919" s="8"/>
    </row>
    <row r="2920" spans="9:9" x14ac:dyDescent="0.3">
      <c r="I2920" s="8"/>
    </row>
    <row r="2921" spans="9:9" x14ac:dyDescent="0.3">
      <c r="I2921" s="8"/>
    </row>
    <row r="2922" spans="9:9" x14ac:dyDescent="0.3">
      <c r="I2922" s="8"/>
    </row>
    <row r="2923" spans="9:9" x14ac:dyDescent="0.3">
      <c r="I2923" s="8"/>
    </row>
    <row r="2924" spans="9:9" x14ac:dyDescent="0.3">
      <c r="I2924" s="8"/>
    </row>
    <row r="2925" spans="9:9" x14ac:dyDescent="0.3">
      <c r="I2925" s="8"/>
    </row>
    <row r="2926" spans="9:9" x14ac:dyDescent="0.3">
      <c r="I2926" s="8"/>
    </row>
    <row r="2927" spans="9:9" x14ac:dyDescent="0.3">
      <c r="I2927" s="8"/>
    </row>
    <row r="2928" spans="9:9" x14ac:dyDescent="0.3">
      <c r="I2928" s="8"/>
    </row>
    <row r="2929" spans="9:9" x14ac:dyDescent="0.3">
      <c r="I2929" s="8"/>
    </row>
    <row r="2930" spans="9:9" x14ac:dyDescent="0.3">
      <c r="I2930" s="8"/>
    </row>
    <row r="2931" spans="9:9" x14ac:dyDescent="0.3">
      <c r="I2931" s="8"/>
    </row>
    <row r="2932" spans="9:9" x14ac:dyDescent="0.3">
      <c r="I2932" s="8"/>
    </row>
    <row r="2933" spans="9:9" x14ac:dyDescent="0.3">
      <c r="I2933" s="8"/>
    </row>
    <row r="2934" spans="9:9" x14ac:dyDescent="0.3">
      <c r="I2934" s="8"/>
    </row>
    <row r="2935" spans="9:9" x14ac:dyDescent="0.3">
      <c r="I2935" s="8"/>
    </row>
    <row r="2936" spans="9:9" x14ac:dyDescent="0.3">
      <c r="I2936" s="8"/>
    </row>
    <row r="2937" spans="9:9" x14ac:dyDescent="0.3">
      <c r="I2937" s="8"/>
    </row>
    <row r="2938" spans="9:9" x14ac:dyDescent="0.3">
      <c r="I2938" s="8"/>
    </row>
    <row r="2939" spans="9:9" x14ac:dyDescent="0.3">
      <c r="I2939" s="8"/>
    </row>
    <row r="2940" spans="9:9" x14ac:dyDescent="0.3">
      <c r="I2940" s="8"/>
    </row>
    <row r="2941" spans="9:9" x14ac:dyDescent="0.3">
      <c r="I2941" s="8"/>
    </row>
    <row r="2942" spans="9:9" x14ac:dyDescent="0.3">
      <c r="I2942" s="8"/>
    </row>
    <row r="2943" spans="9:9" x14ac:dyDescent="0.3">
      <c r="I2943" s="8"/>
    </row>
    <row r="2944" spans="9:9" x14ac:dyDescent="0.3">
      <c r="I2944" s="8"/>
    </row>
    <row r="2945" spans="9:9" x14ac:dyDescent="0.3">
      <c r="I2945" s="8"/>
    </row>
    <row r="2946" spans="9:9" x14ac:dyDescent="0.3">
      <c r="I2946" s="8"/>
    </row>
    <row r="2947" spans="9:9" x14ac:dyDescent="0.3">
      <c r="I2947" s="8"/>
    </row>
    <row r="2948" spans="9:9" x14ac:dyDescent="0.3">
      <c r="I2948" s="8"/>
    </row>
    <row r="2949" spans="9:9" x14ac:dyDescent="0.3">
      <c r="I2949" s="8"/>
    </row>
    <row r="2950" spans="9:9" x14ac:dyDescent="0.3">
      <c r="I2950" s="8"/>
    </row>
    <row r="2951" spans="9:9" x14ac:dyDescent="0.3">
      <c r="I2951" s="8"/>
    </row>
    <row r="2952" spans="9:9" x14ac:dyDescent="0.3">
      <c r="I2952" s="8"/>
    </row>
    <row r="2953" spans="9:9" x14ac:dyDescent="0.3">
      <c r="I2953" s="8"/>
    </row>
    <row r="2954" spans="9:9" x14ac:dyDescent="0.3">
      <c r="I2954" s="8"/>
    </row>
    <row r="2955" spans="9:9" x14ac:dyDescent="0.3">
      <c r="I2955" s="8"/>
    </row>
    <row r="2956" spans="9:9" x14ac:dyDescent="0.3">
      <c r="I2956" s="8"/>
    </row>
    <row r="2957" spans="9:9" x14ac:dyDescent="0.3">
      <c r="I2957" s="8"/>
    </row>
    <row r="2958" spans="9:9" x14ac:dyDescent="0.3">
      <c r="I2958" s="8"/>
    </row>
    <row r="2959" spans="9:9" x14ac:dyDescent="0.3">
      <c r="I2959" s="8"/>
    </row>
    <row r="2960" spans="9:9" x14ac:dyDescent="0.3">
      <c r="I2960" s="8"/>
    </row>
    <row r="2961" spans="9:9" x14ac:dyDescent="0.3">
      <c r="I2961" s="8"/>
    </row>
    <row r="2962" spans="9:9" x14ac:dyDescent="0.3">
      <c r="I2962" s="8"/>
    </row>
    <row r="2963" spans="9:9" x14ac:dyDescent="0.3">
      <c r="I2963" s="8"/>
    </row>
    <row r="2964" spans="9:9" x14ac:dyDescent="0.3">
      <c r="I2964" s="8"/>
    </row>
    <row r="2965" spans="9:9" x14ac:dyDescent="0.3">
      <c r="I2965" s="8"/>
    </row>
    <row r="2966" spans="9:9" x14ac:dyDescent="0.3">
      <c r="I2966" s="8"/>
    </row>
    <row r="2967" spans="9:9" x14ac:dyDescent="0.3">
      <c r="I2967" s="8"/>
    </row>
    <row r="2968" spans="9:9" x14ac:dyDescent="0.3">
      <c r="I2968" s="8"/>
    </row>
    <row r="2969" spans="9:9" x14ac:dyDescent="0.3">
      <c r="I2969" s="8"/>
    </row>
    <row r="2970" spans="9:9" x14ac:dyDescent="0.3">
      <c r="I2970" s="8"/>
    </row>
    <row r="2971" spans="9:9" x14ac:dyDescent="0.3">
      <c r="I2971" s="8"/>
    </row>
    <row r="2972" spans="9:9" x14ac:dyDescent="0.3">
      <c r="I2972" s="8"/>
    </row>
    <row r="2973" spans="9:9" x14ac:dyDescent="0.3">
      <c r="I2973" s="8"/>
    </row>
    <row r="2974" spans="9:9" x14ac:dyDescent="0.3">
      <c r="I2974" s="8"/>
    </row>
    <row r="2975" spans="9:9" x14ac:dyDescent="0.3">
      <c r="I2975" s="8"/>
    </row>
    <row r="2976" spans="9:9" x14ac:dyDescent="0.3">
      <c r="I2976" s="8"/>
    </row>
    <row r="2977" spans="9:9" x14ac:dyDescent="0.3">
      <c r="I2977" s="8"/>
    </row>
    <row r="2978" spans="9:9" x14ac:dyDescent="0.3">
      <c r="I2978" s="8"/>
    </row>
    <row r="2979" spans="9:9" x14ac:dyDescent="0.3">
      <c r="I2979" s="8"/>
    </row>
    <row r="2980" spans="9:9" x14ac:dyDescent="0.3">
      <c r="I2980" s="8"/>
    </row>
    <row r="2981" spans="9:9" x14ac:dyDescent="0.3">
      <c r="I2981" s="8"/>
    </row>
    <row r="2982" spans="9:9" x14ac:dyDescent="0.3">
      <c r="I2982" s="8"/>
    </row>
    <row r="2983" spans="9:9" x14ac:dyDescent="0.3">
      <c r="I2983" s="8"/>
    </row>
    <row r="2984" spans="9:9" x14ac:dyDescent="0.3">
      <c r="I2984" s="8"/>
    </row>
    <row r="2985" spans="9:9" x14ac:dyDescent="0.3">
      <c r="I2985" s="8"/>
    </row>
    <row r="2986" spans="9:9" x14ac:dyDescent="0.3">
      <c r="I2986" s="8"/>
    </row>
    <row r="2987" spans="9:9" x14ac:dyDescent="0.3">
      <c r="I2987" s="8"/>
    </row>
    <row r="2988" spans="9:9" x14ac:dyDescent="0.3">
      <c r="I2988" s="8"/>
    </row>
    <row r="2989" spans="9:9" x14ac:dyDescent="0.3">
      <c r="I2989" s="8"/>
    </row>
    <row r="2990" spans="9:9" x14ac:dyDescent="0.3">
      <c r="I2990" s="8"/>
    </row>
    <row r="2991" spans="9:9" x14ac:dyDescent="0.3">
      <c r="I2991" s="8"/>
    </row>
    <row r="2992" spans="9:9" x14ac:dyDescent="0.3">
      <c r="I2992" s="8"/>
    </row>
    <row r="2993" spans="9:9" x14ac:dyDescent="0.3">
      <c r="I2993" s="8"/>
    </row>
    <row r="2994" spans="9:9" x14ac:dyDescent="0.3">
      <c r="I2994" s="8"/>
    </row>
    <row r="2995" spans="9:9" x14ac:dyDescent="0.3">
      <c r="I2995" s="8"/>
    </row>
    <row r="2996" spans="9:9" x14ac:dyDescent="0.3">
      <c r="I2996" s="8"/>
    </row>
    <row r="2997" spans="9:9" x14ac:dyDescent="0.3">
      <c r="I2997" s="8"/>
    </row>
    <row r="2998" spans="9:9" x14ac:dyDescent="0.3">
      <c r="I2998" s="8"/>
    </row>
    <row r="2999" spans="9:9" x14ac:dyDescent="0.3">
      <c r="I2999" s="8"/>
    </row>
    <row r="3000" spans="9:9" x14ac:dyDescent="0.3">
      <c r="I3000" s="8"/>
    </row>
    <row r="3001" spans="9:9" x14ac:dyDescent="0.3">
      <c r="I3001" s="8"/>
    </row>
    <row r="3002" spans="9:9" x14ac:dyDescent="0.3">
      <c r="I3002" s="8"/>
    </row>
    <row r="3003" spans="9:9" x14ac:dyDescent="0.3">
      <c r="I3003" s="8"/>
    </row>
    <row r="3004" spans="9:9" x14ac:dyDescent="0.3">
      <c r="I3004" s="8"/>
    </row>
    <row r="3005" spans="9:9" x14ac:dyDescent="0.3">
      <c r="I3005" s="8"/>
    </row>
    <row r="3006" spans="9:9" x14ac:dyDescent="0.3">
      <c r="I3006" s="8"/>
    </row>
    <row r="3007" spans="9:9" x14ac:dyDescent="0.3">
      <c r="I3007" s="8"/>
    </row>
    <row r="3008" spans="9:9" x14ac:dyDescent="0.3">
      <c r="I3008" s="8"/>
    </row>
    <row r="3009" spans="9:9" x14ac:dyDescent="0.3">
      <c r="I3009" s="8"/>
    </row>
    <row r="3010" spans="9:9" x14ac:dyDescent="0.3">
      <c r="I3010" s="8"/>
    </row>
    <row r="3011" spans="9:9" x14ac:dyDescent="0.3">
      <c r="I3011" s="8"/>
    </row>
    <row r="3012" spans="9:9" x14ac:dyDescent="0.3">
      <c r="I3012" s="8"/>
    </row>
    <row r="3013" spans="9:9" x14ac:dyDescent="0.3">
      <c r="I3013" s="8"/>
    </row>
    <row r="3014" spans="9:9" x14ac:dyDescent="0.3">
      <c r="I3014" s="8"/>
    </row>
    <row r="3015" spans="9:9" x14ac:dyDescent="0.3">
      <c r="I3015" s="8"/>
    </row>
    <row r="3016" spans="9:9" x14ac:dyDescent="0.3">
      <c r="I3016" s="8"/>
    </row>
    <row r="3017" spans="9:9" x14ac:dyDescent="0.3">
      <c r="I3017" s="8"/>
    </row>
    <row r="3018" spans="9:9" x14ac:dyDescent="0.3">
      <c r="I3018" s="8"/>
    </row>
    <row r="3019" spans="9:9" x14ac:dyDescent="0.3">
      <c r="I3019" s="8"/>
    </row>
    <row r="3020" spans="9:9" x14ac:dyDescent="0.3">
      <c r="I3020" s="8"/>
    </row>
    <row r="3021" spans="9:9" x14ac:dyDescent="0.3">
      <c r="I3021" s="8"/>
    </row>
    <row r="3022" spans="9:9" x14ac:dyDescent="0.3">
      <c r="I3022" s="8"/>
    </row>
    <row r="3023" spans="9:9" x14ac:dyDescent="0.3">
      <c r="I3023" s="8"/>
    </row>
    <row r="3024" spans="9:9" x14ac:dyDescent="0.3">
      <c r="I3024" s="8"/>
    </row>
    <row r="3025" spans="9:9" x14ac:dyDescent="0.3">
      <c r="I3025" s="8"/>
    </row>
    <row r="3026" spans="9:9" x14ac:dyDescent="0.3">
      <c r="I3026" s="8"/>
    </row>
    <row r="3027" spans="9:9" x14ac:dyDescent="0.3">
      <c r="I3027" s="8"/>
    </row>
    <row r="3028" spans="9:9" x14ac:dyDescent="0.3">
      <c r="I3028" s="8"/>
    </row>
    <row r="3029" spans="9:9" x14ac:dyDescent="0.3">
      <c r="I3029" s="8"/>
    </row>
    <row r="3030" spans="9:9" x14ac:dyDescent="0.3">
      <c r="I3030" s="8"/>
    </row>
    <row r="3031" spans="9:9" x14ac:dyDescent="0.3">
      <c r="I3031" s="8"/>
    </row>
    <row r="3032" spans="9:9" x14ac:dyDescent="0.3">
      <c r="I3032" s="8"/>
    </row>
    <row r="3033" spans="9:9" x14ac:dyDescent="0.3">
      <c r="I3033" s="8"/>
    </row>
    <row r="3034" spans="9:9" x14ac:dyDescent="0.3">
      <c r="I3034" s="8"/>
    </row>
    <row r="3035" spans="9:9" x14ac:dyDescent="0.3">
      <c r="I3035" s="8"/>
    </row>
    <row r="3036" spans="9:9" x14ac:dyDescent="0.3">
      <c r="I3036" s="8"/>
    </row>
    <row r="3037" spans="9:9" x14ac:dyDescent="0.3">
      <c r="I3037" s="8"/>
    </row>
    <row r="3038" spans="9:9" x14ac:dyDescent="0.3">
      <c r="I3038" s="8"/>
    </row>
    <row r="3039" spans="9:9" x14ac:dyDescent="0.3">
      <c r="I3039" s="8"/>
    </row>
    <row r="3040" spans="9:9" x14ac:dyDescent="0.3">
      <c r="I3040" s="8"/>
    </row>
    <row r="3041" spans="9:9" x14ac:dyDescent="0.3">
      <c r="I3041" s="8"/>
    </row>
    <row r="3042" spans="9:9" x14ac:dyDescent="0.3">
      <c r="I3042" s="8"/>
    </row>
    <row r="3043" spans="9:9" x14ac:dyDescent="0.3">
      <c r="I3043" s="8"/>
    </row>
    <row r="3044" spans="9:9" x14ac:dyDescent="0.3">
      <c r="I3044" s="8"/>
    </row>
    <row r="3045" spans="9:9" x14ac:dyDescent="0.3">
      <c r="I3045" s="8"/>
    </row>
    <row r="3046" spans="9:9" x14ac:dyDescent="0.3">
      <c r="I3046" s="8"/>
    </row>
    <row r="3047" spans="9:9" x14ac:dyDescent="0.3">
      <c r="I3047" s="8"/>
    </row>
    <row r="3048" spans="9:9" x14ac:dyDescent="0.3">
      <c r="I3048" s="8"/>
    </row>
    <row r="3049" spans="9:9" x14ac:dyDescent="0.3">
      <c r="I3049" s="8"/>
    </row>
    <row r="3050" spans="9:9" x14ac:dyDescent="0.3">
      <c r="I3050" s="8"/>
    </row>
    <row r="3051" spans="9:9" x14ac:dyDescent="0.3">
      <c r="I3051" s="8"/>
    </row>
    <row r="3052" spans="9:9" x14ac:dyDescent="0.3">
      <c r="I3052" s="8"/>
    </row>
    <row r="3053" spans="9:9" x14ac:dyDescent="0.3">
      <c r="I3053" s="8"/>
    </row>
    <row r="3054" spans="9:9" x14ac:dyDescent="0.3">
      <c r="I3054" s="8"/>
    </row>
    <row r="3055" spans="9:9" x14ac:dyDescent="0.3">
      <c r="I3055" s="8"/>
    </row>
    <row r="3056" spans="9:9" x14ac:dyDescent="0.3">
      <c r="I3056" s="8"/>
    </row>
    <row r="3057" spans="9:9" x14ac:dyDescent="0.3">
      <c r="I3057" s="8"/>
    </row>
    <row r="3058" spans="9:9" x14ac:dyDescent="0.3">
      <c r="I3058" s="8"/>
    </row>
    <row r="3059" spans="9:9" x14ac:dyDescent="0.3">
      <c r="I3059" s="8"/>
    </row>
    <row r="3060" spans="9:9" x14ac:dyDescent="0.3">
      <c r="I3060" s="8"/>
    </row>
    <row r="3061" spans="9:9" x14ac:dyDescent="0.3">
      <c r="I3061" s="8"/>
    </row>
    <row r="3062" spans="9:9" x14ac:dyDescent="0.3">
      <c r="I3062" s="8"/>
    </row>
    <row r="3063" spans="9:9" x14ac:dyDescent="0.3">
      <c r="I3063" s="8"/>
    </row>
    <row r="3064" spans="9:9" x14ac:dyDescent="0.3">
      <c r="I3064" s="8"/>
    </row>
    <row r="3065" spans="9:9" x14ac:dyDescent="0.3">
      <c r="I3065" s="8"/>
    </row>
    <row r="3066" spans="9:9" x14ac:dyDescent="0.3">
      <c r="I3066" s="8"/>
    </row>
    <row r="3067" spans="9:9" x14ac:dyDescent="0.3">
      <c r="I3067" s="8"/>
    </row>
    <row r="3068" spans="9:9" x14ac:dyDescent="0.3">
      <c r="I3068" s="8"/>
    </row>
    <row r="3069" spans="9:9" x14ac:dyDescent="0.3">
      <c r="I3069" s="8"/>
    </row>
    <row r="3070" spans="9:9" x14ac:dyDescent="0.3">
      <c r="I3070" s="8"/>
    </row>
    <row r="3071" spans="9:9" x14ac:dyDescent="0.3">
      <c r="I3071" s="8"/>
    </row>
    <row r="3072" spans="9:9" x14ac:dyDescent="0.3">
      <c r="I3072" s="8"/>
    </row>
    <row r="3073" spans="9:9" x14ac:dyDescent="0.3">
      <c r="I3073" s="8"/>
    </row>
    <row r="3074" spans="9:9" x14ac:dyDescent="0.3">
      <c r="I3074" s="8"/>
    </row>
    <row r="3075" spans="9:9" x14ac:dyDescent="0.3">
      <c r="I3075" s="8"/>
    </row>
    <row r="3076" spans="9:9" x14ac:dyDescent="0.3">
      <c r="I3076" s="8"/>
    </row>
    <row r="3077" spans="9:9" x14ac:dyDescent="0.3">
      <c r="I3077" s="8"/>
    </row>
    <row r="3078" spans="9:9" x14ac:dyDescent="0.3">
      <c r="I3078" s="8"/>
    </row>
    <row r="3079" spans="9:9" x14ac:dyDescent="0.3">
      <c r="I3079" s="8"/>
    </row>
    <row r="3080" spans="9:9" x14ac:dyDescent="0.3">
      <c r="I3080" s="8"/>
    </row>
    <row r="3081" spans="9:9" x14ac:dyDescent="0.3">
      <c r="I3081" s="8"/>
    </row>
    <row r="3082" spans="9:9" x14ac:dyDescent="0.3">
      <c r="I3082" s="8"/>
    </row>
    <row r="3083" spans="9:9" x14ac:dyDescent="0.3">
      <c r="I3083" s="8"/>
    </row>
    <row r="3084" spans="9:9" x14ac:dyDescent="0.3">
      <c r="I3084" s="8"/>
    </row>
    <row r="3085" spans="9:9" x14ac:dyDescent="0.3">
      <c r="I3085" s="8"/>
    </row>
    <row r="3086" spans="9:9" x14ac:dyDescent="0.3">
      <c r="I3086" s="8"/>
    </row>
    <row r="3087" spans="9:9" x14ac:dyDescent="0.3">
      <c r="I3087" s="8"/>
    </row>
    <row r="3088" spans="9:9" x14ac:dyDescent="0.3">
      <c r="I3088" s="8"/>
    </row>
    <row r="3089" spans="9:9" x14ac:dyDescent="0.3">
      <c r="I3089" s="8"/>
    </row>
    <row r="3090" spans="9:9" x14ac:dyDescent="0.3">
      <c r="I3090" s="8"/>
    </row>
    <row r="3091" spans="9:9" x14ac:dyDescent="0.3">
      <c r="I3091" s="8"/>
    </row>
    <row r="3092" spans="9:9" x14ac:dyDescent="0.3">
      <c r="I3092" s="8"/>
    </row>
    <row r="3093" spans="9:9" x14ac:dyDescent="0.3">
      <c r="I3093" s="8"/>
    </row>
    <row r="3094" spans="9:9" x14ac:dyDescent="0.3">
      <c r="I3094" s="8"/>
    </row>
    <row r="3095" spans="9:9" x14ac:dyDescent="0.3">
      <c r="I3095" s="8"/>
    </row>
    <row r="3096" spans="9:9" x14ac:dyDescent="0.3">
      <c r="I3096" s="8"/>
    </row>
    <row r="3097" spans="9:9" x14ac:dyDescent="0.3">
      <c r="I3097" s="8"/>
    </row>
    <row r="3098" spans="9:9" x14ac:dyDescent="0.3">
      <c r="I3098" s="8"/>
    </row>
    <row r="3099" spans="9:9" x14ac:dyDescent="0.3">
      <c r="I3099" s="8"/>
    </row>
    <row r="3100" spans="9:9" x14ac:dyDescent="0.3">
      <c r="I3100" s="8"/>
    </row>
    <row r="3101" spans="9:9" x14ac:dyDescent="0.3">
      <c r="I3101" s="8"/>
    </row>
    <row r="3102" spans="9:9" x14ac:dyDescent="0.3">
      <c r="I3102" s="8"/>
    </row>
    <row r="3103" spans="9:9" x14ac:dyDescent="0.3">
      <c r="I3103" s="8"/>
    </row>
    <row r="3104" spans="9:9" x14ac:dyDescent="0.3">
      <c r="I3104" s="8"/>
    </row>
    <row r="3105" spans="9:9" x14ac:dyDescent="0.3">
      <c r="I3105" s="8"/>
    </row>
    <row r="3106" spans="9:9" x14ac:dyDescent="0.3">
      <c r="I3106" s="8"/>
    </row>
    <row r="3107" spans="9:9" x14ac:dyDescent="0.3">
      <c r="I3107" s="8"/>
    </row>
    <row r="3108" spans="9:9" x14ac:dyDescent="0.3">
      <c r="I3108" s="8"/>
    </row>
    <row r="3109" spans="9:9" x14ac:dyDescent="0.3">
      <c r="I3109" s="8"/>
    </row>
    <row r="3110" spans="9:9" x14ac:dyDescent="0.3">
      <c r="I3110" s="8"/>
    </row>
    <row r="3111" spans="9:9" x14ac:dyDescent="0.3">
      <c r="I3111" s="8"/>
    </row>
    <row r="3112" spans="9:9" x14ac:dyDescent="0.3">
      <c r="I3112" s="8"/>
    </row>
    <row r="3113" spans="9:9" x14ac:dyDescent="0.3">
      <c r="I3113" s="8"/>
    </row>
    <row r="3114" spans="9:9" x14ac:dyDescent="0.3">
      <c r="I3114" s="8"/>
    </row>
    <row r="3115" spans="9:9" x14ac:dyDescent="0.3">
      <c r="I3115" s="8"/>
    </row>
    <row r="3116" spans="9:9" x14ac:dyDescent="0.3">
      <c r="I3116" s="8"/>
    </row>
    <row r="3117" spans="9:9" x14ac:dyDescent="0.3">
      <c r="I3117" s="8"/>
    </row>
    <row r="3118" spans="9:9" x14ac:dyDescent="0.3">
      <c r="I3118" s="8"/>
    </row>
    <row r="3119" spans="9:9" x14ac:dyDescent="0.3">
      <c r="I3119" s="8"/>
    </row>
    <row r="3120" spans="9:9" x14ac:dyDescent="0.3">
      <c r="I3120" s="8"/>
    </row>
    <row r="3121" spans="9:9" x14ac:dyDescent="0.3">
      <c r="I3121" s="8"/>
    </row>
    <row r="3122" spans="9:9" x14ac:dyDescent="0.3">
      <c r="I3122" s="8"/>
    </row>
    <row r="3123" spans="9:9" x14ac:dyDescent="0.3">
      <c r="I3123" s="8"/>
    </row>
    <row r="3124" spans="9:9" x14ac:dyDescent="0.3">
      <c r="I3124" s="8"/>
    </row>
    <row r="3125" spans="9:9" x14ac:dyDescent="0.3">
      <c r="I3125" s="8"/>
    </row>
    <row r="3126" spans="9:9" x14ac:dyDescent="0.3">
      <c r="I3126" s="8"/>
    </row>
    <row r="3127" spans="9:9" x14ac:dyDescent="0.3">
      <c r="I3127" s="8"/>
    </row>
    <row r="3128" spans="9:9" x14ac:dyDescent="0.3">
      <c r="I3128" s="8"/>
    </row>
    <row r="3129" spans="9:9" x14ac:dyDescent="0.3">
      <c r="I3129" s="8"/>
    </row>
    <row r="3130" spans="9:9" x14ac:dyDescent="0.3">
      <c r="I3130" s="8"/>
    </row>
    <row r="3131" spans="9:9" x14ac:dyDescent="0.3">
      <c r="I3131" s="8"/>
    </row>
    <row r="3132" spans="9:9" x14ac:dyDescent="0.3">
      <c r="I3132" s="8"/>
    </row>
    <row r="3133" spans="9:9" x14ac:dyDescent="0.3">
      <c r="I3133" s="8"/>
    </row>
    <row r="3134" spans="9:9" x14ac:dyDescent="0.3">
      <c r="I3134" s="8"/>
    </row>
    <row r="3135" spans="9:9" x14ac:dyDescent="0.3">
      <c r="I3135" s="8"/>
    </row>
    <row r="3136" spans="9:9" x14ac:dyDescent="0.3">
      <c r="I3136" s="8"/>
    </row>
    <row r="3137" spans="9:9" x14ac:dyDescent="0.3">
      <c r="I3137" s="8"/>
    </row>
    <row r="3138" spans="9:9" x14ac:dyDescent="0.3">
      <c r="I3138" s="8"/>
    </row>
    <row r="3139" spans="9:9" x14ac:dyDescent="0.3">
      <c r="I3139" s="8"/>
    </row>
    <row r="3140" spans="9:9" x14ac:dyDescent="0.3">
      <c r="I3140" s="8"/>
    </row>
    <row r="3141" spans="9:9" x14ac:dyDescent="0.3">
      <c r="I3141" s="8"/>
    </row>
    <row r="3142" spans="9:9" x14ac:dyDescent="0.3">
      <c r="I3142" s="8"/>
    </row>
    <row r="3143" spans="9:9" x14ac:dyDescent="0.3">
      <c r="I3143" s="8"/>
    </row>
    <row r="3144" spans="9:9" x14ac:dyDescent="0.3">
      <c r="I3144" s="8"/>
    </row>
    <row r="3145" spans="9:9" x14ac:dyDescent="0.3">
      <c r="I3145" s="8"/>
    </row>
    <row r="3146" spans="9:9" x14ac:dyDescent="0.3">
      <c r="I3146" s="8"/>
    </row>
    <row r="3147" spans="9:9" x14ac:dyDescent="0.3">
      <c r="I3147" s="8"/>
    </row>
    <row r="3148" spans="9:9" x14ac:dyDescent="0.3">
      <c r="I3148" s="8"/>
    </row>
    <row r="3149" spans="9:9" x14ac:dyDescent="0.3">
      <c r="I3149" s="8"/>
    </row>
    <row r="3150" spans="9:9" x14ac:dyDescent="0.3">
      <c r="I3150" s="8"/>
    </row>
    <row r="3151" spans="9:9" x14ac:dyDescent="0.3">
      <c r="I3151" s="8"/>
    </row>
    <row r="3152" spans="9:9" x14ac:dyDescent="0.3">
      <c r="I3152" s="8"/>
    </row>
    <row r="3153" spans="9:9" x14ac:dyDescent="0.3">
      <c r="I3153" s="8"/>
    </row>
    <row r="3154" spans="9:9" x14ac:dyDescent="0.3">
      <c r="I3154" s="8"/>
    </row>
    <row r="3155" spans="9:9" x14ac:dyDescent="0.3">
      <c r="I3155" s="8"/>
    </row>
    <row r="3156" spans="9:9" x14ac:dyDescent="0.3">
      <c r="I3156" s="8"/>
    </row>
    <row r="3157" spans="9:9" x14ac:dyDescent="0.3">
      <c r="I3157" s="8"/>
    </row>
    <row r="3158" spans="9:9" x14ac:dyDescent="0.3">
      <c r="I3158" s="8"/>
    </row>
    <row r="3159" spans="9:9" x14ac:dyDescent="0.3">
      <c r="I3159" s="8"/>
    </row>
    <row r="3160" spans="9:9" x14ac:dyDescent="0.3">
      <c r="I3160" s="8"/>
    </row>
    <row r="3161" spans="9:9" x14ac:dyDescent="0.3">
      <c r="I3161" s="8"/>
    </row>
    <row r="3162" spans="9:9" x14ac:dyDescent="0.3">
      <c r="I3162" s="8"/>
    </row>
    <row r="3163" spans="9:9" x14ac:dyDescent="0.3">
      <c r="I3163" s="8"/>
    </row>
    <row r="3164" spans="9:9" x14ac:dyDescent="0.3">
      <c r="I3164" s="8"/>
    </row>
    <row r="3165" spans="9:9" x14ac:dyDescent="0.3">
      <c r="I3165" s="8"/>
    </row>
    <row r="3166" spans="9:9" x14ac:dyDescent="0.3">
      <c r="I3166" s="8"/>
    </row>
    <row r="3167" spans="9:9" x14ac:dyDescent="0.3">
      <c r="I3167" s="8"/>
    </row>
    <row r="3168" spans="9:9" x14ac:dyDescent="0.3">
      <c r="I3168" s="8"/>
    </row>
    <row r="3169" spans="9:9" x14ac:dyDescent="0.3">
      <c r="I3169" s="8"/>
    </row>
    <row r="3170" spans="9:9" x14ac:dyDescent="0.3">
      <c r="I3170" s="8"/>
    </row>
    <row r="3171" spans="9:9" x14ac:dyDescent="0.3">
      <c r="I3171" s="8"/>
    </row>
    <row r="3172" spans="9:9" x14ac:dyDescent="0.3">
      <c r="I3172" s="8"/>
    </row>
    <row r="3173" spans="9:9" x14ac:dyDescent="0.3">
      <c r="I3173" s="8"/>
    </row>
    <row r="3174" spans="9:9" x14ac:dyDescent="0.3">
      <c r="I3174" s="8"/>
    </row>
    <row r="3175" spans="9:9" x14ac:dyDescent="0.3">
      <c r="I3175" s="8"/>
    </row>
    <row r="3176" spans="9:9" x14ac:dyDescent="0.3">
      <c r="I3176" s="8"/>
    </row>
    <row r="3177" spans="9:9" x14ac:dyDescent="0.3">
      <c r="I3177" s="8"/>
    </row>
    <row r="3178" spans="9:9" x14ac:dyDescent="0.3">
      <c r="I3178" s="8"/>
    </row>
    <row r="3179" spans="9:9" x14ac:dyDescent="0.3">
      <c r="I3179" s="8"/>
    </row>
    <row r="3180" spans="9:9" x14ac:dyDescent="0.3">
      <c r="I3180" s="8"/>
    </row>
    <row r="3181" spans="9:9" x14ac:dyDescent="0.3">
      <c r="I3181" s="8"/>
    </row>
    <row r="3182" spans="9:9" x14ac:dyDescent="0.3">
      <c r="I3182" s="8"/>
    </row>
    <row r="3183" spans="9:9" x14ac:dyDescent="0.3">
      <c r="I3183" s="8"/>
    </row>
    <row r="3184" spans="9:9" x14ac:dyDescent="0.3">
      <c r="I3184" s="8"/>
    </row>
    <row r="3185" spans="9:9" x14ac:dyDescent="0.3">
      <c r="I3185" s="8"/>
    </row>
    <row r="3186" spans="9:9" x14ac:dyDescent="0.3">
      <c r="I3186" s="8"/>
    </row>
    <row r="3187" spans="9:9" x14ac:dyDescent="0.3">
      <c r="I3187" s="8"/>
    </row>
    <row r="3188" spans="9:9" x14ac:dyDescent="0.3">
      <c r="I3188" s="8"/>
    </row>
    <row r="3189" spans="9:9" x14ac:dyDescent="0.3">
      <c r="I3189" s="8"/>
    </row>
    <row r="3190" spans="9:9" x14ac:dyDescent="0.3">
      <c r="I3190" s="8"/>
    </row>
    <row r="3191" spans="9:9" x14ac:dyDescent="0.3">
      <c r="I3191" s="8"/>
    </row>
    <row r="3192" spans="9:9" x14ac:dyDescent="0.3">
      <c r="I3192" s="8"/>
    </row>
    <row r="3193" spans="9:9" x14ac:dyDescent="0.3">
      <c r="I3193" s="8"/>
    </row>
    <row r="3194" spans="9:9" x14ac:dyDescent="0.3">
      <c r="I3194" s="8"/>
    </row>
    <row r="3195" spans="9:9" x14ac:dyDescent="0.3">
      <c r="I3195" s="8"/>
    </row>
    <row r="3196" spans="9:9" x14ac:dyDescent="0.3">
      <c r="I3196" s="8"/>
    </row>
    <row r="3197" spans="9:9" x14ac:dyDescent="0.3">
      <c r="I3197" s="8"/>
    </row>
    <row r="3198" spans="9:9" x14ac:dyDescent="0.3">
      <c r="I3198" s="8"/>
    </row>
    <row r="3199" spans="9:9" x14ac:dyDescent="0.3">
      <c r="I3199" s="8"/>
    </row>
    <row r="3200" spans="9:9" x14ac:dyDescent="0.3">
      <c r="I3200" s="8"/>
    </row>
    <row r="3201" spans="9:9" x14ac:dyDescent="0.3">
      <c r="I3201" s="8"/>
    </row>
    <row r="3202" spans="9:9" x14ac:dyDescent="0.3">
      <c r="I3202" s="8"/>
    </row>
    <row r="3203" spans="9:9" x14ac:dyDescent="0.3">
      <c r="I3203" s="8"/>
    </row>
    <row r="3204" spans="9:9" x14ac:dyDescent="0.3">
      <c r="I3204" s="8"/>
    </row>
    <row r="3205" spans="9:9" x14ac:dyDescent="0.3">
      <c r="I3205" s="8"/>
    </row>
    <row r="3206" spans="9:9" x14ac:dyDescent="0.3">
      <c r="I3206" s="8"/>
    </row>
    <row r="3207" spans="9:9" x14ac:dyDescent="0.3">
      <c r="I3207" s="8"/>
    </row>
    <row r="3208" spans="9:9" x14ac:dyDescent="0.3">
      <c r="I3208" s="8"/>
    </row>
    <row r="3209" spans="9:9" x14ac:dyDescent="0.3">
      <c r="I3209" s="8"/>
    </row>
    <row r="3210" spans="9:9" x14ac:dyDescent="0.3">
      <c r="I3210" s="8"/>
    </row>
    <row r="3211" spans="9:9" x14ac:dyDescent="0.3">
      <c r="I3211" s="8"/>
    </row>
    <row r="3212" spans="9:9" x14ac:dyDescent="0.3">
      <c r="I3212" s="8"/>
    </row>
    <row r="3213" spans="9:9" x14ac:dyDescent="0.3">
      <c r="I3213" s="8"/>
    </row>
    <row r="3214" spans="9:9" x14ac:dyDescent="0.3">
      <c r="I3214" s="8"/>
    </row>
    <row r="3215" spans="9:9" x14ac:dyDescent="0.3">
      <c r="I3215" s="8"/>
    </row>
    <row r="3216" spans="9:9" x14ac:dyDescent="0.3">
      <c r="I3216" s="8"/>
    </row>
    <row r="3217" spans="9:9" x14ac:dyDescent="0.3">
      <c r="I3217" s="8"/>
    </row>
    <row r="3218" spans="9:9" x14ac:dyDescent="0.3">
      <c r="I3218" s="8"/>
    </row>
    <row r="3219" spans="9:9" x14ac:dyDescent="0.3">
      <c r="I3219" s="8"/>
    </row>
    <row r="3220" spans="9:9" x14ac:dyDescent="0.3">
      <c r="I3220" s="8"/>
    </row>
    <row r="3221" spans="9:9" x14ac:dyDescent="0.3">
      <c r="I3221" s="8"/>
    </row>
    <row r="3222" spans="9:9" x14ac:dyDescent="0.3">
      <c r="I3222" s="8"/>
    </row>
    <row r="3223" spans="9:9" x14ac:dyDescent="0.3">
      <c r="I3223" s="8"/>
    </row>
    <row r="3224" spans="9:9" x14ac:dyDescent="0.3">
      <c r="I3224" s="8"/>
    </row>
    <row r="3225" spans="9:9" x14ac:dyDescent="0.3">
      <c r="I3225" s="8"/>
    </row>
    <row r="3226" spans="9:9" x14ac:dyDescent="0.3">
      <c r="I3226" s="8"/>
    </row>
    <row r="3227" spans="9:9" x14ac:dyDescent="0.3">
      <c r="I3227" s="8"/>
    </row>
    <row r="3228" spans="9:9" x14ac:dyDescent="0.3">
      <c r="I3228" s="8"/>
    </row>
    <row r="3229" spans="9:9" x14ac:dyDescent="0.3">
      <c r="I3229" s="8"/>
    </row>
    <row r="3230" spans="9:9" x14ac:dyDescent="0.3">
      <c r="I3230" s="8"/>
    </row>
    <row r="3231" spans="9:9" x14ac:dyDescent="0.3">
      <c r="I3231" s="8"/>
    </row>
    <row r="3232" spans="9:9" x14ac:dyDescent="0.3">
      <c r="I3232" s="8"/>
    </row>
    <row r="3233" spans="9:9" x14ac:dyDescent="0.3">
      <c r="I3233" s="8"/>
    </row>
    <row r="3234" spans="9:9" x14ac:dyDescent="0.3">
      <c r="I3234" s="8"/>
    </row>
    <row r="3235" spans="9:9" x14ac:dyDescent="0.3">
      <c r="I3235" s="8"/>
    </row>
    <row r="3236" spans="9:9" x14ac:dyDescent="0.3">
      <c r="I3236" s="8"/>
    </row>
    <row r="3237" spans="9:9" x14ac:dyDescent="0.3">
      <c r="I3237" s="8"/>
    </row>
    <row r="3238" spans="9:9" x14ac:dyDescent="0.3">
      <c r="I3238" s="8"/>
    </row>
    <row r="3239" spans="9:9" x14ac:dyDescent="0.3">
      <c r="I3239" s="8"/>
    </row>
    <row r="3240" spans="9:9" x14ac:dyDescent="0.3">
      <c r="I3240" s="8"/>
    </row>
    <row r="3241" spans="9:9" x14ac:dyDescent="0.3">
      <c r="I3241" s="8"/>
    </row>
    <row r="3242" spans="9:9" x14ac:dyDescent="0.3">
      <c r="I3242" s="8"/>
    </row>
    <row r="3243" spans="9:9" x14ac:dyDescent="0.3">
      <c r="I3243" s="8"/>
    </row>
    <row r="3244" spans="9:9" x14ac:dyDescent="0.3">
      <c r="I3244" s="8"/>
    </row>
    <row r="3245" spans="9:9" x14ac:dyDescent="0.3">
      <c r="I3245" s="8"/>
    </row>
    <row r="3246" spans="9:9" x14ac:dyDescent="0.3">
      <c r="I3246" s="8"/>
    </row>
    <row r="3247" spans="9:9" x14ac:dyDescent="0.3">
      <c r="I3247" s="8"/>
    </row>
    <row r="3248" spans="9:9" x14ac:dyDescent="0.3">
      <c r="I3248" s="8"/>
    </row>
    <row r="3249" spans="9:9" x14ac:dyDescent="0.3">
      <c r="I3249" s="8"/>
    </row>
    <row r="3250" spans="9:9" x14ac:dyDescent="0.3">
      <c r="I3250" s="8"/>
    </row>
    <row r="3251" spans="9:9" x14ac:dyDescent="0.3">
      <c r="I3251" s="8"/>
    </row>
    <row r="3252" spans="9:9" x14ac:dyDescent="0.3">
      <c r="I3252" s="8"/>
    </row>
    <row r="3253" spans="9:9" x14ac:dyDescent="0.3">
      <c r="I3253" s="8"/>
    </row>
    <row r="3254" spans="9:9" x14ac:dyDescent="0.3">
      <c r="I3254" s="8"/>
    </row>
    <row r="3255" spans="9:9" x14ac:dyDescent="0.3">
      <c r="I3255" s="8"/>
    </row>
    <row r="3256" spans="9:9" x14ac:dyDescent="0.3">
      <c r="I3256" s="8"/>
    </row>
    <row r="3257" spans="9:9" x14ac:dyDescent="0.3">
      <c r="I3257" s="8"/>
    </row>
    <row r="3258" spans="9:9" x14ac:dyDescent="0.3">
      <c r="I3258" s="8"/>
    </row>
    <row r="3259" spans="9:9" x14ac:dyDescent="0.3">
      <c r="I3259" s="8"/>
    </row>
    <row r="3260" spans="9:9" x14ac:dyDescent="0.3">
      <c r="I3260" s="8"/>
    </row>
    <row r="3261" spans="9:9" x14ac:dyDescent="0.3">
      <c r="I3261" s="8"/>
    </row>
    <row r="3262" spans="9:9" x14ac:dyDescent="0.3">
      <c r="I3262" s="8"/>
    </row>
    <row r="3263" spans="9:9" x14ac:dyDescent="0.3">
      <c r="I3263" s="8"/>
    </row>
    <row r="3264" spans="9:9" x14ac:dyDescent="0.3">
      <c r="I3264" s="8"/>
    </row>
    <row r="3265" spans="9:9" x14ac:dyDescent="0.3">
      <c r="I3265" s="8"/>
    </row>
    <row r="3266" spans="9:9" x14ac:dyDescent="0.3">
      <c r="I3266" s="8"/>
    </row>
    <row r="3267" spans="9:9" x14ac:dyDescent="0.3">
      <c r="I3267" s="8"/>
    </row>
    <row r="3268" spans="9:9" x14ac:dyDescent="0.3">
      <c r="I3268" s="8"/>
    </row>
    <row r="3269" spans="9:9" x14ac:dyDescent="0.3">
      <c r="I3269" s="8"/>
    </row>
    <row r="3270" spans="9:9" x14ac:dyDescent="0.3">
      <c r="I3270" s="8"/>
    </row>
    <row r="3271" spans="9:9" x14ac:dyDescent="0.3">
      <c r="I3271" s="8"/>
    </row>
    <row r="3272" spans="9:9" x14ac:dyDescent="0.3">
      <c r="I3272" s="8"/>
    </row>
    <row r="3273" spans="9:9" x14ac:dyDescent="0.3">
      <c r="I3273" s="8"/>
    </row>
    <row r="3274" spans="9:9" x14ac:dyDescent="0.3">
      <c r="I3274" s="8"/>
    </row>
    <row r="3275" spans="9:9" x14ac:dyDescent="0.3">
      <c r="I3275" s="8"/>
    </row>
    <row r="3276" spans="9:9" x14ac:dyDescent="0.3">
      <c r="I3276" s="8"/>
    </row>
    <row r="3277" spans="9:9" x14ac:dyDescent="0.3">
      <c r="I3277" s="8"/>
    </row>
    <row r="3278" spans="9:9" x14ac:dyDescent="0.3">
      <c r="I3278" s="8"/>
    </row>
    <row r="3279" spans="9:9" x14ac:dyDescent="0.3">
      <c r="I3279" s="8"/>
    </row>
    <row r="3280" spans="9:9" x14ac:dyDescent="0.3">
      <c r="I3280" s="8"/>
    </row>
    <row r="3281" spans="9:9" x14ac:dyDescent="0.3">
      <c r="I3281" s="8"/>
    </row>
    <row r="3282" spans="9:9" x14ac:dyDescent="0.3">
      <c r="I3282" s="8"/>
    </row>
    <row r="3283" spans="9:9" x14ac:dyDescent="0.3">
      <c r="I3283" s="8"/>
    </row>
    <row r="3284" spans="9:9" x14ac:dyDescent="0.3">
      <c r="I3284" s="8"/>
    </row>
    <row r="3285" spans="9:9" x14ac:dyDescent="0.3">
      <c r="I3285" s="8"/>
    </row>
    <row r="3286" spans="9:9" x14ac:dyDescent="0.3">
      <c r="I3286" s="8"/>
    </row>
    <row r="3287" spans="9:9" x14ac:dyDescent="0.3">
      <c r="I3287" s="8"/>
    </row>
    <row r="3288" spans="9:9" x14ac:dyDescent="0.3">
      <c r="I3288" s="8"/>
    </row>
    <row r="3289" spans="9:9" x14ac:dyDescent="0.3">
      <c r="I3289" s="8"/>
    </row>
    <row r="3290" spans="9:9" x14ac:dyDescent="0.3">
      <c r="I3290" s="8"/>
    </row>
    <row r="3291" spans="9:9" x14ac:dyDescent="0.3">
      <c r="I3291" s="8"/>
    </row>
    <row r="3292" spans="9:9" x14ac:dyDescent="0.3">
      <c r="I3292" s="8"/>
    </row>
    <row r="3293" spans="9:9" x14ac:dyDescent="0.3">
      <c r="I3293" s="8"/>
    </row>
    <row r="3294" spans="9:9" x14ac:dyDescent="0.3">
      <c r="I3294" s="8"/>
    </row>
    <row r="3295" spans="9:9" x14ac:dyDescent="0.3">
      <c r="I3295" s="8"/>
    </row>
    <row r="3296" spans="9:9" x14ac:dyDescent="0.3">
      <c r="I3296" s="8"/>
    </row>
    <row r="3297" spans="9:9" x14ac:dyDescent="0.3">
      <c r="I3297" s="8"/>
    </row>
    <row r="3298" spans="9:9" x14ac:dyDescent="0.3">
      <c r="I3298" s="8"/>
    </row>
    <row r="3299" spans="9:9" x14ac:dyDescent="0.3">
      <c r="I3299" s="8"/>
    </row>
    <row r="3300" spans="9:9" x14ac:dyDescent="0.3">
      <c r="I3300" s="8"/>
    </row>
    <row r="3301" spans="9:9" x14ac:dyDescent="0.3">
      <c r="I3301" s="8"/>
    </row>
    <row r="3302" spans="9:9" x14ac:dyDescent="0.3">
      <c r="I3302" s="8"/>
    </row>
    <row r="3303" spans="9:9" x14ac:dyDescent="0.3">
      <c r="I3303" s="8"/>
    </row>
    <row r="3304" spans="9:9" x14ac:dyDescent="0.3">
      <c r="I3304" s="8"/>
    </row>
    <row r="3305" spans="9:9" x14ac:dyDescent="0.3">
      <c r="I3305" s="8"/>
    </row>
    <row r="3306" spans="9:9" x14ac:dyDescent="0.3">
      <c r="I3306" s="8"/>
    </row>
    <row r="3307" spans="9:9" x14ac:dyDescent="0.3">
      <c r="I3307" s="8"/>
    </row>
    <row r="3308" spans="9:9" x14ac:dyDescent="0.3">
      <c r="I3308" s="8"/>
    </row>
    <row r="3309" spans="9:9" x14ac:dyDescent="0.3">
      <c r="I3309" s="8"/>
    </row>
    <row r="3310" spans="9:9" x14ac:dyDescent="0.3">
      <c r="I3310" s="8"/>
    </row>
    <row r="3311" spans="9:9" x14ac:dyDescent="0.3">
      <c r="I3311" s="8"/>
    </row>
    <row r="3312" spans="9:9" x14ac:dyDescent="0.3">
      <c r="I3312" s="8"/>
    </row>
    <row r="3313" spans="9:9" x14ac:dyDescent="0.3">
      <c r="I3313" s="8"/>
    </row>
    <row r="3314" spans="9:9" x14ac:dyDescent="0.3">
      <c r="I3314" s="8"/>
    </row>
    <row r="3315" spans="9:9" x14ac:dyDescent="0.3">
      <c r="I3315" s="8"/>
    </row>
    <row r="3316" spans="9:9" x14ac:dyDescent="0.3">
      <c r="I3316" s="8"/>
    </row>
    <row r="3317" spans="9:9" x14ac:dyDescent="0.3">
      <c r="I3317" s="8"/>
    </row>
    <row r="3318" spans="9:9" x14ac:dyDescent="0.3">
      <c r="I3318" s="8"/>
    </row>
    <row r="3319" spans="9:9" x14ac:dyDescent="0.3">
      <c r="I3319" s="8"/>
    </row>
    <row r="3320" spans="9:9" x14ac:dyDescent="0.3">
      <c r="I3320" s="8"/>
    </row>
    <row r="3321" spans="9:9" x14ac:dyDescent="0.3">
      <c r="I3321" s="8"/>
    </row>
    <row r="3322" spans="9:9" x14ac:dyDescent="0.3">
      <c r="I3322" s="8"/>
    </row>
    <row r="3323" spans="9:9" x14ac:dyDescent="0.3">
      <c r="I3323" s="8"/>
    </row>
    <row r="3324" spans="9:9" x14ac:dyDescent="0.3">
      <c r="I3324" s="8"/>
    </row>
    <row r="3325" spans="9:9" x14ac:dyDescent="0.3">
      <c r="I3325" s="8"/>
    </row>
    <row r="3326" spans="9:9" x14ac:dyDescent="0.3">
      <c r="I3326" s="8"/>
    </row>
    <row r="3327" spans="9:9" x14ac:dyDescent="0.3">
      <c r="I3327" s="8"/>
    </row>
    <row r="3328" spans="9:9" x14ac:dyDescent="0.3">
      <c r="I3328" s="8"/>
    </row>
    <row r="3329" spans="9:9" x14ac:dyDescent="0.3">
      <c r="I3329" s="8"/>
    </row>
    <row r="3330" spans="9:9" x14ac:dyDescent="0.3">
      <c r="I3330" s="8"/>
    </row>
    <row r="3331" spans="9:9" x14ac:dyDescent="0.3">
      <c r="I3331" s="8"/>
    </row>
    <row r="3332" spans="9:9" x14ac:dyDescent="0.3">
      <c r="I3332" s="8"/>
    </row>
    <row r="3333" spans="9:9" x14ac:dyDescent="0.3">
      <c r="I3333" s="8"/>
    </row>
    <row r="3334" spans="9:9" x14ac:dyDescent="0.3">
      <c r="I3334" s="8"/>
    </row>
    <row r="3335" spans="9:9" x14ac:dyDescent="0.3">
      <c r="I3335" s="8"/>
    </row>
    <row r="3336" spans="9:9" x14ac:dyDescent="0.3">
      <c r="I3336" s="8"/>
    </row>
    <row r="3337" spans="9:9" x14ac:dyDescent="0.3">
      <c r="I3337" s="8"/>
    </row>
    <row r="3338" spans="9:9" x14ac:dyDescent="0.3">
      <c r="I3338" s="8"/>
    </row>
    <row r="3339" spans="9:9" x14ac:dyDescent="0.3">
      <c r="I3339" s="8"/>
    </row>
    <row r="3340" spans="9:9" x14ac:dyDescent="0.3">
      <c r="I3340" s="8"/>
    </row>
    <row r="3341" spans="9:9" x14ac:dyDescent="0.3">
      <c r="I3341" s="8"/>
    </row>
    <row r="3342" spans="9:9" x14ac:dyDescent="0.3">
      <c r="I3342" s="8"/>
    </row>
    <row r="3343" spans="9:9" x14ac:dyDescent="0.3">
      <c r="I3343" s="8"/>
    </row>
    <row r="3344" spans="9:9" x14ac:dyDescent="0.3">
      <c r="I3344" s="8"/>
    </row>
    <row r="3345" spans="9:9" x14ac:dyDescent="0.3">
      <c r="I3345" s="8"/>
    </row>
    <row r="3346" spans="9:9" x14ac:dyDescent="0.3">
      <c r="I3346" s="8"/>
    </row>
    <row r="3347" spans="9:9" x14ac:dyDescent="0.3">
      <c r="I3347" s="8"/>
    </row>
    <row r="3348" spans="9:9" x14ac:dyDescent="0.3">
      <c r="I3348" s="8"/>
    </row>
    <row r="3349" spans="9:9" x14ac:dyDescent="0.3">
      <c r="I3349" s="8"/>
    </row>
    <row r="3350" spans="9:9" x14ac:dyDescent="0.3">
      <c r="I3350" s="8"/>
    </row>
    <row r="3351" spans="9:9" x14ac:dyDescent="0.3">
      <c r="I3351" s="8"/>
    </row>
    <row r="3352" spans="9:9" x14ac:dyDescent="0.3">
      <c r="I3352" s="8"/>
    </row>
    <row r="3353" spans="9:9" x14ac:dyDescent="0.3">
      <c r="I3353" s="8"/>
    </row>
    <row r="3354" spans="9:9" x14ac:dyDescent="0.3">
      <c r="I3354" s="8"/>
    </row>
    <row r="3355" spans="9:9" x14ac:dyDescent="0.3">
      <c r="I3355" s="8"/>
    </row>
    <row r="3356" spans="9:9" x14ac:dyDescent="0.3">
      <c r="I3356" s="8"/>
    </row>
    <row r="3357" spans="9:9" x14ac:dyDescent="0.3">
      <c r="I3357" s="8"/>
    </row>
    <row r="3358" spans="9:9" x14ac:dyDescent="0.3">
      <c r="I3358" s="8"/>
    </row>
    <row r="3359" spans="9:9" x14ac:dyDescent="0.3">
      <c r="I3359" s="8"/>
    </row>
    <row r="3360" spans="9:9" x14ac:dyDescent="0.3">
      <c r="I3360" s="8"/>
    </row>
    <row r="3361" spans="9:9" x14ac:dyDescent="0.3">
      <c r="I3361" s="8"/>
    </row>
    <row r="3362" spans="9:9" x14ac:dyDescent="0.3">
      <c r="I3362" s="8"/>
    </row>
    <row r="3363" spans="9:9" x14ac:dyDescent="0.3">
      <c r="I3363" s="8"/>
    </row>
    <row r="3364" spans="9:9" x14ac:dyDescent="0.3">
      <c r="I3364" s="8"/>
    </row>
    <row r="3365" spans="9:9" x14ac:dyDescent="0.3">
      <c r="I3365" s="8"/>
    </row>
    <row r="3366" spans="9:9" x14ac:dyDescent="0.3">
      <c r="I3366" s="8"/>
    </row>
    <row r="3367" spans="9:9" x14ac:dyDescent="0.3">
      <c r="I3367" s="8"/>
    </row>
    <row r="3368" spans="9:9" x14ac:dyDescent="0.3">
      <c r="I3368" s="8"/>
    </row>
    <row r="3369" spans="9:9" x14ac:dyDescent="0.3">
      <c r="I3369" s="8"/>
    </row>
    <row r="3370" spans="9:9" x14ac:dyDescent="0.3">
      <c r="I3370" s="8"/>
    </row>
    <row r="3371" spans="9:9" x14ac:dyDescent="0.3">
      <c r="I3371" s="8"/>
    </row>
    <row r="3372" spans="9:9" x14ac:dyDescent="0.3">
      <c r="I3372" s="8"/>
    </row>
    <row r="3373" spans="9:9" x14ac:dyDescent="0.3">
      <c r="I3373" s="8"/>
    </row>
    <row r="3374" spans="9:9" x14ac:dyDescent="0.3">
      <c r="I3374" s="8"/>
    </row>
    <row r="3375" spans="9:9" x14ac:dyDescent="0.3">
      <c r="I3375" s="8"/>
    </row>
    <row r="3376" spans="9:9" x14ac:dyDescent="0.3">
      <c r="I3376" s="8"/>
    </row>
    <row r="3377" spans="9:9" x14ac:dyDescent="0.3">
      <c r="I3377" s="8"/>
    </row>
    <row r="3378" spans="9:9" x14ac:dyDescent="0.3">
      <c r="I3378" s="8"/>
    </row>
    <row r="3379" spans="9:9" x14ac:dyDescent="0.3">
      <c r="I3379" s="8"/>
    </row>
    <row r="3380" spans="9:9" x14ac:dyDescent="0.3">
      <c r="I3380" s="8"/>
    </row>
    <row r="3381" spans="9:9" x14ac:dyDescent="0.3">
      <c r="I3381" s="8"/>
    </row>
    <row r="3382" spans="9:9" x14ac:dyDescent="0.3">
      <c r="I3382" s="8"/>
    </row>
    <row r="3383" spans="9:9" x14ac:dyDescent="0.3">
      <c r="I3383" s="8"/>
    </row>
    <row r="3384" spans="9:9" x14ac:dyDescent="0.3">
      <c r="I3384" s="8"/>
    </row>
    <row r="3385" spans="9:9" x14ac:dyDescent="0.3">
      <c r="I3385" s="8"/>
    </row>
    <row r="3386" spans="9:9" x14ac:dyDescent="0.3">
      <c r="I3386" s="8"/>
    </row>
    <row r="3387" spans="9:9" x14ac:dyDescent="0.3">
      <c r="I3387" s="8"/>
    </row>
    <row r="3388" spans="9:9" x14ac:dyDescent="0.3">
      <c r="I3388" s="8"/>
    </row>
    <row r="3389" spans="9:9" x14ac:dyDescent="0.3">
      <c r="I3389" s="8"/>
    </row>
    <row r="3390" spans="9:9" x14ac:dyDescent="0.3">
      <c r="I3390" s="8"/>
    </row>
    <row r="3391" spans="9:9" x14ac:dyDescent="0.3">
      <c r="I3391" s="8"/>
    </row>
    <row r="3392" spans="9:9" x14ac:dyDescent="0.3">
      <c r="I3392" s="8"/>
    </row>
    <row r="3393" spans="9:9" x14ac:dyDescent="0.3">
      <c r="I3393" s="8"/>
    </row>
    <row r="3394" spans="9:9" x14ac:dyDescent="0.3">
      <c r="I3394" s="8"/>
    </row>
    <row r="3395" spans="9:9" x14ac:dyDescent="0.3">
      <c r="I3395" s="8"/>
    </row>
    <row r="3396" spans="9:9" x14ac:dyDescent="0.3">
      <c r="I3396" s="8"/>
    </row>
    <row r="3397" spans="9:9" x14ac:dyDescent="0.3">
      <c r="I3397" s="8"/>
    </row>
    <row r="3398" spans="9:9" x14ac:dyDescent="0.3">
      <c r="I3398" s="8"/>
    </row>
    <row r="3399" spans="9:9" x14ac:dyDescent="0.3">
      <c r="I3399" s="8"/>
    </row>
    <row r="3400" spans="9:9" x14ac:dyDescent="0.3">
      <c r="I3400" s="8"/>
    </row>
    <row r="3401" spans="9:9" x14ac:dyDescent="0.3">
      <c r="I3401" s="8"/>
    </row>
    <row r="3402" spans="9:9" x14ac:dyDescent="0.3">
      <c r="I3402" s="8"/>
    </row>
    <row r="3403" spans="9:9" x14ac:dyDescent="0.3">
      <c r="I3403" s="8"/>
    </row>
    <row r="3404" spans="9:9" x14ac:dyDescent="0.3">
      <c r="I3404" s="8"/>
    </row>
    <row r="3405" spans="9:9" x14ac:dyDescent="0.3">
      <c r="I3405" s="8"/>
    </row>
    <row r="3406" spans="9:9" x14ac:dyDescent="0.3">
      <c r="I3406" s="8"/>
    </row>
    <row r="3407" spans="9:9" x14ac:dyDescent="0.3">
      <c r="I3407" s="8"/>
    </row>
    <row r="3408" spans="9:9" x14ac:dyDescent="0.3">
      <c r="I3408" s="8"/>
    </row>
    <row r="3409" spans="9:9" x14ac:dyDescent="0.3">
      <c r="I3409" s="8"/>
    </row>
    <row r="3410" spans="9:9" x14ac:dyDescent="0.3">
      <c r="I3410" s="8"/>
    </row>
    <row r="3411" spans="9:9" x14ac:dyDescent="0.3">
      <c r="I3411" s="8"/>
    </row>
    <row r="3412" spans="9:9" x14ac:dyDescent="0.3">
      <c r="I3412" s="8"/>
    </row>
    <row r="3413" spans="9:9" x14ac:dyDescent="0.3">
      <c r="I3413" s="8"/>
    </row>
    <row r="3414" spans="9:9" x14ac:dyDescent="0.3">
      <c r="I3414" s="8"/>
    </row>
    <row r="3415" spans="9:9" x14ac:dyDescent="0.3">
      <c r="I3415" s="8"/>
    </row>
    <row r="3416" spans="9:9" x14ac:dyDescent="0.3">
      <c r="I3416" s="8"/>
    </row>
    <row r="3417" spans="9:9" x14ac:dyDescent="0.3">
      <c r="I3417" s="8"/>
    </row>
    <row r="3418" spans="9:9" x14ac:dyDescent="0.3">
      <c r="I3418" s="8"/>
    </row>
    <row r="3419" spans="9:9" x14ac:dyDescent="0.3">
      <c r="I3419" s="8"/>
    </row>
    <row r="3420" spans="9:9" x14ac:dyDescent="0.3">
      <c r="I3420" s="8"/>
    </row>
    <row r="3421" spans="9:9" x14ac:dyDescent="0.3">
      <c r="I3421" s="8"/>
    </row>
    <row r="3422" spans="9:9" x14ac:dyDescent="0.3">
      <c r="I3422" s="8"/>
    </row>
    <row r="3423" spans="9:9" x14ac:dyDescent="0.3">
      <c r="I3423" s="8"/>
    </row>
    <row r="3424" spans="9:9" x14ac:dyDescent="0.3">
      <c r="I3424" s="8"/>
    </row>
    <row r="3425" spans="9:9" x14ac:dyDescent="0.3">
      <c r="I3425" s="8"/>
    </row>
    <row r="3426" spans="9:9" x14ac:dyDescent="0.3">
      <c r="I3426" s="8"/>
    </row>
    <row r="3427" spans="9:9" x14ac:dyDescent="0.3">
      <c r="I3427" s="8"/>
    </row>
    <row r="3428" spans="9:9" x14ac:dyDescent="0.3">
      <c r="I3428" s="8"/>
    </row>
    <row r="3429" spans="9:9" x14ac:dyDescent="0.3">
      <c r="I3429" s="8"/>
    </row>
    <row r="3430" spans="9:9" x14ac:dyDescent="0.3">
      <c r="I3430" s="8"/>
    </row>
    <row r="3431" spans="9:9" x14ac:dyDescent="0.3">
      <c r="I3431" s="8"/>
    </row>
    <row r="3432" spans="9:9" x14ac:dyDescent="0.3">
      <c r="I3432" s="8"/>
    </row>
    <row r="3433" spans="9:9" x14ac:dyDescent="0.3">
      <c r="I3433" s="8"/>
    </row>
    <row r="3434" spans="9:9" x14ac:dyDescent="0.3">
      <c r="I3434" s="8"/>
    </row>
    <row r="3435" spans="9:9" x14ac:dyDescent="0.3">
      <c r="I3435" s="8"/>
    </row>
    <row r="3436" spans="9:9" x14ac:dyDescent="0.3">
      <c r="I3436" s="8"/>
    </row>
    <row r="3437" spans="9:9" x14ac:dyDescent="0.3">
      <c r="I3437" s="8"/>
    </row>
    <row r="3438" spans="9:9" x14ac:dyDescent="0.3">
      <c r="I3438" s="8"/>
    </row>
    <row r="3439" spans="9:9" x14ac:dyDescent="0.3">
      <c r="I3439" s="8"/>
    </row>
    <row r="3440" spans="9:9" x14ac:dyDescent="0.3">
      <c r="I3440" s="8"/>
    </row>
    <row r="3441" spans="9:9" x14ac:dyDescent="0.3">
      <c r="I3441" s="8"/>
    </row>
    <row r="3442" spans="9:9" x14ac:dyDescent="0.3">
      <c r="I3442" s="8"/>
    </row>
    <row r="3443" spans="9:9" x14ac:dyDescent="0.3">
      <c r="I3443" s="8"/>
    </row>
    <row r="3444" spans="9:9" x14ac:dyDescent="0.3">
      <c r="I3444" s="8"/>
    </row>
    <row r="3445" spans="9:9" x14ac:dyDescent="0.3">
      <c r="I3445" s="8"/>
    </row>
    <row r="3446" spans="9:9" x14ac:dyDescent="0.3">
      <c r="I3446" s="8"/>
    </row>
    <row r="3447" spans="9:9" x14ac:dyDescent="0.3">
      <c r="I3447" s="8"/>
    </row>
    <row r="3448" spans="9:9" x14ac:dyDescent="0.3">
      <c r="I3448" s="8"/>
    </row>
    <row r="3449" spans="9:9" x14ac:dyDescent="0.3">
      <c r="I3449" s="8"/>
    </row>
    <row r="3450" spans="9:9" x14ac:dyDescent="0.3">
      <c r="I3450" s="8"/>
    </row>
    <row r="3451" spans="9:9" x14ac:dyDescent="0.3">
      <c r="I3451" s="8"/>
    </row>
    <row r="3452" spans="9:9" x14ac:dyDescent="0.3">
      <c r="I3452" s="8"/>
    </row>
    <row r="3453" spans="9:9" x14ac:dyDescent="0.3">
      <c r="I3453" s="8"/>
    </row>
    <row r="3454" spans="9:9" x14ac:dyDescent="0.3">
      <c r="I3454" s="8"/>
    </row>
    <row r="3455" spans="9:9" x14ac:dyDescent="0.3">
      <c r="I3455" s="8"/>
    </row>
    <row r="3456" spans="9:9" x14ac:dyDescent="0.3">
      <c r="I3456" s="8"/>
    </row>
    <row r="3457" spans="9:9" x14ac:dyDescent="0.3">
      <c r="I3457" s="8"/>
    </row>
    <row r="3458" spans="9:9" x14ac:dyDescent="0.3">
      <c r="I3458" s="8"/>
    </row>
    <row r="3459" spans="9:9" x14ac:dyDescent="0.3">
      <c r="I3459" s="8"/>
    </row>
    <row r="3460" spans="9:9" x14ac:dyDescent="0.3">
      <c r="I3460" s="8"/>
    </row>
    <row r="3461" spans="9:9" x14ac:dyDescent="0.3">
      <c r="I3461" s="8"/>
    </row>
    <row r="3462" spans="9:9" x14ac:dyDescent="0.3">
      <c r="I3462" s="8"/>
    </row>
    <row r="3463" spans="9:9" x14ac:dyDescent="0.3">
      <c r="I3463" s="8"/>
    </row>
    <row r="3464" spans="9:9" x14ac:dyDescent="0.3">
      <c r="I3464" s="8"/>
    </row>
    <row r="3465" spans="9:9" x14ac:dyDescent="0.3">
      <c r="I3465" s="8"/>
    </row>
    <row r="3466" spans="9:9" x14ac:dyDescent="0.3">
      <c r="I3466" s="8"/>
    </row>
    <row r="3467" spans="9:9" x14ac:dyDescent="0.3">
      <c r="I3467" s="8"/>
    </row>
    <row r="3468" spans="9:9" x14ac:dyDescent="0.3">
      <c r="I3468" s="8"/>
    </row>
    <row r="3469" spans="9:9" x14ac:dyDescent="0.3">
      <c r="I3469" s="8"/>
    </row>
    <row r="3470" spans="9:9" x14ac:dyDescent="0.3">
      <c r="I3470" s="8"/>
    </row>
    <row r="3471" spans="9:9" x14ac:dyDescent="0.3">
      <c r="I3471" s="8"/>
    </row>
    <row r="3472" spans="9:9" x14ac:dyDescent="0.3">
      <c r="I3472" s="8"/>
    </row>
    <row r="3473" spans="9:9" x14ac:dyDescent="0.3">
      <c r="I3473" s="8"/>
    </row>
    <row r="3474" spans="9:9" x14ac:dyDescent="0.3">
      <c r="I3474" s="8"/>
    </row>
    <row r="3475" spans="9:9" x14ac:dyDescent="0.3">
      <c r="I3475" s="8"/>
    </row>
    <row r="3476" spans="9:9" x14ac:dyDescent="0.3">
      <c r="I3476" s="8"/>
    </row>
    <row r="3477" spans="9:9" x14ac:dyDescent="0.3">
      <c r="I3477" s="8"/>
    </row>
    <row r="3478" spans="9:9" x14ac:dyDescent="0.3">
      <c r="I3478" s="8"/>
    </row>
    <row r="3479" spans="9:9" x14ac:dyDescent="0.3">
      <c r="I3479" s="8"/>
    </row>
    <row r="3480" spans="9:9" x14ac:dyDescent="0.3">
      <c r="I3480" s="8"/>
    </row>
    <row r="3481" spans="9:9" x14ac:dyDescent="0.3">
      <c r="I3481" s="8"/>
    </row>
    <row r="3482" spans="9:9" x14ac:dyDescent="0.3">
      <c r="I3482" s="8"/>
    </row>
    <row r="3483" spans="9:9" x14ac:dyDescent="0.3">
      <c r="I3483" s="8"/>
    </row>
    <row r="3484" spans="9:9" x14ac:dyDescent="0.3">
      <c r="I3484" s="8"/>
    </row>
    <row r="3485" spans="9:9" x14ac:dyDescent="0.3">
      <c r="I3485" s="8"/>
    </row>
    <row r="3486" spans="9:9" x14ac:dyDescent="0.3">
      <c r="I3486" s="8"/>
    </row>
    <row r="3487" spans="9:9" x14ac:dyDescent="0.3">
      <c r="I3487" s="8"/>
    </row>
    <row r="3488" spans="9:9" x14ac:dyDescent="0.3">
      <c r="I3488" s="8"/>
    </row>
    <row r="3489" spans="9:9" x14ac:dyDescent="0.3">
      <c r="I3489" s="8"/>
    </row>
    <row r="3490" spans="9:9" x14ac:dyDescent="0.3">
      <c r="I3490" s="8"/>
    </row>
    <row r="3491" spans="9:9" x14ac:dyDescent="0.3">
      <c r="I3491" s="8"/>
    </row>
    <row r="3492" spans="9:9" x14ac:dyDescent="0.3">
      <c r="I3492" s="8"/>
    </row>
    <row r="3493" spans="9:9" x14ac:dyDescent="0.3">
      <c r="I3493" s="8"/>
    </row>
    <row r="3494" spans="9:9" x14ac:dyDescent="0.3">
      <c r="I3494" s="8"/>
    </row>
    <row r="3495" spans="9:9" x14ac:dyDescent="0.3">
      <c r="I3495" s="8"/>
    </row>
    <row r="3496" spans="9:9" x14ac:dyDescent="0.3">
      <c r="I3496" s="8"/>
    </row>
    <row r="3497" spans="9:9" x14ac:dyDescent="0.3">
      <c r="I3497" s="8"/>
    </row>
    <row r="3498" spans="9:9" x14ac:dyDescent="0.3">
      <c r="I3498" s="8"/>
    </row>
    <row r="3499" spans="9:9" x14ac:dyDescent="0.3">
      <c r="I3499" s="8"/>
    </row>
    <row r="3500" spans="9:9" x14ac:dyDescent="0.3">
      <c r="I3500" s="8"/>
    </row>
    <row r="3501" spans="9:9" x14ac:dyDescent="0.3">
      <c r="I3501" s="8"/>
    </row>
    <row r="3502" spans="9:9" x14ac:dyDescent="0.3">
      <c r="I3502" s="8"/>
    </row>
    <row r="3503" spans="9:9" x14ac:dyDescent="0.3">
      <c r="I3503" s="8"/>
    </row>
    <row r="3504" spans="9:9" x14ac:dyDescent="0.3">
      <c r="I3504" s="8"/>
    </row>
    <row r="3505" spans="9:9" x14ac:dyDescent="0.3">
      <c r="I3505" s="8"/>
    </row>
    <row r="3506" spans="9:9" x14ac:dyDescent="0.3">
      <c r="I3506" s="8"/>
    </row>
    <row r="3507" spans="9:9" x14ac:dyDescent="0.3">
      <c r="I3507" s="8"/>
    </row>
    <row r="3508" spans="9:9" x14ac:dyDescent="0.3">
      <c r="I3508" s="8"/>
    </row>
    <row r="3509" spans="9:9" x14ac:dyDescent="0.3">
      <c r="I3509" s="8"/>
    </row>
    <row r="3510" spans="9:9" x14ac:dyDescent="0.3">
      <c r="I3510" s="8"/>
    </row>
    <row r="3511" spans="9:9" x14ac:dyDescent="0.3">
      <c r="I3511" s="8"/>
    </row>
    <row r="3512" spans="9:9" x14ac:dyDescent="0.3">
      <c r="I3512" s="8"/>
    </row>
    <row r="3513" spans="9:9" x14ac:dyDescent="0.3">
      <c r="I3513" s="8"/>
    </row>
    <row r="3514" spans="9:9" x14ac:dyDescent="0.3">
      <c r="I3514" s="8"/>
    </row>
    <row r="3515" spans="9:9" x14ac:dyDescent="0.3">
      <c r="I3515" s="8"/>
    </row>
    <row r="3516" spans="9:9" x14ac:dyDescent="0.3">
      <c r="I3516" s="8"/>
    </row>
    <row r="3517" spans="9:9" x14ac:dyDescent="0.3">
      <c r="I3517" s="8"/>
    </row>
    <row r="3518" spans="9:9" x14ac:dyDescent="0.3">
      <c r="I3518" s="8"/>
    </row>
    <row r="3519" spans="9:9" x14ac:dyDescent="0.3">
      <c r="I3519" s="8"/>
    </row>
    <row r="3520" spans="9:9" x14ac:dyDescent="0.3">
      <c r="I3520" s="8"/>
    </row>
    <row r="3521" spans="9:9" x14ac:dyDescent="0.3">
      <c r="I3521" s="8"/>
    </row>
    <row r="3522" spans="9:9" x14ac:dyDescent="0.3">
      <c r="I3522" s="8"/>
    </row>
    <row r="3523" spans="9:9" x14ac:dyDescent="0.3">
      <c r="I3523" s="8"/>
    </row>
    <row r="3524" spans="9:9" x14ac:dyDescent="0.3">
      <c r="I3524" s="8"/>
    </row>
    <row r="3525" spans="9:9" x14ac:dyDescent="0.3">
      <c r="I3525" s="8"/>
    </row>
    <row r="3526" spans="9:9" x14ac:dyDescent="0.3">
      <c r="I3526" s="8"/>
    </row>
    <row r="3527" spans="9:9" x14ac:dyDescent="0.3">
      <c r="I3527" s="8"/>
    </row>
    <row r="3528" spans="9:9" x14ac:dyDescent="0.3">
      <c r="I3528" s="8"/>
    </row>
    <row r="3529" spans="9:9" x14ac:dyDescent="0.3">
      <c r="I3529" s="8"/>
    </row>
    <row r="3530" spans="9:9" x14ac:dyDescent="0.3">
      <c r="I3530" s="8"/>
    </row>
    <row r="3531" spans="9:9" x14ac:dyDescent="0.3">
      <c r="I3531" s="8"/>
    </row>
    <row r="3532" spans="9:9" x14ac:dyDescent="0.3">
      <c r="I3532" s="8"/>
    </row>
    <row r="3533" spans="9:9" x14ac:dyDescent="0.3">
      <c r="I3533" s="8"/>
    </row>
    <row r="3534" spans="9:9" x14ac:dyDescent="0.3">
      <c r="I3534" s="8"/>
    </row>
    <row r="3535" spans="9:9" x14ac:dyDescent="0.3">
      <c r="I3535" s="8"/>
    </row>
    <row r="3536" spans="9:9" x14ac:dyDescent="0.3">
      <c r="I3536" s="8"/>
    </row>
    <row r="3537" spans="9:9" x14ac:dyDescent="0.3">
      <c r="I3537" s="8"/>
    </row>
    <row r="3538" spans="9:9" x14ac:dyDescent="0.3">
      <c r="I3538" s="8"/>
    </row>
    <row r="3539" spans="9:9" x14ac:dyDescent="0.3">
      <c r="I3539" s="8"/>
    </row>
    <row r="3540" spans="9:9" x14ac:dyDescent="0.3">
      <c r="I3540" s="8"/>
    </row>
    <row r="3541" spans="9:9" x14ac:dyDescent="0.3">
      <c r="I3541" s="8"/>
    </row>
    <row r="3542" spans="9:9" x14ac:dyDescent="0.3">
      <c r="I3542" s="8"/>
    </row>
    <row r="3543" spans="9:9" x14ac:dyDescent="0.3">
      <c r="I3543" s="8"/>
    </row>
    <row r="3544" spans="9:9" x14ac:dyDescent="0.3">
      <c r="I3544" s="8"/>
    </row>
    <row r="3545" spans="9:9" x14ac:dyDescent="0.3">
      <c r="I3545" s="8"/>
    </row>
    <row r="3546" spans="9:9" x14ac:dyDescent="0.3">
      <c r="I3546" s="8"/>
    </row>
    <row r="3547" spans="9:9" x14ac:dyDescent="0.3">
      <c r="I3547" s="8"/>
    </row>
    <row r="3548" spans="9:9" x14ac:dyDescent="0.3">
      <c r="I3548" s="8"/>
    </row>
    <row r="3549" spans="9:9" x14ac:dyDescent="0.3">
      <c r="I3549" s="8"/>
    </row>
    <row r="3550" spans="9:9" x14ac:dyDescent="0.3">
      <c r="I3550" s="8"/>
    </row>
    <row r="3551" spans="9:9" x14ac:dyDescent="0.3">
      <c r="I3551" s="8"/>
    </row>
    <row r="3552" spans="9:9" x14ac:dyDescent="0.3">
      <c r="I3552" s="8"/>
    </row>
    <row r="3553" spans="9:9" x14ac:dyDescent="0.3">
      <c r="I3553" s="8"/>
    </row>
    <row r="3554" spans="9:9" x14ac:dyDescent="0.3">
      <c r="I3554" s="8"/>
    </row>
    <row r="3555" spans="9:9" x14ac:dyDescent="0.3">
      <c r="I3555" s="8"/>
    </row>
    <row r="3556" spans="9:9" x14ac:dyDescent="0.3">
      <c r="I3556" s="8"/>
    </row>
    <row r="3557" spans="9:9" x14ac:dyDescent="0.3">
      <c r="I3557" s="8"/>
    </row>
    <row r="3558" spans="9:9" x14ac:dyDescent="0.3">
      <c r="I3558" s="8"/>
    </row>
    <row r="3559" spans="9:9" x14ac:dyDescent="0.3">
      <c r="I3559" s="8"/>
    </row>
    <row r="3560" spans="9:9" x14ac:dyDescent="0.3">
      <c r="I3560" s="8"/>
    </row>
    <row r="3561" spans="9:9" x14ac:dyDescent="0.3">
      <c r="I3561" s="8"/>
    </row>
    <row r="3562" spans="9:9" x14ac:dyDescent="0.3">
      <c r="I3562" s="8"/>
    </row>
    <row r="3563" spans="9:9" x14ac:dyDescent="0.3">
      <c r="I3563" s="8"/>
    </row>
    <row r="3564" spans="9:9" x14ac:dyDescent="0.3">
      <c r="I3564" s="8"/>
    </row>
    <row r="3565" spans="9:9" x14ac:dyDescent="0.3">
      <c r="I3565" s="8"/>
    </row>
    <row r="3566" spans="9:9" x14ac:dyDescent="0.3">
      <c r="I3566" s="8"/>
    </row>
    <row r="3567" spans="9:9" x14ac:dyDescent="0.3">
      <c r="I3567" s="8"/>
    </row>
    <row r="3568" spans="9:9" x14ac:dyDescent="0.3">
      <c r="I3568" s="8"/>
    </row>
    <row r="3569" spans="9:9" x14ac:dyDescent="0.3">
      <c r="I3569" s="8"/>
    </row>
    <row r="3570" spans="9:9" x14ac:dyDescent="0.3">
      <c r="I3570" s="8"/>
    </row>
    <row r="3571" spans="9:9" x14ac:dyDescent="0.3">
      <c r="I3571" s="8"/>
    </row>
    <row r="3572" spans="9:9" x14ac:dyDescent="0.3">
      <c r="I3572" s="8"/>
    </row>
    <row r="3573" spans="9:9" x14ac:dyDescent="0.3">
      <c r="I3573" s="8"/>
    </row>
    <row r="3574" spans="9:9" x14ac:dyDescent="0.3">
      <c r="I3574" s="8"/>
    </row>
    <row r="3575" spans="9:9" x14ac:dyDescent="0.3">
      <c r="I3575" s="8"/>
    </row>
    <row r="3576" spans="9:9" x14ac:dyDescent="0.3">
      <c r="I3576" s="8"/>
    </row>
    <row r="3577" spans="9:9" x14ac:dyDescent="0.3">
      <c r="I3577" s="8"/>
    </row>
    <row r="3578" spans="9:9" x14ac:dyDescent="0.3">
      <c r="I3578" s="8"/>
    </row>
    <row r="3579" spans="9:9" x14ac:dyDescent="0.3">
      <c r="I3579" s="8"/>
    </row>
    <row r="3580" spans="9:9" x14ac:dyDescent="0.3">
      <c r="I3580" s="8"/>
    </row>
    <row r="3581" spans="9:9" x14ac:dyDescent="0.3">
      <c r="I3581" s="8"/>
    </row>
    <row r="3582" spans="9:9" x14ac:dyDescent="0.3">
      <c r="I3582" s="8"/>
    </row>
    <row r="3583" spans="9:9" x14ac:dyDescent="0.3">
      <c r="I3583" s="8"/>
    </row>
    <row r="3584" spans="9:9" x14ac:dyDescent="0.3">
      <c r="I3584" s="8"/>
    </row>
    <row r="3585" spans="9:9" x14ac:dyDescent="0.3">
      <c r="I3585" s="8"/>
    </row>
    <row r="3586" spans="9:9" x14ac:dyDescent="0.3">
      <c r="I3586" s="8"/>
    </row>
    <row r="3587" spans="9:9" x14ac:dyDescent="0.3">
      <c r="I3587" s="8"/>
    </row>
    <row r="3588" spans="9:9" x14ac:dyDescent="0.3">
      <c r="I3588" s="8"/>
    </row>
    <row r="3589" spans="9:9" x14ac:dyDescent="0.3">
      <c r="I3589" s="8"/>
    </row>
    <row r="3590" spans="9:9" x14ac:dyDescent="0.3">
      <c r="I3590" s="8"/>
    </row>
    <row r="3591" spans="9:9" x14ac:dyDescent="0.3">
      <c r="I3591" s="8"/>
    </row>
    <row r="3592" spans="9:9" x14ac:dyDescent="0.3">
      <c r="I3592" s="8"/>
    </row>
    <row r="3593" spans="9:9" x14ac:dyDescent="0.3">
      <c r="I3593" s="8"/>
    </row>
    <row r="3594" spans="9:9" x14ac:dyDescent="0.3">
      <c r="I3594" s="8"/>
    </row>
    <row r="3595" spans="9:9" x14ac:dyDescent="0.3">
      <c r="I3595" s="8"/>
    </row>
    <row r="3596" spans="9:9" x14ac:dyDescent="0.3">
      <c r="I3596" s="8"/>
    </row>
    <row r="3597" spans="9:9" x14ac:dyDescent="0.3">
      <c r="I3597" s="8"/>
    </row>
    <row r="3598" spans="9:9" x14ac:dyDescent="0.3">
      <c r="I3598" s="8"/>
    </row>
    <row r="3599" spans="9:9" x14ac:dyDescent="0.3">
      <c r="I3599" s="8"/>
    </row>
    <row r="3600" spans="9:9" x14ac:dyDescent="0.3">
      <c r="I3600" s="8"/>
    </row>
    <row r="3601" spans="9:9" x14ac:dyDescent="0.3">
      <c r="I3601" s="8"/>
    </row>
    <row r="3602" spans="9:9" x14ac:dyDescent="0.3">
      <c r="I3602" s="8"/>
    </row>
    <row r="3603" spans="9:9" x14ac:dyDescent="0.3">
      <c r="I3603" s="8"/>
    </row>
    <row r="3604" spans="9:9" x14ac:dyDescent="0.3">
      <c r="I3604" s="8"/>
    </row>
    <row r="3605" spans="9:9" x14ac:dyDescent="0.3">
      <c r="I3605" s="8"/>
    </row>
    <row r="3606" spans="9:9" x14ac:dyDescent="0.3">
      <c r="I3606" s="8"/>
    </row>
    <row r="3607" spans="9:9" x14ac:dyDescent="0.3">
      <c r="I3607" s="8"/>
    </row>
    <row r="3608" spans="9:9" x14ac:dyDescent="0.3">
      <c r="I3608" s="8"/>
    </row>
    <row r="3609" spans="9:9" x14ac:dyDescent="0.3">
      <c r="I3609" s="8"/>
    </row>
    <row r="3610" spans="9:9" x14ac:dyDescent="0.3">
      <c r="I3610" s="8"/>
    </row>
    <row r="3611" spans="9:9" x14ac:dyDescent="0.3">
      <c r="I3611" s="8"/>
    </row>
    <row r="3612" spans="9:9" x14ac:dyDescent="0.3">
      <c r="I3612" s="8"/>
    </row>
    <row r="3613" spans="9:9" x14ac:dyDescent="0.3">
      <c r="I3613" s="8"/>
    </row>
    <row r="3614" spans="9:9" x14ac:dyDescent="0.3">
      <c r="I3614" s="8"/>
    </row>
    <row r="3615" spans="9:9" x14ac:dyDescent="0.3">
      <c r="I3615" s="8"/>
    </row>
    <row r="3616" spans="9:9" x14ac:dyDescent="0.3">
      <c r="I3616" s="8"/>
    </row>
    <row r="3617" spans="9:9" x14ac:dyDescent="0.3">
      <c r="I3617" s="8"/>
    </row>
    <row r="3618" spans="9:9" x14ac:dyDescent="0.3">
      <c r="I3618" s="8"/>
    </row>
    <row r="3619" spans="9:9" x14ac:dyDescent="0.3">
      <c r="I3619" s="8"/>
    </row>
    <row r="3620" spans="9:9" x14ac:dyDescent="0.3">
      <c r="I3620" s="8"/>
    </row>
    <row r="3621" spans="9:9" x14ac:dyDescent="0.3">
      <c r="I3621" s="8"/>
    </row>
    <row r="3622" spans="9:9" x14ac:dyDescent="0.3">
      <c r="I3622" s="8"/>
    </row>
    <row r="3623" spans="9:9" x14ac:dyDescent="0.3">
      <c r="I3623" s="8"/>
    </row>
    <row r="3624" spans="9:9" x14ac:dyDescent="0.3">
      <c r="I3624" s="8"/>
    </row>
    <row r="3625" spans="9:9" x14ac:dyDescent="0.3">
      <c r="I3625" s="8"/>
    </row>
    <row r="3626" spans="9:9" x14ac:dyDescent="0.3">
      <c r="I3626" s="8"/>
    </row>
    <row r="3627" spans="9:9" x14ac:dyDescent="0.3">
      <c r="I3627" s="8"/>
    </row>
    <row r="3628" spans="9:9" x14ac:dyDescent="0.3">
      <c r="I3628" s="8"/>
    </row>
    <row r="3629" spans="9:9" x14ac:dyDescent="0.3">
      <c r="I3629" s="8"/>
    </row>
    <row r="3630" spans="9:9" x14ac:dyDescent="0.3">
      <c r="I3630" s="8"/>
    </row>
    <row r="3631" spans="9:9" x14ac:dyDescent="0.3">
      <c r="I3631" s="8"/>
    </row>
    <row r="3632" spans="9:9" x14ac:dyDescent="0.3">
      <c r="I3632" s="8"/>
    </row>
    <row r="3633" spans="9:9" x14ac:dyDescent="0.3">
      <c r="I3633" s="8"/>
    </row>
    <row r="3634" spans="9:9" x14ac:dyDescent="0.3">
      <c r="I3634" s="8"/>
    </row>
    <row r="3635" spans="9:9" x14ac:dyDescent="0.3">
      <c r="I3635" s="8"/>
    </row>
    <row r="3636" spans="9:9" x14ac:dyDescent="0.3">
      <c r="I3636" s="8"/>
    </row>
    <row r="3637" spans="9:9" x14ac:dyDescent="0.3">
      <c r="I3637" s="8"/>
    </row>
    <row r="3638" spans="9:9" x14ac:dyDescent="0.3">
      <c r="I3638" s="8"/>
    </row>
    <row r="3639" spans="9:9" x14ac:dyDescent="0.3">
      <c r="I3639" s="8"/>
    </row>
    <row r="3640" spans="9:9" x14ac:dyDescent="0.3">
      <c r="I3640" s="8"/>
    </row>
    <row r="3641" spans="9:9" x14ac:dyDescent="0.3">
      <c r="I3641" s="8"/>
    </row>
    <row r="3642" spans="9:9" x14ac:dyDescent="0.3">
      <c r="I3642" s="8"/>
    </row>
    <row r="3643" spans="9:9" x14ac:dyDescent="0.3">
      <c r="I3643" s="8"/>
    </row>
    <row r="3644" spans="9:9" x14ac:dyDescent="0.3">
      <c r="I3644" s="8"/>
    </row>
    <row r="3645" spans="9:9" x14ac:dyDescent="0.3">
      <c r="I3645" s="8"/>
    </row>
    <row r="3646" spans="9:9" x14ac:dyDescent="0.3">
      <c r="I3646" s="8"/>
    </row>
    <row r="3647" spans="9:9" x14ac:dyDescent="0.3">
      <c r="I3647" s="8"/>
    </row>
    <row r="3648" spans="9:9" x14ac:dyDescent="0.3">
      <c r="I3648" s="8"/>
    </row>
    <row r="3649" spans="9:9" x14ac:dyDescent="0.3">
      <c r="I3649" s="8"/>
    </row>
    <row r="3650" spans="9:9" x14ac:dyDescent="0.3">
      <c r="I3650" s="8"/>
    </row>
    <row r="3651" spans="9:9" x14ac:dyDescent="0.3">
      <c r="I3651" s="8"/>
    </row>
    <row r="3652" spans="9:9" x14ac:dyDescent="0.3">
      <c r="I3652" s="8"/>
    </row>
    <row r="3653" spans="9:9" x14ac:dyDescent="0.3">
      <c r="I3653" s="8"/>
    </row>
    <row r="3654" spans="9:9" x14ac:dyDescent="0.3">
      <c r="I3654" s="8"/>
    </row>
    <row r="3655" spans="9:9" x14ac:dyDescent="0.3">
      <c r="I3655" s="8"/>
    </row>
    <row r="3656" spans="9:9" x14ac:dyDescent="0.3">
      <c r="I3656" s="8"/>
    </row>
    <row r="3657" spans="9:9" x14ac:dyDescent="0.3">
      <c r="I3657" s="8"/>
    </row>
    <row r="3658" spans="9:9" x14ac:dyDescent="0.3">
      <c r="I3658" s="8"/>
    </row>
    <row r="3659" spans="9:9" x14ac:dyDescent="0.3">
      <c r="I3659" s="8"/>
    </row>
    <row r="3660" spans="9:9" x14ac:dyDescent="0.3">
      <c r="I3660" s="8"/>
    </row>
    <row r="3661" spans="9:9" x14ac:dyDescent="0.3">
      <c r="I3661" s="8"/>
    </row>
    <row r="3662" spans="9:9" x14ac:dyDescent="0.3">
      <c r="I3662" s="8"/>
    </row>
    <row r="3663" spans="9:9" x14ac:dyDescent="0.3">
      <c r="I3663" s="8"/>
    </row>
    <row r="3664" spans="9:9" x14ac:dyDescent="0.3">
      <c r="I3664" s="8"/>
    </row>
    <row r="3665" spans="9:9" x14ac:dyDescent="0.3">
      <c r="I3665" s="8"/>
    </row>
    <row r="3666" spans="9:9" x14ac:dyDescent="0.3">
      <c r="I3666" s="8"/>
    </row>
    <row r="3667" spans="9:9" x14ac:dyDescent="0.3">
      <c r="I3667" s="8"/>
    </row>
    <row r="3668" spans="9:9" x14ac:dyDescent="0.3">
      <c r="I3668" s="8"/>
    </row>
    <row r="3669" spans="9:9" x14ac:dyDescent="0.3">
      <c r="I3669" s="8"/>
    </row>
    <row r="3670" spans="9:9" x14ac:dyDescent="0.3">
      <c r="I3670" s="8"/>
    </row>
    <row r="3671" spans="9:9" x14ac:dyDescent="0.3">
      <c r="I3671" s="8"/>
    </row>
    <row r="3672" spans="9:9" x14ac:dyDescent="0.3">
      <c r="I3672" s="8"/>
    </row>
    <row r="3673" spans="9:9" x14ac:dyDescent="0.3">
      <c r="I3673" s="8"/>
    </row>
    <row r="3674" spans="9:9" x14ac:dyDescent="0.3">
      <c r="I3674" s="8"/>
    </row>
    <row r="3675" spans="9:9" x14ac:dyDescent="0.3">
      <c r="I3675" s="8"/>
    </row>
    <row r="3676" spans="9:9" x14ac:dyDescent="0.3">
      <c r="I3676" s="8"/>
    </row>
    <row r="3677" spans="9:9" x14ac:dyDescent="0.3">
      <c r="I3677" s="8"/>
    </row>
    <row r="3678" spans="9:9" x14ac:dyDescent="0.3">
      <c r="I3678" s="8"/>
    </row>
    <row r="3679" spans="9:9" x14ac:dyDescent="0.3">
      <c r="I3679" s="8"/>
    </row>
    <row r="3680" spans="9:9" x14ac:dyDescent="0.3">
      <c r="I3680" s="8"/>
    </row>
    <row r="3681" spans="9:9" x14ac:dyDescent="0.3">
      <c r="I3681" s="8"/>
    </row>
    <row r="3682" spans="9:9" x14ac:dyDescent="0.3">
      <c r="I3682" s="8"/>
    </row>
    <row r="3683" spans="9:9" x14ac:dyDescent="0.3">
      <c r="I3683" s="8"/>
    </row>
    <row r="3684" spans="9:9" x14ac:dyDescent="0.3">
      <c r="I3684" s="8"/>
    </row>
    <row r="3685" spans="9:9" x14ac:dyDescent="0.3">
      <c r="I3685" s="8"/>
    </row>
    <row r="3686" spans="9:9" x14ac:dyDescent="0.3">
      <c r="I3686" s="8"/>
    </row>
    <row r="3687" spans="9:9" x14ac:dyDescent="0.3">
      <c r="I3687" s="8"/>
    </row>
    <row r="3688" spans="9:9" x14ac:dyDescent="0.3">
      <c r="I3688" s="8"/>
    </row>
    <row r="3689" spans="9:9" x14ac:dyDescent="0.3">
      <c r="I3689" s="8"/>
    </row>
    <row r="3690" spans="9:9" x14ac:dyDescent="0.3">
      <c r="I3690" s="8"/>
    </row>
    <row r="3691" spans="9:9" x14ac:dyDescent="0.3">
      <c r="I3691" s="8"/>
    </row>
    <row r="3692" spans="9:9" x14ac:dyDescent="0.3">
      <c r="I3692" s="8"/>
    </row>
    <row r="3693" spans="9:9" x14ac:dyDescent="0.3">
      <c r="I3693" s="8"/>
    </row>
    <row r="3694" spans="9:9" x14ac:dyDescent="0.3">
      <c r="I3694" s="8"/>
    </row>
    <row r="3695" spans="9:9" x14ac:dyDescent="0.3">
      <c r="I3695" s="8"/>
    </row>
    <row r="3696" spans="9:9" x14ac:dyDescent="0.3">
      <c r="I3696" s="8"/>
    </row>
    <row r="3697" spans="9:9" x14ac:dyDescent="0.3">
      <c r="I3697" s="8"/>
    </row>
    <row r="3698" spans="9:9" x14ac:dyDescent="0.3">
      <c r="I3698" s="8"/>
    </row>
    <row r="3699" spans="9:9" x14ac:dyDescent="0.3">
      <c r="I3699" s="8"/>
    </row>
    <row r="3700" spans="9:9" x14ac:dyDescent="0.3">
      <c r="I3700" s="8"/>
    </row>
    <row r="3701" spans="9:9" x14ac:dyDescent="0.3">
      <c r="I3701" s="8"/>
    </row>
    <row r="3702" spans="9:9" x14ac:dyDescent="0.3">
      <c r="I3702" s="8"/>
    </row>
    <row r="3703" spans="9:9" x14ac:dyDescent="0.3">
      <c r="I3703" s="8"/>
    </row>
    <row r="3704" spans="9:9" x14ac:dyDescent="0.3">
      <c r="I3704" s="8"/>
    </row>
    <row r="3705" spans="9:9" x14ac:dyDescent="0.3">
      <c r="I3705" s="8"/>
    </row>
    <row r="3706" spans="9:9" x14ac:dyDescent="0.3">
      <c r="I3706" s="8"/>
    </row>
    <row r="3707" spans="9:9" x14ac:dyDescent="0.3">
      <c r="I3707" s="8"/>
    </row>
    <row r="3708" spans="9:9" x14ac:dyDescent="0.3">
      <c r="I3708" s="8"/>
    </row>
    <row r="3709" spans="9:9" x14ac:dyDescent="0.3">
      <c r="I3709" s="8"/>
    </row>
    <row r="3710" spans="9:9" x14ac:dyDescent="0.3">
      <c r="I3710" s="8"/>
    </row>
    <row r="3711" spans="9:9" x14ac:dyDescent="0.3">
      <c r="I3711" s="8"/>
    </row>
    <row r="3712" spans="9:9" x14ac:dyDescent="0.3">
      <c r="I3712" s="8"/>
    </row>
    <row r="3713" spans="9:9" x14ac:dyDescent="0.3">
      <c r="I3713" s="8"/>
    </row>
    <row r="3714" spans="9:9" x14ac:dyDescent="0.3">
      <c r="I3714" s="8"/>
    </row>
    <row r="3715" spans="9:9" x14ac:dyDescent="0.3">
      <c r="I3715" s="8"/>
    </row>
    <row r="3716" spans="9:9" x14ac:dyDescent="0.3">
      <c r="I3716" s="8"/>
    </row>
    <row r="3717" spans="9:9" x14ac:dyDescent="0.3">
      <c r="I3717" s="8"/>
    </row>
    <row r="3718" spans="9:9" x14ac:dyDescent="0.3">
      <c r="I3718" s="8"/>
    </row>
    <row r="3719" spans="9:9" x14ac:dyDescent="0.3">
      <c r="I3719" s="8"/>
    </row>
    <row r="3720" spans="9:9" x14ac:dyDescent="0.3">
      <c r="I3720" s="8"/>
    </row>
    <row r="3721" spans="9:9" x14ac:dyDescent="0.3">
      <c r="I3721" s="8"/>
    </row>
    <row r="3722" spans="9:9" x14ac:dyDescent="0.3">
      <c r="I3722" s="8"/>
    </row>
    <row r="3723" spans="9:9" x14ac:dyDescent="0.3">
      <c r="I3723" s="8"/>
    </row>
    <row r="3724" spans="9:9" x14ac:dyDescent="0.3">
      <c r="I3724" s="8"/>
    </row>
    <row r="3725" spans="9:9" x14ac:dyDescent="0.3">
      <c r="I3725" s="8"/>
    </row>
    <row r="3726" spans="9:9" x14ac:dyDescent="0.3">
      <c r="I3726" s="8"/>
    </row>
    <row r="3727" spans="9:9" x14ac:dyDescent="0.3">
      <c r="I3727" s="8"/>
    </row>
    <row r="3728" spans="9:9" x14ac:dyDescent="0.3">
      <c r="I3728" s="8"/>
    </row>
    <row r="3729" spans="9:9" x14ac:dyDescent="0.3">
      <c r="I3729" s="8"/>
    </row>
    <row r="3730" spans="9:9" x14ac:dyDescent="0.3">
      <c r="I3730" s="8"/>
    </row>
    <row r="3731" spans="9:9" x14ac:dyDescent="0.3">
      <c r="I3731" s="8"/>
    </row>
    <row r="3732" spans="9:9" x14ac:dyDescent="0.3">
      <c r="I3732" s="8"/>
    </row>
    <row r="3733" spans="9:9" x14ac:dyDescent="0.3">
      <c r="I3733" s="8"/>
    </row>
    <row r="3734" spans="9:9" x14ac:dyDescent="0.3">
      <c r="I3734" s="8"/>
    </row>
    <row r="3735" spans="9:9" x14ac:dyDescent="0.3">
      <c r="I3735" s="8"/>
    </row>
    <row r="3736" spans="9:9" x14ac:dyDescent="0.3">
      <c r="I3736" s="8"/>
    </row>
    <row r="3737" spans="9:9" x14ac:dyDescent="0.3">
      <c r="I3737" s="8"/>
    </row>
    <row r="3738" spans="9:9" x14ac:dyDescent="0.3">
      <c r="I3738" s="8"/>
    </row>
    <row r="3739" spans="9:9" x14ac:dyDescent="0.3">
      <c r="I3739" s="8"/>
    </row>
    <row r="3740" spans="9:9" x14ac:dyDescent="0.3">
      <c r="I3740" s="8"/>
    </row>
    <row r="3741" spans="9:9" x14ac:dyDescent="0.3">
      <c r="I3741" s="8"/>
    </row>
    <row r="3742" spans="9:9" x14ac:dyDescent="0.3">
      <c r="I3742" s="8"/>
    </row>
    <row r="3743" spans="9:9" x14ac:dyDescent="0.3">
      <c r="I3743" s="8"/>
    </row>
    <row r="3744" spans="9:9" x14ac:dyDescent="0.3">
      <c r="I3744" s="8"/>
    </row>
    <row r="3745" spans="9:9" x14ac:dyDescent="0.3">
      <c r="I3745" s="8"/>
    </row>
    <row r="3746" spans="9:9" x14ac:dyDescent="0.3">
      <c r="I3746" s="8"/>
    </row>
    <row r="3747" spans="9:9" x14ac:dyDescent="0.3">
      <c r="I3747" s="8"/>
    </row>
    <row r="3748" spans="9:9" x14ac:dyDescent="0.3">
      <c r="I3748" s="8"/>
    </row>
    <row r="3749" spans="9:9" x14ac:dyDescent="0.3">
      <c r="I3749" s="8"/>
    </row>
    <row r="3750" spans="9:9" x14ac:dyDescent="0.3">
      <c r="I3750" s="8"/>
    </row>
    <row r="3751" spans="9:9" x14ac:dyDescent="0.3">
      <c r="I3751" s="8"/>
    </row>
    <row r="3752" spans="9:9" x14ac:dyDescent="0.3">
      <c r="I3752" s="8"/>
    </row>
    <row r="3753" spans="9:9" x14ac:dyDescent="0.3">
      <c r="I3753" s="8"/>
    </row>
    <row r="3754" spans="9:9" x14ac:dyDescent="0.3">
      <c r="I3754" s="8"/>
    </row>
    <row r="3755" spans="9:9" x14ac:dyDescent="0.3">
      <c r="I3755" s="8"/>
    </row>
    <row r="3756" spans="9:9" x14ac:dyDescent="0.3">
      <c r="I3756" s="8"/>
    </row>
    <row r="3757" spans="9:9" x14ac:dyDescent="0.3">
      <c r="I3757" s="8"/>
    </row>
    <row r="3758" spans="9:9" x14ac:dyDescent="0.3">
      <c r="I3758" s="8"/>
    </row>
    <row r="3759" spans="9:9" x14ac:dyDescent="0.3">
      <c r="I3759" s="8"/>
    </row>
    <row r="3760" spans="9:9" x14ac:dyDescent="0.3">
      <c r="I3760" s="8"/>
    </row>
    <row r="3761" spans="9:9" x14ac:dyDescent="0.3">
      <c r="I3761" s="8"/>
    </row>
    <row r="3762" spans="9:9" x14ac:dyDescent="0.3">
      <c r="I3762" s="8"/>
    </row>
    <row r="3763" spans="9:9" x14ac:dyDescent="0.3">
      <c r="I3763" s="8"/>
    </row>
    <row r="3764" spans="9:9" x14ac:dyDescent="0.3">
      <c r="I3764" s="8"/>
    </row>
    <row r="3765" spans="9:9" x14ac:dyDescent="0.3">
      <c r="I3765" s="8"/>
    </row>
    <row r="3766" spans="9:9" x14ac:dyDescent="0.3">
      <c r="I3766" s="8"/>
    </row>
    <row r="3767" spans="9:9" x14ac:dyDescent="0.3">
      <c r="I3767" s="8"/>
    </row>
    <row r="3768" spans="9:9" x14ac:dyDescent="0.3">
      <c r="I3768" s="8"/>
    </row>
    <row r="3769" spans="9:9" x14ac:dyDescent="0.3">
      <c r="I3769" s="8"/>
    </row>
    <row r="3770" spans="9:9" x14ac:dyDescent="0.3">
      <c r="I3770" s="8"/>
    </row>
    <row r="3771" spans="9:9" x14ac:dyDescent="0.3">
      <c r="I3771" s="8"/>
    </row>
    <row r="3772" spans="9:9" x14ac:dyDescent="0.3">
      <c r="I3772" s="8"/>
    </row>
    <row r="3773" spans="9:9" x14ac:dyDescent="0.3">
      <c r="I3773" s="8"/>
    </row>
    <row r="3774" spans="9:9" x14ac:dyDescent="0.3">
      <c r="I3774" s="8"/>
    </row>
    <row r="3775" spans="9:9" x14ac:dyDescent="0.3">
      <c r="I3775" s="8"/>
    </row>
    <row r="3776" spans="9:9" x14ac:dyDescent="0.3">
      <c r="I3776" s="8"/>
    </row>
    <row r="3777" spans="9:9" x14ac:dyDescent="0.3">
      <c r="I3777" s="8"/>
    </row>
    <row r="3778" spans="9:9" x14ac:dyDescent="0.3">
      <c r="I3778" s="8"/>
    </row>
    <row r="3779" spans="9:9" x14ac:dyDescent="0.3">
      <c r="I3779" s="8"/>
    </row>
    <row r="3780" spans="9:9" x14ac:dyDescent="0.3">
      <c r="I3780" s="8"/>
    </row>
    <row r="3781" spans="9:9" x14ac:dyDescent="0.3">
      <c r="I3781" s="8"/>
    </row>
    <row r="3782" spans="9:9" x14ac:dyDescent="0.3">
      <c r="I3782" s="8"/>
    </row>
    <row r="3783" spans="9:9" x14ac:dyDescent="0.3">
      <c r="I3783" s="8"/>
    </row>
    <row r="3784" spans="9:9" x14ac:dyDescent="0.3">
      <c r="I3784" s="8"/>
    </row>
    <row r="3785" spans="9:9" x14ac:dyDescent="0.3">
      <c r="I3785" s="8"/>
    </row>
    <row r="3786" spans="9:9" x14ac:dyDescent="0.3">
      <c r="I3786" s="8"/>
    </row>
    <row r="3787" spans="9:9" x14ac:dyDescent="0.3">
      <c r="I3787" s="8"/>
    </row>
    <row r="3788" spans="9:9" x14ac:dyDescent="0.3">
      <c r="I3788" s="8"/>
    </row>
    <row r="3789" spans="9:9" x14ac:dyDescent="0.3">
      <c r="I3789" s="8"/>
    </row>
    <row r="3790" spans="9:9" x14ac:dyDescent="0.3">
      <c r="I3790" s="8"/>
    </row>
    <row r="3791" spans="9:9" x14ac:dyDescent="0.3">
      <c r="I3791" s="8"/>
    </row>
    <row r="3792" spans="9:9" x14ac:dyDescent="0.3">
      <c r="I3792" s="8"/>
    </row>
    <row r="3793" spans="9:9" x14ac:dyDescent="0.3">
      <c r="I3793" s="8"/>
    </row>
    <row r="3794" spans="9:9" x14ac:dyDescent="0.3">
      <c r="I3794" s="8"/>
    </row>
    <row r="3795" spans="9:9" x14ac:dyDescent="0.3">
      <c r="I3795" s="8"/>
    </row>
    <row r="3796" spans="9:9" x14ac:dyDescent="0.3">
      <c r="I3796" s="8"/>
    </row>
    <row r="3797" spans="9:9" x14ac:dyDescent="0.3">
      <c r="I3797" s="8"/>
    </row>
    <row r="3798" spans="9:9" x14ac:dyDescent="0.3">
      <c r="I3798" s="8"/>
    </row>
    <row r="3799" spans="9:9" x14ac:dyDescent="0.3">
      <c r="I3799" s="8"/>
    </row>
    <row r="3800" spans="9:9" x14ac:dyDescent="0.3">
      <c r="I3800" s="8"/>
    </row>
    <row r="3801" spans="9:9" x14ac:dyDescent="0.3">
      <c r="I3801" s="8"/>
    </row>
    <row r="3802" spans="9:9" x14ac:dyDescent="0.3">
      <c r="I3802" s="8"/>
    </row>
    <row r="3803" spans="9:9" x14ac:dyDescent="0.3">
      <c r="I3803" s="8"/>
    </row>
    <row r="3804" spans="9:9" x14ac:dyDescent="0.3">
      <c r="I3804" s="8"/>
    </row>
    <row r="3805" spans="9:9" x14ac:dyDescent="0.3">
      <c r="I3805" s="8"/>
    </row>
    <row r="3806" spans="9:9" x14ac:dyDescent="0.3">
      <c r="I3806" s="8"/>
    </row>
    <row r="3807" spans="9:9" x14ac:dyDescent="0.3">
      <c r="I3807" s="8"/>
    </row>
    <row r="3808" spans="9:9" x14ac:dyDescent="0.3">
      <c r="I3808" s="8"/>
    </row>
    <row r="3809" spans="9:9" x14ac:dyDescent="0.3">
      <c r="I3809" s="8"/>
    </row>
    <row r="3810" spans="9:9" x14ac:dyDescent="0.3">
      <c r="I3810" s="8"/>
    </row>
    <row r="3811" spans="9:9" x14ac:dyDescent="0.3">
      <c r="I3811" s="8"/>
    </row>
    <row r="3812" spans="9:9" x14ac:dyDescent="0.3">
      <c r="I3812" s="8"/>
    </row>
    <row r="3813" spans="9:9" x14ac:dyDescent="0.3">
      <c r="I3813" s="8"/>
    </row>
    <row r="3814" spans="9:9" x14ac:dyDescent="0.3">
      <c r="I3814" s="8"/>
    </row>
    <row r="3815" spans="9:9" x14ac:dyDescent="0.3">
      <c r="I3815" s="8"/>
    </row>
    <row r="3816" spans="9:9" x14ac:dyDescent="0.3">
      <c r="I3816" s="8"/>
    </row>
    <row r="3817" spans="9:9" x14ac:dyDescent="0.3">
      <c r="I3817" s="8"/>
    </row>
    <row r="3818" spans="9:9" x14ac:dyDescent="0.3">
      <c r="I3818" s="8"/>
    </row>
    <row r="3819" spans="9:9" x14ac:dyDescent="0.3">
      <c r="I3819" s="8"/>
    </row>
    <row r="3820" spans="9:9" x14ac:dyDescent="0.3">
      <c r="I3820" s="8"/>
    </row>
    <row r="3821" spans="9:9" x14ac:dyDescent="0.3">
      <c r="I3821" s="8"/>
    </row>
    <row r="3822" spans="9:9" x14ac:dyDescent="0.3">
      <c r="I3822" s="8"/>
    </row>
    <row r="3823" spans="9:9" x14ac:dyDescent="0.3">
      <c r="I3823" s="8"/>
    </row>
    <row r="3824" spans="9:9" x14ac:dyDescent="0.3">
      <c r="I3824" s="8"/>
    </row>
    <row r="3825" spans="9:9" x14ac:dyDescent="0.3">
      <c r="I3825" s="8"/>
    </row>
    <row r="3826" spans="9:9" x14ac:dyDescent="0.3">
      <c r="I3826" s="8"/>
    </row>
    <row r="3827" spans="9:9" x14ac:dyDescent="0.3">
      <c r="I3827" s="8"/>
    </row>
    <row r="3828" spans="9:9" x14ac:dyDescent="0.3">
      <c r="I3828" s="8"/>
    </row>
    <row r="3829" spans="9:9" x14ac:dyDescent="0.3">
      <c r="I3829" s="8"/>
    </row>
    <row r="3830" spans="9:9" x14ac:dyDescent="0.3">
      <c r="I3830" s="8"/>
    </row>
    <row r="3831" spans="9:9" x14ac:dyDescent="0.3">
      <c r="I3831" s="8"/>
    </row>
    <row r="3832" spans="9:9" x14ac:dyDescent="0.3">
      <c r="I3832" s="8"/>
    </row>
    <row r="3833" spans="9:9" x14ac:dyDescent="0.3">
      <c r="I3833" s="8"/>
    </row>
    <row r="3834" spans="9:9" x14ac:dyDescent="0.3">
      <c r="I3834" s="8"/>
    </row>
    <row r="3835" spans="9:9" x14ac:dyDescent="0.3">
      <c r="I3835" s="8"/>
    </row>
    <row r="3836" spans="9:9" x14ac:dyDescent="0.3">
      <c r="I3836" s="8"/>
    </row>
    <row r="3837" spans="9:9" x14ac:dyDescent="0.3">
      <c r="I3837" s="8"/>
    </row>
    <row r="3838" spans="9:9" x14ac:dyDescent="0.3">
      <c r="I3838" s="8"/>
    </row>
    <row r="3839" spans="9:9" x14ac:dyDescent="0.3">
      <c r="I3839" s="8"/>
    </row>
    <row r="3840" spans="9:9" x14ac:dyDescent="0.3">
      <c r="I3840" s="8"/>
    </row>
    <row r="3841" spans="9:9" x14ac:dyDescent="0.3">
      <c r="I3841" s="8"/>
    </row>
    <row r="3842" spans="9:9" x14ac:dyDescent="0.3">
      <c r="I3842" s="8"/>
    </row>
    <row r="3843" spans="9:9" x14ac:dyDescent="0.3">
      <c r="I3843" s="8"/>
    </row>
    <row r="3844" spans="9:9" x14ac:dyDescent="0.3">
      <c r="I3844" s="8"/>
    </row>
    <row r="3845" spans="9:9" x14ac:dyDescent="0.3">
      <c r="I3845" s="8"/>
    </row>
    <row r="3846" spans="9:9" x14ac:dyDescent="0.3">
      <c r="I3846" s="8"/>
    </row>
    <row r="3847" spans="9:9" x14ac:dyDescent="0.3">
      <c r="I3847" s="8"/>
    </row>
    <row r="3848" spans="9:9" x14ac:dyDescent="0.3">
      <c r="I3848" s="8"/>
    </row>
    <row r="3849" spans="9:9" x14ac:dyDescent="0.3">
      <c r="I3849" s="8"/>
    </row>
    <row r="3850" spans="9:9" x14ac:dyDescent="0.3">
      <c r="I3850" s="8"/>
    </row>
    <row r="3851" spans="9:9" x14ac:dyDescent="0.3">
      <c r="I3851" s="8"/>
    </row>
    <row r="3852" spans="9:9" x14ac:dyDescent="0.3">
      <c r="I3852" s="8"/>
    </row>
    <row r="3853" spans="9:9" x14ac:dyDescent="0.3">
      <c r="I3853" s="8"/>
    </row>
    <row r="3854" spans="9:9" x14ac:dyDescent="0.3">
      <c r="I3854" s="8"/>
    </row>
    <row r="3855" spans="9:9" x14ac:dyDescent="0.3">
      <c r="I3855" s="8"/>
    </row>
    <row r="3856" spans="9:9" x14ac:dyDescent="0.3">
      <c r="I3856" s="8"/>
    </row>
    <row r="3857" spans="9:9" x14ac:dyDescent="0.3">
      <c r="I3857" s="8"/>
    </row>
    <row r="3858" spans="9:9" x14ac:dyDescent="0.3">
      <c r="I3858" s="8"/>
    </row>
    <row r="3859" spans="9:9" x14ac:dyDescent="0.3">
      <c r="I3859" s="8"/>
    </row>
    <row r="3860" spans="9:9" x14ac:dyDescent="0.3">
      <c r="I3860" s="8"/>
    </row>
    <row r="3861" spans="9:9" x14ac:dyDescent="0.3">
      <c r="I3861" s="8"/>
    </row>
    <row r="3862" spans="9:9" x14ac:dyDescent="0.3">
      <c r="I3862" s="8"/>
    </row>
    <row r="3863" spans="9:9" x14ac:dyDescent="0.3">
      <c r="I3863" s="8"/>
    </row>
    <row r="3864" spans="9:9" x14ac:dyDescent="0.3">
      <c r="I3864" s="8"/>
    </row>
    <row r="3865" spans="9:9" x14ac:dyDescent="0.3">
      <c r="I3865" s="8"/>
    </row>
    <row r="3866" spans="9:9" x14ac:dyDescent="0.3">
      <c r="I3866" s="8"/>
    </row>
    <row r="3867" spans="9:9" x14ac:dyDescent="0.3">
      <c r="I3867" s="8"/>
    </row>
    <row r="3868" spans="9:9" x14ac:dyDescent="0.3">
      <c r="I3868" s="8"/>
    </row>
    <row r="3869" spans="9:9" x14ac:dyDescent="0.3">
      <c r="I3869" s="8"/>
    </row>
    <row r="3870" spans="9:9" x14ac:dyDescent="0.3">
      <c r="I3870" s="8"/>
    </row>
    <row r="3871" spans="9:9" x14ac:dyDescent="0.3">
      <c r="I3871" s="8"/>
    </row>
    <row r="3872" spans="9:9" x14ac:dyDescent="0.3">
      <c r="I3872" s="8"/>
    </row>
    <row r="3873" spans="9:9" x14ac:dyDescent="0.3">
      <c r="I3873" s="8"/>
    </row>
    <row r="3874" spans="9:9" x14ac:dyDescent="0.3">
      <c r="I3874" s="8"/>
    </row>
    <row r="3875" spans="9:9" x14ac:dyDescent="0.3">
      <c r="I3875" s="8"/>
    </row>
    <row r="3876" spans="9:9" x14ac:dyDescent="0.3">
      <c r="I3876" s="8"/>
    </row>
    <row r="3877" spans="9:9" x14ac:dyDescent="0.3">
      <c r="I3877" s="8"/>
    </row>
    <row r="3878" spans="9:9" x14ac:dyDescent="0.3">
      <c r="I3878" s="8"/>
    </row>
    <row r="3879" spans="9:9" x14ac:dyDescent="0.3">
      <c r="I3879" s="8"/>
    </row>
    <row r="3880" spans="9:9" x14ac:dyDescent="0.3">
      <c r="I3880" s="8"/>
    </row>
    <row r="3881" spans="9:9" x14ac:dyDescent="0.3">
      <c r="I3881" s="8"/>
    </row>
    <row r="3882" spans="9:9" x14ac:dyDescent="0.3">
      <c r="I3882" s="8"/>
    </row>
    <row r="3883" spans="9:9" x14ac:dyDescent="0.3">
      <c r="I3883" s="8"/>
    </row>
    <row r="3884" spans="9:9" x14ac:dyDescent="0.3">
      <c r="I3884" s="8"/>
    </row>
    <row r="3885" spans="9:9" x14ac:dyDescent="0.3">
      <c r="I3885" s="8"/>
    </row>
    <row r="3886" spans="9:9" x14ac:dyDescent="0.3">
      <c r="I3886" s="8"/>
    </row>
    <row r="3887" spans="9:9" x14ac:dyDescent="0.3">
      <c r="I3887" s="8"/>
    </row>
    <row r="3888" spans="9:9" x14ac:dyDescent="0.3">
      <c r="I3888" s="8"/>
    </row>
    <row r="3889" spans="9:9" x14ac:dyDescent="0.3">
      <c r="I3889" s="8"/>
    </row>
    <row r="3890" spans="9:9" x14ac:dyDescent="0.3">
      <c r="I3890" s="8"/>
    </row>
    <row r="3891" spans="9:9" x14ac:dyDescent="0.3">
      <c r="I3891" s="8"/>
    </row>
    <row r="3892" spans="9:9" x14ac:dyDescent="0.3">
      <c r="I3892" s="8"/>
    </row>
    <row r="3893" spans="9:9" x14ac:dyDescent="0.3">
      <c r="I3893" s="8"/>
    </row>
    <row r="3894" spans="9:9" x14ac:dyDescent="0.3">
      <c r="I3894" s="8"/>
    </row>
    <row r="3895" spans="9:9" x14ac:dyDescent="0.3">
      <c r="I3895" s="8"/>
    </row>
    <row r="3896" spans="9:9" x14ac:dyDescent="0.3">
      <c r="I3896" s="8"/>
    </row>
    <row r="3897" spans="9:9" x14ac:dyDescent="0.3">
      <c r="I3897" s="8"/>
    </row>
    <row r="3898" spans="9:9" x14ac:dyDescent="0.3">
      <c r="I3898" s="8"/>
    </row>
    <row r="3899" spans="9:9" x14ac:dyDescent="0.3">
      <c r="I3899" s="8"/>
    </row>
    <row r="3900" spans="9:9" x14ac:dyDescent="0.3">
      <c r="I3900" s="8"/>
    </row>
    <row r="3901" spans="9:9" x14ac:dyDescent="0.3">
      <c r="I3901" s="8"/>
    </row>
    <row r="3902" spans="9:9" x14ac:dyDescent="0.3">
      <c r="I3902" s="8"/>
    </row>
    <row r="3903" spans="9:9" x14ac:dyDescent="0.3">
      <c r="I3903" s="8"/>
    </row>
    <row r="3904" spans="9:9" x14ac:dyDescent="0.3">
      <c r="I3904" s="8"/>
    </row>
    <row r="3905" spans="9:9" x14ac:dyDescent="0.3">
      <c r="I3905" s="8"/>
    </row>
    <row r="3906" spans="9:9" x14ac:dyDescent="0.3">
      <c r="I3906" s="8"/>
    </row>
    <row r="3907" spans="9:9" x14ac:dyDescent="0.3">
      <c r="I3907" s="8"/>
    </row>
    <row r="3908" spans="9:9" x14ac:dyDescent="0.3">
      <c r="I3908" s="8"/>
    </row>
    <row r="3909" spans="9:9" x14ac:dyDescent="0.3">
      <c r="I3909" s="8"/>
    </row>
    <row r="3910" spans="9:9" x14ac:dyDescent="0.3">
      <c r="I3910" s="8"/>
    </row>
    <row r="3911" spans="9:9" x14ac:dyDescent="0.3">
      <c r="I3911" s="8"/>
    </row>
    <row r="3912" spans="9:9" x14ac:dyDescent="0.3">
      <c r="I3912" s="8"/>
    </row>
    <row r="3913" spans="9:9" x14ac:dyDescent="0.3">
      <c r="I3913" s="8"/>
    </row>
    <row r="3914" spans="9:9" x14ac:dyDescent="0.3">
      <c r="I3914" s="8"/>
    </row>
    <row r="3915" spans="9:9" x14ac:dyDescent="0.3">
      <c r="I3915" s="8"/>
    </row>
    <row r="3916" spans="9:9" x14ac:dyDescent="0.3">
      <c r="I3916" s="8"/>
    </row>
    <row r="3917" spans="9:9" x14ac:dyDescent="0.3">
      <c r="I3917" s="8"/>
    </row>
    <row r="3918" spans="9:9" x14ac:dyDescent="0.3">
      <c r="I3918" s="8"/>
    </row>
    <row r="3919" spans="9:9" x14ac:dyDescent="0.3">
      <c r="I3919" s="8"/>
    </row>
    <row r="3920" spans="9:9" x14ac:dyDescent="0.3">
      <c r="I3920" s="8"/>
    </row>
    <row r="3921" spans="9:9" x14ac:dyDescent="0.3">
      <c r="I3921" s="8"/>
    </row>
    <row r="3922" spans="9:9" x14ac:dyDescent="0.3">
      <c r="I3922" s="8"/>
    </row>
    <row r="3923" spans="9:9" x14ac:dyDescent="0.3">
      <c r="I3923" s="8"/>
    </row>
    <row r="3924" spans="9:9" x14ac:dyDescent="0.3">
      <c r="I3924" s="8"/>
    </row>
    <row r="3925" spans="9:9" x14ac:dyDescent="0.3">
      <c r="I3925" s="8"/>
    </row>
    <row r="3926" spans="9:9" x14ac:dyDescent="0.3">
      <c r="I3926" s="8"/>
    </row>
    <row r="3927" spans="9:9" x14ac:dyDescent="0.3">
      <c r="I3927" s="8"/>
    </row>
    <row r="3928" spans="9:9" x14ac:dyDescent="0.3">
      <c r="I3928" s="8"/>
    </row>
    <row r="3929" spans="9:9" x14ac:dyDescent="0.3">
      <c r="I3929" s="8"/>
    </row>
    <row r="3930" spans="9:9" x14ac:dyDescent="0.3">
      <c r="I3930" s="8"/>
    </row>
    <row r="3931" spans="9:9" x14ac:dyDescent="0.3">
      <c r="I3931" s="8"/>
    </row>
    <row r="3932" spans="9:9" x14ac:dyDescent="0.3">
      <c r="I3932" s="8"/>
    </row>
    <row r="3933" spans="9:9" x14ac:dyDescent="0.3">
      <c r="I3933" s="8"/>
    </row>
    <row r="3934" spans="9:9" x14ac:dyDescent="0.3">
      <c r="I3934" s="8"/>
    </row>
    <row r="3935" spans="9:9" x14ac:dyDescent="0.3">
      <c r="I3935" s="8"/>
    </row>
    <row r="3936" spans="9:9" x14ac:dyDescent="0.3">
      <c r="I3936" s="8"/>
    </row>
    <row r="3937" spans="9:9" x14ac:dyDescent="0.3">
      <c r="I3937" s="8"/>
    </row>
    <row r="3938" spans="9:9" x14ac:dyDescent="0.3">
      <c r="I3938" s="8"/>
    </row>
    <row r="3939" spans="9:9" x14ac:dyDescent="0.3">
      <c r="I3939" s="8"/>
    </row>
    <row r="3940" spans="9:9" x14ac:dyDescent="0.3">
      <c r="I3940" s="8"/>
    </row>
    <row r="3941" spans="9:9" x14ac:dyDescent="0.3">
      <c r="I3941" s="8"/>
    </row>
    <row r="3942" spans="9:9" x14ac:dyDescent="0.3">
      <c r="I3942" s="8"/>
    </row>
    <row r="3943" spans="9:9" x14ac:dyDescent="0.3">
      <c r="I3943" s="8"/>
    </row>
    <row r="3944" spans="9:9" x14ac:dyDescent="0.3">
      <c r="I3944" s="8"/>
    </row>
    <row r="3945" spans="9:9" x14ac:dyDescent="0.3">
      <c r="I3945" s="8"/>
    </row>
    <row r="3946" spans="9:9" x14ac:dyDescent="0.3">
      <c r="I3946" s="8"/>
    </row>
    <row r="3947" spans="9:9" x14ac:dyDescent="0.3">
      <c r="I3947" s="8"/>
    </row>
    <row r="3948" spans="9:9" x14ac:dyDescent="0.3">
      <c r="I3948" s="8"/>
    </row>
    <row r="3949" spans="9:9" x14ac:dyDescent="0.3">
      <c r="I3949" s="8"/>
    </row>
    <row r="3950" spans="9:9" x14ac:dyDescent="0.3">
      <c r="I3950" s="8"/>
    </row>
    <row r="3951" spans="9:9" x14ac:dyDescent="0.3">
      <c r="I3951" s="8"/>
    </row>
    <row r="3952" spans="9:9" x14ac:dyDescent="0.3">
      <c r="I3952" s="8"/>
    </row>
    <row r="3953" spans="9:9" x14ac:dyDescent="0.3">
      <c r="I3953" s="8"/>
    </row>
    <row r="3954" spans="9:9" x14ac:dyDescent="0.3">
      <c r="I3954" s="8"/>
    </row>
    <row r="3955" spans="9:9" x14ac:dyDescent="0.3">
      <c r="I3955" s="8"/>
    </row>
    <row r="3956" spans="9:9" x14ac:dyDescent="0.3">
      <c r="I3956" s="8"/>
    </row>
    <row r="3957" spans="9:9" x14ac:dyDescent="0.3">
      <c r="I3957" s="8"/>
    </row>
    <row r="3958" spans="9:9" x14ac:dyDescent="0.3">
      <c r="I3958" s="8"/>
    </row>
    <row r="3959" spans="9:9" x14ac:dyDescent="0.3">
      <c r="I3959" s="8"/>
    </row>
    <row r="3960" spans="9:9" x14ac:dyDescent="0.3">
      <c r="I3960" s="8"/>
    </row>
    <row r="3961" spans="9:9" x14ac:dyDescent="0.3">
      <c r="I3961" s="8"/>
    </row>
    <row r="3962" spans="9:9" x14ac:dyDescent="0.3">
      <c r="I3962" s="8"/>
    </row>
    <row r="3963" spans="9:9" x14ac:dyDescent="0.3">
      <c r="I3963" s="8"/>
    </row>
    <row r="3964" spans="9:9" x14ac:dyDescent="0.3">
      <c r="I3964" s="8"/>
    </row>
    <row r="3965" spans="9:9" x14ac:dyDescent="0.3">
      <c r="I3965" s="8"/>
    </row>
    <row r="3966" spans="9:9" x14ac:dyDescent="0.3">
      <c r="I3966" s="8"/>
    </row>
    <row r="3967" spans="9:9" x14ac:dyDescent="0.3">
      <c r="I3967" s="8"/>
    </row>
    <row r="3968" spans="9:9" x14ac:dyDescent="0.3">
      <c r="I3968" s="8"/>
    </row>
    <row r="3969" spans="9:9" x14ac:dyDescent="0.3">
      <c r="I3969" s="8"/>
    </row>
    <row r="3970" spans="9:9" x14ac:dyDescent="0.3">
      <c r="I3970" s="8"/>
    </row>
    <row r="3971" spans="9:9" x14ac:dyDescent="0.3">
      <c r="I3971" s="8"/>
    </row>
    <row r="3972" spans="9:9" x14ac:dyDescent="0.3">
      <c r="I3972" s="8"/>
    </row>
    <row r="3973" spans="9:9" x14ac:dyDescent="0.3">
      <c r="I3973" s="8"/>
    </row>
    <row r="3974" spans="9:9" x14ac:dyDescent="0.3">
      <c r="I3974" s="8"/>
    </row>
    <row r="3975" spans="9:9" x14ac:dyDescent="0.3">
      <c r="I3975" s="8"/>
    </row>
    <row r="3976" spans="9:9" x14ac:dyDescent="0.3">
      <c r="I3976" s="8"/>
    </row>
    <row r="3977" spans="9:9" x14ac:dyDescent="0.3">
      <c r="I3977" s="8"/>
    </row>
    <row r="3978" spans="9:9" x14ac:dyDescent="0.3">
      <c r="I3978" s="8"/>
    </row>
    <row r="3979" spans="9:9" x14ac:dyDescent="0.3">
      <c r="I3979" s="8"/>
    </row>
    <row r="3980" spans="9:9" x14ac:dyDescent="0.3">
      <c r="I3980" s="8"/>
    </row>
    <row r="3981" spans="9:9" x14ac:dyDescent="0.3">
      <c r="I3981" s="8"/>
    </row>
    <row r="3982" spans="9:9" x14ac:dyDescent="0.3">
      <c r="I3982" s="8"/>
    </row>
    <row r="3983" spans="9:9" x14ac:dyDescent="0.3">
      <c r="I3983" s="8"/>
    </row>
    <row r="3984" spans="9:9" x14ac:dyDescent="0.3">
      <c r="I3984" s="8"/>
    </row>
    <row r="3985" spans="9:9" x14ac:dyDescent="0.3">
      <c r="I3985" s="8"/>
    </row>
    <row r="3986" spans="9:9" x14ac:dyDescent="0.3">
      <c r="I3986" s="8"/>
    </row>
    <row r="3987" spans="9:9" x14ac:dyDescent="0.3">
      <c r="I3987" s="8"/>
    </row>
    <row r="3988" spans="9:9" x14ac:dyDescent="0.3">
      <c r="I3988" s="8"/>
    </row>
    <row r="3989" spans="9:9" x14ac:dyDescent="0.3">
      <c r="I3989" s="8"/>
    </row>
    <row r="3990" spans="9:9" x14ac:dyDescent="0.3">
      <c r="I3990" s="8"/>
    </row>
    <row r="3991" spans="9:9" x14ac:dyDescent="0.3">
      <c r="I3991" s="8"/>
    </row>
    <row r="3992" spans="9:9" x14ac:dyDescent="0.3">
      <c r="I3992" s="8"/>
    </row>
    <row r="3993" spans="9:9" x14ac:dyDescent="0.3">
      <c r="I3993" s="8"/>
    </row>
    <row r="3994" spans="9:9" x14ac:dyDescent="0.3">
      <c r="I3994" s="8"/>
    </row>
    <row r="3995" spans="9:9" x14ac:dyDescent="0.3">
      <c r="I3995" s="8"/>
    </row>
    <row r="3996" spans="9:9" x14ac:dyDescent="0.3">
      <c r="I3996" s="8"/>
    </row>
    <row r="3997" spans="9:9" x14ac:dyDescent="0.3">
      <c r="I3997" s="8"/>
    </row>
    <row r="3998" spans="9:9" x14ac:dyDescent="0.3">
      <c r="I3998" s="8"/>
    </row>
    <row r="3999" spans="9:9" x14ac:dyDescent="0.3">
      <c r="I3999" s="8"/>
    </row>
    <row r="4000" spans="9:9" x14ac:dyDescent="0.3">
      <c r="I4000" s="8"/>
    </row>
    <row r="4001" spans="9:9" x14ac:dyDescent="0.3">
      <c r="I4001" s="8"/>
    </row>
    <row r="4002" spans="9:9" x14ac:dyDescent="0.3">
      <c r="I4002" s="8"/>
    </row>
    <row r="4003" spans="9:9" x14ac:dyDescent="0.3">
      <c r="I4003" s="8"/>
    </row>
    <row r="4004" spans="9:9" x14ac:dyDescent="0.3">
      <c r="I4004" s="8"/>
    </row>
    <row r="4005" spans="9:9" x14ac:dyDescent="0.3">
      <c r="I4005" s="8"/>
    </row>
    <row r="4006" spans="9:9" x14ac:dyDescent="0.3">
      <c r="I4006" s="8"/>
    </row>
    <row r="4007" spans="9:9" x14ac:dyDescent="0.3">
      <c r="I4007" s="8"/>
    </row>
    <row r="4008" spans="9:9" x14ac:dyDescent="0.3">
      <c r="I4008" s="8"/>
    </row>
    <row r="4009" spans="9:9" x14ac:dyDescent="0.3">
      <c r="I4009" s="8"/>
    </row>
    <row r="4010" spans="9:9" x14ac:dyDescent="0.3">
      <c r="I4010" s="8"/>
    </row>
    <row r="4011" spans="9:9" x14ac:dyDescent="0.3">
      <c r="I4011" s="8"/>
    </row>
    <row r="4012" spans="9:9" x14ac:dyDescent="0.3">
      <c r="I4012" s="8"/>
    </row>
    <row r="4013" spans="9:9" x14ac:dyDescent="0.3">
      <c r="I4013" s="8"/>
    </row>
    <row r="4014" spans="9:9" x14ac:dyDescent="0.3">
      <c r="I4014" s="8"/>
    </row>
    <row r="4015" spans="9:9" x14ac:dyDescent="0.3">
      <c r="I4015" s="8"/>
    </row>
    <row r="4016" spans="9:9" x14ac:dyDescent="0.3">
      <c r="I4016" s="8"/>
    </row>
    <row r="4017" spans="9:9" x14ac:dyDescent="0.3">
      <c r="I4017" s="8"/>
    </row>
    <row r="4018" spans="9:9" x14ac:dyDescent="0.3">
      <c r="I4018" s="8"/>
    </row>
    <row r="4019" spans="9:9" x14ac:dyDescent="0.3">
      <c r="I4019" s="8"/>
    </row>
    <row r="4020" spans="9:9" x14ac:dyDescent="0.3">
      <c r="I4020" s="8"/>
    </row>
    <row r="4021" spans="9:9" x14ac:dyDescent="0.3">
      <c r="I4021" s="8"/>
    </row>
    <row r="4022" spans="9:9" x14ac:dyDescent="0.3">
      <c r="I4022" s="8"/>
    </row>
    <row r="4023" spans="9:9" x14ac:dyDescent="0.3">
      <c r="I4023" s="8"/>
    </row>
    <row r="4024" spans="9:9" x14ac:dyDescent="0.3">
      <c r="I4024" s="8"/>
    </row>
    <row r="4025" spans="9:9" x14ac:dyDescent="0.3">
      <c r="I4025" s="8"/>
    </row>
    <row r="4026" spans="9:9" x14ac:dyDescent="0.3">
      <c r="I4026" s="8"/>
    </row>
    <row r="4027" spans="9:9" x14ac:dyDescent="0.3">
      <c r="I4027" s="8"/>
    </row>
    <row r="4028" spans="9:9" x14ac:dyDescent="0.3">
      <c r="I4028" s="8"/>
    </row>
    <row r="4029" spans="9:9" x14ac:dyDescent="0.3">
      <c r="I4029" s="8"/>
    </row>
    <row r="4030" spans="9:9" x14ac:dyDescent="0.3">
      <c r="I4030" s="8"/>
    </row>
    <row r="4031" spans="9:9" x14ac:dyDescent="0.3">
      <c r="I4031" s="8"/>
    </row>
    <row r="4032" spans="9:9" x14ac:dyDescent="0.3">
      <c r="I4032" s="8"/>
    </row>
    <row r="4033" spans="9:9" x14ac:dyDescent="0.3">
      <c r="I4033" s="8"/>
    </row>
    <row r="4034" spans="9:9" x14ac:dyDescent="0.3">
      <c r="I4034" s="8"/>
    </row>
    <row r="4035" spans="9:9" x14ac:dyDescent="0.3">
      <c r="I4035" s="8"/>
    </row>
    <row r="4036" spans="9:9" x14ac:dyDescent="0.3">
      <c r="I4036" s="8"/>
    </row>
    <row r="4037" spans="9:9" x14ac:dyDescent="0.3">
      <c r="I4037" s="8"/>
    </row>
    <row r="4038" spans="9:9" x14ac:dyDescent="0.3">
      <c r="I4038" s="8"/>
    </row>
    <row r="4039" spans="9:9" x14ac:dyDescent="0.3">
      <c r="I4039" s="8"/>
    </row>
    <row r="4040" spans="9:9" x14ac:dyDescent="0.3">
      <c r="I4040" s="8"/>
    </row>
    <row r="4041" spans="9:9" x14ac:dyDescent="0.3">
      <c r="I4041" s="8"/>
    </row>
    <row r="4042" spans="9:9" x14ac:dyDescent="0.3">
      <c r="I4042" s="8"/>
    </row>
    <row r="4043" spans="9:9" x14ac:dyDescent="0.3">
      <c r="I4043" s="8"/>
    </row>
    <row r="4044" spans="9:9" x14ac:dyDescent="0.3">
      <c r="I4044" s="8"/>
    </row>
    <row r="4045" spans="9:9" x14ac:dyDescent="0.3">
      <c r="I4045" s="8"/>
    </row>
    <row r="4046" spans="9:9" x14ac:dyDescent="0.3">
      <c r="I4046" s="8"/>
    </row>
    <row r="4047" spans="9:9" x14ac:dyDescent="0.3">
      <c r="I4047" s="8"/>
    </row>
    <row r="4048" spans="9:9" x14ac:dyDescent="0.3">
      <c r="I4048" s="8"/>
    </row>
    <row r="4049" spans="9:9" x14ac:dyDescent="0.3">
      <c r="I4049" s="8"/>
    </row>
    <row r="4050" spans="9:9" x14ac:dyDescent="0.3">
      <c r="I4050" s="8"/>
    </row>
    <row r="4051" spans="9:9" x14ac:dyDescent="0.3">
      <c r="I4051" s="8"/>
    </row>
    <row r="4052" spans="9:9" x14ac:dyDescent="0.3">
      <c r="I4052" s="8"/>
    </row>
    <row r="4053" spans="9:9" x14ac:dyDescent="0.3">
      <c r="I4053" s="8"/>
    </row>
    <row r="4054" spans="9:9" x14ac:dyDescent="0.3">
      <c r="I4054" s="8"/>
    </row>
    <row r="4055" spans="9:9" x14ac:dyDescent="0.3">
      <c r="I4055" s="8"/>
    </row>
    <row r="4056" spans="9:9" x14ac:dyDescent="0.3">
      <c r="I4056" s="8"/>
    </row>
    <row r="4057" spans="9:9" x14ac:dyDescent="0.3">
      <c r="I4057" s="8"/>
    </row>
    <row r="4058" spans="9:9" x14ac:dyDescent="0.3">
      <c r="I4058" s="8"/>
    </row>
    <row r="4059" spans="9:9" x14ac:dyDescent="0.3">
      <c r="I4059" s="8"/>
    </row>
    <row r="4060" spans="9:9" x14ac:dyDescent="0.3">
      <c r="I4060" s="8"/>
    </row>
    <row r="4061" spans="9:9" x14ac:dyDescent="0.3">
      <c r="I4061" s="8"/>
    </row>
    <row r="4062" spans="9:9" x14ac:dyDescent="0.3">
      <c r="I4062" s="8"/>
    </row>
    <row r="4063" spans="9:9" x14ac:dyDescent="0.3">
      <c r="I4063" s="8"/>
    </row>
    <row r="4064" spans="9:9" x14ac:dyDescent="0.3">
      <c r="I4064" s="8"/>
    </row>
    <row r="4065" spans="9:9" x14ac:dyDescent="0.3">
      <c r="I4065" s="8"/>
    </row>
    <row r="4066" spans="9:9" x14ac:dyDescent="0.3">
      <c r="I4066" s="8"/>
    </row>
    <row r="4067" spans="9:9" x14ac:dyDescent="0.3">
      <c r="I4067" s="8"/>
    </row>
    <row r="4068" spans="9:9" x14ac:dyDescent="0.3">
      <c r="I4068" s="8"/>
    </row>
    <row r="4069" spans="9:9" x14ac:dyDescent="0.3">
      <c r="I4069" s="8"/>
    </row>
    <row r="4070" spans="9:9" x14ac:dyDescent="0.3">
      <c r="I4070" s="8"/>
    </row>
    <row r="4071" spans="9:9" x14ac:dyDescent="0.3">
      <c r="I4071" s="8"/>
    </row>
    <row r="4072" spans="9:9" x14ac:dyDescent="0.3">
      <c r="I4072" s="8"/>
    </row>
    <row r="4073" spans="9:9" x14ac:dyDescent="0.3">
      <c r="I4073" s="8"/>
    </row>
    <row r="4074" spans="9:9" x14ac:dyDescent="0.3">
      <c r="I4074" s="8"/>
    </row>
    <row r="4075" spans="9:9" x14ac:dyDescent="0.3">
      <c r="I4075" s="8"/>
    </row>
    <row r="4076" spans="9:9" x14ac:dyDescent="0.3">
      <c r="I4076" s="8"/>
    </row>
    <row r="4077" spans="9:9" x14ac:dyDescent="0.3">
      <c r="I4077" s="8"/>
    </row>
    <row r="4078" spans="9:9" x14ac:dyDescent="0.3">
      <c r="I4078" s="8"/>
    </row>
    <row r="4079" spans="9:9" x14ac:dyDescent="0.3">
      <c r="I4079" s="8"/>
    </row>
    <row r="4080" spans="9:9" x14ac:dyDescent="0.3">
      <c r="I4080" s="8"/>
    </row>
    <row r="4081" spans="9:9" x14ac:dyDescent="0.3">
      <c r="I4081" s="8"/>
    </row>
    <row r="4082" spans="9:9" x14ac:dyDescent="0.3">
      <c r="I4082" s="8"/>
    </row>
    <row r="4083" spans="9:9" x14ac:dyDescent="0.3">
      <c r="I4083" s="8"/>
    </row>
    <row r="4084" spans="9:9" x14ac:dyDescent="0.3">
      <c r="I4084" s="8"/>
    </row>
    <row r="4085" spans="9:9" x14ac:dyDescent="0.3">
      <c r="I4085" s="8"/>
    </row>
    <row r="4086" spans="9:9" x14ac:dyDescent="0.3">
      <c r="I4086" s="8"/>
    </row>
    <row r="4087" spans="9:9" x14ac:dyDescent="0.3">
      <c r="I4087" s="8"/>
    </row>
    <row r="4088" spans="9:9" x14ac:dyDescent="0.3">
      <c r="I4088" s="8"/>
    </row>
    <row r="4089" spans="9:9" x14ac:dyDescent="0.3">
      <c r="I4089" s="8"/>
    </row>
    <row r="4090" spans="9:9" x14ac:dyDescent="0.3">
      <c r="I4090" s="8"/>
    </row>
    <row r="4091" spans="9:9" x14ac:dyDescent="0.3">
      <c r="I4091" s="8"/>
    </row>
    <row r="4092" spans="9:9" x14ac:dyDescent="0.3">
      <c r="I4092" s="8"/>
    </row>
    <row r="4093" spans="9:9" x14ac:dyDescent="0.3">
      <c r="I4093" s="8"/>
    </row>
    <row r="4094" spans="9:9" x14ac:dyDescent="0.3">
      <c r="I4094" s="8"/>
    </row>
    <row r="4095" spans="9:9" x14ac:dyDescent="0.3">
      <c r="I4095" s="8"/>
    </row>
    <row r="4096" spans="9:9" x14ac:dyDescent="0.3">
      <c r="I4096" s="8"/>
    </row>
    <row r="4097" spans="9:9" x14ac:dyDescent="0.3">
      <c r="I4097" s="8"/>
    </row>
    <row r="4098" spans="9:9" x14ac:dyDescent="0.3">
      <c r="I4098" s="8"/>
    </row>
    <row r="4099" spans="9:9" x14ac:dyDescent="0.3">
      <c r="I4099" s="8"/>
    </row>
    <row r="4100" spans="9:9" x14ac:dyDescent="0.3">
      <c r="I4100" s="8"/>
    </row>
    <row r="4101" spans="9:9" x14ac:dyDescent="0.3">
      <c r="I4101" s="8"/>
    </row>
    <row r="4102" spans="9:9" x14ac:dyDescent="0.3">
      <c r="I4102" s="8"/>
    </row>
    <row r="4103" spans="9:9" x14ac:dyDescent="0.3">
      <c r="I4103" s="8"/>
    </row>
    <row r="4104" spans="9:9" x14ac:dyDescent="0.3">
      <c r="I4104" s="8"/>
    </row>
    <row r="4105" spans="9:9" x14ac:dyDescent="0.3">
      <c r="I4105" s="8"/>
    </row>
    <row r="4106" spans="9:9" x14ac:dyDescent="0.3">
      <c r="I4106" s="8"/>
    </row>
    <row r="4107" spans="9:9" x14ac:dyDescent="0.3">
      <c r="I4107" s="8"/>
    </row>
    <row r="4108" spans="9:9" x14ac:dyDescent="0.3">
      <c r="I4108" s="8"/>
    </row>
    <row r="4109" spans="9:9" x14ac:dyDescent="0.3">
      <c r="I4109" s="8"/>
    </row>
    <row r="4110" spans="9:9" x14ac:dyDescent="0.3">
      <c r="I4110" s="8"/>
    </row>
    <row r="4111" spans="9:9" x14ac:dyDescent="0.3">
      <c r="I4111" s="8"/>
    </row>
    <row r="4112" spans="9:9" x14ac:dyDescent="0.3">
      <c r="I4112" s="8"/>
    </row>
    <row r="4113" spans="9:9" x14ac:dyDescent="0.3">
      <c r="I4113" s="8"/>
    </row>
    <row r="4114" spans="9:9" x14ac:dyDescent="0.3">
      <c r="I4114" s="8"/>
    </row>
    <row r="4115" spans="9:9" x14ac:dyDescent="0.3">
      <c r="I4115" s="8"/>
    </row>
    <row r="4116" spans="9:9" x14ac:dyDescent="0.3">
      <c r="I4116" s="8"/>
    </row>
    <row r="4117" spans="9:9" x14ac:dyDescent="0.3">
      <c r="I4117" s="8"/>
    </row>
    <row r="4118" spans="9:9" x14ac:dyDescent="0.3">
      <c r="I4118" s="8"/>
    </row>
    <row r="4119" spans="9:9" x14ac:dyDescent="0.3">
      <c r="I4119" s="8"/>
    </row>
    <row r="4120" spans="9:9" x14ac:dyDescent="0.3">
      <c r="I4120" s="8"/>
    </row>
    <row r="4121" spans="9:9" x14ac:dyDescent="0.3">
      <c r="I4121" s="8"/>
    </row>
    <row r="4122" spans="9:9" x14ac:dyDescent="0.3">
      <c r="I4122" s="8"/>
    </row>
    <row r="4123" spans="9:9" x14ac:dyDescent="0.3">
      <c r="I4123" s="8"/>
    </row>
    <row r="4124" spans="9:9" x14ac:dyDescent="0.3">
      <c r="I4124" s="8"/>
    </row>
    <row r="4125" spans="9:9" x14ac:dyDescent="0.3">
      <c r="I4125" s="8"/>
    </row>
    <row r="4126" spans="9:9" x14ac:dyDescent="0.3">
      <c r="I4126" s="8"/>
    </row>
    <row r="4127" spans="9:9" x14ac:dyDescent="0.3">
      <c r="I4127" s="8"/>
    </row>
    <row r="4128" spans="9:9" x14ac:dyDescent="0.3">
      <c r="I4128" s="8"/>
    </row>
    <row r="4129" spans="9:9" x14ac:dyDescent="0.3">
      <c r="I4129" s="8"/>
    </row>
    <row r="4130" spans="9:9" x14ac:dyDescent="0.3">
      <c r="I4130" s="8"/>
    </row>
    <row r="4131" spans="9:9" x14ac:dyDescent="0.3">
      <c r="I4131" s="8"/>
    </row>
    <row r="4132" spans="9:9" x14ac:dyDescent="0.3">
      <c r="I4132" s="8"/>
    </row>
    <row r="4133" spans="9:9" x14ac:dyDescent="0.3">
      <c r="I4133" s="8"/>
    </row>
    <row r="4134" spans="9:9" x14ac:dyDescent="0.3">
      <c r="I4134" s="8"/>
    </row>
    <row r="4135" spans="9:9" x14ac:dyDescent="0.3">
      <c r="I4135" s="8"/>
    </row>
    <row r="4136" spans="9:9" x14ac:dyDescent="0.3">
      <c r="I4136" s="8"/>
    </row>
    <row r="4137" spans="9:9" x14ac:dyDescent="0.3">
      <c r="I4137" s="8"/>
    </row>
    <row r="4138" spans="9:9" x14ac:dyDescent="0.3">
      <c r="I4138" s="8"/>
    </row>
    <row r="4139" spans="9:9" x14ac:dyDescent="0.3">
      <c r="I4139" s="8"/>
    </row>
    <row r="4140" spans="9:9" x14ac:dyDescent="0.3">
      <c r="I4140" s="8"/>
    </row>
    <row r="4141" spans="9:9" x14ac:dyDescent="0.3">
      <c r="I4141" s="8"/>
    </row>
    <row r="4142" spans="9:9" x14ac:dyDescent="0.3">
      <c r="I4142" s="8"/>
    </row>
    <row r="4143" spans="9:9" x14ac:dyDescent="0.3">
      <c r="I4143" s="8"/>
    </row>
    <row r="4144" spans="9:9" x14ac:dyDescent="0.3">
      <c r="I4144" s="8"/>
    </row>
    <row r="4145" spans="9:9" x14ac:dyDescent="0.3">
      <c r="I4145" s="8"/>
    </row>
    <row r="4146" spans="9:9" x14ac:dyDescent="0.3">
      <c r="I4146" s="8"/>
    </row>
    <row r="4147" spans="9:9" x14ac:dyDescent="0.3">
      <c r="I4147" s="8"/>
    </row>
    <row r="4148" spans="9:9" x14ac:dyDescent="0.3">
      <c r="I4148" s="8"/>
    </row>
    <row r="4149" spans="9:9" x14ac:dyDescent="0.3">
      <c r="I4149" s="8"/>
    </row>
    <row r="4150" spans="9:9" x14ac:dyDescent="0.3">
      <c r="I4150" s="8"/>
    </row>
    <row r="4151" spans="9:9" x14ac:dyDescent="0.3">
      <c r="I4151" s="8"/>
    </row>
    <row r="4152" spans="9:9" x14ac:dyDescent="0.3">
      <c r="I4152" s="8"/>
    </row>
    <row r="4153" spans="9:9" x14ac:dyDescent="0.3">
      <c r="I4153" s="8"/>
    </row>
    <row r="4154" spans="9:9" x14ac:dyDescent="0.3">
      <c r="I4154" s="8"/>
    </row>
    <row r="4155" spans="9:9" x14ac:dyDescent="0.3">
      <c r="I4155" s="8"/>
    </row>
    <row r="4156" spans="9:9" x14ac:dyDescent="0.3">
      <c r="I4156" s="8"/>
    </row>
    <row r="4157" spans="9:9" x14ac:dyDescent="0.3">
      <c r="I4157" s="8"/>
    </row>
    <row r="4158" spans="9:9" x14ac:dyDescent="0.3">
      <c r="I4158" s="8"/>
    </row>
    <row r="4159" spans="9:9" x14ac:dyDescent="0.3">
      <c r="I4159" s="8"/>
    </row>
    <row r="4160" spans="9:9" x14ac:dyDescent="0.3">
      <c r="I4160" s="8"/>
    </row>
    <row r="4161" spans="9:9" x14ac:dyDescent="0.3">
      <c r="I4161" s="8"/>
    </row>
    <row r="4162" spans="9:9" x14ac:dyDescent="0.3">
      <c r="I4162" s="8"/>
    </row>
    <row r="4163" spans="9:9" x14ac:dyDescent="0.3">
      <c r="I4163" s="8"/>
    </row>
    <row r="4164" spans="9:9" x14ac:dyDescent="0.3">
      <c r="I4164" s="8"/>
    </row>
    <row r="4165" spans="9:9" x14ac:dyDescent="0.3">
      <c r="I4165" s="8"/>
    </row>
    <row r="4166" spans="9:9" x14ac:dyDescent="0.3">
      <c r="I4166" s="8"/>
    </row>
    <row r="4167" spans="9:9" x14ac:dyDescent="0.3">
      <c r="I4167" s="8"/>
    </row>
    <row r="4168" spans="9:9" x14ac:dyDescent="0.3">
      <c r="I4168" s="8"/>
    </row>
    <row r="4169" spans="9:9" x14ac:dyDescent="0.3">
      <c r="I4169" s="8"/>
    </row>
    <row r="4170" spans="9:9" x14ac:dyDescent="0.3">
      <c r="I4170" s="8"/>
    </row>
    <row r="4171" spans="9:9" x14ac:dyDescent="0.3">
      <c r="I4171" s="8"/>
    </row>
    <row r="4172" spans="9:9" x14ac:dyDescent="0.3">
      <c r="I4172" s="8"/>
    </row>
    <row r="4173" spans="9:9" x14ac:dyDescent="0.3">
      <c r="I4173" s="8"/>
    </row>
    <row r="4174" spans="9:9" x14ac:dyDescent="0.3">
      <c r="I4174" s="8"/>
    </row>
    <row r="4175" spans="9:9" x14ac:dyDescent="0.3">
      <c r="I4175" s="8"/>
    </row>
    <row r="4176" spans="9:9" x14ac:dyDescent="0.3">
      <c r="I4176" s="8"/>
    </row>
    <row r="4177" spans="9:9" x14ac:dyDescent="0.3">
      <c r="I4177" s="8"/>
    </row>
    <row r="4178" spans="9:9" x14ac:dyDescent="0.3">
      <c r="I4178" s="8"/>
    </row>
    <row r="4179" spans="9:9" x14ac:dyDescent="0.3">
      <c r="I4179" s="8"/>
    </row>
    <row r="4180" spans="9:9" x14ac:dyDescent="0.3">
      <c r="I4180" s="8"/>
    </row>
    <row r="4181" spans="9:9" x14ac:dyDescent="0.3">
      <c r="I4181" s="8"/>
    </row>
    <row r="4182" spans="9:9" x14ac:dyDescent="0.3">
      <c r="I4182" s="8"/>
    </row>
    <row r="4183" spans="9:9" x14ac:dyDescent="0.3">
      <c r="I4183" s="8"/>
    </row>
    <row r="4184" spans="9:9" x14ac:dyDescent="0.3">
      <c r="I4184" s="8"/>
    </row>
    <row r="4185" spans="9:9" x14ac:dyDescent="0.3">
      <c r="I4185" s="8"/>
    </row>
    <row r="4186" spans="9:9" x14ac:dyDescent="0.3">
      <c r="I4186" s="8"/>
    </row>
    <row r="4187" spans="9:9" x14ac:dyDescent="0.3">
      <c r="I4187" s="8"/>
    </row>
    <row r="4188" spans="9:9" x14ac:dyDescent="0.3">
      <c r="I4188" s="8"/>
    </row>
    <row r="4189" spans="9:9" x14ac:dyDescent="0.3">
      <c r="I4189" s="8"/>
    </row>
    <row r="4190" spans="9:9" x14ac:dyDescent="0.3">
      <c r="I4190" s="8"/>
    </row>
    <row r="4191" spans="9:9" x14ac:dyDescent="0.3">
      <c r="I4191" s="8"/>
    </row>
    <row r="4192" spans="9:9" x14ac:dyDescent="0.3">
      <c r="I4192" s="8"/>
    </row>
    <row r="4193" spans="9:9" x14ac:dyDescent="0.3">
      <c r="I4193" s="8"/>
    </row>
    <row r="4194" spans="9:9" x14ac:dyDescent="0.3">
      <c r="I4194" s="8"/>
    </row>
    <row r="4195" spans="9:9" x14ac:dyDescent="0.3">
      <c r="I4195" s="8"/>
    </row>
    <row r="4196" spans="9:9" x14ac:dyDescent="0.3">
      <c r="I4196" s="8"/>
    </row>
    <row r="4197" spans="9:9" x14ac:dyDescent="0.3">
      <c r="I4197" s="8"/>
    </row>
    <row r="4198" spans="9:9" x14ac:dyDescent="0.3">
      <c r="I4198" s="8"/>
    </row>
    <row r="4199" spans="9:9" x14ac:dyDescent="0.3">
      <c r="I4199" s="8"/>
    </row>
    <row r="4200" spans="9:9" x14ac:dyDescent="0.3">
      <c r="I4200" s="8"/>
    </row>
    <row r="4201" spans="9:9" x14ac:dyDescent="0.3">
      <c r="I4201" s="8"/>
    </row>
    <row r="4202" spans="9:9" x14ac:dyDescent="0.3">
      <c r="I4202" s="8"/>
    </row>
    <row r="4203" spans="9:9" x14ac:dyDescent="0.3">
      <c r="I4203" s="8"/>
    </row>
    <row r="4204" spans="9:9" x14ac:dyDescent="0.3">
      <c r="I4204" s="8"/>
    </row>
    <row r="4205" spans="9:9" x14ac:dyDescent="0.3">
      <c r="I4205" s="8"/>
    </row>
    <row r="4206" spans="9:9" x14ac:dyDescent="0.3">
      <c r="I4206" s="8"/>
    </row>
    <row r="4207" spans="9:9" x14ac:dyDescent="0.3">
      <c r="I4207" s="8"/>
    </row>
    <row r="4208" spans="9:9" x14ac:dyDescent="0.3">
      <c r="I4208" s="8"/>
    </row>
    <row r="4209" spans="9:9" x14ac:dyDescent="0.3">
      <c r="I4209" s="8"/>
    </row>
    <row r="4210" spans="9:9" x14ac:dyDescent="0.3">
      <c r="I4210" s="8"/>
    </row>
    <row r="4211" spans="9:9" x14ac:dyDescent="0.3">
      <c r="I4211" s="8"/>
    </row>
    <row r="4212" spans="9:9" x14ac:dyDescent="0.3">
      <c r="I4212" s="8"/>
    </row>
    <row r="4213" spans="9:9" x14ac:dyDescent="0.3">
      <c r="I4213" s="8"/>
    </row>
    <row r="4214" spans="9:9" x14ac:dyDescent="0.3">
      <c r="I4214" s="8"/>
    </row>
    <row r="4215" spans="9:9" x14ac:dyDescent="0.3">
      <c r="I4215" s="8"/>
    </row>
    <row r="4216" spans="9:9" x14ac:dyDescent="0.3">
      <c r="I4216" s="8"/>
    </row>
    <row r="4217" spans="9:9" x14ac:dyDescent="0.3">
      <c r="I4217" s="8"/>
    </row>
    <row r="4218" spans="9:9" x14ac:dyDescent="0.3">
      <c r="I4218" s="8"/>
    </row>
    <row r="4219" spans="9:9" x14ac:dyDescent="0.3">
      <c r="I4219" s="8"/>
    </row>
    <row r="4220" spans="9:9" x14ac:dyDescent="0.3">
      <c r="I4220" s="8"/>
    </row>
    <row r="4221" spans="9:9" x14ac:dyDescent="0.3">
      <c r="I4221" s="8"/>
    </row>
    <row r="4222" spans="9:9" x14ac:dyDescent="0.3">
      <c r="I4222" s="8"/>
    </row>
    <row r="4223" spans="9:9" x14ac:dyDescent="0.3">
      <c r="I4223" s="8"/>
    </row>
    <row r="4224" spans="9:9" x14ac:dyDescent="0.3">
      <c r="I4224" s="8"/>
    </row>
    <row r="4225" spans="9:9" x14ac:dyDescent="0.3">
      <c r="I4225" s="8"/>
    </row>
    <row r="4226" spans="9:9" x14ac:dyDescent="0.3">
      <c r="I4226" s="8"/>
    </row>
    <row r="4227" spans="9:9" x14ac:dyDescent="0.3">
      <c r="I4227" s="8"/>
    </row>
    <row r="4228" spans="9:9" x14ac:dyDescent="0.3">
      <c r="I4228" s="8"/>
    </row>
    <row r="4229" spans="9:9" x14ac:dyDescent="0.3">
      <c r="I4229" s="8"/>
    </row>
    <row r="4230" spans="9:9" x14ac:dyDescent="0.3">
      <c r="I4230" s="8"/>
    </row>
    <row r="4231" spans="9:9" x14ac:dyDescent="0.3">
      <c r="I4231" s="8"/>
    </row>
    <row r="4232" spans="9:9" x14ac:dyDescent="0.3">
      <c r="I4232" s="8"/>
    </row>
    <row r="4233" spans="9:9" x14ac:dyDescent="0.3">
      <c r="I4233" s="8"/>
    </row>
    <row r="4234" spans="9:9" x14ac:dyDescent="0.3">
      <c r="I4234" s="8"/>
    </row>
    <row r="4235" spans="9:9" x14ac:dyDescent="0.3">
      <c r="I4235" s="8"/>
    </row>
    <row r="4236" spans="9:9" x14ac:dyDescent="0.3">
      <c r="I4236" s="8"/>
    </row>
    <row r="4237" spans="9:9" x14ac:dyDescent="0.3">
      <c r="I4237" s="8"/>
    </row>
    <row r="4238" spans="9:9" x14ac:dyDescent="0.3">
      <c r="I4238" s="8"/>
    </row>
    <row r="4239" spans="9:9" x14ac:dyDescent="0.3">
      <c r="I4239" s="8"/>
    </row>
    <row r="4240" spans="9:9" x14ac:dyDescent="0.3">
      <c r="I4240" s="8"/>
    </row>
    <row r="4241" spans="9:9" x14ac:dyDescent="0.3">
      <c r="I4241" s="8"/>
    </row>
    <row r="4242" spans="9:9" x14ac:dyDescent="0.3">
      <c r="I4242" s="8"/>
    </row>
    <row r="4243" spans="9:9" x14ac:dyDescent="0.3">
      <c r="I4243" s="8"/>
    </row>
    <row r="4244" spans="9:9" x14ac:dyDescent="0.3">
      <c r="I4244" s="8"/>
    </row>
    <row r="4245" spans="9:9" x14ac:dyDescent="0.3">
      <c r="I4245" s="8"/>
    </row>
    <row r="4246" spans="9:9" x14ac:dyDescent="0.3">
      <c r="I4246" s="8"/>
    </row>
    <row r="4247" spans="9:9" x14ac:dyDescent="0.3">
      <c r="I4247" s="8"/>
    </row>
    <row r="4248" spans="9:9" x14ac:dyDescent="0.3">
      <c r="I4248" s="8"/>
    </row>
    <row r="4249" spans="9:9" x14ac:dyDescent="0.3">
      <c r="I4249" s="8"/>
    </row>
    <row r="4250" spans="9:9" x14ac:dyDescent="0.3">
      <c r="I4250" s="8"/>
    </row>
    <row r="4251" spans="9:9" x14ac:dyDescent="0.3">
      <c r="I4251" s="8"/>
    </row>
    <row r="4252" spans="9:9" x14ac:dyDescent="0.3">
      <c r="I4252" s="8"/>
    </row>
    <row r="4253" spans="9:9" x14ac:dyDescent="0.3">
      <c r="I4253" s="8"/>
    </row>
    <row r="4254" spans="9:9" x14ac:dyDescent="0.3">
      <c r="I4254" s="8"/>
    </row>
    <row r="4255" spans="9:9" x14ac:dyDescent="0.3">
      <c r="I4255" s="8"/>
    </row>
    <row r="4256" spans="9:9" x14ac:dyDescent="0.3">
      <c r="I4256" s="8"/>
    </row>
    <row r="4257" spans="9:9" x14ac:dyDescent="0.3">
      <c r="I4257" s="8"/>
    </row>
    <row r="4258" spans="9:9" x14ac:dyDescent="0.3">
      <c r="I4258" s="8"/>
    </row>
    <row r="4259" spans="9:9" x14ac:dyDescent="0.3">
      <c r="I4259" s="8"/>
    </row>
    <row r="4260" spans="9:9" x14ac:dyDescent="0.3">
      <c r="I4260" s="8"/>
    </row>
    <row r="4261" spans="9:9" x14ac:dyDescent="0.3">
      <c r="I4261" s="8"/>
    </row>
    <row r="4262" spans="9:9" x14ac:dyDescent="0.3">
      <c r="I4262" s="8"/>
    </row>
    <row r="4263" spans="9:9" x14ac:dyDescent="0.3">
      <c r="I4263" s="8"/>
    </row>
    <row r="4264" spans="9:9" x14ac:dyDescent="0.3">
      <c r="I4264" s="8"/>
    </row>
    <row r="4265" spans="9:9" x14ac:dyDescent="0.3">
      <c r="I4265" s="8"/>
    </row>
    <row r="4266" spans="9:9" x14ac:dyDescent="0.3">
      <c r="I4266" s="8"/>
    </row>
    <row r="4267" spans="9:9" x14ac:dyDescent="0.3">
      <c r="I4267" s="8"/>
    </row>
    <row r="4268" spans="9:9" x14ac:dyDescent="0.3">
      <c r="I4268" s="8"/>
    </row>
    <row r="4269" spans="9:9" x14ac:dyDescent="0.3">
      <c r="I4269" s="8"/>
    </row>
    <row r="4270" spans="9:9" x14ac:dyDescent="0.3">
      <c r="I4270" s="8"/>
    </row>
    <row r="4271" spans="9:9" x14ac:dyDescent="0.3">
      <c r="I4271" s="8"/>
    </row>
    <row r="4272" spans="9:9" x14ac:dyDescent="0.3">
      <c r="I4272" s="8"/>
    </row>
    <row r="4273" spans="9:9" x14ac:dyDescent="0.3">
      <c r="I4273" s="8"/>
    </row>
    <row r="4274" spans="9:9" x14ac:dyDescent="0.3">
      <c r="I4274" s="8"/>
    </row>
    <row r="4275" spans="9:9" x14ac:dyDescent="0.3">
      <c r="I4275" s="8"/>
    </row>
    <row r="4276" spans="9:9" x14ac:dyDescent="0.3">
      <c r="I4276" s="8"/>
    </row>
    <row r="4277" spans="9:9" x14ac:dyDescent="0.3">
      <c r="I4277" s="8"/>
    </row>
    <row r="4278" spans="9:9" x14ac:dyDescent="0.3">
      <c r="I4278" s="8"/>
    </row>
    <row r="4279" spans="9:9" x14ac:dyDescent="0.3">
      <c r="I4279" s="8"/>
    </row>
    <row r="4280" spans="9:9" x14ac:dyDescent="0.3">
      <c r="I4280" s="8"/>
    </row>
    <row r="4281" spans="9:9" x14ac:dyDescent="0.3">
      <c r="I4281" s="8"/>
    </row>
    <row r="4282" spans="9:9" x14ac:dyDescent="0.3">
      <c r="I4282" s="8"/>
    </row>
    <row r="4283" spans="9:9" x14ac:dyDescent="0.3">
      <c r="I4283" s="8"/>
    </row>
    <row r="4284" spans="9:9" x14ac:dyDescent="0.3">
      <c r="I4284" s="8"/>
    </row>
    <row r="4285" spans="9:9" x14ac:dyDescent="0.3">
      <c r="I4285" s="8"/>
    </row>
    <row r="4286" spans="9:9" x14ac:dyDescent="0.3">
      <c r="I4286" s="8"/>
    </row>
    <row r="4287" spans="9:9" x14ac:dyDescent="0.3">
      <c r="I4287" s="8"/>
    </row>
    <row r="4288" spans="9:9" x14ac:dyDescent="0.3">
      <c r="I4288" s="8"/>
    </row>
    <row r="4289" spans="9:9" x14ac:dyDescent="0.3">
      <c r="I4289" s="8"/>
    </row>
    <row r="4290" spans="9:9" x14ac:dyDescent="0.3">
      <c r="I4290" s="8"/>
    </row>
    <row r="4291" spans="9:9" x14ac:dyDescent="0.3">
      <c r="I4291" s="8"/>
    </row>
    <row r="4292" spans="9:9" x14ac:dyDescent="0.3">
      <c r="I4292" s="8"/>
    </row>
    <row r="4293" spans="9:9" x14ac:dyDescent="0.3">
      <c r="I4293" s="8"/>
    </row>
    <row r="4294" spans="9:9" x14ac:dyDescent="0.3">
      <c r="I4294" s="8"/>
    </row>
    <row r="4295" spans="9:9" x14ac:dyDescent="0.3">
      <c r="I4295" s="8"/>
    </row>
    <row r="4296" spans="9:9" x14ac:dyDescent="0.3">
      <c r="I4296" s="8"/>
    </row>
    <row r="4297" spans="9:9" x14ac:dyDescent="0.3">
      <c r="I4297" s="8"/>
    </row>
    <row r="4298" spans="9:9" x14ac:dyDescent="0.3">
      <c r="I4298" s="8"/>
    </row>
    <row r="4299" spans="9:9" x14ac:dyDescent="0.3">
      <c r="I4299" s="8"/>
    </row>
    <row r="4300" spans="9:9" x14ac:dyDescent="0.3">
      <c r="I4300" s="8"/>
    </row>
    <row r="4301" spans="9:9" x14ac:dyDescent="0.3">
      <c r="I4301" s="8"/>
    </row>
    <row r="4302" spans="9:9" x14ac:dyDescent="0.3">
      <c r="I4302" s="8"/>
    </row>
    <row r="4303" spans="9:9" x14ac:dyDescent="0.3">
      <c r="I4303" s="8"/>
    </row>
    <row r="4304" spans="9:9" x14ac:dyDescent="0.3">
      <c r="I4304" s="8"/>
    </row>
    <row r="4305" spans="9:9" x14ac:dyDescent="0.3">
      <c r="I4305" s="8"/>
    </row>
    <row r="4306" spans="9:9" x14ac:dyDescent="0.3">
      <c r="I4306" s="8"/>
    </row>
    <row r="4307" spans="9:9" x14ac:dyDescent="0.3">
      <c r="I4307" s="8"/>
    </row>
    <row r="4308" spans="9:9" x14ac:dyDescent="0.3">
      <c r="I4308" s="8"/>
    </row>
    <row r="4309" spans="9:9" x14ac:dyDescent="0.3">
      <c r="I4309" s="8"/>
    </row>
    <row r="4310" spans="9:9" x14ac:dyDescent="0.3">
      <c r="I4310" s="8"/>
    </row>
    <row r="4311" spans="9:9" x14ac:dyDescent="0.3">
      <c r="I4311" s="8"/>
    </row>
    <row r="4312" spans="9:9" x14ac:dyDescent="0.3">
      <c r="I4312" s="8"/>
    </row>
    <row r="4313" spans="9:9" x14ac:dyDescent="0.3">
      <c r="I4313" s="8"/>
    </row>
    <row r="4314" spans="9:9" x14ac:dyDescent="0.3">
      <c r="I4314" s="8"/>
    </row>
    <row r="4315" spans="9:9" x14ac:dyDescent="0.3">
      <c r="I4315" s="8"/>
    </row>
    <row r="4316" spans="9:9" x14ac:dyDescent="0.3">
      <c r="I4316" s="8"/>
    </row>
    <row r="4317" spans="9:9" x14ac:dyDescent="0.3">
      <c r="I4317" s="8"/>
    </row>
    <row r="4318" spans="9:9" x14ac:dyDescent="0.3">
      <c r="I4318" s="8"/>
    </row>
    <row r="4319" spans="9:9" x14ac:dyDescent="0.3">
      <c r="I4319" s="8"/>
    </row>
    <row r="4320" spans="9:9" x14ac:dyDescent="0.3">
      <c r="I4320" s="8"/>
    </row>
    <row r="4321" spans="9:9" x14ac:dyDescent="0.3">
      <c r="I4321" s="8"/>
    </row>
    <row r="4322" spans="9:9" x14ac:dyDescent="0.3">
      <c r="I4322" s="8"/>
    </row>
    <row r="4323" spans="9:9" x14ac:dyDescent="0.3">
      <c r="I4323" s="8"/>
    </row>
    <row r="4324" spans="9:9" x14ac:dyDescent="0.3">
      <c r="I4324" s="8"/>
    </row>
    <row r="4325" spans="9:9" x14ac:dyDescent="0.3">
      <c r="I4325" s="8"/>
    </row>
    <row r="4326" spans="9:9" x14ac:dyDescent="0.3">
      <c r="I4326" s="8"/>
    </row>
    <row r="4327" spans="9:9" x14ac:dyDescent="0.3">
      <c r="I4327" s="8"/>
    </row>
    <row r="4328" spans="9:9" x14ac:dyDescent="0.3">
      <c r="I4328" s="8"/>
    </row>
    <row r="4329" spans="9:9" x14ac:dyDescent="0.3">
      <c r="I4329" s="8"/>
    </row>
    <row r="4330" spans="9:9" x14ac:dyDescent="0.3">
      <c r="I4330" s="8"/>
    </row>
    <row r="4331" spans="9:9" x14ac:dyDescent="0.3">
      <c r="I4331" s="8"/>
    </row>
    <row r="4332" spans="9:9" x14ac:dyDescent="0.3">
      <c r="I4332" s="8"/>
    </row>
    <row r="4333" spans="9:9" x14ac:dyDescent="0.3">
      <c r="I4333" s="8"/>
    </row>
    <row r="4334" spans="9:9" x14ac:dyDescent="0.3">
      <c r="I4334" s="8"/>
    </row>
    <row r="4335" spans="9:9" x14ac:dyDescent="0.3">
      <c r="I4335" s="8"/>
    </row>
    <row r="4336" spans="9:9" x14ac:dyDescent="0.3">
      <c r="I4336" s="8"/>
    </row>
    <row r="4337" spans="9:9" x14ac:dyDescent="0.3">
      <c r="I4337" s="8"/>
    </row>
    <row r="4338" spans="9:9" x14ac:dyDescent="0.3">
      <c r="I4338" s="8"/>
    </row>
    <row r="4339" spans="9:9" x14ac:dyDescent="0.3">
      <c r="I4339" s="8"/>
    </row>
    <row r="4340" spans="9:9" x14ac:dyDescent="0.3">
      <c r="I4340" s="8"/>
    </row>
    <row r="4341" spans="9:9" x14ac:dyDescent="0.3">
      <c r="I4341" s="8"/>
    </row>
    <row r="4342" spans="9:9" x14ac:dyDescent="0.3">
      <c r="I4342" s="8"/>
    </row>
    <row r="4343" spans="9:9" x14ac:dyDescent="0.3">
      <c r="I4343" s="8"/>
    </row>
    <row r="4344" spans="9:9" x14ac:dyDescent="0.3">
      <c r="I4344" s="8"/>
    </row>
    <row r="4345" spans="9:9" x14ac:dyDescent="0.3">
      <c r="I4345" s="8"/>
    </row>
    <row r="4346" spans="9:9" x14ac:dyDescent="0.3">
      <c r="I4346" s="8"/>
    </row>
    <row r="4347" spans="9:9" x14ac:dyDescent="0.3">
      <c r="I4347" s="8"/>
    </row>
    <row r="4348" spans="9:9" x14ac:dyDescent="0.3">
      <c r="I4348" s="8"/>
    </row>
    <row r="4349" spans="9:9" x14ac:dyDescent="0.3">
      <c r="I4349" s="8"/>
    </row>
    <row r="4350" spans="9:9" x14ac:dyDescent="0.3">
      <c r="I4350" s="8"/>
    </row>
    <row r="4351" spans="9:9" x14ac:dyDescent="0.3">
      <c r="I4351" s="8"/>
    </row>
    <row r="4352" spans="9:9" x14ac:dyDescent="0.3">
      <c r="I4352" s="8"/>
    </row>
    <row r="4353" spans="9:9" x14ac:dyDescent="0.3">
      <c r="I4353" s="8"/>
    </row>
    <row r="4354" spans="9:9" x14ac:dyDescent="0.3">
      <c r="I4354" s="8"/>
    </row>
    <row r="4355" spans="9:9" x14ac:dyDescent="0.3">
      <c r="I4355" s="8"/>
    </row>
    <row r="4356" spans="9:9" x14ac:dyDescent="0.3">
      <c r="I4356" s="8"/>
    </row>
    <row r="4357" spans="9:9" x14ac:dyDescent="0.3">
      <c r="I4357" s="8"/>
    </row>
    <row r="4358" spans="9:9" x14ac:dyDescent="0.3">
      <c r="I4358" s="8"/>
    </row>
    <row r="4359" spans="9:9" x14ac:dyDescent="0.3">
      <c r="I4359" s="8"/>
    </row>
    <row r="4360" spans="9:9" x14ac:dyDescent="0.3">
      <c r="I4360" s="8"/>
    </row>
    <row r="4361" spans="9:9" x14ac:dyDescent="0.3">
      <c r="I4361" s="8"/>
    </row>
    <row r="4362" spans="9:9" x14ac:dyDescent="0.3">
      <c r="I4362" s="8"/>
    </row>
    <row r="4363" spans="9:9" x14ac:dyDescent="0.3">
      <c r="I4363" s="8"/>
    </row>
    <row r="4364" spans="9:9" x14ac:dyDescent="0.3">
      <c r="I4364" s="8"/>
    </row>
    <row r="4365" spans="9:9" x14ac:dyDescent="0.3">
      <c r="I4365" s="8"/>
    </row>
    <row r="4366" spans="9:9" x14ac:dyDescent="0.3">
      <c r="I4366" s="8"/>
    </row>
    <row r="4367" spans="9:9" x14ac:dyDescent="0.3">
      <c r="I4367" s="8"/>
    </row>
    <row r="4368" spans="9:9" x14ac:dyDescent="0.3">
      <c r="I4368" s="8"/>
    </row>
    <row r="4369" spans="9:9" x14ac:dyDescent="0.3">
      <c r="I4369" s="8"/>
    </row>
    <row r="4370" spans="9:9" x14ac:dyDescent="0.3">
      <c r="I4370" s="8"/>
    </row>
    <row r="4371" spans="9:9" x14ac:dyDescent="0.3">
      <c r="I4371" s="8"/>
    </row>
    <row r="4372" spans="9:9" x14ac:dyDescent="0.3">
      <c r="I4372" s="8"/>
    </row>
    <row r="4373" spans="9:9" x14ac:dyDescent="0.3">
      <c r="I4373" s="8"/>
    </row>
    <row r="4374" spans="9:9" x14ac:dyDescent="0.3">
      <c r="I4374" s="8"/>
    </row>
    <row r="4375" spans="9:9" x14ac:dyDescent="0.3">
      <c r="I4375" s="8"/>
    </row>
    <row r="4376" spans="9:9" x14ac:dyDescent="0.3">
      <c r="I4376" s="8"/>
    </row>
    <row r="4377" spans="9:9" x14ac:dyDescent="0.3">
      <c r="I4377" s="8"/>
    </row>
    <row r="4378" spans="9:9" x14ac:dyDescent="0.3">
      <c r="I4378" s="8"/>
    </row>
    <row r="4379" spans="9:9" x14ac:dyDescent="0.3">
      <c r="I4379" s="8"/>
    </row>
    <row r="4380" spans="9:9" x14ac:dyDescent="0.3">
      <c r="I4380" s="8"/>
    </row>
    <row r="4381" spans="9:9" x14ac:dyDescent="0.3">
      <c r="I4381" s="8"/>
    </row>
    <row r="4382" spans="9:9" x14ac:dyDescent="0.3">
      <c r="I4382" s="8"/>
    </row>
    <row r="4383" spans="9:9" x14ac:dyDescent="0.3">
      <c r="I4383" s="8"/>
    </row>
    <row r="4384" spans="9:9" x14ac:dyDescent="0.3">
      <c r="I4384" s="8"/>
    </row>
    <row r="4385" spans="9:9" x14ac:dyDescent="0.3">
      <c r="I4385" s="8"/>
    </row>
    <row r="4386" spans="9:9" x14ac:dyDescent="0.3">
      <c r="I4386" s="8"/>
    </row>
    <row r="4387" spans="9:9" x14ac:dyDescent="0.3">
      <c r="I4387" s="8"/>
    </row>
    <row r="4388" spans="9:9" x14ac:dyDescent="0.3">
      <c r="I4388" s="8"/>
    </row>
    <row r="4389" spans="9:9" x14ac:dyDescent="0.3">
      <c r="I4389" s="8"/>
    </row>
    <row r="4390" spans="9:9" x14ac:dyDescent="0.3">
      <c r="I4390" s="8"/>
    </row>
    <row r="4391" spans="9:9" x14ac:dyDescent="0.3">
      <c r="I4391" s="8"/>
    </row>
    <row r="4392" spans="9:9" x14ac:dyDescent="0.3">
      <c r="I4392" s="8"/>
    </row>
    <row r="4393" spans="9:9" x14ac:dyDescent="0.3">
      <c r="I4393" s="8"/>
    </row>
    <row r="4394" spans="9:9" x14ac:dyDescent="0.3">
      <c r="I4394" s="8"/>
    </row>
    <row r="4395" spans="9:9" x14ac:dyDescent="0.3">
      <c r="I4395" s="8"/>
    </row>
    <row r="4396" spans="9:9" x14ac:dyDescent="0.3">
      <c r="I4396" s="8"/>
    </row>
    <row r="4397" spans="9:9" x14ac:dyDescent="0.3">
      <c r="I4397" s="8"/>
    </row>
    <row r="4398" spans="9:9" x14ac:dyDescent="0.3">
      <c r="I4398" s="8"/>
    </row>
    <row r="4399" spans="9:9" x14ac:dyDescent="0.3">
      <c r="I4399" s="8"/>
    </row>
    <row r="4400" spans="9:9" x14ac:dyDescent="0.3">
      <c r="I4400" s="8"/>
    </row>
    <row r="4401" spans="9:9" x14ac:dyDescent="0.3">
      <c r="I4401" s="8"/>
    </row>
    <row r="4402" spans="9:9" x14ac:dyDescent="0.3">
      <c r="I4402" s="8"/>
    </row>
    <row r="4403" spans="9:9" x14ac:dyDescent="0.3">
      <c r="I4403" s="8"/>
    </row>
    <row r="4404" spans="9:9" x14ac:dyDescent="0.3">
      <c r="I4404" s="8"/>
    </row>
    <row r="4405" spans="9:9" x14ac:dyDescent="0.3">
      <c r="I4405" s="8"/>
    </row>
    <row r="4406" spans="9:9" x14ac:dyDescent="0.3">
      <c r="I4406" s="8"/>
    </row>
    <row r="4407" spans="9:9" x14ac:dyDescent="0.3">
      <c r="I4407" s="8"/>
    </row>
    <row r="4408" spans="9:9" x14ac:dyDescent="0.3">
      <c r="I4408" s="8"/>
    </row>
    <row r="4409" spans="9:9" x14ac:dyDescent="0.3">
      <c r="I4409" s="8"/>
    </row>
    <row r="4410" spans="9:9" x14ac:dyDescent="0.3">
      <c r="I4410" s="8"/>
    </row>
    <row r="4411" spans="9:9" x14ac:dyDescent="0.3">
      <c r="I4411" s="8"/>
    </row>
    <row r="4412" spans="9:9" x14ac:dyDescent="0.3">
      <c r="I4412" s="8"/>
    </row>
    <row r="4413" spans="9:9" x14ac:dyDescent="0.3">
      <c r="I4413" s="8"/>
    </row>
    <row r="4414" spans="9:9" x14ac:dyDescent="0.3">
      <c r="I4414" s="8"/>
    </row>
    <row r="4415" spans="9:9" x14ac:dyDescent="0.3">
      <c r="I4415" s="8"/>
    </row>
    <row r="4416" spans="9:9" x14ac:dyDescent="0.3">
      <c r="I4416" s="8"/>
    </row>
    <row r="4417" spans="9:9" x14ac:dyDescent="0.3">
      <c r="I4417" s="8"/>
    </row>
    <row r="4418" spans="9:9" x14ac:dyDescent="0.3">
      <c r="I4418" s="8"/>
    </row>
    <row r="4419" spans="9:9" x14ac:dyDescent="0.3">
      <c r="I4419" s="8"/>
    </row>
    <row r="4420" spans="9:9" x14ac:dyDescent="0.3">
      <c r="I4420" s="8"/>
    </row>
    <row r="4421" spans="9:9" x14ac:dyDescent="0.3">
      <c r="I4421" s="8"/>
    </row>
    <row r="4422" spans="9:9" x14ac:dyDescent="0.3">
      <c r="I4422" s="8"/>
    </row>
    <row r="4423" spans="9:9" x14ac:dyDescent="0.3">
      <c r="I4423" s="8"/>
    </row>
    <row r="4424" spans="9:9" x14ac:dyDescent="0.3">
      <c r="I4424" s="8"/>
    </row>
    <row r="4425" spans="9:9" x14ac:dyDescent="0.3">
      <c r="I4425" s="8"/>
    </row>
    <row r="4426" spans="9:9" x14ac:dyDescent="0.3">
      <c r="I4426" s="8"/>
    </row>
    <row r="4427" spans="9:9" x14ac:dyDescent="0.3">
      <c r="I4427" s="8"/>
    </row>
    <row r="4428" spans="9:9" x14ac:dyDescent="0.3">
      <c r="I4428" s="8"/>
    </row>
    <row r="4429" spans="9:9" x14ac:dyDescent="0.3">
      <c r="I4429" s="8"/>
    </row>
    <row r="4430" spans="9:9" x14ac:dyDescent="0.3">
      <c r="I4430" s="8"/>
    </row>
    <row r="4431" spans="9:9" x14ac:dyDescent="0.3">
      <c r="I4431" s="8"/>
    </row>
    <row r="4432" spans="9:9" x14ac:dyDescent="0.3">
      <c r="I4432" s="8"/>
    </row>
    <row r="4433" spans="9:9" x14ac:dyDescent="0.3">
      <c r="I4433" s="8"/>
    </row>
    <row r="4434" spans="9:9" x14ac:dyDescent="0.3">
      <c r="I4434" s="8"/>
    </row>
    <row r="4435" spans="9:9" x14ac:dyDescent="0.3">
      <c r="I4435" s="8"/>
    </row>
    <row r="4436" spans="9:9" x14ac:dyDescent="0.3">
      <c r="I4436" s="8"/>
    </row>
    <row r="4437" spans="9:9" x14ac:dyDescent="0.3">
      <c r="I4437" s="8"/>
    </row>
    <row r="4438" spans="9:9" x14ac:dyDescent="0.3">
      <c r="I4438" s="8"/>
    </row>
    <row r="4439" spans="9:9" x14ac:dyDescent="0.3">
      <c r="I4439" s="8"/>
    </row>
    <row r="4440" spans="9:9" x14ac:dyDescent="0.3">
      <c r="I4440" s="8"/>
    </row>
    <row r="4441" spans="9:9" x14ac:dyDescent="0.3">
      <c r="I4441" s="8"/>
    </row>
    <row r="4442" spans="9:9" x14ac:dyDescent="0.3">
      <c r="I4442" s="8"/>
    </row>
    <row r="4443" spans="9:9" x14ac:dyDescent="0.3">
      <c r="I4443" s="8"/>
    </row>
    <row r="4444" spans="9:9" x14ac:dyDescent="0.3">
      <c r="I4444" s="8"/>
    </row>
    <row r="4445" spans="9:9" x14ac:dyDescent="0.3">
      <c r="I4445" s="8"/>
    </row>
    <row r="4446" spans="9:9" x14ac:dyDescent="0.3">
      <c r="I4446" s="8"/>
    </row>
    <row r="4447" spans="9:9" x14ac:dyDescent="0.3">
      <c r="I4447" s="8"/>
    </row>
    <row r="4448" spans="9:9" x14ac:dyDescent="0.3">
      <c r="I4448" s="8"/>
    </row>
    <row r="4449" spans="9:9" x14ac:dyDescent="0.3">
      <c r="I4449" s="8"/>
    </row>
    <row r="4450" spans="9:9" x14ac:dyDescent="0.3">
      <c r="I4450" s="8"/>
    </row>
    <row r="4451" spans="9:9" x14ac:dyDescent="0.3">
      <c r="I4451" s="8"/>
    </row>
    <row r="4452" spans="9:9" x14ac:dyDescent="0.3">
      <c r="I4452" s="8"/>
    </row>
    <row r="4453" spans="9:9" x14ac:dyDescent="0.3">
      <c r="I4453" s="8"/>
    </row>
    <row r="4454" spans="9:9" x14ac:dyDescent="0.3">
      <c r="I4454" s="8"/>
    </row>
    <row r="4455" spans="9:9" x14ac:dyDescent="0.3">
      <c r="I4455" s="8"/>
    </row>
    <row r="4456" spans="9:9" x14ac:dyDescent="0.3">
      <c r="I4456" s="8"/>
    </row>
    <row r="4457" spans="9:9" x14ac:dyDescent="0.3">
      <c r="I4457" s="8"/>
    </row>
    <row r="4458" spans="9:9" x14ac:dyDescent="0.3">
      <c r="I4458" s="8"/>
    </row>
    <row r="4459" spans="9:9" x14ac:dyDescent="0.3">
      <c r="I4459" s="8"/>
    </row>
    <row r="4460" spans="9:9" x14ac:dyDescent="0.3">
      <c r="I4460" s="8"/>
    </row>
    <row r="4461" spans="9:9" x14ac:dyDescent="0.3">
      <c r="I4461" s="8"/>
    </row>
    <row r="4462" spans="9:9" x14ac:dyDescent="0.3">
      <c r="I4462" s="8"/>
    </row>
    <row r="4463" spans="9:9" x14ac:dyDescent="0.3">
      <c r="I4463" s="8"/>
    </row>
    <row r="4464" spans="9:9" x14ac:dyDescent="0.3">
      <c r="I4464" s="8"/>
    </row>
    <row r="4465" spans="9:9" x14ac:dyDescent="0.3">
      <c r="I4465" s="8"/>
    </row>
    <row r="4466" spans="9:9" x14ac:dyDescent="0.3">
      <c r="I4466" s="8"/>
    </row>
    <row r="4467" spans="9:9" x14ac:dyDescent="0.3">
      <c r="I4467" s="8"/>
    </row>
    <row r="4468" spans="9:9" x14ac:dyDescent="0.3">
      <c r="I4468" s="8"/>
    </row>
    <row r="4469" spans="9:9" x14ac:dyDescent="0.3">
      <c r="I4469" s="8"/>
    </row>
    <row r="4470" spans="9:9" x14ac:dyDescent="0.3">
      <c r="I4470" s="8"/>
    </row>
    <row r="4471" spans="9:9" x14ac:dyDescent="0.3">
      <c r="I4471" s="8"/>
    </row>
    <row r="4472" spans="9:9" x14ac:dyDescent="0.3">
      <c r="I4472" s="8"/>
    </row>
    <row r="4473" spans="9:9" x14ac:dyDescent="0.3">
      <c r="I4473" s="8"/>
    </row>
    <row r="4474" spans="9:9" x14ac:dyDescent="0.3">
      <c r="I4474" s="8"/>
    </row>
    <row r="4475" spans="9:9" x14ac:dyDescent="0.3">
      <c r="I4475" s="8"/>
    </row>
    <row r="4476" spans="9:9" x14ac:dyDescent="0.3">
      <c r="I4476" s="8"/>
    </row>
    <row r="4477" spans="9:9" x14ac:dyDescent="0.3">
      <c r="I4477" s="8"/>
    </row>
    <row r="4478" spans="9:9" x14ac:dyDescent="0.3">
      <c r="I4478" s="8"/>
    </row>
    <row r="4479" spans="9:9" x14ac:dyDescent="0.3">
      <c r="I4479" s="8"/>
    </row>
    <row r="4480" spans="9:9" x14ac:dyDescent="0.3">
      <c r="I4480" s="8"/>
    </row>
    <row r="4481" spans="9:9" x14ac:dyDescent="0.3">
      <c r="I4481" s="8"/>
    </row>
    <row r="4482" spans="9:9" x14ac:dyDescent="0.3">
      <c r="I4482" s="8"/>
    </row>
    <row r="4483" spans="9:9" x14ac:dyDescent="0.3">
      <c r="I4483" s="8"/>
    </row>
    <row r="4484" spans="9:9" x14ac:dyDescent="0.3">
      <c r="I4484" s="8"/>
    </row>
    <row r="4485" spans="9:9" x14ac:dyDescent="0.3">
      <c r="I4485" s="8"/>
    </row>
    <row r="4486" spans="9:9" x14ac:dyDescent="0.3">
      <c r="I4486" s="8"/>
    </row>
    <row r="4487" spans="9:9" x14ac:dyDescent="0.3">
      <c r="I4487" s="8"/>
    </row>
    <row r="4488" spans="9:9" x14ac:dyDescent="0.3">
      <c r="I4488" s="8"/>
    </row>
    <row r="4489" spans="9:9" x14ac:dyDescent="0.3">
      <c r="I4489" s="8"/>
    </row>
    <row r="4490" spans="9:9" x14ac:dyDescent="0.3">
      <c r="I4490" s="8"/>
    </row>
    <row r="4491" spans="9:9" x14ac:dyDescent="0.3">
      <c r="I4491" s="8"/>
    </row>
    <row r="4492" spans="9:9" x14ac:dyDescent="0.3">
      <c r="I4492" s="8"/>
    </row>
    <row r="4493" spans="9:9" x14ac:dyDescent="0.3">
      <c r="I4493" s="8"/>
    </row>
    <row r="4494" spans="9:9" x14ac:dyDescent="0.3">
      <c r="I4494" s="8"/>
    </row>
    <row r="4495" spans="9:9" x14ac:dyDescent="0.3">
      <c r="I4495" s="8"/>
    </row>
    <row r="4496" spans="9:9" x14ac:dyDescent="0.3">
      <c r="I4496" s="8"/>
    </row>
    <row r="4497" spans="9:9" x14ac:dyDescent="0.3">
      <c r="I4497" s="8"/>
    </row>
    <row r="4498" spans="9:9" x14ac:dyDescent="0.3">
      <c r="I4498" s="8"/>
    </row>
    <row r="4499" spans="9:9" x14ac:dyDescent="0.3">
      <c r="I4499" s="8"/>
    </row>
    <row r="4500" spans="9:9" x14ac:dyDescent="0.3">
      <c r="I4500" s="8"/>
    </row>
    <row r="4501" spans="9:9" x14ac:dyDescent="0.3">
      <c r="I4501" s="8"/>
    </row>
    <row r="4502" spans="9:9" x14ac:dyDescent="0.3">
      <c r="I4502" s="8"/>
    </row>
    <row r="4503" spans="9:9" x14ac:dyDescent="0.3">
      <c r="I4503" s="8"/>
    </row>
    <row r="4504" spans="9:9" x14ac:dyDescent="0.3">
      <c r="I4504" s="8"/>
    </row>
    <row r="4505" spans="9:9" x14ac:dyDescent="0.3">
      <c r="I4505" s="8"/>
    </row>
    <row r="4506" spans="9:9" x14ac:dyDescent="0.3">
      <c r="I4506" s="8"/>
    </row>
    <row r="4507" spans="9:9" x14ac:dyDescent="0.3">
      <c r="I4507" s="8"/>
    </row>
    <row r="4508" spans="9:9" x14ac:dyDescent="0.3">
      <c r="I4508" s="8"/>
    </row>
    <row r="4509" spans="9:9" x14ac:dyDescent="0.3">
      <c r="I4509" s="8"/>
    </row>
    <row r="4510" spans="9:9" x14ac:dyDescent="0.3">
      <c r="I4510" s="8"/>
    </row>
    <row r="4511" spans="9:9" x14ac:dyDescent="0.3">
      <c r="I4511" s="8"/>
    </row>
    <row r="4512" spans="9:9" x14ac:dyDescent="0.3">
      <c r="I4512" s="8"/>
    </row>
    <row r="4513" spans="9:9" x14ac:dyDescent="0.3">
      <c r="I4513" s="8"/>
    </row>
    <row r="4514" spans="9:9" x14ac:dyDescent="0.3">
      <c r="I4514" s="8"/>
    </row>
    <row r="4515" spans="9:9" x14ac:dyDescent="0.3">
      <c r="I4515" s="8"/>
    </row>
    <row r="4516" spans="9:9" x14ac:dyDescent="0.3">
      <c r="I4516" s="8"/>
    </row>
    <row r="4517" spans="9:9" x14ac:dyDescent="0.3">
      <c r="I4517" s="8"/>
    </row>
    <row r="4518" spans="9:9" x14ac:dyDescent="0.3">
      <c r="I4518" s="8"/>
    </row>
    <row r="4519" spans="9:9" x14ac:dyDescent="0.3">
      <c r="I4519" s="8"/>
    </row>
    <row r="4520" spans="9:9" x14ac:dyDescent="0.3">
      <c r="I4520" s="8"/>
    </row>
    <row r="4521" spans="9:9" x14ac:dyDescent="0.3">
      <c r="I4521" s="8"/>
    </row>
    <row r="4522" spans="9:9" x14ac:dyDescent="0.3">
      <c r="I4522" s="8"/>
    </row>
    <row r="4523" spans="9:9" x14ac:dyDescent="0.3">
      <c r="I4523" s="8"/>
    </row>
    <row r="4524" spans="9:9" x14ac:dyDescent="0.3">
      <c r="I4524" s="8"/>
    </row>
    <row r="4525" spans="9:9" x14ac:dyDescent="0.3">
      <c r="I4525" s="8"/>
    </row>
    <row r="4526" spans="9:9" x14ac:dyDescent="0.3">
      <c r="I4526" s="8"/>
    </row>
    <row r="4527" spans="9:9" x14ac:dyDescent="0.3">
      <c r="I4527" s="8"/>
    </row>
    <row r="4528" spans="9:9" x14ac:dyDescent="0.3">
      <c r="I4528" s="8"/>
    </row>
    <row r="4529" spans="9:9" x14ac:dyDescent="0.3">
      <c r="I4529" s="8"/>
    </row>
    <row r="4530" spans="9:9" x14ac:dyDescent="0.3">
      <c r="I4530" s="8"/>
    </row>
    <row r="4531" spans="9:9" x14ac:dyDescent="0.3">
      <c r="I4531" s="8"/>
    </row>
    <row r="4532" spans="9:9" x14ac:dyDescent="0.3">
      <c r="I4532" s="8"/>
    </row>
    <row r="4533" spans="9:9" x14ac:dyDescent="0.3">
      <c r="I4533" s="8"/>
    </row>
    <row r="4534" spans="9:9" x14ac:dyDescent="0.3">
      <c r="I4534" s="8"/>
    </row>
    <row r="4535" spans="9:9" x14ac:dyDescent="0.3">
      <c r="I4535" s="8"/>
    </row>
    <row r="4536" spans="9:9" x14ac:dyDescent="0.3">
      <c r="I4536" s="8"/>
    </row>
    <row r="4537" spans="9:9" x14ac:dyDescent="0.3">
      <c r="I4537" s="8"/>
    </row>
    <row r="4538" spans="9:9" x14ac:dyDescent="0.3">
      <c r="I4538" s="8"/>
    </row>
    <row r="4539" spans="9:9" x14ac:dyDescent="0.3">
      <c r="I4539" s="8"/>
    </row>
    <row r="4540" spans="9:9" x14ac:dyDescent="0.3">
      <c r="I4540" s="8"/>
    </row>
    <row r="4541" spans="9:9" x14ac:dyDescent="0.3">
      <c r="I4541" s="8"/>
    </row>
    <row r="4542" spans="9:9" x14ac:dyDescent="0.3">
      <c r="I4542" s="8"/>
    </row>
    <row r="4543" spans="9:9" x14ac:dyDescent="0.3">
      <c r="I4543" s="8"/>
    </row>
    <row r="4544" spans="9:9" x14ac:dyDescent="0.3">
      <c r="I4544" s="8"/>
    </row>
    <row r="4545" spans="9:9" x14ac:dyDescent="0.3">
      <c r="I4545" s="8"/>
    </row>
    <row r="4546" spans="9:9" x14ac:dyDescent="0.3">
      <c r="I4546" s="8"/>
    </row>
    <row r="4547" spans="9:9" x14ac:dyDescent="0.3">
      <c r="I4547" s="8"/>
    </row>
    <row r="4548" spans="9:9" x14ac:dyDescent="0.3">
      <c r="I4548" s="8"/>
    </row>
    <row r="4549" spans="9:9" x14ac:dyDescent="0.3">
      <c r="I4549" s="8"/>
    </row>
    <row r="4550" spans="9:9" x14ac:dyDescent="0.3">
      <c r="I4550" s="8"/>
    </row>
    <row r="4551" spans="9:9" x14ac:dyDescent="0.3">
      <c r="I4551" s="8"/>
    </row>
    <row r="4552" spans="9:9" x14ac:dyDescent="0.3">
      <c r="I4552" s="8"/>
    </row>
    <row r="4553" spans="9:9" x14ac:dyDescent="0.3">
      <c r="I4553" s="8"/>
    </row>
    <row r="4554" spans="9:9" x14ac:dyDescent="0.3">
      <c r="I4554" s="8"/>
    </row>
    <row r="4555" spans="9:9" x14ac:dyDescent="0.3">
      <c r="I4555" s="8"/>
    </row>
    <row r="4556" spans="9:9" x14ac:dyDescent="0.3">
      <c r="I4556" s="8"/>
    </row>
    <row r="4557" spans="9:9" x14ac:dyDescent="0.3">
      <c r="I4557" s="8"/>
    </row>
    <row r="4558" spans="9:9" x14ac:dyDescent="0.3">
      <c r="I4558" s="8"/>
    </row>
    <row r="4559" spans="9:9" x14ac:dyDescent="0.3">
      <c r="I4559" s="8"/>
    </row>
    <row r="4560" spans="9:9" x14ac:dyDescent="0.3">
      <c r="I4560" s="8"/>
    </row>
    <row r="4561" spans="9:9" x14ac:dyDescent="0.3">
      <c r="I4561" s="8"/>
    </row>
    <row r="4562" spans="9:9" x14ac:dyDescent="0.3">
      <c r="I4562" s="8"/>
    </row>
    <row r="4563" spans="9:9" x14ac:dyDescent="0.3">
      <c r="I4563" s="8"/>
    </row>
    <row r="4564" spans="9:9" x14ac:dyDescent="0.3">
      <c r="I4564" s="8"/>
    </row>
    <row r="4565" spans="9:9" x14ac:dyDescent="0.3">
      <c r="I4565" s="8"/>
    </row>
    <row r="4566" spans="9:9" x14ac:dyDescent="0.3">
      <c r="I4566" s="8"/>
    </row>
    <row r="4567" spans="9:9" x14ac:dyDescent="0.3">
      <c r="I4567" s="8"/>
    </row>
    <row r="4568" spans="9:9" x14ac:dyDescent="0.3">
      <c r="I4568" s="8"/>
    </row>
    <row r="4569" spans="9:9" x14ac:dyDescent="0.3">
      <c r="I4569" s="8"/>
    </row>
    <row r="4570" spans="9:9" x14ac:dyDescent="0.3">
      <c r="I4570" s="8"/>
    </row>
    <row r="4571" spans="9:9" x14ac:dyDescent="0.3">
      <c r="I4571" s="8"/>
    </row>
    <row r="4572" spans="9:9" x14ac:dyDescent="0.3">
      <c r="I4572" s="8"/>
    </row>
    <row r="4573" spans="9:9" x14ac:dyDescent="0.3">
      <c r="I4573" s="8"/>
    </row>
    <row r="4574" spans="9:9" x14ac:dyDescent="0.3">
      <c r="I4574" s="8"/>
    </row>
    <row r="4575" spans="9:9" x14ac:dyDescent="0.3">
      <c r="I4575" s="8"/>
    </row>
    <row r="4576" spans="9:9" x14ac:dyDescent="0.3">
      <c r="I4576" s="8"/>
    </row>
    <row r="4577" spans="9:9" x14ac:dyDescent="0.3">
      <c r="I4577" s="8"/>
    </row>
    <row r="4578" spans="9:9" x14ac:dyDescent="0.3">
      <c r="I4578" s="8"/>
    </row>
    <row r="4579" spans="9:9" x14ac:dyDescent="0.3">
      <c r="I4579" s="8"/>
    </row>
    <row r="4580" spans="9:9" x14ac:dyDescent="0.3">
      <c r="I4580" s="8"/>
    </row>
    <row r="4581" spans="9:9" x14ac:dyDescent="0.3">
      <c r="I4581" s="8"/>
    </row>
    <row r="4582" spans="9:9" x14ac:dyDescent="0.3">
      <c r="I4582" s="8"/>
    </row>
    <row r="4583" spans="9:9" x14ac:dyDescent="0.3">
      <c r="I4583" s="8"/>
    </row>
    <row r="4584" spans="9:9" x14ac:dyDescent="0.3">
      <c r="I4584" s="8"/>
    </row>
    <row r="4585" spans="9:9" x14ac:dyDescent="0.3">
      <c r="I4585" s="8"/>
    </row>
    <row r="4586" spans="9:9" x14ac:dyDescent="0.3">
      <c r="I4586" s="8"/>
    </row>
    <row r="4587" spans="9:9" x14ac:dyDescent="0.3">
      <c r="I4587" s="8"/>
    </row>
    <row r="4588" spans="9:9" x14ac:dyDescent="0.3">
      <c r="I4588" s="8"/>
    </row>
    <row r="4589" spans="9:9" x14ac:dyDescent="0.3">
      <c r="I4589" s="8"/>
    </row>
    <row r="4590" spans="9:9" x14ac:dyDescent="0.3">
      <c r="I4590" s="8"/>
    </row>
    <row r="4591" spans="9:9" x14ac:dyDescent="0.3">
      <c r="I4591" s="8"/>
    </row>
    <row r="4592" spans="9:9" x14ac:dyDescent="0.3">
      <c r="I4592" s="8"/>
    </row>
    <row r="4593" spans="9:9" x14ac:dyDescent="0.3">
      <c r="I4593" s="8"/>
    </row>
    <row r="4594" spans="9:9" x14ac:dyDescent="0.3">
      <c r="I4594" s="8"/>
    </row>
    <row r="4595" spans="9:9" x14ac:dyDescent="0.3">
      <c r="I4595" s="8"/>
    </row>
    <row r="4596" spans="9:9" x14ac:dyDescent="0.3">
      <c r="I4596" s="8"/>
    </row>
    <row r="4597" spans="9:9" x14ac:dyDescent="0.3">
      <c r="I4597" s="8"/>
    </row>
    <row r="4598" spans="9:9" x14ac:dyDescent="0.3">
      <c r="I4598" s="8"/>
    </row>
    <row r="4599" spans="9:9" x14ac:dyDescent="0.3">
      <c r="I4599" s="8"/>
    </row>
    <row r="4600" spans="9:9" x14ac:dyDescent="0.3">
      <c r="I4600" s="8"/>
    </row>
    <row r="4601" spans="9:9" x14ac:dyDescent="0.3">
      <c r="I4601" s="8"/>
    </row>
    <row r="4602" spans="9:9" x14ac:dyDescent="0.3">
      <c r="I4602" s="8"/>
    </row>
    <row r="4603" spans="9:9" x14ac:dyDescent="0.3">
      <c r="I4603" s="8"/>
    </row>
    <row r="4604" spans="9:9" x14ac:dyDescent="0.3">
      <c r="I4604" s="8"/>
    </row>
    <row r="4605" spans="9:9" x14ac:dyDescent="0.3">
      <c r="I4605" s="8"/>
    </row>
    <row r="4606" spans="9:9" x14ac:dyDescent="0.3">
      <c r="I4606" s="8"/>
    </row>
    <row r="4607" spans="9:9" x14ac:dyDescent="0.3">
      <c r="I4607" s="8"/>
    </row>
    <row r="4608" spans="9:9" x14ac:dyDescent="0.3">
      <c r="I4608" s="8"/>
    </row>
    <row r="4609" spans="9:9" x14ac:dyDescent="0.3">
      <c r="I4609" s="8"/>
    </row>
    <row r="4610" spans="9:9" x14ac:dyDescent="0.3">
      <c r="I4610" s="8"/>
    </row>
    <row r="4611" spans="9:9" x14ac:dyDescent="0.3">
      <c r="I4611" s="8"/>
    </row>
    <row r="4612" spans="9:9" x14ac:dyDescent="0.3">
      <c r="I4612" s="8"/>
    </row>
    <row r="4613" spans="9:9" x14ac:dyDescent="0.3">
      <c r="I4613" s="8"/>
    </row>
    <row r="4614" spans="9:9" x14ac:dyDescent="0.3">
      <c r="I4614" s="8"/>
    </row>
    <row r="4615" spans="9:9" x14ac:dyDescent="0.3">
      <c r="I4615" s="8"/>
    </row>
    <row r="4616" spans="9:9" x14ac:dyDescent="0.3">
      <c r="I4616" s="8"/>
    </row>
    <row r="4617" spans="9:9" x14ac:dyDescent="0.3">
      <c r="I4617" s="8"/>
    </row>
    <row r="4618" spans="9:9" x14ac:dyDescent="0.3">
      <c r="I4618" s="8"/>
    </row>
    <row r="4619" spans="9:9" x14ac:dyDescent="0.3">
      <c r="I4619" s="8"/>
    </row>
    <row r="4620" spans="9:9" x14ac:dyDescent="0.3">
      <c r="I4620" s="8"/>
    </row>
    <row r="4621" spans="9:9" x14ac:dyDescent="0.3">
      <c r="I4621" s="8"/>
    </row>
    <row r="4622" spans="9:9" x14ac:dyDescent="0.3">
      <c r="I4622" s="8"/>
    </row>
    <row r="4623" spans="9:9" x14ac:dyDescent="0.3">
      <c r="I4623" s="8"/>
    </row>
    <row r="4624" spans="9:9" x14ac:dyDescent="0.3">
      <c r="I4624" s="8"/>
    </row>
    <row r="4625" spans="9:9" x14ac:dyDescent="0.3">
      <c r="I4625" s="8"/>
    </row>
    <row r="4626" spans="9:9" x14ac:dyDescent="0.3">
      <c r="I4626" s="8"/>
    </row>
    <row r="4627" spans="9:9" x14ac:dyDescent="0.3">
      <c r="I4627" s="8"/>
    </row>
    <row r="4628" spans="9:9" x14ac:dyDescent="0.3">
      <c r="I4628" s="8"/>
    </row>
    <row r="4629" spans="9:9" x14ac:dyDescent="0.3">
      <c r="I4629" s="8"/>
    </row>
    <row r="4630" spans="9:9" x14ac:dyDescent="0.3">
      <c r="I4630" s="8"/>
    </row>
    <row r="4631" spans="9:9" x14ac:dyDescent="0.3">
      <c r="I4631" s="8"/>
    </row>
    <row r="4632" spans="9:9" x14ac:dyDescent="0.3">
      <c r="I4632" s="8"/>
    </row>
    <row r="4633" spans="9:9" x14ac:dyDescent="0.3">
      <c r="I4633" s="8"/>
    </row>
    <row r="4634" spans="9:9" x14ac:dyDescent="0.3">
      <c r="I4634" s="8"/>
    </row>
    <row r="4635" spans="9:9" x14ac:dyDescent="0.3">
      <c r="I4635" s="8"/>
    </row>
    <row r="4636" spans="9:9" x14ac:dyDescent="0.3">
      <c r="I4636" s="8"/>
    </row>
    <row r="4637" spans="9:9" x14ac:dyDescent="0.3">
      <c r="I4637" s="8"/>
    </row>
    <row r="4638" spans="9:9" x14ac:dyDescent="0.3">
      <c r="I4638" s="8"/>
    </row>
    <row r="4639" spans="9:9" x14ac:dyDescent="0.3">
      <c r="I4639" s="8"/>
    </row>
    <row r="4640" spans="9:9" x14ac:dyDescent="0.3">
      <c r="I4640" s="8"/>
    </row>
    <row r="4641" spans="9:9" x14ac:dyDescent="0.3">
      <c r="I4641" s="8"/>
    </row>
    <row r="4642" spans="9:9" x14ac:dyDescent="0.3">
      <c r="I4642" s="8"/>
    </row>
    <row r="4643" spans="9:9" x14ac:dyDescent="0.3">
      <c r="I4643" s="8"/>
    </row>
    <row r="4644" spans="9:9" x14ac:dyDescent="0.3">
      <c r="I4644" s="8"/>
    </row>
    <row r="4645" spans="9:9" x14ac:dyDescent="0.3">
      <c r="I4645" s="8"/>
    </row>
    <row r="4646" spans="9:9" x14ac:dyDescent="0.3">
      <c r="I4646" s="8"/>
    </row>
    <row r="4647" spans="9:9" x14ac:dyDescent="0.3">
      <c r="I4647" s="8"/>
    </row>
    <row r="4648" spans="9:9" x14ac:dyDescent="0.3">
      <c r="I4648" s="8"/>
    </row>
    <row r="4649" spans="9:9" x14ac:dyDescent="0.3">
      <c r="I4649" s="8"/>
    </row>
    <row r="4650" spans="9:9" x14ac:dyDescent="0.3">
      <c r="I4650" s="8"/>
    </row>
    <row r="4651" spans="9:9" x14ac:dyDescent="0.3">
      <c r="I4651" s="8"/>
    </row>
    <row r="4652" spans="9:9" x14ac:dyDescent="0.3">
      <c r="I4652" s="8"/>
    </row>
    <row r="4653" spans="9:9" x14ac:dyDescent="0.3">
      <c r="I4653" s="8"/>
    </row>
    <row r="4654" spans="9:9" x14ac:dyDescent="0.3">
      <c r="I4654" s="8"/>
    </row>
    <row r="4655" spans="9:9" x14ac:dyDescent="0.3">
      <c r="I4655" s="8"/>
    </row>
    <row r="4656" spans="9:9" x14ac:dyDescent="0.3">
      <c r="I4656" s="8"/>
    </row>
    <row r="4657" spans="9:9" x14ac:dyDescent="0.3">
      <c r="I4657" s="8"/>
    </row>
    <row r="4658" spans="9:9" x14ac:dyDescent="0.3">
      <c r="I4658" s="8"/>
    </row>
    <row r="4659" spans="9:9" x14ac:dyDescent="0.3">
      <c r="I4659" s="8"/>
    </row>
    <row r="4660" spans="9:9" x14ac:dyDescent="0.3">
      <c r="I4660" s="8"/>
    </row>
    <row r="4661" spans="9:9" x14ac:dyDescent="0.3">
      <c r="I4661" s="8"/>
    </row>
    <row r="4662" spans="9:9" x14ac:dyDescent="0.3">
      <c r="I4662" s="8"/>
    </row>
    <row r="4663" spans="9:9" x14ac:dyDescent="0.3">
      <c r="I4663" s="8"/>
    </row>
    <row r="4664" spans="9:9" x14ac:dyDescent="0.3">
      <c r="I4664" s="8"/>
    </row>
    <row r="4665" spans="9:9" x14ac:dyDescent="0.3">
      <c r="I4665" s="8"/>
    </row>
    <row r="4666" spans="9:9" x14ac:dyDescent="0.3">
      <c r="I4666" s="8"/>
    </row>
    <row r="4667" spans="9:9" x14ac:dyDescent="0.3">
      <c r="I4667" s="8"/>
    </row>
    <row r="4668" spans="9:9" x14ac:dyDescent="0.3">
      <c r="I4668" s="8"/>
    </row>
    <row r="4669" spans="9:9" x14ac:dyDescent="0.3">
      <c r="I4669" s="8"/>
    </row>
    <row r="4670" spans="9:9" x14ac:dyDescent="0.3">
      <c r="I4670" s="8"/>
    </row>
    <row r="4671" spans="9:9" x14ac:dyDescent="0.3">
      <c r="I4671" s="8"/>
    </row>
    <row r="4672" spans="9:9" x14ac:dyDescent="0.3">
      <c r="I4672" s="8"/>
    </row>
    <row r="4673" spans="9:9" x14ac:dyDescent="0.3">
      <c r="I4673" s="8"/>
    </row>
    <row r="4674" spans="9:9" x14ac:dyDescent="0.3">
      <c r="I4674" s="8"/>
    </row>
    <row r="4675" spans="9:9" x14ac:dyDescent="0.3">
      <c r="I4675" s="8"/>
    </row>
    <row r="4676" spans="9:9" x14ac:dyDescent="0.3">
      <c r="I4676" s="8"/>
    </row>
    <row r="4677" spans="9:9" x14ac:dyDescent="0.3">
      <c r="I4677" s="8"/>
    </row>
    <row r="4678" spans="9:9" x14ac:dyDescent="0.3">
      <c r="I4678" s="8"/>
    </row>
    <row r="4679" spans="9:9" x14ac:dyDescent="0.3">
      <c r="I4679" s="8"/>
    </row>
    <row r="4680" spans="9:9" x14ac:dyDescent="0.3">
      <c r="I4680" s="8"/>
    </row>
    <row r="4681" spans="9:9" x14ac:dyDescent="0.3">
      <c r="I4681" s="8"/>
    </row>
    <row r="4682" spans="9:9" x14ac:dyDescent="0.3">
      <c r="I4682" s="8"/>
    </row>
    <row r="4683" spans="9:9" x14ac:dyDescent="0.3">
      <c r="I4683" s="8"/>
    </row>
    <row r="4684" spans="9:9" x14ac:dyDescent="0.3">
      <c r="I4684" s="8"/>
    </row>
    <row r="4685" spans="9:9" x14ac:dyDescent="0.3">
      <c r="I4685" s="8"/>
    </row>
    <row r="4686" spans="9:9" x14ac:dyDescent="0.3">
      <c r="I4686" s="8"/>
    </row>
    <row r="4687" spans="9:9" x14ac:dyDescent="0.3">
      <c r="I4687" s="8"/>
    </row>
    <row r="4688" spans="9:9" x14ac:dyDescent="0.3">
      <c r="I4688" s="8"/>
    </row>
    <row r="4689" spans="9:9" x14ac:dyDescent="0.3">
      <c r="I4689" s="8"/>
    </row>
    <row r="4690" spans="9:9" x14ac:dyDescent="0.3">
      <c r="I4690" s="8"/>
    </row>
    <row r="4691" spans="9:9" x14ac:dyDescent="0.3">
      <c r="I4691" s="8"/>
    </row>
    <row r="4692" spans="9:9" x14ac:dyDescent="0.3">
      <c r="I4692" s="8"/>
    </row>
    <row r="4693" spans="9:9" x14ac:dyDescent="0.3">
      <c r="I4693" s="8"/>
    </row>
    <row r="4694" spans="9:9" x14ac:dyDescent="0.3">
      <c r="I4694" s="8"/>
    </row>
    <row r="4695" spans="9:9" x14ac:dyDescent="0.3">
      <c r="I4695" s="8"/>
    </row>
    <row r="4696" spans="9:9" x14ac:dyDescent="0.3">
      <c r="I4696" s="8"/>
    </row>
    <row r="4697" spans="9:9" x14ac:dyDescent="0.3">
      <c r="I4697" s="8"/>
    </row>
    <row r="4698" spans="9:9" x14ac:dyDescent="0.3">
      <c r="I4698" s="8"/>
    </row>
    <row r="4699" spans="9:9" x14ac:dyDescent="0.3">
      <c r="I4699" s="8"/>
    </row>
    <row r="4700" spans="9:9" x14ac:dyDescent="0.3">
      <c r="I4700" s="8"/>
    </row>
    <row r="4701" spans="9:9" x14ac:dyDescent="0.3">
      <c r="I4701" s="8"/>
    </row>
    <row r="4702" spans="9:9" x14ac:dyDescent="0.3">
      <c r="I4702" s="8"/>
    </row>
    <row r="4703" spans="9:9" x14ac:dyDescent="0.3">
      <c r="I4703" s="8"/>
    </row>
    <row r="4704" spans="9:9" x14ac:dyDescent="0.3">
      <c r="I4704" s="8"/>
    </row>
    <row r="4705" spans="9:9" x14ac:dyDescent="0.3">
      <c r="I4705" s="8"/>
    </row>
    <row r="4706" spans="9:9" x14ac:dyDescent="0.3">
      <c r="I4706" s="8"/>
    </row>
    <row r="4707" spans="9:9" x14ac:dyDescent="0.3">
      <c r="I4707" s="8"/>
    </row>
    <row r="4708" spans="9:9" x14ac:dyDescent="0.3">
      <c r="I4708" s="8"/>
    </row>
    <row r="4709" spans="9:9" x14ac:dyDescent="0.3">
      <c r="I4709" s="8"/>
    </row>
    <row r="4710" spans="9:9" x14ac:dyDescent="0.3">
      <c r="I4710" s="8"/>
    </row>
    <row r="4711" spans="9:9" x14ac:dyDescent="0.3">
      <c r="I4711" s="8"/>
    </row>
    <row r="4712" spans="9:9" x14ac:dyDescent="0.3">
      <c r="I4712" s="8"/>
    </row>
    <row r="4713" spans="9:9" x14ac:dyDescent="0.3">
      <c r="I4713" s="8"/>
    </row>
    <row r="4714" spans="9:9" x14ac:dyDescent="0.3">
      <c r="I4714" s="8"/>
    </row>
    <row r="4715" spans="9:9" x14ac:dyDescent="0.3">
      <c r="I4715" s="8"/>
    </row>
    <row r="4716" spans="9:9" x14ac:dyDescent="0.3">
      <c r="I4716" s="8"/>
    </row>
    <row r="4717" spans="9:9" x14ac:dyDescent="0.3">
      <c r="I4717" s="8"/>
    </row>
    <row r="4718" spans="9:9" x14ac:dyDescent="0.3">
      <c r="I4718" s="8"/>
    </row>
    <row r="4719" spans="9:9" x14ac:dyDescent="0.3">
      <c r="I4719" s="8"/>
    </row>
    <row r="4720" spans="9:9" x14ac:dyDescent="0.3">
      <c r="I4720" s="8"/>
    </row>
    <row r="4721" spans="9:9" x14ac:dyDescent="0.3">
      <c r="I4721" s="8"/>
    </row>
    <row r="4722" spans="9:9" x14ac:dyDescent="0.3">
      <c r="I4722" s="8"/>
    </row>
    <row r="4723" spans="9:9" x14ac:dyDescent="0.3">
      <c r="I4723" s="8"/>
    </row>
    <row r="4724" spans="9:9" x14ac:dyDescent="0.3">
      <c r="I4724" s="8"/>
    </row>
    <row r="4725" spans="9:9" x14ac:dyDescent="0.3">
      <c r="I4725" s="8"/>
    </row>
    <row r="4726" spans="9:9" x14ac:dyDescent="0.3">
      <c r="I4726" s="8"/>
    </row>
    <row r="4727" spans="9:9" x14ac:dyDescent="0.3">
      <c r="I4727" s="8"/>
    </row>
    <row r="4728" spans="9:9" x14ac:dyDescent="0.3">
      <c r="I4728" s="8"/>
    </row>
    <row r="4729" spans="9:9" x14ac:dyDescent="0.3">
      <c r="I4729" s="8"/>
    </row>
    <row r="4730" spans="9:9" x14ac:dyDescent="0.3">
      <c r="I4730" s="8"/>
    </row>
    <row r="4731" spans="9:9" x14ac:dyDescent="0.3">
      <c r="I4731" s="8"/>
    </row>
    <row r="4732" spans="9:9" x14ac:dyDescent="0.3">
      <c r="I4732" s="8"/>
    </row>
    <row r="4733" spans="9:9" x14ac:dyDescent="0.3">
      <c r="I4733" s="8"/>
    </row>
    <row r="4734" spans="9:9" x14ac:dyDescent="0.3">
      <c r="I4734" s="8"/>
    </row>
    <row r="4735" spans="9:9" x14ac:dyDescent="0.3">
      <c r="I4735" s="8"/>
    </row>
    <row r="4736" spans="9:9" x14ac:dyDescent="0.3">
      <c r="I4736" s="8"/>
    </row>
    <row r="4737" spans="9:9" x14ac:dyDescent="0.3">
      <c r="I4737" s="8"/>
    </row>
    <row r="4738" spans="9:9" x14ac:dyDescent="0.3">
      <c r="I4738" s="8"/>
    </row>
    <row r="4739" spans="9:9" x14ac:dyDescent="0.3">
      <c r="I4739" s="8"/>
    </row>
    <row r="4740" spans="9:9" x14ac:dyDescent="0.3">
      <c r="I4740" s="8"/>
    </row>
    <row r="4741" spans="9:9" x14ac:dyDescent="0.3">
      <c r="I4741" s="8"/>
    </row>
    <row r="4742" spans="9:9" x14ac:dyDescent="0.3">
      <c r="I4742" s="8"/>
    </row>
    <row r="4743" spans="9:9" x14ac:dyDescent="0.3">
      <c r="I4743" s="8"/>
    </row>
    <row r="4744" spans="9:9" x14ac:dyDescent="0.3">
      <c r="I4744" s="8"/>
    </row>
    <row r="4745" spans="9:9" x14ac:dyDescent="0.3">
      <c r="I4745" s="8"/>
    </row>
    <row r="4746" spans="9:9" x14ac:dyDescent="0.3">
      <c r="I4746" s="8"/>
    </row>
    <row r="4747" spans="9:9" x14ac:dyDescent="0.3">
      <c r="I4747" s="8"/>
    </row>
    <row r="4748" spans="9:9" x14ac:dyDescent="0.3">
      <c r="I4748" s="8"/>
    </row>
    <row r="4749" spans="9:9" x14ac:dyDescent="0.3">
      <c r="I4749" s="8"/>
    </row>
    <row r="4750" spans="9:9" x14ac:dyDescent="0.3">
      <c r="I4750" s="8"/>
    </row>
    <row r="4751" spans="9:9" x14ac:dyDescent="0.3">
      <c r="I4751" s="8"/>
    </row>
    <row r="4752" spans="9:9" x14ac:dyDescent="0.3">
      <c r="I4752" s="8"/>
    </row>
    <row r="4753" spans="9:9" x14ac:dyDescent="0.3">
      <c r="I4753" s="8"/>
    </row>
    <row r="4754" spans="9:9" x14ac:dyDescent="0.3">
      <c r="I4754" s="8"/>
    </row>
    <row r="4755" spans="9:9" x14ac:dyDescent="0.3">
      <c r="I4755" s="8"/>
    </row>
    <row r="4756" spans="9:9" x14ac:dyDescent="0.3">
      <c r="I4756" s="8"/>
    </row>
    <row r="4757" spans="9:9" x14ac:dyDescent="0.3">
      <c r="I4757" s="8"/>
    </row>
    <row r="4758" spans="9:9" x14ac:dyDescent="0.3">
      <c r="I4758" s="8"/>
    </row>
    <row r="4759" spans="9:9" x14ac:dyDescent="0.3">
      <c r="I4759" s="8"/>
    </row>
    <row r="4760" spans="9:9" x14ac:dyDescent="0.3">
      <c r="I4760" s="8"/>
    </row>
    <row r="4761" spans="9:9" x14ac:dyDescent="0.3">
      <c r="I4761" s="8"/>
    </row>
    <row r="4762" spans="9:9" x14ac:dyDescent="0.3">
      <c r="I4762" s="8"/>
    </row>
    <row r="4763" spans="9:9" x14ac:dyDescent="0.3">
      <c r="I4763" s="8"/>
    </row>
    <row r="4764" spans="9:9" x14ac:dyDescent="0.3">
      <c r="I4764" s="8"/>
    </row>
    <row r="4765" spans="9:9" x14ac:dyDescent="0.3">
      <c r="I4765" s="8"/>
    </row>
    <row r="4766" spans="9:9" x14ac:dyDescent="0.3">
      <c r="I4766" s="8"/>
    </row>
    <row r="4767" spans="9:9" x14ac:dyDescent="0.3">
      <c r="I4767" s="8"/>
    </row>
    <row r="4768" spans="9:9" x14ac:dyDescent="0.3">
      <c r="I4768" s="8"/>
    </row>
    <row r="4769" spans="9:9" x14ac:dyDescent="0.3">
      <c r="I4769" s="8"/>
    </row>
    <row r="4770" spans="9:9" x14ac:dyDescent="0.3">
      <c r="I4770" s="8"/>
    </row>
    <row r="4771" spans="9:9" x14ac:dyDescent="0.3">
      <c r="I4771" s="8"/>
    </row>
    <row r="4772" spans="9:9" x14ac:dyDescent="0.3">
      <c r="I4772" s="8"/>
    </row>
    <row r="4773" spans="9:9" x14ac:dyDescent="0.3">
      <c r="I4773" s="8"/>
    </row>
    <row r="4774" spans="9:9" x14ac:dyDescent="0.3">
      <c r="I4774" s="8"/>
    </row>
    <row r="4775" spans="9:9" x14ac:dyDescent="0.3">
      <c r="I4775" s="8"/>
    </row>
    <row r="4776" spans="9:9" x14ac:dyDescent="0.3">
      <c r="I4776" s="8"/>
    </row>
    <row r="4777" spans="9:9" x14ac:dyDescent="0.3">
      <c r="I4777" s="8"/>
    </row>
    <row r="4778" spans="9:9" x14ac:dyDescent="0.3">
      <c r="I4778" s="8"/>
    </row>
    <row r="4779" spans="9:9" x14ac:dyDescent="0.3">
      <c r="I4779" s="8"/>
    </row>
    <row r="4780" spans="9:9" x14ac:dyDescent="0.3">
      <c r="I4780" s="8"/>
    </row>
    <row r="4781" spans="9:9" x14ac:dyDescent="0.3">
      <c r="I4781" s="8"/>
    </row>
    <row r="4782" spans="9:9" x14ac:dyDescent="0.3">
      <c r="I4782" s="8"/>
    </row>
    <row r="4783" spans="9:9" x14ac:dyDescent="0.3">
      <c r="I4783" s="8"/>
    </row>
    <row r="4784" spans="9:9" x14ac:dyDescent="0.3">
      <c r="I4784" s="8"/>
    </row>
    <row r="4785" spans="9:9" x14ac:dyDescent="0.3">
      <c r="I4785" s="8"/>
    </row>
    <row r="4786" spans="9:9" x14ac:dyDescent="0.3">
      <c r="I4786" s="8"/>
    </row>
    <row r="4787" spans="9:9" x14ac:dyDescent="0.3">
      <c r="I4787" s="8"/>
    </row>
    <row r="4788" spans="9:9" x14ac:dyDescent="0.3">
      <c r="I4788" s="8"/>
    </row>
    <row r="4789" spans="9:9" x14ac:dyDescent="0.3">
      <c r="I4789" s="8"/>
    </row>
    <row r="4790" spans="9:9" x14ac:dyDescent="0.3">
      <c r="I4790" s="8"/>
    </row>
    <row r="4791" spans="9:9" x14ac:dyDescent="0.3">
      <c r="I4791" s="8"/>
    </row>
    <row r="4792" spans="9:9" x14ac:dyDescent="0.3">
      <c r="I4792" s="8"/>
    </row>
    <row r="4793" spans="9:9" x14ac:dyDescent="0.3">
      <c r="I4793" s="8"/>
    </row>
    <row r="4794" spans="9:9" x14ac:dyDescent="0.3">
      <c r="I4794" s="8"/>
    </row>
    <row r="4795" spans="9:9" x14ac:dyDescent="0.3">
      <c r="I4795" s="8"/>
    </row>
    <row r="4796" spans="9:9" x14ac:dyDescent="0.3">
      <c r="I4796" s="8"/>
    </row>
    <row r="4797" spans="9:9" x14ac:dyDescent="0.3">
      <c r="I4797" s="8"/>
    </row>
    <row r="4798" spans="9:9" x14ac:dyDescent="0.3">
      <c r="I4798" s="8"/>
    </row>
    <row r="4799" spans="9:9" x14ac:dyDescent="0.3">
      <c r="I4799" s="8"/>
    </row>
    <row r="4800" spans="9:9" x14ac:dyDescent="0.3">
      <c r="I4800" s="8"/>
    </row>
    <row r="4801" spans="9:9" x14ac:dyDescent="0.3">
      <c r="I4801" s="8"/>
    </row>
    <row r="4802" spans="9:9" x14ac:dyDescent="0.3">
      <c r="I4802" s="8"/>
    </row>
    <row r="4803" spans="9:9" x14ac:dyDescent="0.3">
      <c r="I4803" s="8"/>
    </row>
    <row r="4804" spans="9:9" x14ac:dyDescent="0.3">
      <c r="I4804" s="8"/>
    </row>
    <row r="4805" spans="9:9" x14ac:dyDescent="0.3">
      <c r="I4805" s="8"/>
    </row>
    <row r="4806" spans="9:9" x14ac:dyDescent="0.3">
      <c r="I4806" s="8"/>
    </row>
    <row r="4807" spans="9:9" x14ac:dyDescent="0.3">
      <c r="I4807" s="8"/>
    </row>
    <row r="4808" spans="9:9" x14ac:dyDescent="0.3">
      <c r="I4808" s="8"/>
    </row>
    <row r="4809" spans="9:9" x14ac:dyDescent="0.3">
      <c r="I4809" s="8"/>
    </row>
    <row r="4810" spans="9:9" x14ac:dyDescent="0.3">
      <c r="I4810" s="8"/>
    </row>
    <row r="4811" spans="9:9" x14ac:dyDescent="0.3">
      <c r="I4811" s="8"/>
    </row>
    <row r="4812" spans="9:9" x14ac:dyDescent="0.3">
      <c r="I4812" s="8"/>
    </row>
    <row r="4813" spans="9:9" x14ac:dyDescent="0.3">
      <c r="I4813" s="8"/>
    </row>
    <row r="4814" spans="9:9" x14ac:dyDescent="0.3">
      <c r="I4814" s="8"/>
    </row>
    <row r="4815" spans="9:9" x14ac:dyDescent="0.3">
      <c r="I4815" s="8"/>
    </row>
    <row r="4816" spans="9:9" x14ac:dyDescent="0.3">
      <c r="I4816" s="8"/>
    </row>
    <row r="4817" spans="9:9" x14ac:dyDescent="0.3">
      <c r="I4817" s="8"/>
    </row>
    <row r="4818" spans="9:9" x14ac:dyDescent="0.3">
      <c r="I4818" s="8"/>
    </row>
    <row r="4819" spans="9:9" x14ac:dyDescent="0.3">
      <c r="I4819" s="8"/>
    </row>
    <row r="4820" spans="9:9" x14ac:dyDescent="0.3">
      <c r="I4820" s="8"/>
    </row>
    <row r="4821" spans="9:9" x14ac:dyDescent="0.3">
      <c r="I4821" s="8"/>
    </row>
    <row r="4822" spans="9:9" x14ac:dyDescent="0.3">
      <c r="I4822" s="8"/>
    </row>
    <row r="4823" spans="9:9" x14ac:dyDescent="0.3">
      <c r="I4823" s="8"/>
    </row>
    <row r="4824" spans="9:9" x14ac:dyDescent="0.3">
      <c r="I4824" s="8"/>
    </row>
    <row r="4825" spans="9:9" x14ac:dyDescent="0.3">
      <c r="I4825" s="8"/>
    </row>
    <row r="4826" spans="9:9" x14ac:dyDescent="0.3">
      <c r="I4826" s="8"/>
    </row>
    <row r="4827" spans="9:9" x14ac:dyDescent="0.3">
      <c r="I4827" s="8"/>
    </row>
    <row r="4828" spans="9:9" x14ac:dyDescent="0.3">
      <c r="I4828" s="8"/>
    </row>
    <row r="4829" spans="9:9" x14ac:dyDescent="0.3">
      <c r="I4829" s="8"/>
    </row>
    <row r="4830" spans="9:9" x14ac:dyDescent="0.3">
      <c r="I4830" s="8"/>
    </row>
    <row r="4831" spans="9:9" x14ac:dyDescent="0.3">
      <c r="I4831" s="8"/>
    </row>
    <row r="4832" spans="9:9" x14ac:dyDescent="0.3">
      <c r="I4832" s="8"/>
    </row>
    <row r="4833" spans="9:9" x14ac:dyDescent="0.3">
      <c r="I4833" s="8"/>
    </row>
    <row r="4834" spans="9:9" x14ac:dyDescent="0.3">
      <c r="I4834" s="8"/>
    </row>
    <row r="4835" spans="9:9" x14ac:dyDescent="0.3">
      <c r="I4835" s="8"/>
    </row>
    <row r="4836" spans="9:9" x14ac:dyDescent="0.3">
      <c r="I4836" s="8"/>
    </row>
    <row r="4837" spans="9:9" x14ac:dyDescent="0.3">
      <c r="I4837" s="8"/>
    </row>
    <row r="4838" spans="9:9" x14ac:dyDescent="0.3">
      <c r="I4838" s="8"/>
    </row>
    <row r="4839" spans="9:9" x14ac:dyDescent="0.3">
      <c r="I4839" s="8"/>
    </row>
    <row r="4840" spans="9:9" x14ac:dyDescent="0.3">
      <c r="I4840" s="8"/>
    </row>
    <row r="4841" spans="9:9" x14ac:dyDescent="0.3">
      <c r="I4841" s="8"/>
    </row>
    <row r="4842" spans="9:9" x14ac:dyDescent="0.3">
      <c r="I4842" s="8"/>
    </row>
    <row r="4843" spans="9:9" x14ac:dyDescent="0.3">
      <c r="I4843" s="8"/>
    </row>
    <row r="4844" spans="9:9" x14ac:dyDescent="0.3">
      <c r="I4844" s="8"/>
    </row>
    <row r="4845" spans="9:9" x14ac:dyDescent="0.3">
      <c r="I4845" s="8"/>
    </row>
    <row r="4846" spans="9:9" x14ac:dyDescent="0.3">
      <c r="I4846" s="8"/>
    </row>
    <row r="4847" spans="9:9" x14ac:dyDescent="0.3">
      <c r="I4847" s="8"/>
    </row>
    <row r="4848" spans="9:9" x14ac:dyDescent="0.3">
      <c r="I4848" s="8"/>
    </row>
    <row r="4849" spans="9:9" x14ac:dyDescent="0.3">
      <c r="I4849" s="8"/>
    </row>
    <row r="4850" spans="9:9" x14ac:dyDescent="0.3">
      <c r="I4850" s="8"/>
    </row>
    <row r="4851" spans="9:9" x14ac:dyDescent="0.3">
      <c r="I4851" s="8"/>
    </row>
    <row r="4852" spans="9:9" x14ac:dyDescent="0.3">
      <c r="I4852" s="8"/>
    </row>
    <row r="4853" spans="9:9" x14ac:dyDescent="0.3">
      <c r="I4853" s="8"/>
    </row>
    <row r="4854" spans="9:9" x14ac:dyDescent="0.3">
      <c r="I4854" s="8"/>
    </row>
    <row r="4855" spans="9:9" x14ac:dyDescent="0.3">
      <c r="I4855" s="8"/>
    </row>
    <row r="4856" spans="9:9" x14ac:dyDescent="0.3">
      <c r="I4856" s="8"/>
    </row>
    <row r="4857" spans="9:9" x14ac:dyDescent="0.3">
      <c r="I4857" s="8"/>
    </row>
    <row r="4858" spans="9:9" x14ac:dyDescent="0.3">
      <c r="I4858" s="8"/>
    </row>
    <row r="4859" spans="9:9" x14ac:dyDescent="0.3">
      <c r="I4859" s="8"/>
    </row>
    <row r="4860" spans="9:9" x14ac:dyDescent="0.3">
      <c r="I4860" s="8"/>
    </row>
    <row r="4861" spans="9:9" x14ac:dyDescent="0.3">
      <c r="I4861" s="8"/>
    </row>
    <row r="4862" spans="9:9" x14ac:dyDescent="0.3">
      <c r="I4862" s="8"/>
    </row>
    <row r="4863" spans="9:9" x14ac:dyDescent="0.3">
      <c r="I4863" s="8"/>
    </row>
    <row r="4864" spans="9:9" x14ac:dyDescent="0.3">
      <c r="I4864" s="8"/>
    </row>
    <row r="4865" spans="9:9" x14ac:dyDescent="0.3">
      <c r="I4865" s="8"/>
    </row>
    <row r="4866" spans="9:9" x14ac:dyDescent="0.3">
      <c r="I4866" s="8"/>
    </row>
    <row r="4867" spans="9:9" x14ac:dyDescent="0.3">
      <c r="I4867" s="8"/>
    </row>
    <row r="4868" spans="9:9" x14ac:dyDescent="0.3">
      <c r="I4868" s="8"/>
    </row>
    <row r="4869" spans="9:9" x14ac:dyDescent="0.3">
      <c r="I4869" s="8"/>
    </row>
    <row r="4870" spans="9:9" x14ac:dyDescent="0.3">
      <c r="I4870" s="8"/>
    </row>
    <row r="4871" spans="9:9" x14ac:dyDescent="0.3">
      <c r="I4871" s="8"/>
    </row>
    <row r="4872" spans="9:9" x14ac:dyDescent="0.3">
      <c r="I4872" s="8"/>
    </row>
    <row r="4873" spans="9:9" x14ac:dyDescent="0.3">
      <c r="I4873" s="8"/>
    </row>
    <row r="4874" spans="9:9" x14ac:dyDescent="0.3">
      <c r="I4874" s="8"/>
    </row>
    <row r="4875" spans="9:9" x14ac:dyDescent="0.3">
      <c r="I4875" s="8"/>
    </row>
    <row r="4876" spans="9:9" x14ac:dyDescent="0.3">
      <c r="I4876" s="8"/>
    </row>
    <row r="4877" spans="9:9" x14ac:dyDescent="0.3">
      <c r="I4877" s="8"/>
    </row>
    <row r="4878" spans="9:9" x14ac:dyDescent="0.3">
      <c r="I4878" s="8"/>
    </row>
    <row r="4879" spans="9:9" x14ac:dyDescent="0.3">
      <c r="I4879" s="8"/>
    </row>
    <row r="4880" spans="9:9" x14ac:dyDescent="0.3">
      <c r="I4880" s="8"/>
    </row>
    <row r="4881" spans="9:9" x14ac:dyDescent="0.3">
      <c r="I4881" s="8"/>
    </row>
    <row r="4882" spans="9:9" x14ac:dyDescent="0.3">
      <c r="I4882" s="8"/>
    </row>
    <row r="4883" spans="9:9" x14ac:dyDescent="0.3">
      <c r="I4883" s="8"/>
    </row>
    <row r="4884" spans="9:9" x14ac:dyDescent="0.3">
      <c r="I4884" s="8"/>
    </row>
    <row r="4885" spans="9:9" x14ac:dyDescent="0.3">
      <c r="I4885" s="8"/>
    </row>
    <row r="4886" spans="9:9" x14ac:dyDescent="0.3">
      <c r="I4886" s="8"/>
    </row>
    <row r="4887" spans="9:9" x14ac:dyDescent="0.3">
      <c r="I4887" s="8"/>
    </row>
    <row r="4888" spans="9:9" x14ac:dyDescent="0.3">
      <c r="I4888" s="8"/>
    </row>
    <row r="4889" spans="9:9" x14ac:dyDescent="0.3">
      <c r="I4889" s="8"/>
    </row>
    <row r="4890" spans="9:9" x14ac:dyDescent="0.3">
      <c r="I4890" s="8"/>
    </row>
    <row r="4891" spans="9:9" x14ac:dyDescent="0.3">
      <c r="I4891" s="8"/>
    </row>
    <row r="4892" spans="9:9" x14ac:dyDescent="0.3">
      <c r="I4892" s="8"/>
    </row>
    <row r="4893" spans="9:9" x14ac:dyDescent="0.3">
      <c r="I4893" s="8"/>
    </row>
    <row r="4894" spans="9:9" x14ac:dyDescent="0.3">
      <c r="I4894" s="8"/>
    </row>
    <row r="4895" spans="9:9" x14ac:dyDescent="0.3">
      <c r="I4895" s="8"/>
    </row>
    <row r="4896" spans="9:9" x14ac:dyDescent="0.3">
      <c r="I4896" s="8"/>
    </row>
    <row r="4897" spans="9:9" x14ac:dyDescent="0.3">
      <c r="I4897" s="8"/>
    </row>
    <row r="4898" spans="9:9" x14ac:dyDescent="0.3">
      <c r="I4898" s="8"/>
    </row>
    <row r="4899" spans="9:9" x14ac:dyDescent="0.3">
      <c r="I4899" s="8"/>
    </row>
    <row r="4900" spans="9:9" x14ac:dyDescent="0.3">
      <c r="I4900" s="8"/>
    </row>
    <row r="4901" spans="9:9" x14ac:dyDescent="0.3">
      <c r="I4901" s="8"/>
    </row>
    <row r="4902" spans="9:9" x14ac:dyDescent="0.3">
      <c r="I4902" s="8"/>
    </row>
    <row r="4903" spans="9:9" x14ac:dyDescent="0.3">
      <c r="I4903" s="8"/>
    </row>
    <row r="4904" spans="9:9" x14ac:dyDescent="0.3">
      <c r="I4904" s="8"/>
    </row>
    <row r="4905" spans="9:9" x14ac:dyDescent="0.3">
      <c r="I4905" s="8"/>
    </row>
    <row r="4906" spans="9:9" x14ac:dyDescent="0.3">
      <c r="I4906" s="8"/>
    </row>
    <row r="4907" spans="9:9" x14ac:dyDescent="0.3">
      <c r="I4907" s="8"/>
    </row>
    <row r="4908" spans="9:9" x14ac:dyDescent="0.3">
      <c r="I4908" s="8"/>
    </row>
    <row r="4909" spans="9:9" x14ac:dyDescent="0.3">
      <c r="I4909" s="8"/>
    </row>
    <row r="4910" spans="9:9" x14ac:dyDescent="0.3">
      <c r="I4910" s="8"/>
    </row>
    <row r="4911" spans="9:9" x14ac:dyDescent="0.3">
      <c r="I4911" s="8"/>
    </row>
    <row r="4912" spans="9:9" x14ac:dyDescent="0.3">
      <c r="I4912" s="8"/>
    </row>
    <row r="4913" spans="9:9" x14ac:dyDescent="0.3">
      <c r="I4913" s="8"/>
    </row>
    <row r="4914" spans="9:9" x14ac:dyDescent="0.3">
      <c r="I4914" s="8"/>
    </row>
    <row r="4915" spans="9:9" x14ac:dyDescent="0.3">
      <c r="I4915" s="8"/>
    </row>
    <row r="4916" spans="9:9" x14ac:dyDescent="0.3">
      <c r="I4916" s="8"/>
    </row>
    <row r="4917" spans="9:9" x14ac:dyDescent="0.3">
      <c r="I4917" s="8"/>
    </row>
    <row r="4918" spans="9:9" x14ac:dyDescent="0.3">
      <c r="I4918" s="8"/>
    </row>
    <row r="4919" spans="9:9" x14ac:dyDescent="0.3">
      <c r="I4919" s="8"/>
    </row>
    <row r="4920" spans="9:9" x14ac:dyDescent="0.3">
      <c r="I4920" s="8"/>
    </row>
    <row r="4921" spans="9:9" x14ac:dyDescent="0.3">
      <c r="I4921" s="8"/>
    </row>
    <row r="4922" spans="9:9" x14ac:dyDescent="0.3">
      <c r="I4922" s="8"/>
    </row>
    <row r="4923" spans="9:9" x14ac:dyDescent="0.3">
      <c r="I4923" s="8"/>
    </row>
    <row r="4924" spans="9:9" x14ac:dyDescent="0.3">
      <c r="I4924" s="8"/>
    </row>
    <row r="4925" spans="9:9" x14ac:dyDescent="0.3">
      <c r="I4925" s="8"/>
    </row>
    <row r="4926" spans="9:9" x14ac:dyDescent="0.3">
      <c r="I4926" s="8"/>
    </row>
    <row r="4927" spans="9:9" x14ac:dyDescent="0.3">
      <c r="I4927" s="8"/>
    </row>
    <row r="4928" spans="9:9" x14ac:dyDescent="0.3">
      <c r="I4928" s="8"/>
    </row>
    <row r="4929" spans="9:9" x14ac:dyDescent="0.3">
      <c r="I4929" s="8"/>
    </row>
    <row r="4930" spans="9:9" x14ac:dyDescent="0.3">
      <c r="I4930" s="8"/>
    </row>
    <row r="4931" spans="9:9" x14ac:dyDescent="0.3">
      <c r="I4931" s="8"/>
    </row>
    <row r="4932" spans="9:9" x14ac:dyDescent="0.3">
      <c r="I4932" s="8"/>
    </row>
    <row r="4933" spans="9:9" x14ac:dyDescent="0.3">
      <c r="I4933" s="8"/>
    </row>
    <row r="4934" spans="9:9" x14ac:dyDescent="0.3">
      <c r="I4934" s="8"/>
    </row>
    <row r="4935" spans="9:9" x14ac:dyDescent="0.3">
      <c r="I4935" s="8"/>
    </row>
    <row r="4936" spans="9:9" x14ac:dyDescent="0.3">
      <c r="I4936" s="8"/>
    </row>
    <row r="4937" spans="9:9" x14ac:dyDescent="0.3">
      <c r="I4937" s="8"/>
    </row>
    <row r="4938" spans="9:9" x14ac:dyDescent="0.3">
      <c r="I4938" s="8"/>
    </row>
    <row r="4939" spans="9:9" x14ac:dyDescent="0.3">
      <c r="I4939" s="8"/>
    </row>
    <row r="4940" spans="9:9" x14ac:dyDescent="0.3">
      <c r="I4940" s="8"/>
    </row>
    <row r="4941" spans="9:9" x14ac:dyDescent="0.3">
      <c r="I4941" s="8"/>
    </row>
    <row r="4942" spans="9:9" x14ac:dyDescent="0.3">
      <c r="I4942" s="8"/>
    </row>
    <row r="4943" spans="9:9" x14ac:dyDescent="0.3">
      <c r="I4943" s="8"/>
    </row>
    <row r="4944" spans="9:9" x14ac:dyDescent="0.3">
      <c r="I4944" s="8"/>
    </row>
    <row r="4945" spans="9:9" x14ac:dyDescent="0.3">
      <c r="I4945" s="8"/>
    </row>
    <row r="4946" spans="9:9" x14ac:dyDescent="0.3">
      <c r="I4946" s="8"/>
    </row>
    <row r="4947" spans="9:9" x14ac:dyDescent="0.3">
      <c r="I4947" s="8"/>
    </row>
    <row r="4948" spans="9:9" x14ac:dyDescent="0.3">
      <c r="I4948" s="8"/>
    </row>
    <row r="4949" spans="9:9" x14ac:dyDescent="0.3">
      <c r="I4949" s="8"/>
    </row>
    <row r="4950" spans="9:9" x14ac:dyDescent="0.3">
      <c r="I4950" s="8"/>
    </row>
    <row r="4951" spans="9:9" x14ac:dyDescent="0.3">
      <c r="I4951" s="8"/>
    </row>
    <row r="4952" spans="9:9" x14ac:dyDescent="0.3">
      <c r="I4952" s="8"/>
    </row>
    <row r="4953" spans="9:9" x14ac:dyDescent="0.3">
      <c r="I4953" s="8"/>
    </row>
    <row r="4954" spans="9:9" x14ac:dyDescent="0.3">
      <c r="I4954" s="8"/>
    </row>
    <row r="4955" spans="9:9" x14ac:dyDescent="0.3">
      <c r="I4955" s="8"/>
    </row>
    <row r="4956" spans="9:9" x14ac:dyDescent="0.3">
      <c r="I4956" s="8"/>
    </row>
    <row r="4957" spans="9:9" x14ac:dyDescent="0.3">
      <c r="I4957" s="8"/>
    </row>
    <row r="4958" spans="9:9" x14ac:dyDescent="0.3">
      <c r="I4958" s="8"/>
    </row>
    <row r="4959" spans="9:9" x14ac:dyDescent="0.3">
      <c r="I4959" s="8"/>
    </row>
    <row r="4960" spans="9:9" x14ac:dyDescent="0.3">
      <c r="I4960" s="8"/>
    </row>
    <row r="4961" spans="9:9" x14ac:dyDescent="0.3">
      <c r="I4961" s="8"/>
    </row>
    <row r="4962" spans="9:9" x14ac:dyDescent="0.3">
      <c r="I4962" s="8"/>
    </row>
    <row r="4963" spans="9:9" x14ac:dyDescent="0.3">
      <c r="I4963" s="8"/>
    </row>
    <row r="4964" spans="9:9" x14ac:dyDescent="0.3">
      <c r="I4964" s="8"/>
    </row>
    <row r="4965" spans="9:9" x14ac:dyDescent="0.3">
      <c r="I4965" s="8"/>
    </row>
    <row r="4966" spans="9:9" x14ac:dyDescent="0.3">
      <c r="I4966" s="8"/>
    </row>
    <row r="4967" spans="9:9" x14ac:dyDescent="0.3">
      <c r="I4967" s="8"/>
    </row>
    <row r="4968" spans="9:9" x14ac:dyDescent="0.3">
      <c r="I4968" s="8"/>
    </row>
    <row r="4969" spans="9:9" x14ac:dyDescent="0.3">
      <c r="I4969" s="8"/>
    </row>
    <row r="4970" spans="9:9" x14ac:dyDescent="0.3">
      <c r="I4970" s="8"/>
    </row>
    <row r="4971" spans="9:9" x14ac:dyDescent="0.3">
      <c r="I4971" s="8"/>
    </row>
    <row r="4972" spans="9:9" x14ac:dyDescent="0.3">
      <c r="I4972" s="8"/>
    </row>
    <row r="4973" spans="9:9" x14ac:dyDescent="0.3">
      <c r="I4973" s="8"/>
    </row>
    <row r="4974" spans="9:9" x14ac:dyDescent="0.3">
      <c r="I4974" s="8"/>
    </row>
    <row r="4975" spans="9:9" x14ac:dyDescent="0.3">
      <c r="I4975" s="8"/>
    </row>
    <row r="4976" spans="9:9" x14ac:dyDescent="0.3">
      <c r="I4976" s="8"/>
    </row>
    <row r="4977" spans="9:9" x14ac:dyDescent="0.3">
      <c r="I4977" s="8"/>
    </row>
    <row r="4978" spans="9:9" x14ac:dyDescent="0.3">
      <c r="I4978" s="8"/>
    </row>
    <row r="4979" spans="9:9" x14ac:dyDescent="0.3">
      <c r="I4979" s="8"/>
    </row>
    <row r="4980" spans="9:9" x14ac:dyDescent="0.3">
      <c r="I4980" s="8"/>
    </row>
    <row r="4981" spans="9:9" x14ac:dyDescent="0.3">
      <c r="I4981" s="8"/>
    </row>
    <row r="4982" spans="9:9" x14ac:dyDescent="0.3">
      <c r="I4982" s="8"/>
    </row>
    <row r="4983" spans="9:9" x14ac:dyDescent="0.3">
      <c r="I4983" s="8"/>
    </row>
    <row r="4984" spans="9:9" x14ac:dyDescent="0.3">
      <c r="I4984" s="8"/>
    </row>
    <row r="4985" spans="9:9" x14ac:dyDescent="0.3">
      <c r="I4985" s="8"/>
    </row>
    <row r="4986" spans="9:9" x14ac:dyDescent="0.3">
      <c r="I4986" s="8"/>
    </row>
    <row r="4987" spans="9:9" x14ac:dyDescent="0.3">
      <c r="I4987" s="8"/>
    </row>
    <row r="4988" spans="9:9" x14ac:dyDescent="0.3">
      <c r="I4988" s="8"/>
    </row>
    <row r="4989" spans="9:9" x14ac:dyDescent="0.3">
      <c r="I4989" s="8"/>
    </row>
    <row r="4990" spans="9:9" x14ac:dyDescent="0.3">
      <c r="I4990" s="8"/>
    </row>
    <row r="4991" spans="9:9" x14ac:dyDescent="0.3">
      <c r="I4991" s="8"/>
    </row>
    <row r="4992" spans="9:9" x14ac:dyDescent="0.3">
      <c r="I4992" s="8"/>
    </row>
    <row r="4993" spans="9:9" x14ac:dyDescent="0.3">
      <c r="I4993" s="8"/>
    </row>
    <row r="4994" spans="9:9" x14ac:dyDescent="0.3">
      <c r="I4994" s="8"/>
    </row>
    <row r="4995" spans="9:9" x14ac:dyDescent="0.3">
      <c r="I4995" s="8"/>
    </row>
    <row r="4996" spans="9:9" x14ac:dyDescent="0.3">
      <c r="I4996" s="8"/>
    </row>
    <row r="4997" spans="9:9" x14ac:dyDescent="0.3">
      <c r="I4997" s="8"/>
    </row>
    <row r="4998" spans="9:9" x14ac:dyDescent="0.3">
      <c r="I4998" s="8"/>
    </row>
    <row r="4999" spans="9:9" x14ac:dyDescent="0.3">
      <c r="I4999" s="8"/>
    </row>
    <row r="5000" spans="9:9" x14ac:dyDescent="0.3">
      <c r="I5000" s="8"/>
    </row>
    <row r="5001" spans="9:9" x14ac:dyDescent="0.3">
      <c r="I5001" s="8"/>
    </row>
    <row r="5002" spans="9:9" x14ac:dyDescent="0.3">
      <c r="I5002" s="8"/>
    </row>
    <row r="5003" spans="9:9" x14ac:dyDescent="0.3">
      <c r="I5003" s="8"/>
    </row>
    <row r="5004" spans="9:9" x14ac:dyDescent="0.3">
      <c r="I5004" s="8"/>
    </row>
    <row r="5005" spans="9:9" x14ac:dyDescent="0.3">
      <c r="I5005" s="8"/>
    </row>
    <row r="5006" spans="9:9" x14ac:dyDescent="0.3">
      <c r="I5006" s="8"/>
    </row>
    <row r="5007" spans="9:9" x14ac:dyDescent="0.3">
      <c r="I5007" s="8"/>
    </row>
    <row r="5008" spans="9:9" x14ac:dyDescent="0.3">
      <c r="I5008" s="8"/>
    </row>
    <row r="5009" spans="9:9" x14ac:dyDescent="0.3">
      <c r="I5009" s="8"/>
    </row>
    <row r="5010" spans="9:9" x14ac:dyDescent="0.3">
      <c r="I5010" s="8"/>
    </row>
    <row r="5011" spans="9:9" x14ac:dyDescent="0.3">
      <c r="I5011" s="8"/>
    </row>
    <row r="5012" spans="9:9" x14ac:dyDescent="0.3">
      <c r="I5012" s="8"/>
    </row>
    <row r="5013" spans="9:9" x14ac:dyDescent="0.3">
      <c r="I5013" s="8"/>
    </row>
    <row r="5014" spans="9:9" x14ac:dyDescent="0.3">
      <c r="I5014" s="8"/>
    </row>
    <row r="5015" spans="9:9" x14ac:dyDescent="0.3">
      <c r="I5015" s="8"/>
    </row>
    <row r="5016" spans="9:9" x14ac:dyDescent="0.3">
      <c r="I5016" s="8"/>
    </row>
    <row r="5017" spans="9:9" x14ac:dyDescent="0.3">
      <c r="I5017" s="8"/>
    </row>
    <row r="5018" spans="9:9" x14ac:dyDescent="0.3">
      <c r="I5018" s="8"/>
    </row>
    <row r="5019" spans="9:9" x14ac:dyDescent="0.3">
      <c r="I5019" s="8"/>
    </row>
    <row r="5020" spans="9:9" x14ac:dyDescent="0.3">
      <c r="I5020" s="8"/>
    </row>
    <row r="5021" spans="9:9" x14ac:dyDescent="0.3">
      <c r="I5021" s="8"/>
    </row>
    <row r="5022" spans="9:9" x14ac:dyDescent="0.3">
      <c r="I5022" s="8"/>
    </row>
    <row r="5023" spans="9:9" x14ac:dyDescent="0.3">
      <c r="I5023" s="8"/>
    </row>
    <row r="5024" spans="9:9" x14ac:dyDescent="0.3">
      <c r="I5024" s="8"/>
    </row>
    <row r="5025" spans="9:9" x14ac:dyDescent="0.3">
      <c r="I5025" s="8"/>
    </row>
    <row r="5026" spans="9:9" x14ac:dyDescent="0.3">
      <c r="I5026" s="8"/>
    </row>
    <row r="5027" spans="9:9" x14ac:dyDescent="0.3">
      <c r="I5027" s="8"/>
    </row>
    <row r="5028" spans="9:9" x14ac:dyDescent="0.3">
      <c r="I5028" s="8"/>
    </row>
    <row r="5029" spans="9:9" x14ac:dyDescent="0.3">
      <c r="I5029" s="8"/>
    </row>
    <row r="5030" spans="9:9" x14ac:dyDescent="0.3">
      <c r="I5030" s="8"/>
    </row>
    <row r="5031" spans="9:9" x14ac:dyDescent="0.3">
      <c r="I5031" s="8"/>
    </row>
    <row r="5032" spans="9:9" x14ac:dyDescent="0.3">
      <c r="I5032" s="8"/>
    </row>
    <row r="5033" spans="9:9" x14ac:dyDescent="0.3">
      <c r="I5033" s="8"/>
    </row>
    <row r="5034" spans="9:9" x14ac:dyDescent="0.3">
      <c r="I5034" s="8"/>
    </row>
    <row r="5035" spans="9:9" x14ac:dyDescent="0.3">
      <c r="I5035" s="8"/>
    </row>
    <row r="5036" spans="9:9" x14ac:dyDescent="0.3">
      <c r="I5036" s="8"/>
    </row>
    <row r="5037" spans="9:9" x14ac:dyDescent="0.3">
      <c r="I5037" s="8"/>
    </row>
    <row r="5038" spans="9:9" x14ac:dyDescent="0.3">
      <c r="I5038" s="8"/>
    </row>
    <row r="5039" spans="9:9" x14ac:dyDescent="0.3">
      <c r="I5039" s="8"/>
    </row>
    <row r="5040" spans="9:9" x14ac:dyDescent="0.3">
      <c r="I5040" s="8"/>
    </row>
    <row r="5041" spans="9:9" x14ac:dyDescent="0.3">
      <c r="I5041" s="8"/>
    </row>
    <row r="5042" spans="9:9" x14ac:dyDescent="0.3">
      <c r="I5042" s="8"/>
    </row>
    <row r="5043" spans="9:9" x14ac:dyDescent="0.3">
      <c r="I5043" s="8"/>
    </row>
    <row r="5044" spans="9:9" x14ac:dyDescent="0.3">
      <c r="I5044" s="8"/>
    </row>
    <row r="5045" spans="9:9" x14ac:dyDescent="0.3">
      <c r="I5045" s="8"/>
    </row>
    <row r="5046" spans="9:9" x14ac:dyDescent="0.3">
      <c r="I5046" s="8"/>
    </row>
    <row r="5047" spans="9:9" x14ac:dyDescent="0.3">
      <c r="I5047" s="8"/>
    </row>
    <row r="5048" spans="9:9" x14ac:dyDescent="0.3">
      <c r="I5048" s="8"/>
    </row>
    <row r="5049" spans="9:9" x14ac:dyDescent="0.3">
      <c r="I5049" s="8"/>
    </row>
    <row r="5050" spans="9:9" x14ac:dyDescent="0.3">
      <c r="I5050" s="8"/>
    </row>
    <row r="5051" spans="9:9" x14ac:dyDescent="0.3">
      <c r="I5051" s="8"/>
    </row>
    <row r="5052" spans="9:9" x14ac:dyDescent="0.3">
      <c r="I5052" s="8"/>
    </row>
    <row r="5053" spans="9:9" x14ac:dyDescent="0.3">
      <c r="I5053" s="8"/>
    </row>
    <row r="5054" spans="9:9" x14ac:dyDescent="0.3">
      <c r="I5054" s="8"/>
    </row>
    <row r="5055" spans="9:9" x14ac:dyDescent="0.3">
      <c r="I5055" s="8"/>
    </row>
    <row r="5056" spans="9:9" x14ac:dyDescent="0.3">
      <c r="I5056" s="8"/>
    </row>
    <row r="5057" spans="9:9" x14ac:dyDescent="0.3">
      <c r="I5057" s="8"/>
    </row>
    <row r="5058" spans="9:9" x14ac:dyDescent="0.3">
      <c r="I5058" s="8"/>
    </row>
    <row r="5059" spans="9:9" x14ac:dyDescent="0.3">
      <c r="I5059" s="8"/>
    </row>
    <row r="5060" spans="9:9" x14ac:dyDescent="0.3">
      <c r="I5060" s="8"/>
    </row>
    <row r="5061" spans="9:9" x14ac:dyDescent="0.3">
      <c r="I5061" s="8"/>
    </row>
    <row r="5062" spans="9:9" x14ac:dyDescent="0.3">
      <c r="I5062" s="8"/>
    </row>
    <row r="5063" spans="9:9" x14ac:dyDescent="0.3">
      <c r="I5063" s="8"/>
    </row>
    <row r="5064" spans="9:9" x14ac:dyDescent="0.3">
      <c r="I5064" s="8"/>
    </row>
    <row r="5065" spans="9:9" x14ac:dyDescent="0.3">
      <c r="I5065" s="8"/>
    </row>
    <row r="5066" spans="9:9" x14ac:dyDescent="0.3">
      <c r="I5066" s="8"/>
    </row>
    <row r="5067" spans="9:9" x14ac:dyDescent="0.3">
      <c r="I5067" s="8"/>
    </row>
    <row r="5068" spans="9:9" x14ac:dyDescent="0.3">
      <c r="I5068" s="8"/>
    </row>
    <row r="5069" spans="9:9" x14ac:dyDescent="0.3">
      <c r="I5069" s="8"/>
    </row>
    <row r="5070" spans="9:9" x14ac:dyDescent="0.3">
      <c r="I5070" s="8"/>
    </row>
    <row r="5071" spans="9:9" x14ac:dyDescent="0.3">
      <c r="I5071" s="8"/>
    </row>
    <row r="5072" spans="9:9" x14ac:dyDescent="0.3">
      <c r="I5072" s="8"/>
    </row>
    <row r="5073" spans="9:9" x14ac:dyDescent="0.3">
      <c r="I5073" s="8"/>
    </row>
    <row r="5074" spans="9:9" x14ac:dyDescent="0.3">
      <c r="I5074" s="8"/>
    </row>
    <row r="5075" spans="9:9" x14ac:dyDescent="0.3">
      <c r="I5075" s="8"/>
    </row>
    <row r="5076" spans="9:9" x14ac:dyDescent="0.3">
      <c r="I5076" s="8"/>
    </row>
    <row r="5077" spans="9:9" x14ac:dyDescent="0.3">
      <c r="I5077" s="8"/>
    </row>
    <row r="5078" spans="9:9" x14ac:dyDescent="0.3">
      <c r="I5078" s="8"/>
    </row>
    <row r="5079" spans="9:9" x14ac:dyDescent="0.3">
      <c r="I5079" s="8"/>
    </row>
    <row r="5080" spans="9:9" x14ac:dyDescent="0.3">
      <c r="I5080" s="8"/>
    </row>
    <row r="5081" spans="9:9" x14ac:dyDescent="0.3">
      <c r="I5081" s="8"/>
    </row>
    <row r="5082" spans="9:9" x14ac:dyDescent="0.3">
      <c r="I5082" s="8"/>
    </row>
    <row r="5083" spans="9:9" x14ac:dyDescent="0.3">
      <c r="I5083" s="8"/>
    </row>
    <row r="5084" spans="9:9" x14ac:dyDescent="0.3">
      <c r="I5084" s="8"/>
    </row>
    <row r="5085" spans="9:9" x14ac:dyDescent="0.3">
      <c r="I5085" s="8"/>
    </row>
    <row r="5086" spans="9:9" x14ac:dyDescent="0.3">
      <c r="I5086" s="8"/>
    </row>
    <row r="5087" spans="9:9" x14ac:dyDescent="0.3">
      <c r="I5087" s="8"/>
    </row>
    <row r="5088" spans="9:9" x14ac:dyDescent="0.3">
      <c r="I5088" s="8"/>
    </row>
    <row r="5089" spans="9:9" x14ac:dyDescent="0.3">
      <c r="I5089" s="8"/>
    </row>
    <row r="5090" spans="9:9" x14ac:dyDescent="0.3">
      <c r="I5090" s="8"/>
    </row>
    <row r="5091" spans="9:9" x14ac:dyDescent="0.3">
      <c r="I5091" s="8"/>
    </row>
    <row r="5092" spans="9:9" x14ac:dyDescent="0.3">
      <c r="I5092" s="8"/>
    </row>
    <row r="5093" spans="9:9" x14ac:dyDescent="0.3">
      <c r="I5093" s="8"/>
    </row>
    <row r="5094" spans="9:9" x14ac:dyDescent="0.3">
      <c r="I5094" s="8"/>
    </row>
    <row r="5095" spans="9:9" x14ac:dyDescent="0.3">
      <c r="I5095" s="8"/>
    </row>
    <row r="5096" spans="9:9" x14ac:dyDescent="0.3">
      <c r="I5096" s="8"/>
    </row>
    <row r="5097" spans="9:9" x14ac:dyDescent="0.3">
      <c r="I5097" s="8"/>
    </row>
    <row r="5098" spans="9:9" x14ac:dyDescent="0.3">
      <c r="I5098" s="8"/>
    </row>
    <row r="5099" spans="9:9" x14ac:dyDescent="0.3">
      <c r="I5099" s="8"/>
    </row>
    <row r="5100" spans="9:9" x14ac:dyDescent="0.3">
      <c r="I5100" s="8"/>
    </row>
    <row r="5101" spans="9:9" x14ac:dyDescent="0.3">
      <c r="I5101" s="8"/>
    </row>
    <row r="5102" spans="9:9" x14ac:dyDescent="0.3">
      <c r="I5102" s="8"/>
    </row>
    <row r="5103" spans="9:9" x14ac:dyDescent="0.3">
      <c r="I5103" s="8"/>
    </row>
    <row r="5104" spans="9:9" x14ac:dyDescent="0.3">
      <c r="I5104" s="8"/>
    </row>
    <row r="5105" spans="9:9" x14ac:dyDescent="0.3">
      <c r="I5105" s="8"/>
    </row>
    <row r="5106" spans="9:9" x14ac:dyDescent="0.3">
      <c r="I5106" s="8"/>
    </row>
    <row r="5107" spans="9:9" x14ac:dyDescent="0.3">
      <c r="I5107" s="8"/>
    </row>
    <row r="5108" spans="9:9" x14ac:dyDescent="0.3">
      <c r="I5108" s="8"/>
    </row>
    <row r="5109" spans="9:9" x14ac:dyDescent="0.3">
      <c r="I5109" s="8"/>
    </row>
    <row r="5110" spans="9:9" x14ac:dyDescent="0.3">
      <c r="I5110" s="8"/>
    </row>
    <row r="5111" spans="9:9" x14ac:dyDescent="0.3">
      <c r="I5111" s="8"/>
    </row>
    <row r="5112" spans="9:9" x14ac:dyDescent="0.3">
      <c r="I5112" s="8"/>
    </row>
    <row r="5113" spans="9:9" x14ac:dyDescent="0.3">
      <c r="I5113" s="8"/>
    </row>
    <row r="5114" spans="9:9" x14ac:dyDescent="0.3">
      <c r="I5114" s="8"/>
    </row>
    <row r="5115" spans="9:9" x14ac:dyDescent="0.3">
      <c r="I5115" s="8"/>
    </row>
    <row r="5116" spans="9:9" x14ac:dyDescent="0.3">
      <c r="I5116" s="8"/>
    </row>
    <row r="5117" spans="9:9" x14ac:dyDescent="0.3">
      <c r="I5117" s="8"/>
    </row>
    <row r="5118" spans="9:9" x14ac:dyDescent="0.3">
      <c r="I5118" s="8"/>
    </row>
    <row r="5119" spans="9:9" x14ac:dyDescent="0.3">
      <c r="I5119" s="8"/>
    </row>
    <row r="5120" spans="9:9" x14ac:dyDescent="0.3">
      <c r="I5120" s="8"/>
    </row>
    <row r="5121" spans="9:9" x14ac:dyDescent="0.3">
      <c r="I5121" s="8"/>
    </row>
    <row r="5122" spans="9:9" x14ac:dyDescent="0.3">
      <c r="I5122" s="8"/>
    </row>
    <row r="5123" spans="9:9" x14ac:dyDescent="0.3">
      <c r="I5123" s="8"/>
    </row>
    <row r="5124" spans="9:9" x14ac:dyDescent="0.3">
      <c r="I5124" s="8"/>
    </row>
    <row r="5125" spans="9:9" x14ac:dyDescent="0.3">
      <c r="I5125" s="8"/>
    </row>
    <row r="5126" spans="9:9" x14ac:dyDescent="0.3">
      <c r="I5126" s="8"/>
    </row>
    <row r="5127" spans="9:9" x14ac:dyDescent="0.3">
      <c r="I5127" s="8"/>
    </row>
    <row r="5128" spans="9:9" x14ac:dyDescent="0.3">
      <c r="I5128" s="8"/>
    </row>
    <row r="5129" spans="9:9" x14ac:dyDescent="0.3">
      <c r="I5129" s="8"/>
    </row>
    <row r="5130" spans="9:9" x14ac:dyDescent="0.3">
      <c r="I5130" s="8"/>
    </row>
    <row r="5131" spans="9:9" x14ac:dyDescent="0.3">
      <c r="I5131" s="8"/>
    </row>
    <row r="5132" spans="9:9" x14ac:dyDescent="0.3">
      <c r="I5132" s="8"/>
    </row>
    <row r="5133" spans="9:9" x14ac:dyDescent="0.3">
      <c r="I5133" s="8"/>
    </row>
    <row r="5134" spans="9:9" x14ac:dyDescent="0.3">
      <c r="I5134" s="8"/>
    </row>
    <row r="5135" spans="9:9" x14ac:dyDescent="0.3">
      <c r="I5135" s="8"/>
    </row>
    <row r="5136" spans="9:9" x14ac:dyDescent="0.3">
      <c r="I5136" s="8"/>
    </row>
    <row r="5137" spans="9:9" x14ac:dyDescent="0.3">
      <c r="I5137" s="8"/>
    </row>
    <row r="5138" spans="9:9" x14ac:dyDescent="0.3">
      <c r="I5138" s="8"/>
    </row>
    <row r="5139" spans="9:9" x14ac:dyDescent="0.3">
      <c r="I5139" s="8"/>
    </row>
    <row r="5140" spans="9:9" x14ac:dyDescent="0.3">
      <c r="I5140" s="8"/>
    </row>
    <row r="5141" spans="9:9" x14ac:dyDescent="0.3">
      <c r="I5141" s="8"/>
    </row>
    <row r="5142" spans="9:9" x14ac:dyDescent="0.3">
      <c r="I5142" s="8"/>
    </row>
    <row r="5143" spans="9:9" x14ac:dyDescent="0.3">
      <c r="I5143" s="8"/>
    </row>
    <row r="5144" spans="9:9" x14ac:dyDescent="0.3">
      <c r="I5144" s="8"/>
    </row>
    <row r="5145" spans="9:9" x14ac:dyDescent="0.3">
      <c r="I5145" s="8"/>
    </row>
    <row r="5146" spans="9:9" x14ac:dyDescent="0.3">
      <c r="I5146" s="8"/>
    </row>
    <row r="5147" spans="9:9" x14ac:dyDescent="0.3">
      <c r="I5147" s="8"/>
    </row>
    <row r="5148" spans="9:9" x14ac:dyDescent="0.3">
      <c r="I5148" s="8"/>
    </row>
    <row r="5149" spans="9:9" x14ac:dyDescent="0.3">
      <c r="I5149" s="8"/>
    </row>
    <row r="5150" spans="9:9" x14ac:dyDescent="0.3">
      <c r="I5150" s="8"/>
    </row>
    <row r="5151" spans="9:9" x14ac:dyDescent="0.3">
      <c r="I5151" s="8"/>
    </row>
    <row r="5152" spans="9:9" x14ac:dyDescent="0.3">
      <c r="I5152" s="8"/>
    </row>
    <row r="5153" spans="9:9" x14ac:dyDescent="0.3">
      <c r="I5153" s="8"/>
    </row>
    <row r="5154" spans="9:9" x14ac:dyDescent="0.3">
      <c r="I5154" s="8"/>
    </row>
    <row r="5155" spans="9:9" x14ac:dyDescent="0.3">
      <c r="I5155" s="8"/>
    </row>
    <row r="5156" spans="9:9" x14ac:dyDescent="0.3">
      <c r="I5156" s="8"/>
    </row>
    <row r="5157" spans="9:9" x14ac:dyDescent="0.3">
      <c r="I5157" s="8"/>
    </row>
    <row r="5158" spans="9:9" x14ac:dyDescent="0.3">
      <c r="I5158" s="8"/>
    </row>
    <row r="5159" spans="9:9" x14ac:dyDescent="0.3">
      <c r="I5159" s="8"/>
    </row>
    <row r="5160" spans="9:9" x14ac:dyDescent="0.3">
      <c r="I5160" s="8"/>
    </row>
    <row r="5161" spans="9:9" x14ac:dyDescent="0.3">
      <c r="I5161" s="8"/>
    </row>
    <row r="5162" spans="9:9" x14ac:dyDescent="0.3">
      <c r="I5162" s="8"/>
    </row>
    <row r="5163" spans="9:9" x14ac:dyDescent="0.3">
      <c r="I5163" s="8"/>
    </row>
    <row r="5164" spans="9:9" x14ac:dyDescent="0.3">
      <c r="I5164" s="8"/>
    </row>
    <row r="5165" spans="9:9" x14ac:dyDescent="0.3">
      <c r="I5165" s="8"/>
    </row>
    <row r="5166" spans="9:9" x14ac:dyDescent="0.3">
      <c r="I5166" s="8"/>
    </row>
    <row r="5167" spans="9:9" x14ac:dyDescent="0.3">
      <c r="I5167" s="8"/>
    </row>
    <row r="5168" spans="9:9" x14ac:dyDescent="0.3">
      <c r="I5168" s="8"/>
    </row>
    <row r="5169" spans="9:9" x14ac:dyDescent="0.3">
      <c r="I5169" s="8"/>
    </row>
    <row r="5170" spans="9:9" x14ac:dyDescent="0.3">
      <c r="I5170" s="8"/>
    </row>
    <row r="5171" spans="9:9" x14ac:dyDescent="0.3">
      <c r="I5171" s="8"/>
    </row>
    <row r="5172" spans="9:9" x14ac:dyDescent="0.3">
      <c r="I5172" s="8"/>
    </row>
    <row r="5173" spans="9:9" x14ac:dyDescent="0.3">
      <c r="I5173" s="8"/>
    </row>
    <row r="5174" spans="9:9" x14ac:dyDescent="0.3">
      <c r="I5174" s="8"/>
    </row>
    <row r="5175" spans="9:9" x14ac:dyDescent="0.3">
      <c r="I5175" s="8"/>
    </row>
    <row r="5176" spans="9:9" x14ac:dyDescent="0.3">
      <c r="I5176" s="8"/>
    </row>
    <row r="5177" spans="9:9" x14ac:dyDescent="0.3">
      <c r="I5177" s="8"/>
    </row>
    <row r="5178" spans="9:9" x14ac:dyDescent="0.3">
      <c r="I5178" s="8"/>
    </row>
    <row r="5179" spans="9:9" x14ac:dyDescent="0.3">
      <c r="I5179" s="8"/>
    </row>
    <row r="5180" spans="9:9" x14ac:dyDescent="0.3">
      <c r="I5180" s="8"/>
    </row>
    <row r="5181" spans="9:9" x14ac:dyDescent="0.3">
      <c r="I5181" s="8"/>
    </row>
    <row r="5182" spans="9:9" x14ac:dyDescent="0.3">
      <c r="I5182" s="8"/>
    </row>
    <row r="5183" spans="9:9" x14ac:dyDescent="0.3">
      <c r="I5183" s="8"/>
    </row>
    <row r="5184" spans="9:9" x14ac:dyDescent="0.3">
      <c r="I5184" s="8"/>
    </row>
    <row r="5185" spans="9:9" x14ac:dyDescent="0.3">
      <c r="I5185" s="8"/>
    </row>
    <row r="5186" spans="9:9" x14ac:dyDescent="0.3">
      <c r="I5186" s="8"/>
    </row>
    <row r="5187" spans="9:9" x14ac:dyDescent="0.3">
      <c r="I5187" s="8"/>
    </row>
    <row r="5188" spans="9:9" x14ac:dyDescent="0.3">
      <c r="I5188" s="8"/>
    </row>
    <row r="5189" spans="9:9" x14ac:dyDescent="0.3">
      <c r="I5189" s="8"/>
    </row>
    <row r="5190" spans="9:9" x14ac:dyDescent="0.3">
      <c r="I5190" s="8"/>
    </row>
    <row r="5191" spans="9:9" x14ac:dyDescent="0.3">
      <c r="I5191" s="8"/>
    </row>
    <row r="5192" spans="9:9" x14ac:dyDescent="0.3">
      <c r="I5192" s="8"/>
    </row>
    <row r="5193" spans="9:9" x14ac:dyDescent="0.3">
      <c r="I5193" s="8"/>
    </row>
    <row r="5194" spans="9:9" x14ac:dyDescent="0.3">
      <c r="I5194" s="8"/>
    </row>
    <row r="5195" spans="9:9" x14ac:dyDescent="0.3">
      <c r="I5195" s="8"/>
    </row>
    <row r="5196" spans="9:9" x14ac:dyDescent="0.3">
      <c r="I5196" s="8"/>
    </row>
    <row r="5197" spans="9:9" x14ac:dyDescent="0.3">
      <c r="I5197" s="8"/>
    </row>
    <row r="5198" spans="9:9" x14ac:dyDescent="0.3">
      <c r="I5198" s="8"/>
    </row>
    <row r="5199" spans="9:9" x14ac:dyDescent="0.3">
      <c r="I5199" s="8"/>
    </row>
    <row r="5200" spans="9:9" x14ac:dyDescent="0.3">
      <c r="I5200" s="8"/>
    </row>
    <row r="5201" spans="9:9" x14ac:dyDescent="0.3">
      <c r="I5201" s="8"/>
    </row>
    <row r="5202" spans="9:9" x14ac:dyDescent="0.3">
      <c r="I5202" s="8"/>
    </row>
    <row r="5203" spans="9:9" x14ac:dyDescent="0.3">
      <c r="I5203" s="8"/>
    </row>
    <row r="5204" spans="9:9" x14ac:dyDescent="0.3">
      <c r="I5204" s="8"/>
    </row>
    <row r="5205" spans="9:9" x14ac:dyDescent="0.3">
      <c r="I5205" s="8"/>
    </row>
    <row r="5206" spans="9:9" x14ac:dyDescent="0.3">
      <c r="I5206" s="8"/>
    </row>
    <row r="5207" spans="9:9" x14ac:dyDescent="0.3">
      <c r="I5207" s="8"/>
    </row>
    <row r="5208" spans="9:9" x14ac:dyDescent="0.3">
      <c r="I5208" s="8"/>
    </row>
    <row r="5209" spans="9:9" x14ac:dyDescent="0.3">
      <c r="I5209" s="8"/>
    </row>
    <row r="5210" spans="9:9" x14ac:dyDescent="0.3">
      <c r="I5210" s="8"/>
    </row>
    <row r="5211" spans="9:9" x14ac:dyDescent="0.3">
      <c r="I5211" s="8"/>
    </row>
    <row r="5212" spans="9:9" x14ac:dyDescent="0.3">
      <c r="I5212" s="8"/>
    </row>
    <row r="5213" spans="9:9" x14ac:dyDescent="0.3">
      <c r="I5213" s="8"/>
    </row>
    <row r="5214" spans="9:9" x14ac:dyDescent="0.3">
      <c r="I5214" s="8"/>
    </row>
    <row r="5215" spans="9:9" x14ac:dyDescent="0.3">
      <c r="I5215" s="8"/>
    </row>
    <row r="5216" spans="9:9" x14ac:dyDescent="0.3">
      <c r="I5216" s="8"/>
    </row>
    <row r="5217" spans="9:9" x14ac:dyDescent="0.3">
      <c r="I5217" s="8"/>
    </row>
    <row r="5218" spans="9:9" x14ac:dyDescent="0.3">
      <c r="I5218" s="8"/>
    </row>
    <row r="5219" spans="9:9" x14ac:dyDescent="0.3">
      <c r="I5219" s="8"/>
    </row>
    <row r="5220" spans="9:9" x14ac:dyDescent="0.3">
      <c r="I5220" s="8"/>
    </row>
    <row r="5221" spans="9:9" x14ac:dyDescent="0.3">
      <c r="I5221" s="8"/>
    </row>
    <row r="5222" spans="9:9" x14ac:dyDescent="0.3">
      <c r="I5222" s="8"/>
    </row>
    <row r="5223" spans="9:9" x14ac:dyDescent="0.3">
      <c r="I5223" s="8"/>
    </row>
    <row r="5224" spans="9:9" x14ac:dyDescent="0.3">
      <c r="I5224" s="8"/>
    </row>
    <row r="5225" spans="9:9" x14ac:dyDescent="0.3">
      <c r="I5225" s="8"/>
    </row>
    <row r="5226" spans="9:9" x14ac:dyDescent="0.3">
      <c r="I5226" s="8"/>
    </row>
    <row r="5227" spans="9:9" x14ac:dyDescent="0.3">
      <c r="I5227" s="8"/>
    </row>
    <row r="5228" spans="9:9" x14ac:dyDescent="0.3">
      <c r="I5228" s="8"/>
    </row>
    <row r="5229" spans="9:9" x14ac:dyDescent="0.3">
      <c r="I5229" s="8"/>
    </row>
    <row r="5230" spans="9:9" x14ac:dyDescent="0.3">
      <c r="I5230" s="8"/>
    </row>
    <row r="5231" spans="9:9" x14ac:dyDescent="0.3">
      <c r="I5231" s="8"/>
    </row>
    <row r="5232" spans="9:9" x14ac:dyDescent="0.3">
      <c r="I5232" s="8"/>
    </row>
    <row r="5233" spans="9:9" x14ac:dyDescent="0.3">
      <c r="I5233" s="8"/>
    </row>
    <row r="5234" spans="9:9" x14ac:dyDescent="0.3">
      <c r="I5234" s="8"/>
    </row>
    <row r="5235" spans="9:9" x14ac:dyDescent="0.3">
      <c r="I5235" s="8"/>
    </row>
    <row r="5236" spans="9:9" x14ac:dyDescent="0.3">
      <c r="I5236" s="8"/>
    </row>
    <row r="5237" spans="9:9" x14ac:dyDescent="0.3">
      <c r="I5237" s="8"/>
    </row>
    <row r="5238" spans="9:9" x14ac:dyDescent="0.3">
      <c r="I5238" s="8"/>
    </row>
    <row r="5239" spans="9:9" x14ac:dyDescent="0.3">
      <c r="I5239" s="8"/>
    </row>
    <row r="5240" spans="9:9" x14ac:dyDescent="0.3">
      <c r="I5240" s="8"/>
    </row>
    <row r="5241" spans="9:9" x14ac:dyDescent="0.3">
      <c r="I5241" s="8"/>
    </row>
    <row r="5242" spans="9:9" x14ac:dyDescent="0.3">
      <c r="I5242" s="8"/>
    </row>
    <row r="5243" spans="9:9" x14ac:dyDescent="0.3">
      <c r="I5243" s="8"/>
    </row>
    <row r="5244" spans="9:9" x14ac:dyDescent="0.3">
      <c r="I5244" s="8"/>
    </row>
    <row r="5245" spans="9:9" x14ac:dyDescent="0.3">
      <c r="I5245" s="8"/>
    </row>
    <row r="5246" spans="9:9" x14ac:dyDescent="0.3">
      <c r="I5246" s="8"/>
    </row>
    <row r="5247" spans="9:9" x14ac:dyDescent="0.3">
      <c r="I5247" s="8"/>
    </row>
    <row r="5248" spans="9:9" x14ac:dyDescent="0.3">
      <c r="I5248" s="8"/>
    </row>
    <row r="5249" spans="9:9" x14ac:dyDescent="0.3">
      <c r="I5249" s="8"/>
    </row>
    <row r="5250" spans="9:9" x14ac:dyDescent="0.3">
      <c r="I5250" s="8"/>
    </row>
    <row r="5251" spans="9:9" x14ac:dyDescent="0.3">
      <c r="I5251" s="8"/>
    </row>
    <row r="5252" spans="9:9" x14ac:dyDescent="0.3">
      <c r="I5252" s="8"/>
    </row>
    <row r="5253" spans="9:9" x14ac:dyDescent="0.3">
      <c r="I5253" s="8"/>
    </row>
    <row r="5254" spans="9:9" x14ac:dyDescent="0.3">
      <c r="I5254" s="8"/>
    </row>
    <row r="5255" spans="9:9" x14ac:dyDescent="0.3">
      <c r="I5255" s="8"/>
    </row>
    <row r="5256" spans="9:9" x14ac:dyDescent="0.3">
      <c r="I5256" s="8"/>
    </row>
    <row r="5257" spans="9:9" x14ac:dyDescent="0.3">
      <c r="I5257" s="8"/>
    </row>
    <row r="5258" spans="9:9" x14ac:dyDescent="0.3">
      <c r="I5258" s="8"/>
    </row>
    <row r="5259" spans="9:9" x14ac:dyDescent="0.3">
      <c r="I5259" s="8"/>
    </row>
    <row r="5260" spans="9:9" x14ac:dyDescent="0.3">
      <c r="I5260" s="8"/>
    </row>
    <row r="5261" spans="9:9" x14ac:dyDescent="0.3">
      <c r="I5261" s="8"/>
    </row>
    <row r="5262" spans="9:9" x14ac:dyDescent="0.3">
      <c r="I5262" s="8"/>
    </row>
    <row r="5263" spans="9:9" x14ac:dyDescent="0.3">
      <c r="I5263" s="8"/>
    </row>
    <row r="5264" spans="9:9" x14ac:dyDescent="0.3">
      <c r="I5264" s="8"/>
    </row>
    <row r="5265" spans="9:9" x14ac:dyDescent="0.3">
      <c r="I5265" s="8"/>
    </row>
    <row r="5266" spans="9:9" x14ac:dyDescent="0.3">
      <c r="I5266" s="8"/>
    </row>
    <row r="5267" spans="9:9" x14ac:dyDescent="0.3">
      <c r="I5267" s="8"/>
    </row>
    <row r="5268" spans="9:9" x14ac:dyDescent="0.3">
      <c r="I5268" s="8"/>
    </row>
    <row r="5269" spans="9:9" x14ac:dyDescent="0.3">
      <c r="I5269" s="8"/>
    </row>
    <row r="5270" spans="9:9" x14ac:dyDescent="0.3">
      <c r="I5270" s="8"/>
    </row>
    <row r="5271" spans="9:9" x14ac:dyDescent="0.3">
      <c r="I5271" s="8"/>
    </row>
    <row r="5272" spans="9:9" x14ac:dyDescent="0.3">
      <c r="I5272" s="8"/>
    </row>
    <row r="5273" spans="9:9" x14ac:dyDescent="0.3">
      <c r="I5273" s="8"/>
    </row>
    <row r="5274" spans="9:9" x14ac:dyDescent="0.3">
      <c r="I5274" s="8"/>
    </row>
    <row r="5275" spans="9:9" x14ac:dyDescent="0.3">
      <c r="I5275" s="8"/>
    </row>
    <row r="5276" spans="9:9" x14ac:dyDescent="0.3">
      <c r="I5276" s="8"/>
    </row>
    <row r="5277" spans="9:9" x14ac:dyDescent="0.3">
      <c r="I5277" s="8"/>
    </row>
    <row r="5278" spans="9:9" x14ac:dyDescent="0.3">
      <c r="I5278" s="8"/>
    </row>
    <row r="5279" spans="9:9" x14ac:dyDescent="0.3">
      <c r="I5279" s="8"/>
    </row>
    <row r="5280" spans="9:9" x14ac:dyDescent="0.3">
      <c r="I5280" s="8"/>
    </row>
    <row r="5281" spans="9:9" x14ac:dyDescent="0.3">
      <c r="I5281" s="8"/>
    </row>
    <row r="5282" spans="9:9" x14ac:dyDescent="0.3">
      <c r="I5282" s="8"/>
    </row>
    <row r="5283" spans="9:9" x14ac:dyDescent="0.3">
      <c r="I5283" s="8"/>
    </row>
    <row r="5284" spans="9:9" x14ac:dyDescent="0.3">
      <c r="I5284" s="8"/>
    </row>
    <row r="5285" spans="9:9" x14ac:dyDescent="0.3">
      <c r="I5285" s="8"/>
    </row>
    <row r="5286" spans="9:9" x14ac:dyDescent="0.3">
      <c r="I5286" s="8"/>
    </row>
    <row r="5287" spans="9:9" x14ac:dyDescent="0.3">
      <c r="I5287" s="8"/>
    </row>
    <row r="5288" spans="9:9" x14ac:dyDescent="0.3">
      <c r="I5288" s="8"/>
    </row>
    <row r="5289" spans="9:9" x14ac:dyDescent="0.3">
      <c r="I5289" s="8"/>
    </row>
    <row r="5290" spans="9:9" x14ac:dyDescent="0.3">
      <c r="I5290" s="8"/>
    </row>
    <row r="5291" spans="9:9" x14ac:dyDescent="0.3">
      <c r="I5291" s="8"/>
    </row>
    <row r="5292" spans="9:9" x14ac:dyDescent="0.3">
      <c r="I5292" s="8"/>
    </row>
    <row r="5293" spans="9:9" x14ac:dyDescent="0.3">
      <c r="I5293" s="8"/>
    </row>
    <row r="5294" spans="9:9" x14ac:dyDescent="0.3">
      <c r="I5294" s="8"/>
    </row>
    <row r="5295" spans="9:9" x14ac:dyDescent="0.3">
      <c r="I5295" s="8"/>
    </row>
    <row r="5296" spans="9:9" x14ac:dyDescent="0.3">
      <c r="I5296" s="8"/>
    </row>
    <row r="5297" spans="9:9" x14ac:dyDescent="0.3">
      <c r="I5297" s="8"/>
    </row>
    <row r="5298" spans="9:9" x14ac:dyDescent="0.3">
      <c r="I5298" s="8"/>
    </row>
    <row r="5299" spans="9:9" x14ac:dyDescent="0.3">
      <c r="I5299" s="8"/>
    </row>
    <row r="5300" spans="9:9" x14ac:dyDescent="0.3">
      <c r="I5300" s="8"/>
    </row>
    <row r="5301" spans="9:9" x14ac:dyDescent="0.3">
      <c r="I5301" s="8"/>
    </row>
    <row r="5302" spans="9:9" x14ac:dyDescent="0.3">
      <c r="I5302" s="8"/>
    </row>
    <row r="5303" spans="9:9" x14ac:dyDescent="0.3">
      <c r="I5303" s="8"/>
    </row>
    <row r="5304" spans="9:9" x14ac:dyDescent="0.3">
      <c r="I5304" s="8"/>
    </row>
    <row r="5305" spans="9:9" x14ac:dyDescent="0.3">
      <c r="I5305" s="8"/>
    </row>
    <row r="5306" spans="9:9" x14ac:dyDescent="0.3">
      <c r="I5306" s="8"/>
    </row>
    <row r="5307" spans="9:9" x14ac:dyDescent="0.3">
      <c r="I5307" s="8"/>
    </row>
    <row r="5308" spans="9:9" x14ac:dyDescent="0.3">
      <c r="I5308" s="8"/>
    </row>
    <row r="5309" spans="9:9" x14ac:dyDescent="0.3">
      <c r="I5309" s="8"/>
    </row>
    <row r="5310" spans="9:9" x14ac:dyDescent="0.3">
      <c r="I5310" s="8"/>
    </row>
    <row r="5311" spans="9:9" x14ac:dyDescent="0.3">
      <c r="I5311" s="8"/>
    </row>
    <row r="5312" spans="9:9" x14ac:dyDescent="0.3">
      <c r="I5312" s="8"/>
    </row>
    <row r="5313" spans="9:9" x14ac:dyDescent="0.3">
      <c r="I5313" s="8"/>
    </row>
    <row r="5314" spans="9:9" x14ac:dyDescent="0.3">
      <c r="I5314" s="8"/>
    </row>
    <row r="5315" spans="9:9" x14ac:dyDescent="0.3">
      <c r="I5315" s="8"/>
    </row>
    <row r="5316" spans="9:9" x14ac:dyDescent="0.3">
      <c r="I5316" s="8"/>
    </row>
    <row r="5317" spans="9:9" x14ac:dyDescent="0.3">
      <c r="I5317" s="8"/>
    </row>
    <row r="5318" spans="9:9" x14ac:dyDescent="0.3">
      <c r="I5318" s="8"/>
    </row>
    <row r="5319" spans="9:9" x14ac:dyDescent="0.3">
      <c r="I5319" s="8"/>
    </row>
    <row r="5320" spans="9:9" x14ac:dyDescent="0.3">
      <c r="I5320" s="8"/>
    </row>
    <row r="5321" spans="9:9" x14ac:dyDescent="0.3">
      <c r="I5321" s="8"/>
    </row>
    <row r="5322" spans="9:9" x14ac:dyDescent="0.3">
      <c r="I5322" s="8"/>
    </row>
    <row r="5323" spans="9:9" x14ac:dyDescent="0.3">
      <c r="I5323" s="8"/>
    </row>
    <row r="5324" spans="9:9" x14ac:dyDescent="0.3">
      <c r="I5324" s="8"/>
    </row>
    <row r="5325" spans="9:9" x14ac:dyDescent="0.3">
      <c r="I5325" s="8"/>
    </row>
    <row r="5326" spans="9:9" x14ac:dyDescent="0.3">
      <c r="I5326" s="8"/>
    </row>
    <row r="5327" spans="9:9" x14ac:dyDescent="0.3">
      <c r="I5327" s="8"/>
    </row>
    <row r="5328" spans="9:9" x14ac:dyDescent="0.3">
      <c r="I5328" s="8"/>
    </row>
    <row r="5329" spans="9:9" x14ac:dyDescent="0.3">
      <c r="I5329" s="8"/>
    </row>
    <row r="5330" spans="9:9" x14ac:dyDescent="0.3">
      <c r="I5330" s="8"/>
    </row>
    <row r="5331" spans="9:9" x14ac:dyDescent="0.3">
      <c r="I5331" s="8"/>
    </row>
    <row r="5332" spans="9:9" x14ac:dyDescent="0.3">
      <c r="I5332" s="8"/>
    </row>
    <row r="5333" spans="9:9" x14ac:dyDescent="0.3">
      <c r="I5333" s="8"/>
    </row>
    <row r="5334" spans="9:9" x14ac:dyDescent="0.3">
      <c r="I5334" s="8"/>
    </row>
    <row r="5335" spans="9:9" x14ac:dyDescent="0.3">
      <c r="I5335" s="8"/>
    </row>
    <row r="5336" spans="9:9" x14ac:dyDescent="0.3">
      <c r="I5336" s="8"/>
    </row>
    <row r="5337" spans="9:9" x14ac:dyDescent="0.3">
      <c r="I5337" s="8"/>
    </row>
    <row r="5338" spans="9:9" x14ac:dyDescent="0.3">
      <c r="I5338" s="8"/>
    </row>
    <row r="5339" spans="9:9" x14ac:dyDescent="0.3">
      <c r="I5339" s="8"/>
    </row>
    <row r="5340" spans="9:9" x14ac:dyDescent="0.3">
      <c r="I5340" s="8"/>
    </row>
    <row r="5341" spans="9:9" x14ac:dyDescent="0.3">
      <c r="I5341" s="8"/>
    </row>
    <row r="5342" spans="9:9" x14ac:dyDescent="0.3">
      <c r="I5342" s="8"/>
    </row>
    <row r="5343" spans="9:9" x14ac:dyDescent="0.3">
      <c r="I5343" s="8"/>
    </row>
    <row r="5344" spans="9:9" x14ac:dyDescent="0.3">
      <c r="I5344" s="8"/>
    </row>
    <row r="5345" spans="9:9" x14ac:dyDescent="0.3">
      <c r="I5345" s="8"/>
    </row>
    <row r="5346" spans="9:9" x14ac:dyDescent="0.3">
      <c r="I5346" s="8"/>
    </row>
    <row r="5347" spans="9:9" x14ac:dyDescent="0.3">
      <c r="I5347" s="8"/>
    </row>
    <row r="5348" spans="9:9" x14ac:dyDescent="0.3">
      <c r="I5348" s="8"/>
    </row>
    <row r="5349" spans="9:9" x14ac:dyDescent="0.3">
      <c r="I5349" s="8"/>
    </row>
    <row r="5350" spans="9:9" x14ac:dyDescent="0.3">
      <c r="I5350" s="8"/>
    </row>
    <row r="5351" spans="9:9" x14ac:dyDescent="0.3">
      <c r="I5351" s="8"/>
    </row>
    <row r="5352" spans="9:9" x14ac:dyDescent="0.3">
      <c r="I5352" s="8"/>
    </row>
    <row r="5353" spans="9:9" x14ac:dyDescent="0.3">
      <c r="I5353" s="8"/>
    </row>
    <row r="5354" spans="9:9" x14ac:dyDescent="0.3">
      <c r="I5354" s="8"/>
    </row>
    <row r="5355" spans="9:9" x14ac:dyDescent="0.3">
      <c r="I5355" s="8"/>
    </row>
    <row r="5356" spans="9:9" x14ac:dyDescent="0.3">
      <c r="I5356" s="8"/>
    </row>
    <row r="5357" spans="9:9" x14ac:dyDescent="0.3">
      <c r="I5357" s="8"/>
    </row>
    <row r="5358" spans="9:9" x14ac:dyDescent="0.3">
      <c r="I5358" s="8"/>
    </row>
    <row r="5359" spans="9:9" x14ac:dyDescent="0.3">
      <c r="I5359" s="8"/>
    </row>
    <row r="5360" spans="9:9" x14ac:dyDescent="0.3">
      <c r="I5360" s="8"/>
    </row>
    <row r="5361" spans="9:9" x14ac:dyDescent="0.3">
      <c r="I5361" s="8"/>
    </row>
    <row r="5362" spans="9:9" x14ac:dyDescent="0.3">
      <c r="I5362" s="8"/>
    </row>
    <row r="5363" spans="9:9" x14ac:dyDescent="0.3">
      <c r="I5363" s="8"/>
    </row>
    <row r="5364" spans="9:9" x14ac:dyDescent="0.3">
      <c r="I5364" s="8"/>
    </row>
    <row r="5365" spans="9:9" x14ac:dyDescent="0.3">
      <c r="I5365" s="8"/>
    </row>
    <row r="5366" spans="9:9" x14ac:dyDescent="0.3">
      <c r="I5366" s="8"/>
    </row>
    <row r="5367" spans="9:9" x14ac:dyDescent="0.3">
      <c r="I5367" s="8"/>
    </row>
    <row r="5368" spans="9:9" x14ac:dyDescent="0.3">
      <c r="I5368" s="8"/>
    </row>
    <row r="5369" spans="9:9" x14ac:dyDescent="0.3">
      <c r="I5369" s="8"/>
    </row>
    <row r="5370" spans="9:9" x14ac:dyDescent="0.3">
      <c r="I5370" s="8"/>
    </row>
    <row r="5371" spans="9:9" x14ac:dyDescent="0.3">
      <c r="I5371" s="8"/>
    </row>
    <row r="5372" spans="9:9" x14ac:dyDescent="0.3">
      <c r="I5372" s="8"/>
    </row>
    <row r="5373" spans="9:9" x14ac:dyDescent="0.3">
      <c r="I5373" s="8"/>
    </row>
    <row r="5374" spans="9:9" x14ac:dyDescent="0.3">
      <c r="I5374" s="8"/>
    </row>
    <row r="5375" spans="9:9" x14ac:dyDescent="0.3">
      <c r="I5375" s="8"/>
    </row>
    <row r="5376" spans="9:9" x14ac:dyDescent="0.3">
      <c r="I5376" s="8"/>
    </row>
    <row r="5377" spans="9:9" x14ac:dyDescent="0.3">
      <c r="I5377" s="8"/>
    </row>
    <row r="5378" spans="9:9" x14ac:dyDescent="0.3">
      <c r="I5378" s="8"/>
    </row>
    <row r="5379" spans="9:9" x14ac:dyDescent="0.3">
      <c r="I5379" s="8"/>
    </row>
    <row r="5380" spans="9:9" x14ac:dyDescent="0.3">
      <c r="I5380" s="8"/>
    </row>
    <row r="5381" spans="9:9" x14ac:dyDescent="0.3">
      <c r="I5381" s="8"/>
    </row>
    <row r="5382" spans="9:9" x14ac:dyDescent="0.3">
      <c r="I5382" s="8"/>
    </row>
    <row r="5383" spans="9:9" x14ac:dyDescent="0.3">
      <c r="I5383" s="8"/>
    </row>
    <row r="5384" spans="9:9" x14ac:dyDescent="0.3">
      <c r="I5384" s="8"/>
    </row>
    <row r="5385" spans="9:9" x14ac:dyDescent="0.3">
      <c r="I5385" s="8"/>
    </row>
    <row r="5386" spans="9:9" x14ac:dyDescent="0.3">
      <c r="I5386" s="8"/>
    </row>
    <row r="5387" spans="9:9" x14ac:dyDescent="0.3">
      <c r="I5387" s="8"/>
    </row>
    <row r="5388" spans="9:9" x14ac:dyDescent="0.3">
      <c r="I5388" s="8"/>
    </row>
    <row r="5389" spans="9:9" x14ac:dyDescent="0.3">
      <c r="I5389" s="8"/>
    </row>
    <row r="5390" spans="9:9" x14ac:dyDescent="0.3">
      <c r="I5390" s="8"/>
    </row>
    <row r="5391" spans="9:9" x14ac:dyDescent="0.3">
      <c r="I5391" s="8"/>
    </row>
    <row r="5392" spans="9:9" x14ac:dyDescent="0.3">
      <c r="I5392" s="8"/>
    </row>
    <row r="5393" spans="9:9" x14ac:dyDescent="0.3">
      <c r="I5393" s="8"/>
    </row>
    <row r="5394" spans="9:9" x14ac:dyDescent="0.3">
      <c r="I5394" s="8"/>
    </row>
    <row r="5395" spans="9:9" x14ac:dyDescent="0.3">
      <c r="I5395" s="8"/>
    </row>
    <row r="5396" spans="9:9" x14ac:dyDescent="0.3">
      <c r="I5396" s="8"/>
    </row>
    <row r="5397" spans="9:9" x14ac:dyDescent="0.3">
      <c r="I5397" s="8"/>
    </row>
    <row r="5398" spans="9:9" x14ac:dyDescent="0.3">
      <c r="I5398" s="8"/>
    </row>
    <row r="5399" spans="9:9" x14ac:dyDescent="0.3">
      <c r="I5399" s="8"/>
    </row>
    <row r="5400" spans="9:9" x14ac:dyDescent="0.3">
      <c r="I5400" s="8"/>
    </row>
    <row r="5401" spans="9:9" x14ac:dyDescent="0.3">
      <c r="I5401" s="8"/>
    </row>
    <row r="5402" spans="9:9" x14ac:dyDescent="0.3">
      <c r="I5402" s="8"/>
    </row>
    <row r="5403" spans="9:9" x14ac:dyDescent="0.3">
      <c r="I5403" s="8"/>
    </row>
    <row r="5404" spans="9:9" x14ac:dyDescent="0.3">
      <c r="I5404" s="8"/>
    </row>
    <row r="5405" spans="9:9" x14ac:dyDescent="0.3">
      <c r="I5405" s="8"/>
    </row>
    <row r="5406" spans="9:9" x14ac:dyDescent="0.3">
      <c r="I5406" s="8"/>
    </row>
    <row r="5407" spans="9:9" x14ac:dyDescent="0.3">
      <c r="I5407" s="8"/>
    </row>
    <row r="5408" spans="9:9" x14ac:dyDescent="0.3">
      <c r="I5408" s="8"/>
    </row>
    <row r="5409" spans="9:9" x14ac:dyDescent="0.3">
      <c r="I5409" s="8"/>
    </row>
    <row r="5410" spans="9:9" x14ac:dyDescent="0.3">
      <c r="I5410" s="8"/>
    </row>
    <row r="5411" spans="9:9" x14ac:dyDescent="0.3">
      <c r="I5411" s="8"/>
    </row>
    <row r="5412" spans="9:9" x14ac:dyDescent="0.3">
      <c r="I5412" s="8"/>
    </row>
    <row r="5413" spans="9:9" x14ac:dyDescent="0.3">
      <c r="I5413" s="8"/>
    </row>
    <row r="5414" spans="9:9" x14ac:dyDescent="0.3">
      <c r="I5414" s="8"/>
    </row>
    <row r="5415" spans="9:9" x14ac:dyDescent="0.3">
      <c r="I5415" s="8"/>
    </row>
    <row r="5416" spans="9:9" x14ac:dyDescent="0.3">
      <c r="I5416" s="8"/>
    </row>
    <row r="5417" spans="9:9" x14ac:dyDescent="0.3">
      <c r="I5417" s="8"/>
    </row>
    <row r="5418" spans="9:9" x14ac:dyDescent="0.3">
      <c r="I5418" s="8"/>
    </row>
    <row r="5419" spans="9:9" x14ac:dyDescent="0.3">
      <c r="I5419" s="8"/>
    </row>
    <row r="5420" spans="9:9" x14ac:dyDescent="0.3">
      <c r="I5420" s="8"/>
    </row>
    <row r="5421" spans="9:9" x14ac:dyDescent="0.3">
      <c r="I5421" s="8"/>
    </row>
    <row r="5422" spans="9:9" x14ac:dyDescent="0.3">
      <c r="I5422" s="8"/>
    </row>
    <row r="5423" spans="9:9" x14ac:dyDescent="0.3">
      <c r="I5423" s="8"/>
    </row>
    <row r="5424" spans="9:9" x14ac:dyDescent="0.3">
      <c r="I5424" s="8"/>
    </row>
    <row r="5425" spans="9:9" x14ac:dyDescent="0.3">
      <c r="I5425" s="8"/>
    </row>
    <row r="5426" spans="9:9" x14ac:dyDescent="0.3">
      <c r="I5426" s="8"/>
    </row>
    <row r="5427" spans="9:9" x14ac:dyDescent="0.3">
      <c r="I5427" s="8"/>
    </row>
    <row r="5428" spans="9:9" x14ac:dyDescent="0.3">
      <c r="I5428" s="8"/>
    </row>
    <row r="5429" spans="9:9" x14ac:dyDescent="0.3">
      <c r="I5429" s="8"/>
    </row>
    <row r="5430" spans="9:9" x14ac:dyDescent="0.3">
      <c r="I5430" s="8"/>
    </row>
    <row r="5431" spans="9:9" x14ac:dyDescent="0.3">
      <c r="I5431" s="8"/>
    </row>
    <row r="5432" spans="9:9" x14ac:dyDescent="0.3">
      <c r="I5432" s="8"/>
    </row>
    <row r="5433" spans="9:9" x14ac:dyDescent="0.3">
      <c r="I5433" s="8"/>
    </row>
    <row r="5434" spans="9:9" x14ac:dyDescent="0.3">
      <c r="I5434" s="8"/>
    </row>
    <row r="5435" spans="9:9" x14ac:dyDescent="0.3">
      <c r="I5435" s="8"/>
    </row>
    <row r="5436" spans="9:9" x14ac:dyDescent="0.3">
      <c r="I5436" s="8"/>
    </row>
    <row r="5437" spans="9:9" x14ac:dyDescent="0.3">
      <c r="I5437" s="8"/>
    </row>
    <row r="5438" spans="9:9" x14ac:dyDescent="0.3">
      <c r="I5438" s="8"/>
    </row>
    <row r="5439" spans="9:9" x14ac:dyDescent="0.3">
      <c r="I5439" s="8"/>
    </row>
    <row r="5440" spans="9:9" x14ac:dyDescent="0.3">
      <c r="I5440" s="8"/>
    </row>
    <row r="5441" spans="9:9" x14ac:dyDescent="0.3">
      <c r="I5441" s="8"/>
    </row>
    <row r="5442" spans="9:9" x14ac:dyDescent="0.3">
      <c r="I5442" s="8"/>
    </row>
    <row r="5443" spans="9:9" x14ac:dyDescent="0.3">
      <c r="I5443" s="8"/>
    </row>
    <row r="5444" spans="9:9" x14ac:dyDescent="0.3">
      <c r="I5444" s="8"/>
    </row>
    <row r="5445" spans="9:9" x14ac:dyDescent="0.3">
      <c r="I5445" s="8"/>
    </row>
    <row r="5446" spans="9:9" x14ac:dyDescent="0.3">
      <c r="I5446" s="8"/>
    </row>
    <row r="5447" spans="9:9" x14ac:dyDescent="0.3">
      <c r="I5447" s="8"/>
    </row>
    <row r="5448" spans="9:9" x14ac:dyDescent="0.3">
      <c r="I5448" s="8"/>
    </row>
    <row r="5449" spans="9:9" x14ac:dyDescent="0.3">
      <c r="I5449" s="8"/>
    </row>
    <row r="5450" spans="9:9" x14ac:dyDescent="0.3">
      <c r="I5450" s="8"/>
    </row>
    <row r="5451" spans="9:9" x14ac:dyDescent="0.3">
      <c r="I5451" s="8"/>
    </row>
    <row r="5452" spans="9:9" x14ac:dyDescent="0.3">
      <c r="I5452" s="8"/>
    </row>
    <row r="5453" spans="9:9" x14ac:dyDescent="0.3">
      <c r="I5453" s="8"/>
    </row>
    <row r="5454" spans="9:9" x14ac:dyDescent="0.3">
      <c r="I5454" s="8"/>
    </row>
    <row r="5455" spans="9:9" x14ac:dyDescent="0.3">
      <c r="I5455" s="8"/>
    </row>
    <row r="5456" spans="9:9" x14ac:dyDescent="0.3">
      <c r="I5456" s="8"/>
    </row>
    <row r="5457" spans="9:9" x14ac:dyDescent="0.3">
      <c r="I5457" s="8"/>
    </row>
    <row r="5458" spans="9:9" x14ac:dyDescent="0.3">
      <c r="I5458" s="8"/>
    </row>
    <row r="5459" spans="9:9" x14ac:dyDescent="0.3">
      <c r="I5459" s="8"/>
    </row>
    <row r="5460" spans="9:9" x14ac:dyDescent="0.3">
      <c r="I5460" s="8"/>
    </row>
    <row r="5461" spans="9:9" x14ac:dyDescent="0.3">
      <c r="I5461" s="8"/>
    </row>
    <row r="5462" spans="9:9" x14ac:dyDescent="0.3">
      <c r="I5462" s="8"/>
    </row>
    <row r="5463" spans="9:9" x14ac:dyDescent="0.3">
      <c r="I5463" s="8"/>
    </row>
    <row r="5464" spans="9:9" x14ac:dyDescent="0.3">
      <c r="I5464" s="8"/>
    </row>
    <row r="5465" spans="9:9" x14ac:dyDescent="0.3">
      <c r="I5465" s="8"/>
    </row>
    <row r="5466" spans="9:9" x14ac:dyDescent="0.3">
      <c r="I5466" s="8"/>
    </row>
    <row r="5467" spans="9:9" x14ac:dyDescent="0.3">
      <c r="I5467" s="8"/>
    </row>
    <row r="5468" spans="9:9" x14ac:dyDescent="0.3">
      <c r="I5468" s="8"/>
    </row>
    <row r="5469" spans="9:9" x14ac:dyDescent="0.3">
      <c r="I5469" s="8"/>
    </row>
    <row r="5470" spans="9:9" x14ac:dyDescent="0.3">
      <c r="I5470" s="8"/>
    </row>
    <row r="5471" spans="9:9" x14ac:dyDescent="0.3">
      <c r="I5471" s="8"/>
    </row>
    <row r="5472" spans="9:9" x14ac:dyDescent="0.3">
      <c r="I5472" s="8"/>
    </row>
    <row r="5473" spans="9:9" x14ac:dyDescent="0.3">
      <c r="I5473" s="8"/>
    </row>
    <row r="5474" spans="9:9" x14ac:dyDescent="0.3">
      <c r="I5474" s="8"/>
    </row>
    <row r="5475" spans="9:9" x14ac:dyDescent="0.3">
      <c r="I5475" s="8"/>
    </row>
    <row r="5476" spans="9:9" x14ac:dyDescent="0.3">
      <c r="I5476" s="8"/>
    </row>
    <row r="5477" spans="9:9" x14ac:dyDescent="0.3">
      <c r="I5477" s="8"/>
    </row>
    <row r="5478" spans="9:9" x14ac:dyDescent="0.3">
      <c r="I5478" s="8"/>
    </row>
    <row r="5479" spans="9:9" x14ac:dyDescent="0.3">
      <c r="I5479" s="8"/>
    </row>
    <row r="5480" spans="9:9" x14ac:dyDescent="0.3">
      <c r="I5480" s="8"/>
    </row>
    <row r="5481" spans="9:9" x14ac:dyDescent="0.3">
      <c r="I5481" s="8"/>
    </row>
    <row r="5482" spans="9:9" x14ac:dyDescent="0.3">
      <c r="I5482" s="8"/>
    </row>
    <row r="5483" spans="9:9" x14ac:dyDescent="0.3">
      <c r="I5483" s="8"/>
    </row>
    <row r="5484" spans="9:9" x14ac:dyDescent="0.3">
      <c r="I5484" s="8"/>
    </row>
    <row r="5485" spans="9:9" x14ac:dyDescent="0.3">
      <c r="I5485" s="8"/>
    </row>
    <row r="5486" spans="9:9" x14ac:dyDescent="0.3">
      <c r="I5486" s="8"/>
    </row>
    <row r="5487" spans="9:9" x14ac:dyDescent="0.3">
      <c r="I5487" s="8"/>
    </row>
    <row r="5488" spans="9:9" x14ac:dyDescent="0.3">
      <c r="I5488" s="8"/>
    </row>
    <row r="5489" spans="9:9" x14ac:dyDescent="0.3">
      <c r="I5489" s="8"/>
    </row>
    <row r="5490" spans="9:9" x14ac:dyDescent="0.3">
      <c r="I5490" s="8"/>
    </row>
    <row r="5491" spans="9:9" x14ac:dyDescent="0.3">
      <c r="I5491" s="8"/>
    </row>
    <row r="5492" spans="9:9" x14ac:dyDescent="0.3">
      <c r="I5492" s="8"/>
    </row>
    <row r="5493" spans="9:9" x14ac:dyDescent="0.3">
      <c r="I5493" s="8"/>
    </row>
    <row r="5494" spans="9:9" x14ac:dyDescent="0.3">
      <c r="I5494" s="8"/>
    </row>
    <row r="5495" spans="9:9" x14ac:dyDescent="0.3">
      <c r="I5495" s="8"/>
    </row>
    <row r="5496" spans="9:9" x14ac:dyDescent="0.3">
      <c r="I5496" s="8"/>
    </row>
    <row r="5497" spans="9:9" x14ac:dyDescent="0.3">
      <c r="I5497" s="8"/>
    </row>
    <row r="5498" spans="9:9" x14ac:dyDescent="0.3">
      <c r="I5498" s="8"/>
    </row>
    <row r="5499" spans="9:9" x14ac:dyDescent="0.3">
      <c r="I5499" s="8"/>
    </row>
    <row r="5500" spans="9:9" x14ac:dyDescent="0.3">
      <c r="I5500" s="8"/>
    </row>
    <row r="5501" spans="9:9" x14ac:dyDescent="0.3">
      <c r="I5501" s="8"/>
    </row>
    <row r="5502" spans="9:9" x14ac:dyDescent="0.3">
      <c r="I5502" s="8"/>
    </row>
    <row r="5503" spans="9:9" x14ac:dyDescent="0.3">
      <c r="I5503" s="8"/>
    </row>
    <row r="5504" spans="9:9" x14ac:dyDescent="0.3">
      <c r="I5504" s="8"/>
    </row>
    <row r="5505" spans="9:9" x14ac:dyDescent="0.3">
      <c r="I5505" s="8"/>
    </row>
    <row r="5506" spans="9:9" x14ac:dyDescent="0.3">
      <c r="I5506" s="8"/>
    </row>
    <row r="5507" spans="9:9" x14ac:dyDescent="0.3">
      <c r="I5507" s="8"/>
    </row>
    <row r="5508" spans="9:9" x14ac:dyDescent="0.3">
      <c r="I5508" s="8"/>
    </row>
    <row r="5509" spans="9:9" x14ac:dyDescent="0.3">
      <c r="I5509" s="8"/>
    </row>
    <row r="5510" spans="9:9" x14ac:dyDescent="0.3">
      <c r="I5510" s="8"/>
    </row>
    <row r="5511" spans="9:9" x14ac:dyDescent="0.3">
      <c r="I5511" s="8"/>
    </row>
    <row r="5512" spans="9:9" x14ac:dyDescent="0.3">
      <c r="I5512" s="8"/>
    </row>
    <row r="5513" spans="9:9" x14ac:dyDescent="0.3">
      <c r="I5513" s="8"/>
    </row>
    <row r="5514" spans="9:9" x14ac:dyDescent="0.3">
      <c r="I5514" s="8"/>
    </row>
    <row r="5515" spans="9:9" x14ac:dyDescent="0.3">
      <c r="I5515" s="8"/>
    </row>
    <row r="5516" spans="9:9" x14ac:dyDescent="0.3">
      <c r="I5516" s="8"/>
    </row>
    <row r="5517" spans="9:9" x14ac:dyDescent="0.3">
      <c r="I5517" s="8"/>
    </row>
    <row r="5518" spans="9:9" x14ac:dyDescent="0.3">
      <c r="I5518" s="8"/>
    </row>
    <row r="5519" spans="9:9" x14ac:dyDescent="0.3">
      <c r="I5519" s="8"/>
    </row>
    <row r="5520" spans="9:9" x14ac:dyDescent="0.3">
      <c r="I5520" s="8"/>
    </row>
    <row r="5521" spans="9:9" x14ac:dyDescent="0.3">
      <c r="I5521" s="8"/>
    </row>
    <row r="5522" spans="9:9" x14ac:dyDescent="0.3">
      <c r="I5522" s="8"/>
    </row>
    <row r="5523" spans="9:9" x14ac:dyDescent="0.3">
      <c r="I5523" s="8"/>
    </row>
    <row r="5524" spans="9:9" x14ac:dyDescent="0.3">
      <c r="I5524" s="8"/>
    </row>
    <row r="5525" spans="9:9" x14ac:dyDescent="0.3">
      <c r="I5525" s="8"/>
    </row>
    <row r="5526" spans="9:9" x14ac:dyDescent="0.3">
      <c r="I5526" s="8"/>
    </row>
    <row r="5527" spans="9:9" x14ac:dyDescent="0.3">
      <c r="I5527" s="8"/>
    </row>
    <row r="5528" spans="9:9" x14ac:dyDescent="0.3">
      <c r="I5528" s="8"/>
    </row>
    <row r="5529" spans="9:9" x14ac:dyDescent="0.3">
      <c r="I5529" s="8"/>
    </row>
    <row r="5530" spans="9:9" x14ac:dyDescent="0.3">
      <c r="I5530" s="8"/>
    </row>
    <row r="5531" spans="9:9" x14ac:dyDescent="0.3">
      <c r="I5531" s="8"/>
    </row>
    <row r="5532" spans="9:9" x14ac:dyDescent="0.3">
      <c r="I5532" s="8"/>
    </row>
    <row r="5533" spans="9:9" x14ac:dyDescent="0.3">
      <c r="I5533" s="8"/>
    </row>
    <row r="5534" spans="9:9" x14ac:dyDescent="0.3">
      <c r="I5534" s="8"/>
    </row>
    <row r="5535" spans="9:9" x14ac:dyDescent="0.3">
      <c r="I5535" s="8"/>
    </row>
    <row r="5536" spans="9:9" x14ac:dyDescent="0.3">
      <c r="I5536" s="8"/>
    </row>
    <row r="5537" spans="9:9" x14ac:dyDescent="0.3">
      <c r="I5537" s="8"/>
    </row>
    <row r="5538" spans="9:9" x14ac:dyDescent="0.3">
      <c r="I5538" s="8"/>
    </row>
    <row r="5539" spans="9:9" x14ac:dyDescent="0.3">
      <c r="I5539" s="8"/>
    </row>
    <row r="5540" spans="9:9" x14ac:dyDescent="0.3">
      <c r="I5540" s="8"/>
    </row>
    <row r="5541" spans="9:9" x14ac:dyDescent="0.3">
      <c r="I5541" s="8"/>
    </row>
    <row r="5542" spans="9:9" x14ac:dyDescent="0.3">
      <c r="I5542" s="8"/>
    </row>
    <row r="5543" spans="9:9" x14ac:dyDescent="0.3">
      <c r="I5543" s="8"/>
    </row>
    <row r="5544" spans="9:9" x14ac:dyDescent="0.3">
      <c r="I5544" s="8"/>
    </row>
    <row r="5545" spans="9:9" x14ac:dyDescent="0.3">
      <c r="I5545" s="8"/>
    </row>
    <row r="5546" spans="9:9" x14ac:dyDescent="0.3">
      <c r="I5546" s="8"/>
    </row>
    <row r="5547" spans="9:9" x14ac:dyDescent="0.3">
      <c r="I5547" s="8"/>
    </row>
    <row r="5548" spans="9:9" x14ac:dyDescent="0.3">
      <c r="I5548" s="8"/>
    </row>
    <row r="5549" spans="9:9" x14ac:dyDescent="0.3">
      <c r="I5549" s="8"/>
    </row>
    <row r="5550" spans="9:9" x14ac:dyDescent="0.3">
      <c r="I5550" s="8"/>
    </row>
    <row r="5551" spans="9:9" x14ac:dyDescent="0.3">
      <c r="I5551" s="8"/>
    </row>
    <row r="5552" spans="9:9" x14ac:dyDescent="0.3">
      <c r="I5552" s="8"/>
    </row>
    <row r="5553" spans="9:9" x14ac:dyDescent="0.3">
      <c r="I5553" s="8"/>
    </row>
    <row r="5554" spans="9:9" x14ac:dyDescent="0.3">
      <c r="I5554" s="8"/>
    </row>
    <row r="5555" spans="9:9" x14ac:dyDescent="0.3">
      <c r="I5555" s="8"/>
    </row>
    <row r="5556" spans="9:9" x14ac:dyDescent="0.3">
      <c r="I5556" s="8"/>
    </row>
    <row r="5557" spans="9:9" x14ac:dyDescent="0.3">
      <c r="I5557" s="8"/>
    </row>
    <row r="5558" spans="9:9" x14ac:dyDescent="0.3">
      <c r="I5558" s="8"/>
    </row>
    <row r="5559" spans="9:9" x14ac:dyDescent="0.3">
      <c r="I5559" s="8"/>
    </row>
    <row r="5560" spans="9:9" x14ac:dyDescent="0.3">
      <c r="I5560" s="8"/>
    </row>
    <row r="5561" spans="9:9" x14ac:dyDescent="0.3">
      <c r="I5561" s="8"/>
    </row>
    <row r="5562" spans="9:9" x14ac:dyDescent="0.3">
      <c r="I5562" s="8"/>
    </row>
    <row r="5563" spans="9:9" x14ac:dyDescent="0.3">
      <c r="I5563" s="8"/>
    </row>
    <row r="5564" spans="9:9" x14ac:dyDescent="0.3">
      <c r="I5564" s="8"/>
    </row>
    <row r="5565" spans="9:9" x14ac:dyDescent="0.3">
      <c r="I5565" s="8"/>
    </row>
    <row r="5566" spans="9:9" x14ac:dyDescent="0.3">
      <c r="I5566" s="8"/>
    </row>
    <row r="5567" spans="9:9" x14ac:dyDescent="0.3">
      <c r="I5567" s="8"/>
    </row>
    <row r="5568" spans="9:9" x14ac:dyDescent="0.3">
      <c r="I5568" s="8"/>
    </row>
    <row r="5569" spans="9:9" x14ac:dyDescent="0.3">
      <c r="I5569" s="8"/>
    </row>
    <row r="5570" spans="9:9" x14ac:dyDescent="0.3">
      <c r="I5570" s="8"/>
    </row>
    <row r="5571" spans="9:9" x14ac:dyDescent="0.3">
      <c r="I5571" s="8"/>
    </row>
    <row r="5572" spans="9:9" x14ac:dyDescent="0.3">
      <c r="I5572" s="8"/>
    </row>
    <row r="5573" spans="9:9" x14ac:dyDescent="0.3">
      <c r="I5573" s="8"/>
    </row>
    <row r="5574" spans="9:9" x14ac:dyDescent="0.3">
      <c r="I5574" s="8"/>
    </row>
    <row r="5575" spans="9:9" x14ac:dyDescent="0.3">
      <c r="I5575" s="8"/>
    </row>
    <row r="5576" spans="9:9" x14ac:dyDescent="0.3">
      <c r="I5576" s="8"/>
    </row>
    <row r="5577" spans="9:9" x14ac:dyDescent="0.3">
      <c r="I5577" s="8"/>
    </row>
    <row r="5578" spans="9:9" x14ac:dyDescent="0.3">
      <c r="I5578" s="8"/>
    </row>
    <row r="5579" spans="9:9" x14ac:dyDescent="0.3">
      <c r="I5579" s="8"/>
    </row>
    <row r="5580" spans="9:9" x14ac:dyDescent="0.3">
      <c r="I5580" s="8"/>
    </row>
    <row r="5581" spans="9:9" x14ac:dyDescent="0.3">
      <c r="I5581" s="8"/>
    </row>
    <row r="5582" spans="9:9" x14ac:dyDescent="0.3">
      <c r="I5582" s="8"/>
    </row>
    <row r="5583" spans="9:9" x14ac:dyDescent="0.3">
      <c r="I5583" s="8"/>
    </row>
    <row r="5584" spans="9:9" x14ac:dyDescent="0.3">
      <c r="I5584" s="8"/>
    </row>
    <row r="5585" spans="9:9" x14ac:dyDescent="0.3">
      <c r="I5585" s="8"/>
    </row>
    <row r="5586" spans="9:9" x14ac:dyDescent="0.3">
      <c r="I5586" s="8"/>
    </row>
    <row r="5587" spans="9:9" x14ac:dyDescent="0.3">
      <c r="I5587" s="8"/>
    </row>
    <row r="5588" spans="9:9" x14ac:dyDescent="0.3">
      <c r="I5588" s="8"/>
    </row>
    <row r="5589" spans="9:9" x14ac:dyDescent="0.3">
      <c r="I5589" s="8"/>
    </row>
    <row r="5590" spans="9:9" x14ac:dyDescent="0.3">
      <c r="I5590" s="8"/>
    </row>
    <row r="5591" spans="9:9" x14ac:dyDescent="0.3">
      <c r="I5591" s="8"/>
    </row>
    <row r="5592" spans="9:9" x14ac:dyDescent="0.3">
      <c r="I5592" s="8"/>
    </row>
    <row r="5593" spans="9:9" x14ac:dyDescent="0.3">
      <c r="I5593" s="8"/>
    </row>
    <row r="5594" spans="9:9" x14ac:dyDescent="0.3">
      <c r="I5594" s="8"/>
    </row>
    <row r="5595" spans="9:9" x14ac:dyDescent="0.3">
      <c r="I5595" s="8"/>
    </row>
    <row r="5596" spans="9:9" x14ac:dyDescent="0.3">
      <c r="I5596" s="8"/>
    </row>
    <row r="5597" spans="9:9" x14ac:dyDescent="0.3">
      <c r="I5597" s="8"/>
    </row>
    <row r="5598" spans="9:9" x14ac:dyDescent="0.3">
      <c r="I5598" s="8"/>
    </row>
    <row r="5599" spans="9:9" x14ac:dyDescent="0.3">
      <c r="I5599" s="8"/>
    </row>
    <row r="5600" spans="9:9" x14ac:dyDescent="0.3">
      <c r="I5600" s="8"/>
    </row>
    <row r="5601" spans="9:9" x14ac:dyDescent="0.3">
      <c r="I5601" s="8"/>
    </row>
    <row r="5602" spans="9:9" x14ac:dyDescent="0.3">
      <c r="I5602" s="8"/>
    </row>
    <row r="5603" spans="9:9" x14ac:dyDescent="0.3">
      <c r="I5603" s="8"/>
    </row>
    <row r="5604" spans="9:9" x14ac:dyDescent="0.3">
      <c r="I5604" s="8"/>
    </row>
    <row r="5605" spans="9:9" x14ac:dyDescent="0.3">
      <c r="I5605" s="8"/>
    </row>
    <row r="5606" spans="9:9" x14ac:dyDescent="0.3">
      <c r="I5606" s="8"/>
    </row>
    <row r="5607" spans="9:9" x14ac:dyDescent="0.3">
      <c r="I5607" s="8"/>
    </row>
    <row r="5608" spans="9:9" x14ac:dyDescent="0.3">
      <c r="I5608" s="8"/>
    </row>
    <row r="5609" spans="9:9" x14ac:dyDescent="0.3">
      <c r="I5609" s="8"/>
    </row>
    <row r="5610" spans="9:9" x14ac:dyDescent="0.3">
      <c r="I5610" s="8"/>
    </row>
    <row r="5611" spans="9:9" x14ac:dyDescent="0.3">
      <c r="I5611" s="8"/>
    </row>
    <row r="5612" spans="9:9" x14ac:dyDescent="0.3">
      <c r="I5612" s="8"/>
    </row>
    <row r="5613" spans="9:9" x14ac:dyDescent="0.3">
      <c r="I5613" s="8"/>
    </row>
    <row r="5614" spans="9:9" x14ac:dyDescent="0.3">
      <c r="I5614" s="8"/>
    </row>
    <row r="5615" spans="9:9" x14ac:dyDescent="0.3">
      <c r="I5615" s="8"/>
    </row>
    <row r="5616" spans="9:9" x14ac:dyDescent="0.3">
      <c r="I5616" s="8"/>
    </row>
    <row r="5617" spans="9:9" x14ac:dyDescent="0.3">
      <c r="I5617" s="8"/>
    </row>
    <row r="5618" spans="9:9" x14ac:dyDescent="0.3">
      <c r="I5618" s="8"/>
    </row>
    <row r="5619" spans="9:9" x14ac:dyDescent="0.3">
      <c r="I5619" s="8"/>
    </row>
    <row r="5620" spans="9:9" x14ac:dyDescent="0.3">
      <c r="I5620" s="8"/>
    </row>
    <row r="5621" spans="9:9" x14ac:dyDescent="0.3">
      <c r="I5621" s="8"/>
    </row>
    <row r="5622" spans="9:9" x14ac:dyDescent="0.3">
      <c r="I5622" s="8"/>
    </row>
    <row r="5623" spans="9:9" x14ac:dyDescent="0.3">
      <c r="I5623" s="8"/>
    </row>
    <row r="5624" spans="9:9" x14ac:dyDescent="0.3">
      <c r="I5624" s="8"/>
    </row>
    <row r="5625" spans="9:9" x14ac:dyDescent="0.3">
      <c r="I5625" s="8"/>
    </row>
    <row r="5626" spans="9:9" x14ac:dyDescent="0.3">
      <c r="I5626" s="8"/>
    </row>
    <row r="5627" spans="9:9" x14ac:dyDescent="0.3">
      <c r="I5627" s="8"/>
    </row>
    <row r="5628" spans="9:9" x14ac:dyDescent="0.3">
      <c r="I5628" s="8"/>
    </row>
    <row r="5629" spans="9:9" x14ac:dyDescent="0.3">
      <c r="I5629" s="8"/>
    </row>
    <row r="5630" spans="9:9" x14ac:dyDescent="0.3">
      <c r="I5630" s="8"/>
    </row>
    <row r="5631" spans="9:9" x14ac:dyDescent="0.3">
      <c r="I5631" s="8"/>
    </row>
    <row r="5632" spans="9:9" x14ac:dyDescent="0.3">
      <c r="I5632" s="8"/>
    </row>
    <row r="5633" spans="9:9" x14ac:dyDescent="0.3">
      <c r="I5633" s="8"/>
    </row>
    <row r="5634" spans="9:9" x14ac:dyDescent="0.3">
      <c r="I5634" s="8"/>
    </row>
    <row r="5635" spans="9:9" x14ac:dyDescent="0.3">
      <c r="I5635" s="8"/>
    </row>
    <row r="5636" spans="9:9" x14ac:dyDescent="0.3">
      <c r="I5636" s="8"/>
    </row>
    <row r="5637" spans="9:9" x14ac:dyDescent="0.3">
      <c r="I5637" s="8"/>
    </row>
    <row r="5638" spans="9:9" x14ac:dyDescent="0.3">
      <c r="I5638" s="8"/>
    </row>
    <row r="5639" spans="9:9" x14ac:dyDescent="0.3">
      <c r="I5639" s="8"/>
    </row>
    <row r="5640" spans="9:9" x14ac:dyDescent="0.3">
      <c r="I5640" s="8"/>
    </row>
    <row r="5641" spans="9:9" x14ac:dyDescent="0.3">
      <c r="I5641" s="8"/>
    </row>
    <row r="5642" spans="9:9" x14ac:dyDescent="0.3">
      <c r="I5642" s="8"/>
    </row>
    <row r="5643" spans="9:9" x14ac:dyDescent="0.3">
      <c r="I5643" s="8"/>
    </row>
    <row r="5644" spans="9:9" x14ac:dyDescent="0.3">
      <c r="I5644" s="8"/>
    </row>
    <row r="5645" spans="9:9" x14ac:dyDescent="0.3">
      <c r="I5645" s="8"/>
    </row>
    <row r="5646" spans="9:9" x14ac:dyDescent="0.3">
      <c r="I5646" s="8"/>
    </row>
    <row r="5647" spans="9:9" x14ac:dyDescent="0.3">
      <c r="I5647" s="8"/>
    </row>
    <row r="5648" spans="9:9" x14ac:dyDescent="0.3">
      <c r="I5648" s="8"/>
    </row>
    <row r="5649" spans="9:9" x14ac:dyDescent="0.3">
      <c r="I5649" s="8"/>
    </row>
    <row r="5650" spans="9:9" x14ac:dyDescent="0.3">
      <c r="I5650" s="8"/>
    </row>
    <row r="5651" spans="9:9" x14ac:dyDescent="0.3">
      <c r="I5651" s="8"/>
    </row>
    <row r="5652" spans="9:9" x14ac:dyDescent="0.3">
      <c r="I5652" s="8"/>
    </row>
    <row r="5653" spans="9:9" x14ac:dyDescent="0.3">
      <c r="I5653" s="8"/>
    </row>
    <row r="5654" spans="9:9" x14ac:dyDescent="0.3">
      <c r="I5654" s="8"/>
    </row>
    <row r="5655" spans="9:9" x14ac:dyDescent="0.3">
      <c r="I5655" s="8"/>
    </row>
    <row r="5656" spans="9:9" x14ac:dyDescent="0.3">
      <c r="I5656" s="8"/>
    </row>
    <row r="5657" spans="9:9" x14ac:dyDescent="0.3">
      <c r="I5657" s="8"/>
    </row>
    <row r="5658" spans="9:9" x14ac:dyDescent="0.3">
      <c r="I5658" s="8"/>
    </row>
    <row r="5659" spans="9:9" x14ac:dyDescent="0.3">
      <c r="I5659" s="8"/>
    </row>
    <row r="5660" spans="9:9" x14ac:dyDescent="0.3">
      <c r="I5660" s="8"/>
    </row>
    <row r="5661" spans="9:9" x14ac:dyDescent="0.3">
      <c r="I5661" s="8"/>
    </row>
    <row r="5662" spans="9:9" x14ac:dyDescent="0.3">
      <c r="I5662" s="8"/>
    </row>
    <row r="5663" spans="9:9" x14ac:dyDescent="0.3">
      <c r="I5663" s="8"/>
    </row>
    <row r="5664" spans="9:9" x14ac:dyDescent="0.3">
      <c r="I5664" s="8"/>
    </row>
    <row r="5665" spans="9:9" x14ac:dyDescent="0.3">
      <c r="I5665" s="8"/>
    </row>
    <row r="5666" spans="9:9" x14ac:dyDescent="0.3">
      <c r="I5666" s="8"/>
    </row>
    <row r="5667" spans="9:9" x14ac:dyDescent="0.3">
      <c r="I5667" s="8"/>
    </row>
    <row r="5668" spans="9:9" x14ac:dyDescent="0.3">
      <c r="I5668" s="8"/>
    </row>
    <row r="5669" spans="9:9" x14ac:dyDescent="0.3">
      <c r="I5669" s="8"/>
    </row>
    <row r="5670" spans="9:9" x14ac:dyDescent="0.3">
      <c r="I5670" s="8"/>
    </row>
    <row r="5671" spans="9:9" x14ac:dyDescent="0.3">
      <c r="I5671" s="8"/>
    </row>
    <row r="5672" spans="9:9" x14ac:dyDescent="0.3">
      <c r="I5672" s="8"/>
    </row>
    <row r="5673" spans="9:9" x14ac:dyDescent="0.3">
      <c r="I5673" s="8"/>
    </row>
    <row r="5674" spans="9:9" x14ac:dyDescent="0.3">
      <c r="I5674" s="8"/>
    </row>
    <row r="5675" spans="9:9" x14ac:dyDescent="0.3">
      <c r="I5675" s="8"/>
    </row>
    <row r="5676" spans="9:9" x14ac:dyDescent="0.3">
      <c r="I5676" s="8"/>
    </row>
    <row r="5677" spans="9:9" x14ac:dyDescent="0.3">
      <c r="I5677" s="8"/>
    </row>
    <row r="5678" spans="9:9" x14ac:dyDescent="0.3">
      <c r="I5678" s="8"/>
    </row>
    <row r="5679" spans="9:9" x14ac:dyDescent="0.3">
      <c r="I5679" s="8"/>
    </row>
    <row r="5680" spans="9:9" x14ac:dyDescent="0.3">
      <c r="I5680" s="8"/>
    </row>
    <row r="5681" spans="9:9" x14ac:dyDescent="0.3">
      <c r="I5681" s="8"/>
    </row>
    <row r="5682" spans="9:9" x14ac:dyDescent="0.3">
      <c r="I5682" s="8"/>
    </row>
    <row r="5683" spans="9:9" x14ac:dyDescent="0.3">
      <c r="I5683" s="8"/>
    </row>
    <row r="5684" spans="9:9" x14ac:dyDescent="0.3">
      <c r="I5684" s="8"/>
    </row>
    <row r="5685" spans="9:9" x14ac:dyDescent="0.3">
      <c r="I5685" s="8"/>
    </row>
    <row r="5686" spans="9:9" x14ac:dyDescent="0.3">
      <c r="I5686" s="8"/>
    </row>
    <row r="5687" spans="9:9" x14ac:dyDescent="0.3">
      <c r="I5687" s="8"/>
    </row>
    <row r="5688" spans="9:9" x14ac:dyDescent="0.3">
      <c r="I5688" s="8"/>
    </row>
    <row r="5689" spans="9:9" x14ac:dyDescent="0.3">
      <c r="I5689" s="8"/>
    </row>
    <row r="5690" spans="9:9" x14ac:dyDescent="0.3">
      <c r="I5690" s="8"/>
    </row>
    <row r="5691" spans="9:9" x14ac:dyDescent="0.3">
      <c r="I5691" s="8"/>
    </row>
    <row r="5692" spans="9:9" x14ac:dyDescent="0.3">
      <c r="I5692" s="8"/>
    </row>
    <row r="5693" spans="9:9" x14ac:dyDescent="0.3">
      <c r="I5693" s="8"/>
    </row>
    <row r="5694" spans="9:9" x14ac:dyDescent="0.3">
      <c r="I5694" s="8"/>
    </row>
    <row r="5695" spans="9:9" x14ac:dyDescent="0.3">
      <c r="I5695" s="8"/>
    </row>
    <row r="5696" spans="9:9" x14ac:dyDescent="0.3">
      <c r="I5696" s="8"/>
    </row>
    <row r="5697" spans="9:9" x14ac:dyDescent="0.3">
      <c r="I5697" s="8"/>
    </row>
    <row r="5698" spans="9:9" x14ac:dyDescent="0.3">
      <c r="I5698" s="8"/>
    </row>
    <row r="5699" spans="9:9" x14ac:dyDescent="0.3">
      <c r="I5699" s="8"/>
    </row>
    <row r="5700" spans="9:9" x14ac:dyDescent="0.3">
      <c r="I5700" s="8"/>
    </row>
    <row r="5701" spans="9:9" x14ac:dyDescent="0.3">
      <c r="I5701" s="8"/>
    </row>
    <row r="5702" spans="9:9" x14ac:dyDescent="0.3">
      <c r="I5702" s="8"/>
    </row>
    <row r="5703" spans="9:9" x14ac:dyDescent="0.3">
      <c r="I5703" s="8"/>
    </row>
    <row r="5704" spans="9:9" x14ac:dyDescent="0.3">
      <c r="I5704" s="8"/>
    </row>
    <row r="5705" spans="9:9" x14ac:dyDescent="0.3">
      <c r="I5705" s="8"/>
    </row>
    <row r="5706" spans="9:9" x14ac:dyDescent="0.3">
      <c r="I5706" s="8"/>
    </row>
    <row r="5707" spans="9:9" x14ac:dyDescent="0.3">
      <c r="I5707" s="8"/>
    </row>
    <row r="5708" spans="9:9" x14ac:dyDescent="0.3">
      <c r="I5708" s="8"/>
    </row>
    <row r="5709" spans="9:9" x14ac:dyDescent="0.3">
      <c r="I5709" s="8"/>
    </row>
    <row r="5710" spans="9:9" x14ac:dyDescent="0.3">
      <c r="I5710" s="8"/>
    </row>
    <row r="5711" spans="9:9" x14ac:dyDescent="0.3">
      <c r="I5711" s="8"/>
    </row>
    <row r="5712" spans="9:9" x14ac:dyDescent="0.3">
      <c r="I5712" s="8"/>
    </row>
    <row r="5713" spans="9:9" x14ac:dyDescent="0.3">
      <c r="I5713" s="8"/>
    </row>
    <row r="5714" spans="9:9" x14ac:dyDescent="0.3">
      <c r="I5714" s="8"/>
    </row>
    <row r="5715" spans="9:9" x14ac:dyDescent="0.3">
      <c r="I5715" s="8"/>
    </row>
    <row r="5716" spans="9:9" x14ac:dyDescent="0.3">
      <c r="I5716" s="8"/>
    </row>
    <row r="5717" spans="9:9" x14ac:dyDescent="0.3">
      <c r="I5717" s="8"/>
    </row>
    <row r="5718" spans="9:9" x14ac:dyDescent="0.3">
      <c r="I5718" s="8"/>
    </row>
    <row r="5719" spans="9:9" x14ac:dyDescent="0.3">
      <c r="I5719" s="8"/>
    </row>
    <row r="5720" spans="9:9" x14ac:dyDescent="0.3">
      <c r="I5720" s="8"/>
    </row>
    <row r="5721" spans="9:9" x14ac:dyDescent="0.3">
      <c r="I5721" s="8"/>
    </row>
    <row r="5722" spans="9:9" x14ac:dyDescent="0.3">
      <c r="I5722" s="8"/>
    </row>
    <row r="5723" spans="9:9" x14ac:dyDescent="0.3">
      <c r="I5723" s="8"/>
    </row>
    <row r="5724" spans="9:9" x14ac:dyDescent="0.3">
      <c r="I5724" s="8"/>
    </row>
    <row r="5725" spans="9:9" x14ac:dyDescent="0.3">
      <c r="I5725" s="8"/>
    </row>
    <row r="5726" spans="9:9" x14ac:dyDescent="0.3">
      <c r="I5726" s="8"/>
    </row>
    <row r="5727" spans="9:9" x14ac:dyDescent="0.3">
      <c r="I5727" s="8"/>
    </row>
    <row r="5728" spans="9:9" x14ac:dyDescent="0.3">
      <c r="I5728" s="8"/>
    </row>
    <row r="5729" spans="9:9" x14ac:dyDescent="0.3">
      <c r="I5729" s="8"/>
    </row>
    <row r="5730" spans="9:9" x14ac:dyDescent="0.3">
      <c r="I5730" s="8"/>
    </row>
    <row r="5731" spans="9:9" x14ac:dyDescent="0.3">
      <c r="I5731" s="8"/>
    </row>
    <row r="5732" spans="9:9" x14ac:dyDescent="0.3">
      <c r="I5732" s="8"/>
    </row>
    <row r="5733" spans="9:9" x14ac:dyDescent="0.3">
      <c r="I5733" s="8"/>
    </row>
    <row r="5734" spans="9:9" x14ac:dyDescent="0.3">
      <c r="I5734" s="8"/>
    </row>
    <row r="5735" spans="9:9" x14ac:dyDescent="0.3">
      <c r="I5735" s="8"/>
    </row>
    <row r="5736" spans="9:9" x14ac:dyDescent="0.3">
      <c r="I5736" s="8"/>
    </row>
    <row r="5737" spans="9:9" x14ac:dyDescent="0.3">
      <c r="I5737" s="8"/>
    </row>
    <row r="5738" spans="9:9" x14ac:dyDescent="0.3">
      <c r="I5738" s="8"/>
    </row>
    <row r="5739" spans="9:9" x14ac:dyDescent="0.3">
      <c r="I5739" s="8"/>
    </row>
    <row r="5740" spans="9:9" x14ac:dyDescent="0.3">
      <c r="I5740" s="8"/>
    </row>
    <row r="5741" spans="9:9" x14ac:dyDescent="0.3">
      <c r="I5741" s="8"/>
    </row>
    <row r="5742" spans="9:9" x14ac:dyDescent="0.3">
      <c r="I5742" s="8"/>
    </row>
    <row r="5743" spans="9:9" x14ac:dyDescent="0.3">
      <c r="I5743" s="8"/>
    </row>
    <row r="5744" spans="9:9" x14ac:dyDescent="0.3">
      <c r="I5744" s="8"/>
    </row>
    <row r="5745" spans="9:9" x14ac:dyDescent="0.3">
      <c r="I5745" s="8"/>
    </row>
    <row r="5746" spans="9:9" x14ac:dyDescent="0.3">
      <c r="I5746" s="8"/>
    </row>
    <row r="5747" spans="9:9" x14ac:dyDescent="0.3">
      <c r="I5747" s="8"/>
    </row>
    <row r="5748" spans="9:9" x14ac:dyDescent="0.3">
      <c r="I5748" s="8"/>
    </row>
    <row r="5749" spans="9:9" x14ac:dyDescent="0.3">
      <c r="I5749" s="8"/>
    </row>
    <row r="5750" spans="9:9" x14ac:dyDescent="0.3">
      <c r="I5750" s="8"/>
    </row>
    <row r="5751" spans="9:9" x14ac:dyDescent="0.3">
      <c r="I5751" s="8"/>
    </row>
    <row r="5752" spans="9:9" x14ac:dyDescent="0.3">
      <c r="I5752" s="8"/>
    </row>
    <row r="5753" spans="9:9" x14ac:dyDescent="0.3">
      <c r="I5753" s="8"/>
    </row>
    <row r="5754" spans="9:9" x14ac:dyDescent="0.3">
      <c r="I5754" s="8"/>
    </row>
    <row r="5755" spans="9:9" x14ac:dyDescent="0.3">
      <c r="I5755" s="8"/>
    </row>
    <row r="5756" spans="9:9" x14ac:dyDescent="0.3">
      <c r="I5756" s="8"/>
    </row>
    <row r="5757" spans="9:9" x14ac:dyDescent="0.3">
      <c r="I5757" s="8"/>
    </row>
    <row r="5758" spans="9:9" x14ac:dyDescent="0.3">
      <c r="I5758" s="8"/>
    </row>
    <row r="5759" spans="9:9" x14ac:dyDescent="0.3">
      <c r="I5759" s="8"/>
    </row>
    <row r="5760" spans="9:9" x14ac:dyDescent="0.3">
      <c r="I5760" s="8"/>
    </row>
    <row r="5761" spans="9:9" x14ac:dyDescent="0.3">
      <c r="I5761" s="8"/>
    </row>
    <row r="5762" spans="9:9" x14ac:dyDescent="0.3">
      <c r="I5762" s="8"/>
    </row>
    <row r="5763" spans="9:9" x14ac:dyDescent="0.3">
      <c r="I5763" s="8"/>
    </row>
    <row r="5764" spans="9:9" x14ac:dyDescent="0.3">
      <c r="I5764" s="8"/>
    </row>
    <row r="5765" spans="9:9" x14ac:dyDescent="0.3">
      <c r="I5765" s="8"/>
    </row>
    <row r="5766" spans="9:9" x14ac:dyDescent="0.3">
      <c r="I5766" s="8"/>
    </row>
    <row r="5767" spans="9:9" x14ac:dyDescent="0.3">
      <c r="I5767" s="8"/>
    </row>
    <row r="5768" spans="9:9" x14ac:dyDescent="0.3">
      <c r="I5768" s="8"/>
    </row>
    <row r="5769" spans="9:9" x14ac:dyDescent="0.3">
      <c r="I5769" s="8"/>
    </row>
    <row r="5770" spans="9:9" x14ac:dyDescent="0.3">
      <c r="I5770" s="8"/>
    </row>
    <row r="5771" spans="9:9" x14ac:dyDescent="0.3">
      <c r="I5771" s="8"/>
    </row>
    <row r="5772" spans="9:9" x14ac:dyDescent="0.3">
      <c r="I5772" s="8"/>
    </row>
    <row r="5773" spans="9:9" x14ac:dyDescent="0.3">
      <c r="I5773" s="8"/>
    </row>
    <row r="5774" spans="9:9" x14ac:dyDescent="0.3">
      <c r="I5774" s="8"/>
    </row>
    <row r="5775" spans="9:9" x14ac:dyDescent="0.3">
      <c r="I5775" s="8"/>
    </row>
    <row r="5776" spans="9:9" x14ac:dyDescent="0.3">
      <c r="I5776" s="8"/>
    </row>
    <row r="5777" spans="9:9" x14ac:dyDescent="0.3">
      <c r="I5777" s="8"/>
    </row>
    <row r="5778" spans="9:9" x14ac:dyDescent="0.3">
      <c r="I5778" s="8"/>
    </row>
    <row r="5779" spans="9:9" x14ac:dyDescent="0.3">
      <c r="I5779" s="8"/>
    </row>
    <row r="5780" spans="9:9" x14ac:dyDescent="0.3">
      <c r="I5780" s="8"/>
    </row>
    <row r="5781" spans="9:9" x14ac:dyDescent="0.3">
      <c r="I5781" s="8"/>
    </row>
    <row r="5782" spans="9:9" x14ac:dyDescent="0.3">
      <c r="I5782" s="8"/>
    </row>
    <row r="5783" spans="9:9" x14ac:dyDescent="0.3">
      <c r="I5783" s="8"/>
    </row>
    <row r="5784" spans="9:9" x14ac:dyDescent="0.3">
      <c r="I5784" s="8"/>
    </row>
    <row r="5785" spans="9:9" x14ac:dyDescent="0.3">
      <c r="I5785" s="8"/>
    </row>
    <row r="5786" spans="9:9" x14ac:dyDescent="0.3">
      <c r="I5786" s="8"/>
    </row>
    <row r="5787" spans="9:9" x14ac:dyDescent="0.3">
      <c r="I5787" s="8"/>
    </row>
    <row r="5788" spans="9:9" x14ac:dyDescent="0.3">
      <c r="I5788" s="8"/>
    </row>
    <row r="5789" spans="9:9" x14ac:dyDescent="0.3">
      <c r="I5789" s="8"/>
    </row>
    <row r="5790" spans="9:9" x14ac:dyDescent="0.3">
      <c r="I5790" s="8"/>
    </row>
    <row r="5791" spans="9:9" x14ac:dyDescent="0.3">
      <c r="I5791" s="8"/>
    </row>
    <row r="5792" spans="9:9" x14ac:dyDescent="0.3">
      <c r="I5792" s="8"/>
    </row>
    <row r="5793" spans="9:9" x14ac:dyDescent="0.3">
      <c r="I5793" s="8"/>
    </row>
    <row r="5794" spans="9:9" x14ac:dyDescent="0.3">
      <c r="I5794" s="8"/>
    </row>
    <row r="5795" spans="9:9" x14ac:dyDescent="0.3">
      <c r="I5795" s="8"/>
    </row>
    <row r="5796" spans="9:9" x14ac:dyDescent="0.3">
      <c r="I5796" s="8"/>
    </row>
    <row r="5797" spans="9:9" x14ac:dyDescent="0.3">
      <c r="I5797" s="8"/>
    </row>
    <row r="5798" spans="9:9" x14ac:dyDescent="0.3">
      <c r="I5798" s="8"/>
    </row>
    <row r="5799" spans="9:9" x14ac:dyDescent="0.3">
      <c r="I5799" s="8"/>
    </row>
    <row r="5800" spans="9:9" x14ac:dyDescent="0.3">
      <c r="I5800" s="8"/>
    </row>
    <row r="5801" spans="9:9" x14ac:dyDescent="0.3">
      <c r="I5801" s="8"/>
    </row>
    <row r="5802" spans="9:9" x14ac:dyDescent="0.3">
      <c r="I5802" s="8"/>
    </row>
    <row r="5803" spans="9:9" x14ac:dyDescent="0.3">
      <c r="I5803" s="8"/>
    </row>
    <row r="5804" spans="9:9" x14ac:dyDescent="0.3">
      <c r="I5804" s="8"/>
    </row>
    <row r="5805" spans="9:9" x14ac:dyDescent="0.3">
      <c r="I5805" s="8"/>
    </row>
    <row r="5806" spans="9:9" x14ac:dyDescent="0.3">
      <c r="I5806" s="8"/>
    </row>
    <row r="5807" spans="9:9" x14ac:dyDescent="0.3">
      <c r="I5807" s="8"/>
    </row>
    <row r="5808" spans="9:9" x14ac:dyDescent="0.3">
      <c r="I5808" s="8"/>
    </row>
    <row r="5809" spans="9:9" x14ac:dyDescent="0.3">
      <c r="I5809" s="8"/>
    </row>
    <row r="5810" spans="9:9" x14ac:dyDescent="0.3">
      <c r="I5810" s="8"/>
    </row>
    <row r="5811" spans="9:9" x14ac:dyDescent="0.3">
      <c r="I5811" s="8"/>
    </row>
    <row r="5812" spans="9:9" x14ac:dyDescent="0.3">
      <c r="I5812" s="8"/>
    </row>
    <row r="5813" spans="9:9" x14ac:dyDescent="0.3">
      <c r="I5813" s="8"/>
    </row>
    <row r="5814" spans="9:9" x14ac:dyDescent="0.3">
      <c r="I5814" s="8"/>
    </row>
    <row r="5815" spans="9:9" x14ac:dyDescent="0.3">
      <c r="I5815" s="8"/>
    </row>
    <row r="5816" spans="9:9" x14ac:dyDescent="0.3">
      <c r="I5816" s="8"/>
    </row>
    <row r="5817" spans="9:9" x14ac:dyDescent="0.3">
      <c r="I5817" s="8"/>
    </row>
    <row r="5818" spans="9:9" x14ac:dyDescent="0.3">
      <c r="I5818" s="8"/>
    </row>
    <row r="5819" spans="9:9" x14ac:dyDescent="0.3">
      <c r="I5819" s="8"/>
    </row>
    <row r="5820" spans="9:9" x14ac:dyDescent="0.3">
      <c r="I5820" s="8"/>
    </row>
    <row r="5821" spans="9:9" x14ac:dyDescent="0.3">
      <c r="I5821" s="8"/>
    </row>
    <row r="5822" spans="9:9" x14ac:dyDescent="0.3">
      <c r="I5822" s="8"/>
    </row>
    <row r="5823" spans="9:9" x14ac:dyDescent="0.3">
      <c r="I5823" s="8"/>
    </row>
    <row r="5824" spans="9:9" x14ac:dyDescent="0.3">
      <c r="I5824" s="8"/>
    </row>
    <row r="5825" spans="9:9" x14ac:dyDescent="0.3">
      <c r="I5825" s="8"/>
    </row>
    <row r="5826" spans="9:9" x14ac:dyDescent="0.3">
      <c r="I5826" s="8"/>
    </row>
    <row r="5827" spans="9:9" x14ac:dyDescent="0.3">
      <c r="I5827" s="8"/>
    </row>
    <row r="5828" spans="9:9" x14ac:dyDescent="0.3">
      <c r="I5828" s="8"/>
    </row>
    <row r="5829" spans="9:9" x14ac:dyDescent="0.3">
      <c r="I5829" s="8"/>
    </row>
    <row r="5830" spans="9:9" x14ac:dyDescent="0.3">
      <c r="I5830" s="8"/>
    </row>
    <row r="5831" spans="9:9" x14ac:dyDescent="0.3">
      <c r="I5831" s="8"/>
    </row>
    <row r="5832" spans="9:9" x14ac:dyDescent="0.3">
      <c r="I5832" s="8"/>
    </row>
    <row r="5833" spans="9:9" x14ac:dyDescent="0.3">
      <c r="I5833" s="8"/>
    </row>
    <row r="5834" spans="9:9" x14ac:dyDescent="0.3">
      <c r="I5834" s="8"/>
    </row>
    <row r="5835" spans="9:9" x14ac:dyDescent="0.3">
      <c r="I5835" s="8"/>
    </row>
    <row r="5836" spans="9:9" x14ac:dyDescent="0.3">
      <c r="I5836" s="8"/>
    </row>
    <row r="5837" spans="9:9" x14ac:dyDescent="0.3">
      <c r="I5837" s="8"/>
    </row>
    <row r="5838" spans="9:9" x14ac:dyDescent="0.3">
      <c r="I5838" s="8"/>
    </row>
    <row r="5839" spans="9:9" x14ac:dyDescent="0.3">
      <c r="I5839" s="8"/>
    </row>
    <row r="5840" spans="9:9" x14ac:dyDescent="0.3">
      <c r="I5840" s="8"/>
    </row>
    <row r="5841" spans="9:9" x14ac:dyDescent="0.3">
      <c r="I5841" s="8"/>
    </row>
    <row r="5842" spans="9:9" x14ac:dyDescent="0.3">
      <c r="I5842" s="8"/>
    </row>
    <row r="5843" spans="9:9" x14ac:dyDescent="0.3">
      <c r="I5843" s="8"/>
    </row>
    <row r="5844" spans="9:9" x14ac:dyDescent="0.3">
      <c r="I5844" s="8"/>
    </row>
    <row r="5845" spans="9:9" x14ac:dyDescent="0.3">
      <c r="I5845" s="8"/>
    </row>
    <row r="5846" spans="9:9" x14ac:dyDescent="0.3">
      <c r="I5846" s="8"/>
    </row>
    <row r="5847" spans="9:9" x14ac:dyDescent="0.3">
      <c r="I5847" s="8"/>
    </row>
    <row r="5848" spans="9:9" x14ac:dyDescent="0.3">
      <c r="I5848" s="8"/>
    </row>
    <row r="5849" spans="9:9" x14ac:dyDescent="0.3">
      <c r="I5849" s="8"/>
    </row>
    <row r="5850" spans="9:9" x14ac:dyDescent="0.3">
      <c r="I5850" s="8"/>
    </row>
    <row r="5851" spans="9:9" x14ac:dyDescent="0.3">
      <c r="I5851" s="8"/>
    </row>
    <row r="5852" spans="9:9" x14ac:dyDescent="0.3">
      <c r="I5852" s="8"/>
    </row>
    <row r="5853" spans="9:9" x14ac:dyDescent="0.3">
      <c r="I5853" s="8"/>
    </row>
    <row r="5854" spans="9:9" x14ac:dyDescent="0.3">
      <c r="I5854" s="8"/>
    </row>
    <row r="5855" spans="9:9" x14ac:dyDescent="0.3">
      <c r="I5855" s="8"/>
    </row>
    <row r="5856" spans="9:9" x14ac:dyDescent="0.3">
      <c r="I5856" s="8"/>
    </row>
    <row r="5857" spans="9:9" x14ac:dyDescent="0.3">
      <c r="I5857" s="8"/>
    </row>
    <row r="5858" spans="9:9" x14ac:dyDescent="0.3">
      <c r="I5858" s="8"/>
    </row>
    <row r="5859" spans="9:9" x14ac:dyDescent="0.3">
      <c r="I5859" s="8"/>
    </row>
    <row r="5860" spans="9:9" x14ac:dyDescent="0.3">
      <c r="I5860" s="8"/>
    </row>
    <row r="5861" spans="9:9" x14ac:dyDescent="0.3">
      <c r="I5861" s="8"/>
    </row>
    <row r="5862" spans="9:9" x14ac:dyDescent="0.3">
      <c r="I5862" s="8"/>
    </row>
    <row r="5863" spans="9:9" x14ac:dyDescent="0.3">
      <c r="I5863" s="8"/>
    </row>
    <row r="5864" spans="9:9" x14ac:dyDescent="0.3">
      <c r="I5864" s="8"/>
    </row>
    <row r="5865" spans="9:9" x14ac:dyDescent="0.3">
      <c r="I5865" s="8"/>
    </row>
    <row r="5866" spans="9:9" x14ac:dyDescent="0.3">
      <c r="I5866" s="8"/>
    </row>
    <row r="5867" spans="9:9" x14ac:dyDescent="0.3">
      <c r="I5867" s="8"/>
    </row>
    <row r="5868" spans="9:9" x14ac:dyDescent="0.3">
      <c r="I5868" s="8"/>
    </row>
    <row r="5869" spans="9:9" x14ac:dyDescent="0.3">
      <c r="I5869" s="8"/>
    </row>
    <row r="5870" spans="9:9" x14ac:dyDescent="0.3">
      <c r="I5870" s="8"/>
    </row>
    <row r="5871" spans="9:9" x14ac:dyDescent="0.3">
      <c r="I5871" s="8"/>
    </row>
    <row r="5872" spans="9:9" x14ac:dyDescent="0.3">
      <c r="I5872" s="8"/>
    </row>
    <row r="5873" spans="9:9" x14ac:dyDescent="0.3">
      <c r="I5873" s="8"/>
    </row>
    <row r="5874" spans="9:9" x14ac:dyDescent="0.3">
      <c r="I5874" s="8"/>
    </row>
    <row r="5875" spans="9:9" x14ac:dyDescent="0.3">
      <c r="I5875" s="8"/>
    </row>
    <row r="5876" spans="9:9" x14ac:dyDescent="0.3">
      <c r="I5876" s="8"/>
    </row>
    <row r="5877" spans="9:9" x14ac:dyDescent="0.3">
      <c r="I5877" s="8"/>
    </row>
    <row r="5878" spans="9:9" x14ac:dyDescent="0.3">
      <c r="I5878" s="8"/>
    </row>
    <row r="5879" spans="9:9" x14ac:dyDescent="0.3">
      <c r="I5879" s="8"/>
    </row>
    <row r="5880" spans="9:9" x14ac:dyDescent="0.3">
      <c r="I5880" s="8"/>
    </row>
    <row r="5881" spans="9:9" x14ac:dyDescent="0.3">
      <c r="I5881" s="8"/>
    </row>
    <row r="5882" spans="9:9" x14ac:dyDescent="0.3">
      <c r="I5882" s="8"/>
    </row>
    <row r="5883" spans="9:9" x14ac:dyDescent="0.3">
      <c r="I5883" s="8"/>
    </row>
    <row r="5884" spans="9:9" x14ac:dyDescent="0.3">
      <c r="I5884" s="8"/>
    </row>
    <row r="5885" spans="9:9" x14ac:dyDescent="0.3">
      <c r="I5885" s="8"/>
    </row>
    <row r="5886" spans="9:9" x14ac:dyDescent="0.3">
      <c r="I5886" s="8"/>
    </row>
    <row r="5887" spans="9:9" x14ac:dyDescent="0.3">
      <c r="I5887" s="8"/>
    </row>
    <row r="5888" spans="9:9" x14ac:dyDescent="0.3">
      <c r="I5888" s="8"/>
    </row>
    <row r="5889" spans="9:9" x14ac:dyDescent="0.3">
      <c r="I5889" s="8"/>
    </row>
    <row r="5890" spans="9:9" x14ac:dyDescent="0.3">
      <c r="I5890" s="8"/>
    </row>
    <row r="5891" spans="9:9" x14ac:dyDescent="0.3">
      <c r="I5891" s="8"/>
    </row>
    <row r="5892" spans="9:9" x14ac:dyDescent="0.3">
      <c r="I5892" s="8"/>
    </row>
    <row r="5893" spans="9:9" x14ac:dyDescent="0.3">
      <c r="I5893" s="8"/>
    </row>
    <row r="5894" spans="9:9" x14ac:dyDescent="0.3">
      <c r="I5894" s="8"/>
    </row>
    <row r="5895" spans="9:9" x14ac:dyDescent="0.3">
      <c r="I5895" s="8"/>
    </row>
    <row r="5896" spans="9:9" x14ac:dyDescent="0.3">
      <c r="I5896" s="8"/>
    </row>
    <row r="5897" spans="9:9" x14ac:dyDescent="0.3">
      <c r="I5897" s="8"/>
    </row>
    <row r="5898" spans="9:9" x14ac:dyDescent="0.3">
      <c r="I5898" s="8"/>
    </row>
    <row r="5899" spans="9:9" x14ac:dyDescent="0.3">
      <c r="I5899" s="8"/>
    </row>
    <row r="5900" spans="9:9" x14ac:dyDescent="0.3">
      <c r="I5900" s="8"/>
    </row>
    <row r="5901" spans="9:9" x14ac:dyDescent="0.3">
      <c r="I5901" s="8"/>
    </row>
    <row r="5902" spans="9:9" x14ac:dyDescent="0.3">
      <c r="I5902" s="8"/>
    </row>
    <row r="5903" spans="9:9" x14ac:dyDescent="0.3">
      <c r="I5903" s="8"/>
    </row>
    <row r="5904" spans="9:9" x14ac:dyDescent="0.3">
      <c r="I5904" s="8"/>
    </row>
    <row r="5905" spans="9:9" x14ac:dyDescent="0.3">
      <c r="I5905" s="8"/>
    </row>
    <row r="5906" spans="9:9" x14ac:dyDescent="0.3">
      <c r="I5906" s="8"/>
    </row>
    <row r="5907" spans="9:9" x14ac:dyDescent="0.3">
      <c r="I5907" s="8"/>
    </row>
    <row r="5908" spans="9:9" x14ac:dyDescent="0.3">
      <c r="I5908" s="8"/>
    </row>
    <row r="5909" spans="9:9" x14ac:dyDescent="0.3">
      <c r="I5909" s="8"/>
    </row>
    <row r="5910" spans="9:9" x14ac:dyDescent="0.3">
      <c r="I5910" s="8"/>
    </row>
    <row r="5911" spans="9:9" x14ac:dyDescent="0.3">
      <c r="I5911" s="8"/>
    </row>
    <row r="5912" spans="9:9" x14ac:dyDescent="0.3">
      <c r="I5912" s="8"/>
    </row>
    <row r="5913" spans="9:9" x14ac:dyDescent="0.3">
      <c r="I5913" s="8"/>
    </row>
    <row r="5914" spans="9:9" x14ac:dyDescent="0.3">
      <c r="I5914" s="8"/>
    </row>
    <row r="5915" spans="9:9" x14ac:dyDescent="0.3">
      <c r="I5915" s="8"/>
    </row>
    <row r="5916" spans="9:9" x14ac:dyDescent="0.3">
      <c r="I5916" s="8"/>
    </row>
    <row r="5917" spans="9:9" x14ac:dyDescent="0.3">
      <c r="I5917" s="8"/>
    </row>
    <row r="5918" spans="9:9" x14ac:dyDescent="0.3">
      <c r="I5918" s="8"/>
    </row>
    <row r="5919" spans="9:9" x14ac:dyDescent="0.3">
      <c r="I5919" s="8"/>
    </row>
    <row r="5920" spans="9:9" x14ac:dyDescent="0.3">
      <c r="I5920" s="8"/>
    </row>
    <row r="5921" spans="9:9" x14ac:dyDescent="0.3">
      <c r="I5921" s="8"/>
    </row>
    <row r="5922" spans="9:9" x14ac:dyDescent="0.3">
      <c r="I5922" s="8"/>
    </row>
    <row r="5923" spans="9:9" x14ac:dyDescent="0.3">
      <c r="I5923" s="8"/>
    </row>
    <row r="5924" spans="9:9" x14ac:dyDescent="0.3">
      <c r="I5924" s="8"/>
    </row>
    <row r="5925" spans="9:9" x14ac:dyDescent="0.3">
      <c r="I5925" s="8"/>
    </row>
    <row r="5926" spans="9:9" x14ac:dyDescent="0.3">
      <c r="I5926" s="8"/>
    </row>
    <row r="5927" spans="9:9" x14ac:dyDescent="0.3">
      <c r="I5927" s="8"/>
    </row>
    <row r="5928" spans="9:9" x14ac:dyDescent="0.3">
      <c r="I5928" s="8"/>
    </row>
    <row r="5929" spans="9:9" x14ac:dyDescent="0.3">
      <c r="I5929" s="8"/>
    </row>
    <row r="5930" spans="9:9" x14ac:dyDescent="0.3">
      <c r="I5930" s="8"/>
    </row>
    <row r="5931" spans="9:9" x14ac:dyDescent="0.3">
      <c r="I5931" s="8"/>
    </row>
    <row r="5932" spans="9:9" x14ac:dyDescent="0.3">
      <c r="I5932" s="8"/>
    </row>
    <row r="5933" spans="9:9" x14ac:dyDescent="0.3">
      <c r="I5933" s="8"/>
    </row>
    <row r="5934" spans="9:9" x14ac:dyDescent="0.3">
      <c r="I5934" s="8"/>
    </row>
    <row r="5935" spans="9:9" x14ac:dyDescent="0.3">
      <c r="I5935" s="8"/>
    </row>
    <row r="5936" spans="9:9" x14ac:dyDescent="0.3">
      <c r="I5936" s="8"/>
    </row>
    <row r="5937" spans="9:9" x14ac:dyDescent="0.3">
      <c r="I5937" s="8"/>
    </row>
    <row r="5938" spans="9:9" x14ac:dyDescent="0.3">
      <c r="I5938" s="8"/>
    </row>
    <row r="5939" spans="9:9" x14ac:dyDescent="0.3">
      <c r="I5939" s="8"/>
    </row>
    <row r="5940" spans="9:9" x14ac:dyDescent="0.3">
      <c r="I5940" s="8"/>
    </row>
    <row r="5941" spans="9:9" x14ac:dyDescent="0.3">
      <c r="I5941" s="8"/>
    </row>
    <row r="5942" spans="9:9" x14ac:dyDescent="0.3">
      <c r="I5942" s="8"/>
    </row>
    <row r="5943" spans="9:9" x14ac:dyDescent="0.3">
      <c r="I5943" s="8"/>
    </row>
    <row r="5944" spans="9:9" x14ac:dyDescent="0.3">
      <c r="I5944" s="8"/>
    </row>
    <row r="5945" spans="9:9" x14ac:dyDescent="0.3">
      <c r="I5945" s="8"/>
    </row>
    <row r="5946" spans="9:9" x14ac:dyDescent="0.3">
      <c r="I5946" s="8"/>
    </row>
    <row r="5947" spans="9:9" x14ac:dyDescent="0.3">
      <c r="I5947" s="8"/>
    </row>
    <row r="5948" spans="9:9" x14ac:dyDescent="0.3">
      <c r="I5948" s="8"/>
    </row>
    <row r="5949" spans="9:9" x14ac:dyDescent="0.3">
      <c r="I5949" s="8"/>
    </row>
    <row r="5950" spans="9:9" x14ac:dyDescent="0.3">
      <c r="I5950" s="8"/>
    </row>
    <row r="5951" spans="9:9" x14ac:dyDescent="0.3">
      <c r="I5951" s="8"/>
    </row>
    <row r="5952" spans="9:9" x14ac:dyDescent="0.3">
      <c r="I5952" s="8"/>
    </row>
    <row r="5953" spans="9:9" x14ac:dyDescent="0.3">
      <c r="I5953" s="8"/>
    </row>
    <row r="5954" spans="9:9" x14ac:dyDescent="0.3">
      <c r="I5954" s="8"/>
    </row>
    <row r="5955" spans="9:9" x14ac:dyDescent="0.3">
      <c r="I5955" s="8"/>
    </row>
    <row r="5956" spans="9:9" x14ac:dyDescent="0.3">
      <c r="I5956" s="8"/>
    </row>
    <row r="5957" spans="9:9" x14ac:dyDescent="0.3">
      <c r="I5957" s="8"/>
    </row>
    <row r="5958" spans="9:9" x14ac:dyDescent="0.3">
      <c r="I5958" s="8"/>
    </row>
    <row r="5959" spans="9:9" x14ac:dyDescent="0.3">
      <c r="I5959" s="8"/>
    </row>
    <row r="5960" spans="9:9" x14ac:dyDescent="0.3">
      <c r="I5960" s="8"/>
    </row>
    <row r="5961" spans="9:9" x14ac:dyDescent="0.3">
      <c r="I5961" s="8"/>
    </row>
    <row r="5962" spans="9:9" x14ac:dyDescent="0.3">
      <c r="I5962" s="8"/>
    </row>
    <row r="5963" spans="9:9" x14ac:dyDescent="0.3">
      <c r="I5963" s="8"/>
    </row>
    <row r="5964" spans="9:9" x14ac:dyDescent="0.3">
      <c r="I5964" s="8"/>
    </row>
    <row r="5965" spans="9:9" x14ac:dyDescent="0.3">
      <c r="I5965" s="8"/>
    </row>
    <row r="5966" spans="9:9" x14ac:dyDescent="0.3">
      <c r="I5966" s="8"/>
    </row>
    <row r="5967" spans="9:9" x14ac:dyDescent="0.3">
      <c r="I5967" s="8"/>
    </row>
    <row r="5968" spans="9:9" x14ac:dyDescent="0.3">
      <c r="I5968" s="8"/>
    </row>
    <row r="5969" spans="9:9" x14ac:dyDescent="0.3">
      <c r="I5969" s="8"/>
    </row>
    <row r="5970" spans="9:9" x14ac:dyDescent="0.3">
      <c r="I5970" s="8"/>
    </row>
    <row r="5971" spans="9:9" x14ac:dyDescent="0.3">
      <c r="I5971" s="8"/>
    </row>
    <row r="5972" spans="9:9" x14ac:dyDescent="0.3">
      <c r="I5972" s="8"/>
    </row>
    <row r="5973" spans="9:9" x14ac:dyDescent="0.3">
      <c r="I5973" s="8"/>
    </row>
    <row r="5974" spans="9:9" x14ac:dyDescent="0.3">
      <c r="I5974" s="8"/>
    </row>
    <row r="5975" spans="9:9" x14ac:dyDescent="0.3">
      <c r="I5975" s="8"/>
    </row>
    <row r="5976" spans="9:9" x14ac:dyDescent="0.3">
      <c r="I5976" s="8"/>
    </row>
    <row r="5977" spans="9:9" x14ac:dyDescent="0.3">
      <c r="I5977" s="8"/>
    </row>
    <row r="5978" spans="9:9" x14ac:dyDescent="0.3">
      <c r="I5978" s="8"/>
    </row>
    <row r="5979" spans="9:9" x14ac:dyDescent="0.3">
      <c r="I5979" s="8"/>
    </row>
    <row r="5980" spans="9:9" x14ac:dyDescent="0.3">
      <c r="I5980" s="8"/>
    </row>
    <row r="5981" spans="9:9" x14ac:dyDescent="0.3">
      <c r="I5981" s="8"/>
    </row>
    <row r="5982" spans="9:9" x14ac:dyDescent="0.3">
      <c r="I5982" s="8"/>
    </row>
    <row r="5983" spans="9:9" x14ac:dyDescent="0.3">
      <c r="I5983" s="8"/>
    </row>
    <row r="5984" spans="9:9" x14ac:dyDescent="0.3">
      <c r="I5984" s="8"/>
    </row>
    <row r="5985" spans="9:9" x14ac:dyDescent="0.3">
      <c r="I5985" s="8"/>
    </row>
    <row r="5986" spans="9:9" x14ac:dyDescent="0.3">
      <c r="I5986" s="8"/>
    </row>
    <row r="5987" spans="9:9" x14ac:dyDescent="0.3">
      <c r="I5987" s="8"/>
    </row>
    <row r="5988" spans="9:9" x14ac:dyDescent="0.3">
      <c r="I5988" s="8"/>
    </row>
    <row r="5989" spans="9:9" x14ac:dyDescent="0.3">
      <c r="I5989" s="8"/>
    </row>
    <row r="5990" spans="9:9" x14ac:dyDescent="0.3">
      <c r="I5990" s="8"/>
    </row>
    <row r="5991" spans="9:9" x14ac:dyDescent="0.3">
      <c r="I5991" s="8"/>
    </row>
    <row r="5992" spans="9:9" x14ac:dyDescent="0.3">
      <c r="I5992" s="8"/>
    </row>
    <row r="5993" spans="9:9" x14ac:dyDescent="0.3">
      <c r="I5993" s="8"/>
    </row>
    <row r="5994" spans="9:9" x14ac:dyDescent="0.3">
      <c r="I5994" s="8"/>
    </row>
    <row r="5995" spans="9:9" x14ac:dyDescent="0.3">
      <c r="I5995" s="8"/>
    </row>
    <row r="5996" spans="9:9" x14ac:dyDescent="0.3">
      <c r="I5996" s="8"/>
    </row>
    <row r="5997" spans="9:9" x14ac:dyDescent="0.3">
      <c r="I5997" s="8"/>
    </row>
    <row r="5998" spans="9:9" x14ac:dyDescent="0.3">
      <c r="I5998" s="8"/>
    </row>
    <row r="5999" spans="9:9" x14ac:dyDescent="0.3">
      <c r="I5999" s="8"/>
    </row>
    <row r="6000" spans="9:9" x14ac:dyDescent="0.3">
      <c r="I6000" s="8"/>
    </row>
    <row r="6001" spans="9:9" x14ac:dyDescent="0.3">
      <c r="I6001" s="8"/>
    </row>
    <row r="6002" spans="9:9" x14ac:dyDescent="0.3">
      <c r="I6002" s="8"/>
    </row>
    <row r="6003" spans="9:9" x14ac:dyDescent="0.3">
      <c r="I6003" s="8"/>
    </row>
    <row r="6004" spans="9:9" x14ac:dyDescent="0.3">
      <c r="I6004" s="8"/>
    </row>
    <row r="6005" spans="9:9" x14ac:dyDescent="0.3">
      <c r="I6005" s="8"/>
    </row>
    <row r="6006" spans="9:9" x14ac:dyDescent="0.3">
      <c r="I6006" s="8"/>
    </row>
    <row r="6007" spans="9:9" x14ac:dyDescent="0.3">
      <c r="I6007" s="8"/>
    </row>
    <row r="6008" spans="9:9" x14ac:dyDescent="0.3">
      <c r="I6008" s="8"/>
    </row>
    <row r="6009" spans="9:9" x14ac:dyDescent="0.3">
      <c r="I6009" s="8"/>
    </row>
    <row r="6010" spans="9:9" x14ac:dyDescent="0.3">
      <c r="I6010" s="8"/>
    </row>
    <row r="6011" spans="9:9" x14ac:dyDescent="0.3">
      <c r="I6011" s="8"/>
    </row>
    <row r="6012" spans="9:9" x14ac:dyDescent="0.3">
      <c r="I6012" s="8"/>
    </row>
    <row r="6013" spans="9:9" x14ac:dyDescent="0.3">
      <c r="I6013" s="8"/>
    </row>
    <row r="6014" spans="9:9" x14ac:dyDescent="0.3">
      <c r="I6014" s="8"/>
    </row>
    <row r="6015" spans="9:9" x14ac:dyDescent="0.3">
      <c r="I6015" s="8"/>
    </row>
    <row r="6016" spans="9:9" x14ac:dyDescent="0.3">
      <c r="I6016" s="8"/>
    </row>
    <row r="6017" spans="9:9" x14ac:dyDescent="0.3">
      <c r="I6017" s="8"/>
    </row>
    <row r="6018" spans="9:9" x14ac:dyDescent="0.3">
      <c r="I6018" s="8"/>
    </row>
    <row r="6019" spans="9:9" x14ac:dyDescent="0.3">
      <c r="I6019" s="8"/>
    </row>
    <row r="6020" spans="9:9" x14ac:dyDescent="0.3">
      <c r="I6020" s="8"/>
    </row>
    <row r="6021" spans="9:9" x14ac:dyDescent="0.3">
      <c r="I6021" s="8"/>
    </row>
    <row r="6022" spans="9:9" x14ac:dyDescent="0.3">
      <c r="I6022" s="8"/>
    </row>
    <row r="6023" spans="9:9" x14ac:dyDescent="0.3">
      <c r="I6023" s="8"/>
    </row>
    <row r="6024" spans="9:9" x14ac:dyDescent="0.3">
      <c r="I6024" s="8"/>
    </row>
    <row r="6025" spans="9:9" x14ac:dyDescent="0.3">
      <c r="I6025" s="8"/>
    </row>
    <row r="6026" spans="9:9" x14ac:dyDescent="0.3">
      <c r="I6026" s="8"/>
    </row>
    <row r="6027" spans="9:9" x14ac:dyDescent="0.3">
      <c r="I6027" s="8"/>
    </row>
    <row r="6028" spans="9:9" x14ac:dyDescent="0.3">
      <c r="I6028" s="8"/>
    </row>
    <row r="6029" spans="9:9" x14ac:dyDescent="0.3">
      <c r="I6029" s="8"/>
    </row>
    <row r="6030" spans="9:9" x14ac:dyDescent="0.3">
      <c r="I6030" s="8"/>
    </row>
    <row r="6031" spans="9:9" x14ac:dyDescent="0.3">
      <c r="I6031" s="8"/>
    </row>
    <row r="6032" spans="9:9" x14ac:dyDescent="0.3">
      <c r="I6032" s="8"/>
    </row>
    <row r="6033" spans="9:9" x14ac:dyDescent="0.3">
      <c r="I6033" s="8"/>
    </row>
    <row r="6034" spans="9:9" x14ac:dyDescent="0.3">
      <c r="I6034" s="8"/>
    </row>
    <row r="6035" spans="9:9" x14ac:dyDescent="0.3">
      <c r="I6035" s="8"/>
    </row>
    <row r="6036" spans="9:9" x14ac:dyDescent="0.3">
      <c r="I6036" s="8"/>
    </row>
    <row r="6037" spans="9:9" x14ac:dyDescent="0.3">
      <c r="I6037" s="8"/>
    </row>
    <row r="6038" spans="9:9" x14ac:dyDescent="0.3">
      <c r="I6038" s="8"/>
    </row>
    <row r="6039" spans="9:9" x14ac:dyDescent="0.3">
      <c r="I6039" s="8"/>
    </row>
    <row r="6040" spans="9:9" x14ac:dyDescent="0.3">
      <c r="I6040" s="8"/>
    </row>
    <row r="6041" spans="9:9" x14ac:dyDescent="0.3">
      <c r="I6041" s="8"/>
    </row>
    <row r="6042" spans="9:9" x14ac:dyDescent="0.3">
      <c r="I6042" s="8"/>
    </row>
    <row r="6043" spans="9:9" x14ac:dyDescent="0.3">
      <c r="I6043" s="8"/>
    </row>
    <row r="6044" spans="9:9" x14ac:dyDescent="0.3">
      <c r="I6044" s="8"/>
    </row>
    <row r="6045" spans="9:9" x14ac:dyDescent="0.3">
      <c r="I6045" s="8"/>
    </row>
    <row r="6046" spans="9:9" x14ac:dyDescent="0.3">
      <c r="I6046" s="8"/>
    </row>
    <row r="6047" spans="9:9" x14ac:dyDescent="0.3">
      <c r="I6047" s="8"/>
    </row>
    <row r="6048" spans="9:9" x14ac:dyDescent="0.3">
      <c r="I6048" s="8"/>
    </row>
    <row r="6049" spans="9:9" x14ac:dyDescent="0.3">
      <c r="I6049" s="8"/>
    </row>
    <row r="6050" spans="9:9" x14ac:dyDescent="0.3">
      <c r="I6050" s="8"/>
    </row>
    <row r="6051" spans="9:9" x14ac:dyDescent="0.3">
      <c r="I6051" s="8"/>
    </row>
    <row r="6052" spans="9:9" x14ac:dyDescent="0.3">
      <c r="I6052" s="8"/>
    </row>
    <row r="6053" spans="9:9" x14ac:dyDescent="0.3">
      <c r="I6053" s="8"/>
    </row>
    <row r="6054" spans="9:9" x14ac:dyDescent="0.3">
      <c r="I6054" s="8"/>
    </row>
    <row r="6055" spans="9:9" x14ac:dyDescent="0.3">
      <c r="I6055" s="8"/>
    </row>
    <row r="6056" spans="9:9" x14ac:dyDescent="0.3">
      <c r="I6056" s="8"/>
    </row>
    <row r="6057" spans="9:9" x14ac:dyDescent="0.3">
      <c r="I6057" s="8"/>
    </row>
    <row r="6058" spans="9:9" x14ac:dyDescent="0.3">
      <c r="I6058" s="8"/>
    </row>
    <row r="6059" spans="9:9" x14ac:dyDescent="0.3">
      <c r="I6059" s="8"/>
    </row>
    <row r="6060" spans="9:9" x14ac:dyDescent="0.3">
      <c r="I6060" s="8"/>
    </row>
    <row r="6061" spans="9:9" x14ac:dyDescent="0.3">
      <c r="I6061" s="8"/>
    </row>
    <row r="6062" spans="9:9" x14ac:dyDescent="0.3">
      <c r="I6062" s="8"/>
    </row>
    <row r="6063" spans="9:9" x14ac:dyDescent="0.3">
      <c r="I6063" s="8"/>
    </row>
    <row r="6064" spans="9:9" x14ac:dyDescent="0.3">
      <c r="I6064" s="8"/>
    </row>
    <row r="6065" spans="9:9" x14ac:dyDescent="0.3">
      <c r="I6065" s="8"/>
    </row>
    <row r="6066" spans="9:9" x14ac:dyDescent="0.3">
      <c r="I6066" s="8"/>
    </row>
    <row r="6067" spans="9:9" x14ac:dyDescent="0.3">
      <c r="I6067" s="8"/>
    </row>
    <row r="6068" spans="9:9" x14ac:dyDescent="0.3">
      <c r="I6068" s="8"/>
    </row>
    <row r="6069" spans="9:9" x14ac:dyDescent="0.3">
      <c r="I6069" s="8"/>
    </row>
    <row r="6070" spans="9:9" x14ac:dyDescent="0.3">
      <c r="I6070" s="8"/>
    </row>
    <row r="6071" spans="9:9" x14ac:dyDescent="0.3">
      <c r="I6071" s="8"/>
    </row>
    <row r="6072" spans="9:9" x14ac:dyDescent="0.3">
      <c r="I6072" s="8"/>
    </row>
    <row r="6073" spans="9:9" x14ac:dyDescent="0.3">
      <c r="I6073" s="8"/>
    </row>
    <row r="6074" spans="9:9" x14ac:dyDescent="0.3">
      <c r="I6074" s="8"/>
    </row>
    <row r="6075" spans="9:9" x14ac:dyDescent="0.3">
      <c r="I6075" s="8"/>
    </row>
    <row r="6076" spans="9:9" x14ac:dyDescent="0.3">
      <c r="I6076" s="8"/>
    </row>
    <row r="6077" spans="9:9" x14ac:dyDescent="0.3">
      <c r="I6077" s="8"/>
    </row>
    <row r="6078" spans="9:9" x14ac:dyDescent="0.3">
      <c r="I6078" s="8"/>
    </row>
    <row r="6079" spans="9:9" x14ac:dyDescent="0.3">
      <c r="I6079" s="8"/>
    </row>
    <row r="6080" spans="9:9" x14ac:dyDescent="0.3">
      <c r="I6080" s="8"/>
    </row>
    <row r="6081" spans="9:9" x14ac:dyDescent="0.3">
      <c r="I6081" s="8"/>
    </row>
    <row r="6082" spans="9:9" x14ac:dyDescent="0.3">
      <c r="I6082" s="8"/>
    </row>
    <row r="6083" spans="9:9" x14ac:dyDescent="0.3">
      <c r="I6083" s="8"/>
    </row>
    <row r="6084" spans="9:9" x14ac:dyDescent="0.3">
      <c r="I6084" s="8"/>
    </row>
    <row r="6085" spans="9:9" x14ac:dyDescent="0.3">
      <c r="I6085" s="8"/>
    </row>
    <row r="6086" spans="9:9" x14ac:dyDescent="0.3">
      <c r="I6086" s="8"/>
    </row>
    <row r="6087" spans="9:9" x14ac:dyDescent="0.3">
      <c r="I6087" s="8"/>
    </row>
    <row r="6088" spans="9:9" x14ac:dyDescent="0.3">
      <c r="I6088" s="8"/>
    </row>
    <row r="6089" spans="9:9" x14ac:dyDescent="0.3">
      <c r="I6089" s="8"/>
    </row>
    <row r="6090" spans="9:9" x14ac:dyDescent="0.3">
      <c r="I6090" s="8"/>
    </row>
    <row r="6091" spans="9:9" x14ac:dyDescent="0.3">
      <c r="I6091" s="8"/>
    </row>
    <row r="6092" spans="9:9" x14ac:dyDescent="0.3">
      <c r="I6092" s="8"/>
    </row>
    <row r="6093" spans="9:9" x14ac:dyDescent="0.3">
      <c r="I6093" s="8"/>
    </row>
    <row r="6094" spans="9:9" x14ac:dyDescent="0.3">
      <c r="I6094" s="8"/>
    </row>
    <row r="6095" spans="9:9" x14ac:dyDescent="0.3">
      <c r="I6095" s="8"/>
    </row>
    <row r="6096" spans="9:9" x14ac:dyDescent="0.3">
      <c r="I6096" s="8"/>
    </row>
    <row r="6097" spans="9:9" x14ac:dyDescent="0.3">
      <c r="I6097" s="8"/>
    </row>
    <row r="6098" spans="9:9" x14ac:dyDescent="0.3">
      <c r="I6098" s="8"/>
    </row>
    <row r="6099" spans="9:9" x14ac:dyDescent="0.3">
      <c r="I6099" s="8"/>
    </row>
    <row r="6100" spans="9:9" x14ac:dyDescent="0.3">
      <c r="I6100" s="8"/>
    </row>
    <row r="6101" spans="9:9" x14ac:dyDescent="0.3">
      <c r="I6101" s="8"/>
    </row>
    <row r="6102" spans="9:9" x14ac:dyDescent="0.3">
      <c r="I6102" s="8"/>
    </row>
    <row r="6103" spans="9:9" x14ac:dyDescent="0.3">
      <c r="I6103" s="8"/>
    </row>
    <row r="6104" spans="9:9" x14ac:dyDescent="0.3">
      <c r="I6104" s="8"/>
    </row>
    <row r="6105" spans="9:9" x14ac:dyDescent="0.3">
      <c r="I6105" s="8"/>
    </row>
    <row r="6106" spans="9:9" x14ac:dyDescent="0.3">
      <c r="I6106" s="8"/>
    </row>
    <row r="6107" spans="9:9" x14ac:dyDescent="0.3">
      <c r="I6107" s="8"/>
    </row>
    <row r="6108" spans="9:9" x14ac:dyDescent="0.3">
      <c r="I6108" s="8"/>
    </row>
    <row r="6109" spans="9:9" x14ac:dyDescent="0.3">
      <c r="I6109" s="8"/>
    </row>
    <row r="6110" spans="9:9" x14ac:dyDescent="0.3">
      <c r="I6110" s="8"/>
    </row>
    <row r="6111" spans="9:9" x14ac:dyDescent="0.3">
      <c r="I6111" s="8"/>
    </row>
    <row r="6112" spans="9:9" x14ac:dyDescent="0.3">
      <c r="I6112" s="8"/>
    </row>
    <row r="6113" spans="9:9" x14ac:dyDescent="0.3">
      <c r="I6113" s="8"/>
    </row>
    <row r="6114" spans="9:9" x14ac:dyDescent="0.3">
      <c r="I6114" s="8"/>
    </row>
    <row r="6115" spans="9:9" x14ac:dyDescent="0.3">
      <c r="I6115" s="8"/>
    </row>
    <row r="6116" spans="9:9" x14ac:dyDescent="0.3">
      <c r="I6116" s="8"/>
    </row>
    <row r="6117" spans="9:9" x14ac:dyDescent="0.3">
      <c r="I6117" s="8"/>
    </row>
    <row r="6118" spans="9:9" x14ac:dyDescent="0.3">
      <c r="I6118" s="8"/>
    </row>
    <row r="6119" spans="9:9" x14ac:dyDescent="0.3">
      <c r="I6119" s="8"/>
    </row>
    <row r="6120" spans="9:9" x14ac:dyDescent="0.3">
      <c r="I6120" s="8"/>
    </row>
    <row r="6121" spans="9:9" x14ac:dyDescent="0.3">
      <c r="I6121" s="8"/>
    </row>
    <row r="6122" spans="9:9" x14ac:dyDescent="0.3">
      <c r="I6122" s="8"/>
    </row>
    <row r="6123" spans="9:9" x14ac:dyDescent="0.3">
      <c r="I6123" s="8"/>
    </row>
    <row r="6124" spans="9:9" x14ac:dyDescent="0.3">
      <c r="I6124" s="8"/>
    </row>
    <row r="6125" spans="9:9" x14ac:dyDescent="0.3">
      <c r="I6125" s="8"/>
    </row>
    <row r="6126" spans="9:9" x14ac:dyDescent="0.3">
      <c r="I6126" s="8"/>
    </row>
    <row r="6127" spans="9:9" x14ac:dyDescent="0.3">
      <c r="I6127" s="8"/>
    </row>
    <row r="6128" spans="9:9" x14ac:dyDescent="0.3">
      <c r="I6128" s="8"/>
    </row>
    <row r="6129" spans="9:9" x14ac:dyDescent="0.3">
      <c r="I6129" s="8"/>
    </row>
    <row r="6130" spans="9:9" x14ac:dyDescent="0.3">
      <c r="I6130" s="8"/>
    </row>
    <row r="6131" spans="9:9" x14ac:dyDescent="0.3">
      <c r="I6131" s="8"/>
    </row>
    <row r="6132" spans="9:9" x14ac:dyDescent="0.3">
      <c r="I6132" s="8"/>
    </row>
    <row r="6133" spans="9:9" x14ac:dyDescent="0.3">
      <c r="I6133" s="8"/>
    </row>
    <row r="6134" spans="9:9" x14ac:dyDescent="0.3">
      <c r="I6134" s="8"/>
    </row>
    <row r="6135" spans="9:9" x14ac:dyDescent="0.3">
      <c r="I6135" s="8"/>
    </row>
    <row r="6136" spans="9:9" x14ac:dyDescent="0.3">
      <c r="I6136" s="8"/>
    </row>
    <row r="6137" spans="9:9" x14ac:dyDescent="0.3">
      <c r="I6137" s="8"/>
    </row>
    <row r="6138" spans="9:9" x14ac:dyDescent="0.3">
      <c r="I6138" s="8"/>
    </row>
    <row r="6139" spans="9:9" x14ac:dyDescent="0.3">
      <c r="I6139" s="8"/>
    </row>
    <row r="6140" spans="9:9" x14ac:dyDescent="0.3">
      <c r="I6140" s="8"/>
    </row>
    <row r="6141" spans="9:9" x14ac:dyDescent="0.3">
      <c r="I6141" s="8"/>
    </row>
    <row r="6142" spans="9:9" x14ac:dyDescent="0.3">
      <c r="I6142" s="8"/>
    </row>
    <row r="6143" spans="9:9" x14ac:dyDescent="0.3">
      <c r="I6143" s="8"/>
    </row>
    <row r="6144" spans="9:9" x14ac:dyDescent="0.3">
      <c r="I6144" s="8"/>
    </row>
    <row r="6145" spans="9:9" x14ac:dyDescent="0.3">
      <c r="I6145" s="8"/>
    </row>
    <row r="6146" spans="9:9" x14ac:dyDescent="0.3">
      <c r="I6146" s="8"/>
    </row>
    <row r="6147" spans="9:9" x14ac:dyDescent="0.3">
      <c r="I6147" s="8"/>
    </row>
    <row r="6148" spans="9:9" x14ac:dyDescent="0.3">
      <c r="I6148" s="8"/>
    </row>
    <row r="6149" spans="9:9" x14ac:dyDescent="0.3">
      <c r="I6149" s="8"/>
    </row>
    <row r="6150" spans="9:9" x14ac:dyDescent="0.3">
      <c r="I6150" s="8"/>
    </row>
    <row r="6151" spans="9:9" x14ac:dyDescent="0.3">
      <c r="I6151" s="8"/>
    </row>
    <row r="6152" spans="9:9" x14ac:dyDescent="0.3">
      <c r="I6152" s="8"/>
    </row>
    <row r="6153" spans="9:9" x14ac:dyDescent="0.3">
      <c r="I6153" s="8"/>
    </row>
    <row r="6154" spans="9:9" x14ac:dyDescent="0.3">
      <c r="I6154" s="8"/>
    </row>
    <row r="6155" spans="9:9" x14ac:dyDescent="0.3">
      <c r="I6155" s="8"/>
    </row>
    <row r="6156" spans="9:9" x14ac:dyDescent="0.3">
      <c r="I6156" s="8"/>
    </row>
    <row r="6157" spans="9:9" x14ac:dyDescent="0.3">
      <c r="I6157" s="8"/>
    </row>
    <row r="6158" spans="9:9" x14ac:dyDescent="0.3">
      <c r="I6158" s="8"/>
    </row>
    <row r="6159" spans="9:9" x14ac:dyDescent="0.3">
      <c r="I6159" s="8"/>
    </row>
    <row r="6160" spans="9:9" x14ac:dyDescent="0.3">
      <c r="I6160" s="8"/>
    </row>
    <row r="6161" spans="9:9" x14ac:dyDescent="0.3">
      <c r="I6161" s="8"/>
    </row>
    <row r="6162" spans="9:9" x14ac:dyDescent="0.3">
      <c r="I6162" s="8"/>
    </row>
    <row r="6163" spans="9:9" x14ac:dyDescent="0.3">
      <c r="I6163" s="8"/>
    </row>
    <row r="6164" spans="9:9" x14ac:dyDescent="0.3">
      <c r="I6164" s="8"/>
    </row>
    <row r="6165" spans="9:9" x14ac:dyDescent="0.3">
      <c r="I6165" s="8"/>
    </row>
    <row r="6166" spans="9:9" x14ac:dyDescent="0.3">
      <c r="I6166" s="8"/>
    </row>
    <row r="6167" spans="9:9" x14ac:dyDescent="0.3">
      <c r="I6167" s="8"/>
    </row>
    <row r="6168" spans="9:9" x14ac:dyDescent="0.3">
      <c r="I6168" s="8"/>
    </row>
    <row r="6169" spans="9:9" x14ac:dyDescent="0.3">
      <c r="I6169" s="8"/>
    </row>
    <row r="6170" spans="9:9" x14ac:dyDescent="0.3">
      <c r="I6170" s="8"/>
    </row>
    <row r="6171" spans="9:9" x14ac:dyDescent="0.3">
      <c r="I6171" s="8"/>
    </row>
    <row r="6172" spans="9:9" x14ac:dyDescent="0.3">
      <c r="I6172" s="8"/>
    </row>
    <row r="6173" spans="9:9" x14ac:dyDescent="0.3">
      <c r="I6173" s="8"/>
    </row>
    <row r="6174" spans="9:9" x14ac:dyDescent="0.3">
      <c r="I6174" s="8"/>
    </row>
    <row r="6175" spans="9:9" x14ac:dyDescent="0.3">
      <c r="I6175" s="8"/>
    </row>
    <row r="6176" spans="9:9" x14ac:dyDescent="0.3">
      <c r="I6176" s="8"/>
    </row>
    <row r="6177" spans="9:9" x14ac:dyDescent="0.3">
      <c r="I6177" s="8"/>
    </row>
    <row r="6178" spans="9:9" x14ac:dyDescent="0.3">
      <c r="I6178" s="8"/>
    </row>
    <row r="6179" spans="9:9" x14ac:dyDescent="0.3">
      <c r="I6179" s="8"/>
    </row>
    <row r="6180" spans="9:9" x14ac:dyDescent="0.3">
      <c r="I6180" s="8"/>
    </row>
    <row r="6181" spans="9:9" x14ac:dyDescent="0.3">
      <c r="I6181" s="8"/>
    </row>
    <row r="6182" spans="9:9" x14ac:dyDescent="0.3">
      <c r="I6182" s="8"/>
    </row>
    <row r="6183" spans="9:9" x14ac:dyDescent="0.3">
      <c r="I6183" s="8"/>
    </row>
    <row r="6184" spans="9:9" x14ac:dyDescent="0.3">
      <c r="I6184" s="8"/>
    </row>
    <row r="6185" spans="9:9" x14ac:dyDescent="0.3">
      <c r="I6185" s="8"/>
    </row>
    <row r="6186" spans="9:9" x14ac:dyDescent="0.3">
      <c r="I6186" s="8"/>
    </row>
    <row r="6187" spans="9:9" x14ac:dyDescent="0.3">
      <c r="I6187" s="8"/>
    </row>
    <row r="6188" spans="9:9" x14ac:dyDescent="0.3">
      <c r="I6188" s="8"/>
    </row>
    <row r="6189" spans="9:9" x14ac:dyDescent="0.3">
      <c r="I6189" s="8"/>
    </row>
    <row r="6190" spans="9:9" x14ac:dyDescent="0.3">
      <c r="I6190" s="8"/>
    </row>
    <row r="6191" spans="9:9" x14ac:dyDescent="0.3">
      <c r="I6191" s="8"/>
    </row>
    <row r="6192" spans="9:9" x14ac:dyDescent="0.3">
      <c r="I6192" s="8"/>
    </row>
    <row r="6193" spans="9:9" x14ac:dyDescent="0.3">
      <c r="I6193" s="8"/>
    </row>
    <row r="6194" spans="9:9" x14ac:dyDescent="0.3">
      <c r="I6194" s="8"/>
    </row>
    <row r="6195" spans="9:9" x14ac:dyDescent="0.3">
      <c r="I6195" s="8"/>
    </row>
    <row r="6196" spans="9:9" x14ac:dyDescent="0.3">
      <c r="I6196" s="8"/>
    </row>
    <row r="6197" spans="9:9" x14ac:dyDescent="0.3">
      <c r="I6197" s="8"/>
    </row>
    <row r="6198" spans="9:9" x14ac:dyDescent="0.3">
      <c r="I6198" s="8"/>
    </row>
    <row r="6199" spans="9:9" x14ac:dyDescent="0.3">
      <c r="I6199" s="8"/>
    </row>
    <row r="6200" spans="9:9" x14ac:dyDescent="0.3">
      <c r="I6200" s="8"/>
    </row>
    <row r="6201" spans="9:9" x14ac:dyDescent="0.3">
      <c r="I6201" s="8"/>
    </row>
    <row r="6202" spans="9:9" x14ac:dyDescent="0.3">
      <c r="I6202" s="8"/>
    </row>
    <row r="6203" spans="9:9" x14ac:dyDescent="0.3">
      <c r="I6203" s="8"/>
    </row>
    <row r="6204" spans="9:9" x14ac:dyDescent="0.3">
      <c r="I6204" s="8"/>
    </row>
    <row r="6205" spans="9:9" x14ac:dyDescent="0.3">
      <c r="I6205" s="8"/>
    </row>
    <row r="6206" spans="9:9" x14ac:dyDescent="0.3">
      <c r="I6206" s="8"/>
    </row>
    <row r="6207" spans="9:9" x14ac:dyDescent="0.3">
      <c r="I6207" s="8"/>
    </row>
    <row r="6208" spans="9:9" x14ac:dyDescent="0.3">
      <c r="I6208" s="8"/>
    </row>
    <row r="6209" spans="9:9" x14ac:dyDescent="0.3">
      <c r="I6209" s="8"/>
    </row>
    <row r="6210" spans="9:9" x14ac:dyDescent="0.3">
      <c r="I6210" s="8"/>
    </row>
    <row r="6211" spans="9:9" x14ac:dyDescent="0.3">
      <c r="I6211" s="8"/>
    </row>
    <row r="6212" spans="9:9" x14ac:dyDescent="0.3">
      <c r="I6212" s="8"/>
    </row>
    <row r="6213" spans="9:9" x14ac:dyDescent="0.3">
      <c r="I6213" s="8"/>
    </row>
    <row r="6214" spans="9:9" x14ac:dyDescent="0.3">
      <c r="I6214" s="8"/>
    </row>
    <row r="6215" spans="9:9" x14ac:dyDescent="0.3">
      <c r="I6215" s="8"/>
    </row>
    <row r="6216" spans="9:9" x14ac:dyDescent="0.3">
      <c r="I6216" s="8"/>
    </row>
    <row r="6217" spans="9:9" x14ac:dyDescent="0.3">
      <c r="I6217" s="8"/>
    </row>
    <row r="6218" spans="9:9" x14ac:dyDescent="0.3">
      <c r="I6218" s="8"/>
    </row>
    <row r="6219" spans="9:9" x14ac:dyDescent="0.3">
      <c r="I6219" s="8"/>
    </row>
    <row r="6220" spans="9:9" x14ac:dyDescent="0.3">
      <c r="I6220" s="8"/>
    </row>
    <row r="6221" spans="9:9" x14ac:dyDescent="0.3">
      <c r="I6221" s="8"/>
    </row>
    <row r="6222" spans="9:9" x14ac:dyDescent="0.3">
      <c r="I6222" s="8"/>
    </row>
    <row r="6223" spans="9:9" x14ac:dyDescent="0.3">
      <c r="I6223" s="8"/>
    </row>
    <row r="6224" spans="9:9" x14ac:dyDescent="0.3">
      <c r="I6224" s="8"/>
    </row>
    <row r="6225" spans="9:9" x14ac:dyDescent="0.3">
      <c r="I6225" s="8"/>
    </row>
    <row r="6226" spans="9:9" x14ac:dyDescent="0.3">
      <c r="I6226" s="8"/>
    </row>
    <row r="6227" spans="9:9" x14ac:dyDescent="0.3">
      <c r="I6227" s="8"/>
    </row>
    <row r="6228" spans="9:9" x14ac:dyDescent="0.3">
      <c r="I6228" s="8"/>
    </row>
    <row r="6229" spans="9:9" x14ac:dyDescent="0.3">
      <c r="I6229" s="8"/>
    </row>
    <row r="6230" spans="9:9" x14ac:dyDescent="0.3">
      <c r="I6230" s="8"/>
    </row>
    <row r="6231" spans="9:9" x14ac:dyDescent="0.3">
      <c r="I6231" s="8"/>
    </row>
    <row r="6232" spans="9:9" x14ac:dyDescent="0.3">
      <c r="I6232" s="8"/>
    </row>
    <row r="6233" spans="9:9" x14ac:dyDescent="0.3">
      <c r="I6233" s="8"/>
    </row>
    <row r="6234" spans="9:9" x14ac:dyDescent="0.3">
      <c r="I6234" s="8"/>
    </row>
    <row r="6235" spans="9:9" x14ac:dyDescent="0.3">
      <c r="I6235" s="8"/>
    </row>
    <row r="6236" spans="9:9" x14ac:dyDescent="0.3">
      <c r="I6236" s="8"/>
    </row>
    <row r="6237" spans="9:9" x14ac:dyDescent="0.3">
      <c r="I6237" s="8"/>
    </row>
    <row r="6238" spans="9:9" x14ac:dyDescent="0.3">
      <c r="I6238" s="8"/>
    </row>
    <row r="6239" spans="9:9" x14ac:dyDescent="0.3">
      <c r="I6239" s="8"/>
    </row>
    <row r="6240" spans="9:9" x14ac:dyDescent="0.3">
      <c r="I6240" s="8"/>
    </row>
    <row r="6241" spans="9:9" x14ac:dyDescent="0.3">
      <c r="I6241" s="8"/>
    </row>
    <row r="6242" spans="9:9" x14ac:dyDescent="0.3">
      <c r="I6242" s="8"/>
    </row>
    <row r="6243" spans="9:9" x14ac:dyDescent="0.3">
      <c r="I6243" s="8"/>
    </row>
    <row r="6244" spans="9:9" x14ac:dyDescent="0.3">
      <c r="I6244" s="8"/>
    </row>
    <row r="6245" spans="9:9" x14ac:dyDescent="0.3">
      <c r="I6245" s="8"/>
    </row>
    <row r="6246" spans="9:9" x14ac:dyDescent="0.3">
      <c r="I6246" s="8"/>
    </row>
    <row r="6247" spans="9:9" x14ac:dyDescent="0.3">
      <c r="I6247" s="8"/>
    </row>
    <row r="6248" spans="9:9" x14ac:dyDescent="0.3">
      <c r="I6248" s="8"/>
    </row>
    <row r="6249" spans="9:9" x14ac:dyDescent="0.3">
      <c r="I6249" s="8"/>
    </row>
    <row r="6250" spans="9:9" x14ac:dyDescent="0.3">
      <c r="I6250" s="8"/>
    </row>
    <row r="6251" spans="9:9" x14ac:dyDescent="0.3">
      <c r="I6251" s="8"/>
    </row>
    <row r="6252" spans="9:9" x14ac:dyDescent="0.3">
      <c r="I6252" s="8"/>
    </row>
    <row r="6253" spans="9:9" x14ac:dyDescent="0.3">
      <c r="I6253" s="8"/>
    </row>
    <row r="6254" spans="9:9" x14ac:dyDescent="0.3">
      <c r="I6254" s="8"/>
    </row>
    <row r="6255" spans="9:9" x14ac:dyDescent="0.3">
      <c r="I6255" s="8"/>
    </row>
    <row r="6256" spans="9:9" x14ac:dyDescent="0.3">
      <c r="I6256" s="8"/>
    </row>
    <row r="6257" spans="9:9" x14ac:dyDescent="0.3">
      <c r="I6257" s="8"/>
    </row>
    <row r="6258" spans="9:9" x14ac:dyDescent="0.3">
      <c r="I6258" s="8"/>
    </row>
    <row r="6259" spans="9:9" x14ac:dyDescent="0.3">
      <c r="I6259" s="8"/>
    </row>
    <row r="6260" spans="9:9" x14ac:dyDescent="0.3">
      <c r="I6260" s="8"/>
    </row>
    <row r="6261" spans="9:9" x14ac:dyDescent="0.3">
      <c r="I6261" s="8"/>
    </row>
    <row r="6262" spans="9:9" x14ac:dyDescent="0.3">
      <c r="I6262" s="8"/>
    </row>
    <row r="6263" spans="9:9" x14ac:dyDescent="0.3">
      <c r="I6263" s="8"/>
    </row>
    <row r="6264" spans="9:9" x14ac:dyDescent="0.3">
      <c r="I6264" s="8"/>
    </row>
    <row r="6265" spans="9:9" x14ac:dyDescent="0.3">
      <c r="I6265" s="8"/>
    </row>
    <row r="6266" spans="9:9" x14ac:dyDescent="0.3">
      <c r="I6266" s="8"/>
    </row>
    <row r="6267" spans="9:9" x14ac:dyDescent="0.3">
      <c r="I6267" s="8"/>
    </row>
    <row r="6268" spans="9:9" x14ac:dyDescent="0.3">
      <c r="I6268" s="8"/>
    </row>
    <row r="6269" spans="9:9" x14ac:dyDescent="0.3">
      <c r="I6269" s="8"/>
    </row>
    <row r="6270" spans="9:9" x14ac:dyDescent="0.3">
      <c r="I6270" s="8"/>
    </row>
    <row r="6271" spans="9:9" x14ac:dyDescent="0.3">
      <c r="I6271" s="8"/>
    </row>
    <row r="6272" spans="9:9" x14ac:dyDescent="0.3">
      <c r="I6272" s="8"/>
    </row>
    <row r="6273" spans="9:9" x14ac:dyDescent="0.3">
      <c r="I6273" s="8"/>
    </row>
    <row r="6274" spans="9:9" x14ac:dyDescent="0.3">
      <c r="I6274" s="8"/>
    </row>
    <row r="6275" spans="9:9" x14ac:dyDescent="0.3">
      <c r="I6275" s="8"/>
    </row>
    <row r="6276" spans="9:9" x14ac:dyDescent="0.3">
      <c r="I6276" s="8"/>
    </row>
    <row r="6277" spans="9:9" x14ac:dyDescent="0.3">
      <c r="I6277" s="8"/>
    </row>
    <row r="6278" spans="9:9" x14ac:dyDescent="0.3">
      <c r="I6278" s="8"/>
    </row>
    <row r="6279" spans="9:9" x14ac:dyDescent="0.3">
      <c r="I6279" s="8"/>
    </row>
    <row r="6280" spans="9:9" x14ac:dyDescent="0.3">
      <c r="I6280" s="8"/>
    </row>
    <row r="6281" spans="9:9" x14ac:dyDescent="0.3">
      <c r="I6281" s="8"/>
    </row>
    <row r="6282" spans="9:9" x14ac:dyDescent="0.3">
      <c r="I6282" s="8"/>
    </row>
    <row r="6283" spans="9:9" x14ac:dyDescent="0.3">
      <c r="I6283" s="8"/>
    </row>
    <row r="6284" spans="9:9" x14ac:dyDescent="0.3">
      <c r="I6284" s="8"/>
    </row>
    <row r="6285" spans="9:9" x14ac:dyDescent="0.3">
      <c r="I6285" s="8"/>
    </row>
    <row r="6286" spans="9:9" x14ac:dyDescent="0.3">
      <c r="I6286" s="8"/>
    </row>
    <row r="6287" spans="9:9" x14ac:dyDescent="0.3">
      <c r="I6287" s="8"/>
    </row>
    <row r="6288" spans="9:9" x14ac:dyDescent="0.3">
      <c r="I6288" s="8"/>
    </row>
    <row r="6289" spans="9:9" x14ac:dyDescent="0.3">
      <c r="I6289" s="8"/>
    </row>
    <row r="6290" spans="9:9" x14ac:dyDescent="0.3">
      <c r="I6290" s="8"/>
    </row>
    <row r="6291" spans="9:9" x14ac:dyDescent="0.3">
      <c r="I6291" s="8"/>
    </row>
    <row r="6292" spans="9:9" x14ac:dyDescent="0.3">
      <c r="I6292" s="8"/>
    </row>
    <row r="6293" spans="9:9" x14ac:dyDescent="0.3">
      <c r="I6293" s="8"/>
    </row>
    <row r="6294" spans="9:9" x14ac:dyDescent="0.3">
      <c r="I6294" s="8"/>
    </row>
    <row r="6295" spans="9:9" x14ac:dyDescent="0.3">
      <c r="I6295" s="8"/>
    </row>
    <row r="6296" spans="9:9" x14ac:dyDescent="0.3">
      <c r="I6296" s="8"/>
    </row>
    <row r="6297" spans="9:9" x14ac:dyDescent="0.3">
      <c r="I6297" s="8"/>
    </row>
    <row r="6298" spans="9:9" x14ac:dyDescent="0.3">
      <c r="I6298" s="8"/>
    </row>
    <row r="6299" spans="9:9" x14ac:dyDescent="0.3">
      <c r="I6299" s="8"/>
    </row>
    <row r="6300" spans="9:9" x14ac:dyDescent="0.3">
      <c r="I6300" s="8"/>
    </row>
    <row r="6301" spans="9:9" x14ac:dyDescent="0.3">
      <c r="I6301" s="8"/>
    </row>
    <row r="6302" spans="9:9" x14ac:dyDescent="0.3">
      <c r="I6302" s="8"/>
    </row>
    <row r="6303" spans="9:9" x14ac:dyDescent="0.3">
      <c r="I6303" s="8"/>
    </row>
    <row r="6304" spans="9:9" x14ac:dyDescent="0.3">
      <c r="I6304" s="8"/>
    </row>
    <row r="6305" spans="9:9" x14ac:dyDescent="0.3">
      <c r="I6305" s="8"/>
    </row>
    <row r="6306" spans="9:9" x14ac:dyDescent="0.3">
      <c r="I6306" s="8"/>
    </row>
    <row r="6307" spans="9:9" x14ac:dyDescent="0.3">
      <c r="I6307" s="8"/>
    </row>
    <row r="6308" spans="9:9" x14ac:dyDescent="0.3">
      <c r="I6308" s="8"/>
    </row>
    <row r="6309" spans="9:9" x14ac:dyDescent="0.3">
      <c r="I6309" s="8"/>
    </row>
    <row r="6310" spans="9:9" x14ac:dyDescent="0.3">
      <c r="I6310" s="8"/>
    </row>
    <row r="6311" spans="9:9" x14ac:dyDescent="0.3">
      <c r="I6311" s="8"/>
    </row>
    <row r="6312" spans="9:9" x14ac:dyDescent="0.3">
      <c r="I6312" s="8"/>
    </row>
    <row r="6313" spans="9:9" x14ac:dyDescent="0.3">
      <c r="I6313" s="8"/>
    </row>
    <row r="6314" spans="9:9" x14ac:dyDescent="0.3">
      <c r="I6314" s="8"/>
    </row>
    <row r="6315" spans="9:9" x14ac:dyDescent="0.3">
      <c r="I6315" s="8"/>
    </row>
    <row r="6316" spans="9:9" x14ac:dyDescent="0.3">
      <c r="I6316" s="8"/>
    </row>
    <row r="6317" spans="9:9" x14ac:dyDescent="0.3">
      <c r="I6317" s="8"/>
    </row>
    <row r="6318" spans="9:9" x14ac:dyDescent="0.3">
      <c r="I6318" s="8"/>
    </row>
    <row r="6319" spans="9:9" x14ac:dyDescent="0.3">
      <c r="I6319" s="8"/>
    </row>
    <row r="6320" spans="9:9" x14ac:dyDescent="0.3">
      <c r="I6320" s="8"/>
    </row>
    <row r="6321" spans="9:9" x14ac:dyDescent="0.3">
      <c r="I6321" s="8"/>
    </row>
    <row r="6322" spans="9:9" x14ac:dyDescent="0.3">
      <c r="I6322" s="8"/>
    </row>
    <row r="6323" spans="9:9" x14ac:dyDescent="0.3">
      <c r="I6323" s="8"/>
    </row>
    <row r="6324" spans="9:9" x14ac:dyDescent="0.3">
      <c r="I6324" s="8"/>
    </row>
    <row r="6325" spans="9:9" x14ac:dyDescent="0.3">
      <c r="I6325" s="8"/>
    </row>
    <row r="6326" spans="9:9" x14ac:dyDescent="0.3">
      <c r="I6326" s="8"/>
    </row>
    <row r="6327" spans="9:9" x14ac:dyDescent="0.3">
      <c r="I6327" s="8"/>
    </row>
    <row r="6328" spans="9:9" x14ac:dyDescent="0.3">
      <c r="I6328" s="8"/>
    </row>
    <row r="6329" spans="9:9" x14ac:dyDescent="0.3">
      <c r="I6329" s="8"/>
    </row>
    <row r="6330" spans="9:9" x14ac:dyDescent="0.3">
      <c r="I6330" s="8"/>
    </row>
    <row r="6331" spans="9:9" x14ac:dyDescent="0.3">
      <c r="I6331" s="8"/>
    </row>
    <row r="6332" spans="9:9" x14ac:dyDescent="0.3">
      <c r="I6332" s="8"/>
    </row>
    <row r="6333" spans="9:9" x14ac:dyDescent="0.3">
      <c r="I6333" s="8"/>
    </row>
    <row r="6334" spans="9:9" x14ac:dyDescent="0.3">
      <c r="I6334" s="8"/>
    </row>
    <row r="6335" spans="9:9" x14ac:dyDescent="0.3">
      <c r="I6335" s="8"/>
    </row>
    <row r="6336" spans="9:9" x14ac:dyDescent="0.3">
      <c r="I6336" s="8"/>
    </row>
    <row r="6337" spans="9:9" x14ac:dyDescent="0.3">
      <c r="I6337" s="8"/>
    </row>
    <row r="6338" spans="9:9" x14ac:dyDescent="0.3">
      <c r="I6338" s="8"/>
    </row>
    <row r="6339" spans="9:9" x14ac:dyDescent="0.3">
      <c r="I6339" s="8"/>
    </row>
    <row r="6340" spans="9:9" x14ac:dyDescent="0.3">
      <c r="I6340" s="8"/>
    </row>
    <row r="6341" spans="9:9" x14ac:dyDescent="0.3">
      <c r="I6341" s="8"/>
    </row>
    <row r="6342" spans="9:9" x14ac:dyDescent="0.3">
      <c r="I6342" s="8"/>
    </row>
    <row r="6343" spans="9:9" x14ac:dyDescent="0.3">
      <c r="I6343" s="8"/>
    </row>
    <row r="6344" spans="9:9" x14ac:dyDescent="0.3">
      <c r="I6344" s="8"/>
    </row>
    <row r="6345" spans="9:9" x14ac:dyDescent="0.3">
      <c r="I6345" s="8"/>
    </row>
    <row r="6346" spans="9:9" x14ac:dyDescent="0.3">
      <c r="I6346" s="8"/>
    </row>
    <row r="6347" spans="9:9" x14ac:dyDescent="0.3">
      <c r="I6347" s="8"/>
    </row>
    <row r="6348" spans="9:9" x14ac:dyDescent="0.3">
      <c r="I6348" s="8"/>
    </row>
    <row r="6349" spans="9:9" x14ac:dyDescent="0.3">
      <c r="I6349" s="8"/>
    </row>
    <row r="6350" spans="9:9" x14ac:dyDescent="0.3">
      <c r="I6350" s="8"/>
    </row>
    <row r="6351" spans="9:9" x14ac:dyDescent="0.3">
      <c r="I6351" s="8"/>
    </row>
    <row r="6352" spans="9:9" x14ac:dyDescent="0.3">
      <c r="I6352" s="8"/>
    </row>
    <row r="6353" spans="9:9" x14ac:dyDescent="0.3">
      <c r="I6353" s="8"/>
    </row>
    <row r="6354" spans="9:9" x14ac:dyDescent="0.3">
      <c r="I6354" s="8"/>
    </row>
    <row r="6355" spans="9:9" x14ac:dyDescent="0.3">
      <c r="I6355" s="8"/>
    </row>
    <row r="6356" spans="9:9" x14ac:dyDescent="0.3">
      <c r="I6356" s="8"/>
    </row>
    <row r="6357" spans="9:9" x14ac:dyDescent="0.3">
      <c r="I6357" s="8"/>
    </row>
    <row r="6358" spans="9:9" x14ac:dyDescent="0.3">
      <c r="I6358" s="8"/>
    </row>
    <row r="6359" spans="9:9" x14ac:dyDescent="0.3">
      <c r="I6359" s="8"/>
    </row>
    <row r="6360" spans="9:9" x14ac:dyDescent="0.3">
      <c r="I6360" s="8"/>
    </row>
    <row r="6361" spans="9:9" x14ac:dyDescent="0.3">
      <c r="I6361" s="8"/>
    </row>
    <row r="6362" spans="9:9" x14ac:dyDescent="0.3">
      <c r="I6362" s="8"/>
    </row>
    <row r="6363" spans="9:9" x14ac:dyDescent="0.3">
      <c r="I6363" s="8"/>
    </row>
    <row r="6364" spans="9:9" x14ac:dyDescent="0.3">
      <c r="I6364" s="8"/>
    </row>
    <row r="6365" spans="9:9" x14ac:dyDescent="0.3">
      <c r="I6365" s="8"/>
    </row>
    <row r="6366" spans="9:9" x14ac:dyDescent="0.3">
      <c r="I6366" s="8"/>
    </row>
    <row r="6367" spans="9:9" x14ac:dyDescent="0.3">
      <c r="I6367" s="8"/>
    </row>
    <row r="6368" spans="9:9" x14ac:dyDescent="0.3">
      <c r="I6368" s="8"/>
    </row>
    <row r="6369" spans="9:9" x14ac:dyDescent="0.3">
      <c r="I6369" s="8"/>
    </row>
    <row r="6370" spans="9:9" x14ac:dyDescent="0.3">
      <c r="I6370" s="8"/>
    </row>
    <row r="6371" spans="9:9" x14ac:dyDescent="0.3">
      <c r="I6371" s="8"/>
    </row>
    <row r="6372" spans="9:9" x14ac:dyDescent="0.3">
      <c r="I6372" s="8"/>
    </row>
    <row r="6373" spans="9:9" x14ac:dyDescent="0.3">
      <c r="I6373" s="8"/>
    </row>
    <row r="6374" spans="9:9" x14ac:dyDescent="0.3">
      <c r="I6374" s="8"/>
    </row>
    <row r="6375" spans="9:9" x14ac:dyDescent="0.3">
      <c r="I6375" s="8"/>
    </row>
    <row r="6376" spans="9:9" x14ac:dyDescent="0.3">
      <c r="I6376" s="8"/>
    </row>
    <row r="6377" spans="9:9" x14ac:dyDescent="0.3">
      <c r="I6377" s="8"/>
    </row>
    <row r="6378" spans="9:9" x14ac:dyDescent="0.3">
      <c r="I6378" s="8"/>
    </row>
    <row r="6379" spans="9:9" x14ac:dyDescent="0.3">
      <c r="I6379" s="8"/>
    </row>
    <row r="6380" spans="9:9" x14ac:dyDescent="0.3">
      <c r="I6380" s="8"/>
    </row>
    <row r="6381" spans="9:9" x14ac:dyDescent="0.3">
      <c r="I6381" s="8"/>
    </row>
    <row r="6382" spans="9:9" x14ac:dyDescent="0.3">
      <c r="I6382" s="8"/>
    </row>
    <row r="6383" spans="9:9" x14ac:dyDescent="0.3">
      <c r="I6383" s="8"/>
    </row>
    <row r="6384" spans="9:9" x14ac:dyDescent="0.3">
      <c r="I6384" s="8"/>
    </row>
    <row r="6385" spans="9:9" x14ac:dyDescent="0.3">
      <c r="I6385" s="8"/>
    </row>
    <row r="6386" spans="9:9" x14ac:dyDescent="0.3">
      <c r="I6386" s="8"/>
    </row>
    <row r="6387" spans="9:9" x14ac:dyDescent="0.3">
      <c r="I6387" s="8"/>
    </row>
    <row r="6388" spans="9:9" x14ac:dyDescent="0.3">
      <c r="I6388" s="8"/>
    </row>
    <row r="6389" spans="9:9" x14ac:dyDescent="0.3">
      <c r="I6389" s="8"/>
    </row>
    <row r="6390" spans="9:9" x14ac:dyDescent="0.3">
      <c r="I6390" s="8"/>
    </row>
    <row r="6391" spans="9:9" x14ac:dyDescent="0.3">
      <c r="I6391" s="8"/>
    </row>
    <row r="6392" spans="9:9" x14ac:dyDescent="0.3">
      <c r="I6392" s="8"/>
    </row>
    <row r="6393" spans="9:9" x14ac:dyDescent="0.3">
      <c r="I6393" s="8"/>
    </row>
    <row r="6394" spans="9:9" x14ac:dyDescent="0.3">
      <c r="I6394" s="8"/>
    </row>
    <row r="6395" spans="9:9" x14ac:dyDescent="0.3">
      <c r="I6395" s="8"/>
    </row>
    <row r="6396" spans="9:9" x14ac:dyDescent="0.3">
      <c r="I6396" s="8"/>
    </row>
    <row r="6397" spans="9:9" x14ac:dyDescent="0.3">
      <c r="I6397" s="8"/>
    </row>
    <row r="6398" spans="9:9" x14ac:dyDescent="0.3">
      <c r="I6398" s="8"/>
    </row>
    <row r="6399" spans="9:9" x14ac:dyDescent="0.3">
      <c r="I6399" s="8"/>
    </row>
    <row r="6400" spans="9:9" x14ac:dyDescent="0.3">
      <c r="I6400" s="8"/>
    </row>
    <row r="6401" spans="9:9" x14ac:dyDescent="0.3">
      <c r="I6401" s="8"/>
    </row>
    <row r="6402" spans="9:9" x14ac:dyDescent="0.3">
      <c r="I6402" s="8"/>
    </row>
    <row r="6403" spans="9:9" x14ac:dyDescent="0.3">
      <c r="I6403" s="8"/>
    </row>
    <row r="6404" spans="9:9" x14ac:dyDescent="0.3">
      <c r="I6404" s="8"/>
    </row>
    <row r="6405" spans="9:9" x14ac:dyDescent="0.3">
      <c r="I6405" s="8"/>
    </row>
    <row r="6406" spans="9:9" x14ac:dyDescent="0.3">
      <c r="I6406" s="8"/>
    </row>
    <row r="6407" spans="9:9" x14ac:dyDescent="0.3">
      <c r="I6407" s="8"/>
    </row>
    <row r="6408" spans="9:9" x14ac:dyDescent="0.3">
      <c r="I6408" s="8"/>
    </row>
    <row r="6409" spans="9:9" x14ac:dyDescent="0.3">
      <c r="I6409" s="8"/>
    </row>
    <row r="6410" spans="9:9" x14ac:dyDescent="0.3">
      <c r="I6410" s="8"/>
    </row>
    <row r="6411" spans="9:9" x14ac:dyDescent="0.3">
      <c r="I6411" s="8"/>
    </row>
    <row r="6412" spans="9:9" x14ac:dyDescent="0.3">
      <c r="I6412" s="8"/>
    </row>
    <row r="6413" spans="9:9" x14ac:dyDescent="0.3">
      <c r="I6413" s="8"/>
    </row>
    <row r="6414" spans="9:9" x14ac:dyDescent="0.3">
      <c r="I6414" s="8"/>
    </row>
    <row r="6415" spans="9:9" x14ac:dyDescent="0.3">
      <c r="I6415" s="8"/>
    </row>
    <row r="6416" spans="9:9" x14ac:dyDescent="0.3">
      <c r="I6416" s="8"/>
    </row>
    <row r="6417" spans="9:9" x14ac:dyDescent="0.3">
      <c r="I6417" s="8"/>
    </row>
    <row r="6418" spans="9:9" x14ac:dyDescent="0.3">
      <c r="I6418" s="8"/>
    </row>
    <row r="6419" spans="9:9" x14ac:dyDescent="0.3">
      <c r="I6419" s="8"/>
    </row>
    <row r="6420" spans="9:9" x14ac:dyDescent="0.3">
      <c r="I6420" s="8"/>
    </row>
    <row r="6421" spans="9:9" x14ac:dyDescent="0.3">
      <c r="I6421" s="8"/>
    </row>
    <row r="6422" spans="9:9" x14ac:dyDescent="0.3">
      <c r="I6422" s="8"/>
    </row>
    <row r="6423" spans="9:9" x14ac:dyDescent="0.3">
      <c r="I6423" s="8"/>
    </row>
    <row r="6424" spans="9:9" x14ac:dyDescent="0.3">
      <c r="I6424" s="8"/>
    </row>
    <row r="6425" spans="9:9" x14ac:dyDescent="0.3">
      <c r="I6425" s="8"/>
    </row>
    <row r="6426" spans="9:9" x14ac:dyDescent="0.3">
      <c r="I6426" s="8"/>
    </row>
    <row r="6427" spans="9:9" x14ac:dyDescent="0.3">
      <c r="I6427" s="8"/>
    </row>
    <row r="6428" spans="9:9" x14ac:dyDescent="0.3">
      <c r="I6428" s="8"/>
    </row>
    <row r="6429" spans="9:9" x14ac:dyDescent="0.3">
      <c r="I6429" s="8"/>
    </row>
    <row r="6430" spans="9:9" x14ac:dyDescent="0.3">
      <c r="I6430" s="8"/>
    </row>
    <row r="6431" spans="9:9" x14ac:dyDescent="0.3">
      <c r="I6431" s="8"/>
    </row>
    <row r="6432" spans="9:9" x14ac:dyDescent="0.3">
      <c r="I6432" s="8"/>
    </row>
    <row r="6433" spans="9:9" x14ac:dyDescent="0.3">
      <c r="I6433" s="8"/>
    </row>
    <row r="6434" spans="9:9" x14ac:dyDescent="0.3">
      <c r="I6434" s="8"/>
    </row>
    <row r="6435" spans="9:9" x14ac:dyDescent="0.3">
      <c r="I6435" s="8"/>
    </row>
    <row r="6436" spans="9:9" x14ac:dyDescent="0.3">
      <c r="I6436" s="8"/>
    </row>
    <row r="6437" spans="9:9" x14ac:dyDescent="0.3">
      <c r="I6437" s="8"/>
    </row>
    <row r="6438" spans="9:9" x14ac:dyDescent="0.3">
      <c r="I6438" s="8"/>
    </row>
    <row r="6439" spans="9:9" x14ac:dyDescent="0.3">
      <c r="I6439" s="8"/>
    </row>
    <row r="6440" spans="9:9" x14ac:dyDescent="0.3">
      <c r="I6440" s="8"/>
    </row>
    <row r="6441" spans="9:9" x14ac:dyDescent="0.3">
      <c r="I6441" s="8"/>
    </row>
    <row r="6442" spans="9:9" x14ac:dyDescent="0.3">
      <c r="I6442" s="8"/>
    </row>
    <row r="6443" spans="9:9" x14ac:dyDescent="0.3">
      <c r="I6443" s="8"/>
    </row>
    <row r="6444" spans="9:9" x14ac:dyDescent="0.3">
      <c r="I6444" s="8"/>
    </row>
    <row r="6445" spans="9:9" x14ac:dyDescent="0.3">
      <c r="I6445" s="8"/>
    </row>
    <row r="6446" spans="9:9" x14ac:dyDescent="0.3">
      <c r="I6446" s="8"/>
    </row>
    <row r="6447" spans="9:9" x14ac:dyDescent="0.3">
      <c r="I6447" s="8"/>
    </row>
    <row r="6448" spans="9:9" x14ac:dyDescent="0.3">
      <c r="I6448" s="8"/>
    </row>
    <row r="6449" spans="9:9" x14ac:dyDescent="0.3">
      <c r="I6449" s="8"/>
    </row>
    <row r="6450" spans="9:9" x14ac:dyDescent="0.3">
      <c r="I6450" s="8"/>
    </row>
    <row r="6451" spans="9:9" x14ac:dyDescent="0.3">
      <c r="I6451" s="8"/>
    </row>
    <row r="6452" spans="9:9" x14ac:dyDescent="0.3">
      <c r="I6452" s="8"/>
    </row>
    <row r="6453" spans="9:9" x14ac:dyDescent="0.3">
      <c r="I6453" s="8"/>
    </row>
    <row r="6454" spans="9:9" x14ac:dyDescent="0.3">
      <c r="I6454" s="8"/>
    </row>
    <row r="6455" spans="9:9" x14ac:dyDescent="0.3">
      <c r="I6455" s="8"/>
    </row>
    <row r="6456" spans="9:9" x14ac:dyDescent="0.3">
      <c r="I6456" s="8"/>
    </row>
    <row r="6457" spans="9:9" x14ac:dyDescent="0.3">
      <c r="I6457" s="8"/>
    </row>
    <row r="6458" spans="9:9" x14ac:dyDescent="0.3">
      <c r="I6458" s="8"/>
    </row>
    <row r="6459" spans="9:9" x14ac:dyDescent="0.3">
      <c r="I6459" s="8"/>
    </row>
    <row r="6460" spans="9:9" x14ac:dyDescent="0.3">
      <c r="I6460" s="8"/>
    </row>
    <row r="6461" spans="9:9" x14ac:dyDescent="0.3">
      <c r="I6461" s="8"/>
    </row>
    <row r="6462" spans="9:9" x14ac:dyDescent="0.3">
      <c r="I6462" s="8"/>
    </row>
    <row r="6463" spans="9:9" x14ac:dyDescent="0.3">
      <c r="I6463" s="8"/>
    </row>
    <row r="6464" spans="9:9" x14ac:dyDescent="0.3">
      <c r="I6464" s="8"/>
    </row>
    <row r="6465" spans="9:9" x14ac:dyDescent="0.3">
      <c r="I6465" s="8"/>
    </row>
    <row r="6466" spans="9:9" x14ac:dyDescent="0.3">
      <c r="I6466" s="8"/>
    </row>
    <row r="6467" spans="9:9" x14ac:dyDescent="0.3">
      <c r="I6467" s="8"/>
    </row>
    <row r="6468" spans="9:9" x14ac:dyDescent="0.3">
      <c r="I6468" s="8"/>
    </row>
    <row r="6469" spans="9:9" x14ac:dyDescent="0.3">
      <c r="I6469" s="8"/>
    </row>
    <row r="6470" spans="9:9" x14ac:dyDescent="0.3">
      <c r="I6470" s="8"/>
    </row>
    <row r="6471" spans="9:9" x14ac:dyDescent="0.3">
      <c r="I6471" s="8"/>
    </row>
    <row r="6472" spans="9:9" x14ac:dyDescent="0.3">
      <c r="I6472" s="8"/>
    </row>
    <row r="6473" spans="9:9" x14ac:dyDescent="0.3">
      <c r="I6473" s="8"/>
    </row>
    <row r="6474" spans="9:9" x14ac:dyDescent="0.3">
      <c r="I6474" s="8"/>
    </row>
    <row r="6475" spans="9:9" x14ac:dyDescent="0.3">
      <c r="I6475" s="8"/>
    </row>
    <row r="6476" spans="9:9" x14ac:dyDescent="0.3">
      <c r="I6476" s="8"/>
    </row>
    <row r="6477" spans="9:9" x14ac:dyDescent="0.3">
      <c r="I6477" s="8"/>
    </row>
    <row r="6478" spans="9:9" x14ac:dyDescent="0.3">
      <c r="I6478" s="8"/>
    </row>
    <row r="6479" spans="9:9" x14ac:dyDescent="0.3">
      <c r="I6479" s="8"/>
    </row>
    <row r="6480" spans="9:9" x14ac:dyDescent="0.3">
      <c r="I6480" s="8"/>
    </row>
    <row r="6481" spans="9:9" x14ac:dyDescent="0.3">
      <c r="I6481" s="8"/>
    </row>
    <row r="6482" spans="9:9" x14ac:dyDescent="0.3">
      <c r="I6482" s="8"/>
    </row>
    <row r="6483" spans="9:9" x14ac:dyDescent="0.3">
      <c r="I6483" s="8"/>
    </row>
    <row r="6484" spans="9:9" x14ac:dyDescent="0.3">
      <c r="I6484" s="8"/>
    </row>
    <row r="6485" spans="9:9" x14ac:dyDescent="0.3">
      <c r="I6485" s="8"/>
    </row>
    <row r="6486" spans="9:9" x14ac:dyDescent="0.3">
      <c r="I6486" s="8"/>
    </row>
    <row r="6487" spans="9:9" x14ac:dyDescent="0.3">
      <c r="I6487" s="8"/>
    </row>
    <row r="6488" spans="9:9" x14ac:dyDescent="0.3">
      <c r="I6488" s="8"/>
    </row>
    <row r="6489" spans="9:9" x14ac:dyDescent="0.3">
      <c r="I6489" s="8"/>
    </row>
    <row r="6490" spans="9:9" x14ac:dyDescent="0.3">
      <c r="I6490" s="8"/>
    </row>
    <row r="6491" spans="9:9" x14ac:dyDescent="0.3">
      <c r="I6491" s="8"/>
    </row>
    <row r="6492" spans="9:9" x14ac:dyDescent="0.3">
      <c r="I6492" s="8"/>
    </row>
    <row r="6493" spans="9:9" x14ac:dyDescent="0.3">
      <c r="I6493" s="8"/>
    </row>
    <row r="6494" spans="9:9" x14ac:dyDescent="0.3">
      <c r="I6494" s="8"/>
    </row>
    <row r="6495" spans="9:9" x14ac:dyDescent="0.3">
      <c r="I6495" s="8"/>
    </row>
    <row r="6496" spans="9:9" x14ac:dyDescent="0.3">
      <c r="I6496" s="8"/>
    </row>
    <row r="6497" spans="9:9" x14ac:dyDescent="0.3">
      <c r="I6497" s="8"/>
    </row>
    <row r="6498" spans="9:9" x14ac:dyDescent="0.3">
      <c r="I6498" s="8"/>
    </row>
    <row r="6499" spans="9:9" x14ac:dyDescent="0.3">
      <c r="I6499" s="8"/>
    </row>
    <row r="6500" spans="9:9" x14ac:dyDescent="0.3">
      <c r="I6500" s="8"/>
    </row>
    <row r="6501" spans="9:9" x14ac:dyDescent="0.3">
      <c r="I6501" s="8"/>
    </row>
    <row r="6502" spans="9:9" x14ac:dyDescent="0.3">
      <c r="I6502" s="8"/>
    </row>
    <row r="6503" spans="9:9" x14ac:dyDescent="0.3">
      <c r="I6503" s="8"/>
    </row>
    <row r="6504" spans="9:9" x14ac:dyDescent="0.3">
      <c r="I6504" s="8"/>
    </row>
    <row r="6505" spans="9:9" x14ac:dyDescent="0.3">
      <c r="I6505" s="8"/>
    </row>
    <row r="6506" spans="9:9" x14ac:dyDescent="0.3">
      <c r="I6506" s="8"/>
    </row>
    <row r="6507" spans="9:9" x14ac:dyDescent="0.3">
      <c r="I6507" s="8"/>
    </row>
    <row r="6508" spans="9:9" x14ac:dyDescent="0.3">
      <c r="I6508" s="8"/>
    </row>
    <row r="6509" spans="9:9" x14ac:dyDescent="0.3">
      <c r="I6509" s="8"/>
    </row>
    <row r="6510" spans="9:9" x14ac:dyDescent="0.3">
      <c r="I6510" s="8"/>
    </row>
    <row r="6511" spans="9:9" x14ac:dyDescent="0.3">
      <c r="I6511" s="8"/>
    </row>
    <row r="6512" spans="9:9" x14ac:dyDescent="0.3">
      <c r="I6512" s="8"/>
    </row>
    <row r="6513" spans="9:9" x14ac:dyDescent="0.3">
      <c r="I6513" s="8"/>
    </row>
    <row r="6514" spans="9:9" x14ac:dyDescent="0.3">
      <c r="I6514" s="8"/>
    </row>
    <row r="6515" spans="9:9" x14ac:dyDescent="0.3">
      <c r="I6515" s="8"/>
    </row>
    <row r="6516" spans="9:9" x14ac:dyDescent="0.3">
      <c r="I6516" s="8"/>
    </row>
    <row r="6517" spans="9:9" x14ac:dyDescent="0.3">
      <c r="I6517" s="8"/>
    </row>
    <row r="6518" spans="9:9" x14ac:dyDescent="0.3">
      <c r="I6518" s="8"/>
    </row>
    <row r="6519" spans="9:9" x14ac:dyDescent="0.3">
      <c r="I6519" s="8"/>
    </row>
    <row r="6520" spans="9:9" x14ac:dyDescent="0.3">
      <c r="I6520" s="8"/>
    </row>
    <row r="6521" spans="9:9" x14ac:dyDescent="0.3">
      <c r="I6521" s="8"/>
    </row>
    <row r="6522" spans="9:9" x14ac:dyDescent="0.3">
      <c r="I6522" s="8"/>
    </row>
    <row r="6523" spans="9:9" x14ac:dyDescent="0.3">
      <c r="I6523" s="8"/>
    </row>
    <row r="6524" spans="9:9" x14ac:dyDescent="0.3">
      <c r="I6524" s="8"/>
    </row>
    <row r="6525" spans="9:9" x14ac:dyDescent="0.3">
      <c r="I6525" s="8"/>
    </row>
    <row r="6526" spans="9:9" x14ac:dyDescent="0.3">
      <c r="I6526" s="8"/>
    </row>
    <row r="6527" spans="9:9" x14ac:dyDescent="0.3">
      <c r="I6527" s="8"/>
    </row>
    <row r="6528" spans="9:9" x14ac:dyDescent="0.3">
      <c r="I6528" s="8"/>
    </row>
    <row r="6529" spans="9:9" x14ac:dyDescent="0.3">
      <c r="I6529" s="8"/>
    </row>
    <row r="6530" spans="9:9" x14ac:dyDescent="0.3">
      <c r="I6530" s="8"/>
    </row>
    <row r="6531" spans="9:9" x14ac:dyDescent="0.3">
      <c r="I6531" s="8"/>
    </row>
    <row r="6532" spans="9:9" x14ac:dyDescent="0.3">
      <c r="I6532" s="8"/>
    </row>
    <row r="6533" spans="9:9" x14ac:dyDescent="0.3">
      <c r="I6533" s="8"/>
    </row>
    <row r="6534" spans="9:9" x14ac:dyDescent="0.3">
      <c r="I6534" s="8"/>
    </row>
    <row r="6535" spans="9:9" x14ac:dyDescent="0.3">
      <c r="I6535" s="8"/>
    </row>
    <row r="6536" spans="9:9" x14ac:dyDescent="0.3">
      <c r="I6536" s="8"/>
    </row>
    <row r="6537" spans="9:9" x14ac:dyDescent="0.3">
      <c r="I6537" s="8"/>
    </row>
    <row r="6538" spans="9:9" x14ac:dyDescent="0.3">
      <c r="I6538" s="8"/>
    </row>
    <row r="6539" spans="9:9" x14ac:dyDescent="0.3">
      <c r="I6539" s="8"/>
    </row>
    <row r="6540" spans="9:9" x14ac:dyDescent="0.3">
      <c r="I6540" s="8"/>
    </row>
    <row r="6541" spans="9:9" x14ac:dyDescent="0.3">
      <c r="I6541" s="8"/>
    </row>
    <row r="6542" spans="9:9" x14ac:dyDescent="0.3">
      <c r="I6542" s="8"/>
    </row>
    <row r="6543" spans="9:9" x14ac:dyDescent="0.3">
      <c r="I6543" s="8"/>
    </row>
    <row r="6544" spans="9:9" x14ac:dyDescent="0.3">
      <c r="I6544" s="8"/>
    </row>
    <row r="6545" spans="9:9" x14ac:dyDescent="0.3">
      <c r="I6545" s="8"/>
    </row>
    <row r="6546" spans="9:9" x14ac:dyDescent="0.3">
      <c r="I6546" s="8"/>
    </row>
    <row r="6547" spans="9:9" x14ac:dyDescent="0.3">
      <c r="I6547" s="8"/>
    </row>
    <row r="6548" spans="9:9" x14ac:dyDescent="0.3">
      <c r="I6548" s="8"/>
    </row>
    <row r="6549" spans="9:9" x14ac:dyDescent="0.3">
      <c r="I6549" s="8"/>
    </row>
    <row r="6550" spans="9:9" x14ac:dyDescent="0.3">
      <c r="I6550" s="8"/>
    </row>
    <row r="6551" spans="9:9" x14ac:dyDescent="0.3">
      <c r="I6551" s="8"/>
    </row>
    <row r="6552" spans="9:9" x14ac:dyDescent="0.3">
      <c r="I6552" s="8"/>
    </row>
    <row r="6553" spans="9:9" x14ac:dyDescent="0.3">
      <c r="I6553" s="8"/>
    </row>
    <row r="6554" spans="9:9" x14ac:dyDescent="0.3">
      <c r="I6554" s="8"/>
    </row>
    <row r="6555" spans="9:9" x14ac:dyDescent="0.3">
      <c r="I6555" s="8"/>
    </row>
    <row r="6556" spans="9:9" x14ac:dyDescent="0.3">
      <c r="I6556" s="8"/>
    </row>
    <row r="6557" spans="9:9" x14ac:dyDescent="0.3">
      <c r="I6557" s="8"/>
    </row>
    <row r="6558" spans="9:9" x14ac:dyDescent="0.3">
      <c r="I6558" s="8"/>
    </row>
    <row r="6559" spans="9:9" x14ac:dyDescent="0.3">
      <c r="I6559" s="8"/>
    </row>
    <row r="6560" spans="9:9" x14ac:dyDescent="0.3">
      <c r="I6560" s="8"/>
    </row>
    <row r="6561" spans="9:9" x14ac:dyDescent="0.3">
      <c r="I6561" s="8"/>
    </row>
    <row r="6562" spans="9:9" x14ac:dyDescent="0.3">
      <c r="I6562" s="8"/>
    </row>
    <row r="6563" spans="9:9" x14ac:dyDescent="0.3">
      <c r="I6563" s="8"/>
    </row>
    <row r="6564" spans="9:9" x14ac:dyDescent="0.3">
      <c r="I6564" s="8"/>
    </row>
    <row r="6565" spans="9:9" x14ac:dyDescent="0.3">
      <c r="I6565" s="8"/>
    </row>
    <row r="6566" spans="9:9" x14ac:dyDescent="0.3">
      <c r="I6566" s="8"/>
    </row>
    <row r="6567" spans="9:9" x14ac:dyDescent="0.3">
      <c r="I6567" s="8"/>
    </row>
    <row r="6568" spans="9:9" x14ac:dyDescent="0.3">
      <c r="I6568" s="8"/>
    </row>
    <row r="6569" spans="9:9" x14ac:dyDescent="0.3">
      <c r="I6569" s="8"/>
    </row>
    <row r="6570" spans="9:9" x14ac:dyDescent="0.3">
      <c r="I6570" s="8"/>
    </row>
    <row r="6571" spans="9:9" x14ac:dyDescent="0.3">
      <c r="I6571" s="8"/>
    </row>
    <row r="6572" spans="9:9" x14ac:dyDescent="0.3">
      <c r="I6572" s="8"/>
    </row>
    <row r="6573" spans="9:9" x14ac:dyDescent="0.3">
      <c r="I6573" s="8"/>
    </row>
    <row r="6574" spans="9:9" x14ac:dyDescent="0.3">
      <c r="I6574" s="8"/>
    </row>
    <row r="6575" spans="9:9" x14ac:dyDescent="0.3">
      <c r="I6575" s="8"/>
    </row>
    <row r="6576" spans="9:9" x14ac:dyDescent="0.3">
      <c r="I6576" s="8"/>
    </row>
    <row r="6577" spans="9:9" x14ac:dyDescent="0.3">
      <c r="I6577" s="8"/>
    </row>
    <row r="6578" spans="9:9" x14ac:dyDescent="0.3">
      <c r="I6578" s="8"/>
    </row>
    <row r="6579" spans="9:9" x14ac:dyDescent="0.3">
      <c r="I6579" s="8"/>
    </row>
    <row r="6580" spans="9:9" x14ac:dyDescent="0.3">
      <c r="I6580" s="8"/>
    </row>
    <row r="6581" spans="9:9" x14ac:dyDescent="0.3">
      <c r="I6581" s="8"/>
    </row>
    <row r="6582" spans="9:9" x14ac:dyDescent="0.3">
      <c r="I6582" s="8"/>
    </row>
    <row r="6583" spans="9:9" x14ac:dyDescent="0.3">
      <c r="I6583" s="8"/>
    </row>
    <row r="6584" spans="9:9" x14ac:dyDescent="0.3">
      <c r="I6584" s="8"/>
    </row>
    <row r="6585" spans="9:9" x14ac:dyDescent="0.3">
      <c r="I6585" s="8"/>
    </row>
    <row r="6586" spans="9:9" x14ac:dyDescent="0.3">
      <c r="I6586" s="8"/>
    </row>
    <row r="6587" spans="9:9" x14ac:dyDescent="0.3">
      <c r="I6587" s="8"/>
    </row>
    <row r="6588" spans="9:9" x14ac:dyDescent="0.3">
      <c r="I6588" s="8"/>
    </row>
    <row r="6589" spans="9:9" x14ac:dyDescent="0.3">
      <c r="I6589" s="8"/>
    </row>
    <row r="6590" spans="9:9" x14ac:dyDescent="0.3">
      <c r="I6590" s="8"/>
    </row>
    <row r="6591" spans="9:9" x14ac:dyDescent="0.3">
      <c r="I6591" s="8"/>
    </row>
    <row r="6592" spans="9:9" x14ac:dyDescent="0.3">
      <c r="I6592" s="8"/>
    </row>
    <row r="6593" spans="9:9" x14ac:dyDescent="0.3">
      <c r="I6593" s="8"/>
    </row>
    <row r="6594" spans="9:9" x14ac:dyDescent="0.3">
      <c r="I6594" s="8"/>
    </row>
    <row r="6595" spans="9:9" x14ac:dyDescent="0.3">
      <c r="I6595" s="8"/>
    </row>
    <row r="6596" spans="9:9" x14ac:dyDescent="0.3">
      <c r="I6596" s="8"/>
    </row>
    <row r="6597" spans="9:9" x14ac:dyDescent="0.3">
      <c r="I6597" s="8"/>
    </row>
    <row r="6598" spans="9:9" x14ac:dyDescent="0.3">
      <c r="I6598" s="8"/>
    </row>
    <row r="6599" spans="9:9" x14ac:dyDescent="0.3">
      <c r="I6599" s="8"/>
    </row>
    <row r="6600" spans="9:9" x14ac:dyDescent="0.3">
      <c r="I6600" s="8"/>
    </row>
    <row r="6601" spans="9:9" x14ac:dyDescent="0.3">
      <c r="I6601" s="8"/>
    </row>
    <row r="6602" spans="9:9" x14ac:dyDescent="0.3">
      <c r="I6602" s="8"/>
    </row>
    <row r="6603" spans="9:9" x14ac:dyDescent="0.3">
      <c r="I6603" s="8"/>
    </row>
    <row r="6604" spans="9:9" x14ac:dyDescent="0.3">
      <c r="I6604" s="8"/>
    </row>
    <row r="6605" spans="9:9" x14ac:dyDescent="0.3">
      <c r="I6605" s="8"/>
    </row>
    <row r="6606" spans="9:9" x14ac:dyDescent="0.3">
      <c r="I6606" s="8"/>
    </row>
    <row r="6607" spans="9:9" x14ac:dyDescent="0.3">
      <c r="I6607" s="8"/>
    </row>
    <row r="6608" spans="9:9" x14ac:dyDescent="0.3">
      <c r="I6608" s="8"/>
    </row>
    <row r="6609" spans="9:9" x14ac:dyDescent="0.3">
      <c r="I6609" s="8"/>
    </row>
    <row r="6610" spans="9:9" x14ac:dyDescent="0.3">
      <c r="I6610" s="8"/>
    </row>
    <row r="6611" spans="9:9" x14ac:dyDescent="0.3">
      <c r="I6611" s="8"/>
    </row>
    <row r="6612" spans="9:9" x14ac:dyDescent="0.3">
      <c r="I6612" s="8"/>
    </row>
    <row r="6613" spans="9:9" x14ac:dyDescent="0.3">
      <c r="I6613" s="8"/>
    </row>
    <row r="6614" spans="9:9" x14ac:dyDescent="0.3">
      <c r="I6614" s="8"/>
    </row>
    <row r="6615" spans="9:9" x14ac:dyDescent="0.3">
      <c r="I6615" s="8"/>
    </row>
    <row r="6616" spans="9:9" x14ac:dyDescent="0.3">
      <c r="I6616" s="8"/>
    </row>
    <row r="6617" spans="9:9" x14ac:dyDescent="0.3">
      <c r="I6617" s="8"/>
    </row>
    <row r="6618" spans="9:9" x14ac:dyDescent="0.3">
      <c r="I6618" s="8"/>
    </row>
    <row r="6619" spans="9:9" x14ac:dyDescent="0.3">
      <c r="I6619" s="8"/>
    </row>
    <row r="6620" spans="9:9" x14ac:dyDescent="0.3">
      <c r="I6620" s="8"/>
    </row>
    <row r="6621" spans="9:9" x14ac:dyDescent="0.3">
      <c r="I6621" s="8"/>
    </row>
    <row r="6622" spans="9:9" x14ac:dyDescent="0.3">
      <c r="I6622" s="8"/>
    </row>
    <row r="6623" spans="9:9" x14ac:dyDescent="0.3">
      <c r="I6623" s="8"/>
    </row>
    <row r="6624" spans="9:9" x14ac:dyDescent="0.3">
      <c r="I6624" s="8"/>
    </row>
    <row r="6625" spans="9:9" x14ac:dyDescent="0.3">
      <c r="I6625" s="8"/>
    </row>
    <row r="6626" spans="9:9" x14ac:dyDescent="0.3">
      <c r="I6626" s="8"/>
    </row>
    <row r="6627" spans="9:9" x14ac:dyDescent="0.3">
      <c r="I6627" s="8"/>
    </row>
    <row r="6628" spans="9:9" x14ac:dyDescent="0.3">
      <c r="I6628" s="8"/>
    </row>
    <row r="6629" spans="9:9" x14ac:dyDescent="0.3">
      <c r="I6629" s="8"/>
    </row>
    <row r="6630" spans="9:9" x14ac:dyDescent="0.3">
      <c r="I6630" s="8"/>
    </row>
    <row r="6631" spans="9:9" x14ac:dyDescent="0.3">
      <c r="I6631" s="8"/>
    </row>
    <row r="6632" spans="9:9" x14ac:dyDescent="0.3">
      <c r="I6632" s="8"/>
    </row>
    <row r="6633" spans="9:9" x14ac:dyDescent="0.3">
      <c r="I6633" s="8"/>
    </row>
    <row r="6634" spans="9:9" x14ac:dyDescent="0.3">
      <c r="I6634" s="8"/>
    </row>
    <row r="6635" spans="9:9" x14ac:dyDescent="0.3">
      <c r="I6635" s="8"/>
    </row>
    <row r="6636" spans="9:9" x14ac:dyDescent="0.3">
      <c r="I6636" s="8"/>
    </row>
    <row r="6637" spans="9:9" x14ac:dyDescent="0.3">
      <c r="I6637" s="8"/>
    </row>
    <row r="6638" spans="9:9" x14ac:dyDescent="0.3">
      <c r="I6638" s="8"/>
    </row>
    <row r="6639" spans="9:9" x14ac:dyDescent="0.3">
      <c r="I6639" s="8"/>
    </row>
    <row r="6640" spans="9:9" x14ac:dyDescent="0.3">
      <c r="I6640" s="8"/>
    </row>
    <row r="6641" spans="9:9" x14ac:dyDescent="0.3">
      <c r="I6641" s="8"/>
    </row>
    <row r="6642" spans="9:9" x14ac:dyDescent="0.3">
      <c r="I6642" s="8"/>
    </row>
    <row r="6643" spans="9:9" x14ac:dyDescent="0.3">
      <c r="I6643" s="8"/>
    </row>
    <row r="6644" spans="9:9" x14ac:dyDescent="0.3">
      <c r="I6644" s="8"/>
    </row>
    <row r="6645" spans="9:9" x14ac:dyDescent="0.3">
      <c r="I6645" s="8"/>
    </row>
    <row r="6646" spans="9:9" x14ac:dyDescent="0.3">
      <c r="I6646" s="8"/>
    </row>
    <row r="6647" spans="9:9" x14ac:dyDescent="0.3">
      <c r="I6647" s="8"/>
    </row>
    <row r="6648" spans="9:9" x14ac:dyDescent="0.3">
      <c r="I6648" s="8"/>
    </row>
    <row r="6649" spans="9:9" x14ac:dyDescent="0.3">
      <c r="I6649" s="8"/>
    </row>
    <row r="6650" spans="9:9" x14ac:dyDescent="0.3">
      <c r="I6650" s="8"/>
    </row>
    <row r="6651" spans="9:9" x14ac:dyDescent="0.3">
      <c r="I6651" s="8"/>
    </row>
    <row r="6652" spans="9:9" x14ac:dyDescent="0.3">
      <c r="I6652" s="8"/>
    </row>
    <row r="6653" spans="9:9" x14ac:dyDescent="0.3">
      <c r="I6653" s="8"/>
    </row>
    <row r="6654" spans="9:9" x14ac:dyDescent="0.3">
      <c r="I6654" s="8"/>
    </row>
    <row r="6655" spans="9:9" x14ac:dyDescent="0.3">
      <c r="I6655" s="8"/>
    </row>
    <row r="6656" spans="9:9" x14ac:dyDescent="0.3">
      <c r="I6656" s="8"/>
    </row>
    <row r="6657" spans="9:9" x14ac:dyDescent="0.3">
      <c r="I6657" s="8"/>
    </row>
    <row r="6658" spans="9:9" x14ac:dyDescent="0.3">
      <c r="I6658" s="8"/>
    </row>
    <row r="6659" spans="9:9" x14ac:dyDescent="0.3">
      <c r="I6659" s="8"/>
    </row>
    <row r="6660" spans="9:9" x14ac:dyDescent="0.3">
      <c r="I6660" s="8"/>
    </row>
    <row r="6661" spans="9:9" x14ac:dyDescent="0.3">
      <c r="I6661" s="8"/>
    </row>
    <row r="6662" spans="9:9" x14ac:dyDescent="0.3">
      <c r="I6662" s="8"/>
    </row>
    <row r="6663" spans="9:9" x14ac:dyDescent="0.3">
      <c r="I6663" s="8"/>
    </row>
    <row r="6664" spans="9:9" x14ac:dyDescent="0.3">
      <c r="I6664" s="8"/>
    </row>
    <row r="6665" spans="9:9" x14ac:dyDescent="0.3">
      <c r="I6665" s="8"/>
    </row>
    <row r="6666" spans="9:9" x14ac:dyDescent="0.3">
      <c r="I6666" s="8"/>
    </row>
    <row r="6667" spans="9:9" x14ac:dyDescent="0.3">
      <c r="I6667" s="8"/>
    </row>
    <row r="6668" spans="9:9" x14ac:dyDescent="0.3">
      <c r="I6668" s="8"/>
    </row>
    <row r="6669" spans="9:9" x14ac:dyDescent="0.3">
      <c r="I6669" s="8"/>
    </row>
    <row r="6670" spans="9:9" x14ac:dyDescent="0.3">
      <c r="I6670" s="8"/>
    </row>
    <row r="6671" spans="9:9" x14ac:dyDescent="0.3">
      <c r="I6671" s="8"/>
    </row>
    <row r="6672" spans="9:9" x14ac:dyDescent="0.3">
      <c r="I6672" s="8"/>
    </row>
    <row r="6673" spans="9:9" x14ac:dyDescent="0.3">
      <c r="I6673" s="8"/>
    </row>
    <row r="6674" spans="9:9" x14ac:dyDescent="0.3">
      <c r="I6674" s="8"/>
    </row>
    <row r="6675" spans="9:9" x14ac:dyDescent="0.3">
      <c r="I6675" s="8"/>
    </row>
    <row r="6676" spans="9:9" x14ac:dyDescent="0.3">
      <c r="I6676" s="8"/>
    </row>
    <row r="6677" spans="9:9" x14ac:dyDescent="0.3">
      <c r="I6677" s="8"/>
    </row>
    <row r="6678" spans="9:9" x14ac:dyDescent="0.3">
      <c r="I6678" s="8"/>
    </row>
    <row r="6679" spans="9:9" x14ac:dyDescent="0.3">
      <c r="I6679" s="8"/>
    </row>
    <row r="6680" spans="9:9" x14ac:dyDescent="0.3">
      <c r="I6680" s="8"/>
    </row>
    <row r="6681" spans="9:9" x14ac:dyDescent="0.3">
      <c r="I6681" s="8"/>
    </row>
    <row r="6682" spans="9:9" x14ac:dyDescent="0.3">
      <c r="I6682" s="8"/>
    </row>
    <row r="6683" spans="9:9" x14ac:dyDescent="0.3">
      <c r="I6683" s="8"/>
    </row>
    <row r="6684" spans="9:9" x14ac:dyDescent="0.3">
      <c r="I6684" s="8"/>
    </row>
    <row r="6685" spans="9:9" x14ac:dyDescent="0.3">
      <c r="I6685" s="8"/>
    </row>
    <row r="6686" spans="9:9" x14ac:dyDescent="0.3">
      <c r="I6686" s="8"/>
    </row>
    <row r="6687" spans="9:9" x14ac:dyDescent="0.3">
      <c r="I6687" s="8"/>
    </row>
    <row r="6688" spans="9:9" x14ac:dyDescent="0.3">
      <c r="I6688" s="8"/>
    </row>
    <row r="6689" spans="9:9" x14ac:dyDescent="0.3">
      <c r="I6689" s="8"/>
    </row>
    <row r="6690" spans="9:9" x14ac:dyDescent="0.3">
      <c r="I6690" s="8"/>
    </row>
    <row r="6691" spans="9:9" x14ac:dyDescent="0.3">
      <c r="I6691" s="8"/>
    </row>
    <row r="6692" spans="9:9" x14ac:dyDescent="0.3">
      <c r="I6692" s="8"/>
    </row>
    <row r="6693" spans="9:9" x14ac:dyDescent="0.3">
      <c r="I6693" s="8"/>
    </row>
    <row r="6694" spans="9:9" x14ac:dyDescent="0.3">
      <c r="I6694" s="8"/>
    </row>
    <row r="6695" spans="9:9" x14ac:dyDescent="0.3">
      <c r="I6695" s="8"/>
    </row>
    <row r="6696" spans="9:9" x14ac:dyDescent="0.3">
      <c r="I6696" s="8"/>
    </row>
    <row r="6697" spans="9:9" x14ac:dyDescent="0.3">
      <c r="I6697" s="8"/>
    </row>
    <row r="6698" spans="9:9" x14ac:dyDescent="0.3">
      <c r="I6698" s="8"/>
    </row>
    <row r="6699" spans="9:9" x14ac:dyDescent="0.3">
      <c r="I6699" s="8"/>
    </row>
    <row r="6700" spans="9:9" x14ac:dyDescent="0.3">
      <c r="I6700" s="8"/>
    </row>
    <row r="6701" spans="9:9" x14ac:dyDescent="0.3">
      <c r="I6701" s="8"/>
    </row>
    <row r="6702" spans="9:9" x14ac:dyDescent="0.3">
      <c r="I6702" s="8"/>
    </row>
    <row r="6703" spans="9:9" x14ac:dyDescent="0.3">
      <c r="I6703" s="8"/>
    </row>
    <row r="6704" spans="9:9" x14ac:dyDescent="0.3">
      <c r="I6704" s="8"/>
    </row>
    <row r="6705" spans="9:9" x14ac:dyDescent="0.3">
      <c r="I6705" s="8"/>
    </row>
    <row r="6706" spans="9:9" x14ac:dyDescent="0.3">
      <c r="I6706" s="8"/>
    </row>
    <row r="6707" spans="9:9" x14ac:dyDescent="0.3">
      <c r="I6707" s="8"/>
    </row>
    <row r="6708" spans="9:9" x14ac:dyDescent="0.3">
      <c r="I6708" s="8"/>
    </row>
    <row r="6709" spans="9:9" x14ac:dyDescent="0.3">
      <c r="I6709" s="8"/>
    </row>
    <row r="6710" spans="9:9" x14ac:dyDescent="0.3">
      <c r="I6710" s="8"/>
    </row>
    <row r="6711" spans="9:9" x14ac:dyDescent="0.3">
      <c r="I6711" s="8"/>
    </row>
    <row r="6712" spans="9:9" x14ac:dyDescent="0.3">
      <c r="I6712" s="8"/>
    </row>
    <row r="6713" spans="9:9" x14ac:dyDescent="0.3">
      <c r="I6713" s="8"/>
    </row>
    <row r="6714" spans="9:9" x14ac:dyDescent="0.3">
      <c r="I6714" s="8"/>
    </row>
    <row r="6715" spans="9:9" x14ac:dyDescent="0.3">
      <c r="I6715" s="8"/>
    </row>
    <row r="6716" spans="9:9" x14ac:dyDescent="0.3">
      <c r="I6716" s="8"/>
    </row>
    <row r="6717" spans="9:9" x14ac:dyDescent="0.3">
      <c r="I6717" s="8"/>
    </row>
    <row r="6718" spans="9:9" x14ac:dyDescent="0.3">
      <c r="I6718" s="8"/>
    </row>
    <row r="6719" spans="9:9" x14ac:dyDescent="0.3">
      <c r="I6719" s="8"/>
    </row>
    <row r="6720" spans="9:9" x14ac:dyDescent="0.3">
      <c r="I6720" s="8"/>
    </row>
    <row r="6721" spans="9:9" x14ac:dyDescent="0.3">
      <c r="I6721" s="8"/>
    </row>
    <row r="6722" spans="9:9" x14ac:dyDescent="0.3">
      <c r="I6722" s="8"/>
    </row>
    <row r="6723" spans="9:9" x14ac:dyDescent="0.3">
      <c r="I6723" s="8"/>
    </row>
    <row r="6724" spans="9:9" x14ac:dyDescent="0.3">
      <c r="I6724" s="8"/>
    </row>
    <row r="6725" spans="9:9" x14ac:dyDescent="0.3">
      <c r="I6725" s="8"/>
    </row>
    <row r="6726" spans="9:9" x14ac:dyDescent="0.3">
      <c r="I6726" s="8"/>
    </row>
    <row r="6727" spans="9:9" x14ac:dyDescent="0.3">
      <c r="I6727" s="8"/>
    </row>
    <row r="6728" spans="9:9" x14ac:dyDescent="0.3">
      <c r="I6728" s="8"/>
    </row>
    <row r="6729" spans="9:9" x14ac:dyDescent="0.3">
      <c r="I6729" s="8"/>
    </row>
    <row r="6730" spans="9:9" x14ac:dyDescent="0.3">
      <c r="I6730" s="8"/>
    </row>
    <row r="6731" spans="9:9" x14ac:dyDescent="0.3">
      <c r="I6731" s="8"/>
    </row>
    <row r="6732" spans="9:9" x14ac:dyDescent="0.3">
      <c r="I6732" s="8"/>
    </row>
    <row r="6733" spans="9:9" x14ac:dyDescent="0.3">
      <c r="I6733" s="8"/>
    </row>
    <row r="6734" spans="9:9" x14ac:dyDescent="0.3">
      <c r="I6734" s="8"/>
    </row>
    <row r="6735" spans="9:9" x14ac:dyDescent="0.3">
      <c r="I6735" s="8"/>
    </row>
    <row r="6736" spans="9:9" x14ac:dyDescent="0.3">
      <c r="I6736" s="8"/>
    </row>
    <row r="6737" spans="9:9" x14ac:dyDescent="0.3">
      <c r="I6737" s="8"/>
    </row>
    <row r="6738" spans="9:9" x14ac:dyDescent="0.3">
      <c r="I6738" s="8"/>
    </row>
    <row r="6739" spans="9:9" x14ac:dyDescent="0.3">
      <c r="I6739" s="8"/>
    </row>
    <row r="6740" spans="9:9" x14ac:dyDescent="0.3">
      <c r="I6740" s="8"/>
    </row>
    <row r="6741" spans="9:9" x14ac:dyDescent="0.3">
      <c r="I6741" s="8"/>
    </row>
    <row r="6742" spans="9:9" x14ac:dyDescent="0.3">
      <c r="I6742" s="8"/>
    </row>
    <row r="6743" spans="9:9" x14ac:dyDescent="0.3">
      <c r="I6743" s="8"/>
    </row>
    <row r="6744" spans="9:9" x14ac:dyDescent="0.3">
      <c r="I6744" s="8"/>
    </row>
    <row r="6745" spans="9:9" x14ac:dyDescent="0.3">
      <c r="I6745" s="8"/>
    </row>
    <row r="6746" spans="9:9" x14ac:dyDescent="0.3">
      <c r="I6746" s="8"/>
    </row>
    <row r="6747" spans="9:9" x14ac:dyDescent="0.3">
      <c r="I6747" s="8"/>
    </row>
    <row r="6748" spans="9:9" x14ac:dyDescent="0.3">
      <c r="I6748" s="8"/>
    </row>
    <row r="6749" spans="9:9" x14ac:dyDescent="0.3">
      <c r="I6749" s="8"/>
    </row>
    <row r="6750" spans="9:9" x14ac:dyDescent="0.3">
      <c r="I6750" s="8"/>
    </row>
    <row r="6751" spans="9:9" x14ac:dyDescent="0.3">
      <c r="I6751" s="8"/>
    </row>
    <row r="6752" spans="9:9" x14ac:dyDescent="0.3">
      <c r="I6752" s="8"/>
    </row>
    <row r="6753" spans="9:9" x14ac:dyDescent="0.3">
      <c r="I6753" s="8"/>
    </row>
    <row r="6754" spans="9:9" x14ac:dyDescent="0.3">
      <c r="I6754" s="8"/>
    </row>
    <row r="6755" spans="9:9" x14ac:dyDescent="0.3">
      <c r="I6755" s="8"/>
    </row>
    <row r="6756" spans="9:9" x14ac:dyDescent="0.3">
      <c r="I6756" s="8"/>
    </row>
    <row r="6757" spans="9:9" x14ac:dyDescent="0.3">
      <c r="I6757" s="8"/>
    </row>
    <row r="6758" spans="9:9" x14ac:dyDescent="0.3">
      <c r="I6758" s="8"/>
    </row>
    <row r="6759" spans="9:9" x14ac:dyDescent="0.3">
      <c r="I6759" s="8"/>
    </row>
    <row r="6760" spans="9:9" x14ac:dyDescent="0.3">
      <c r="I6760" s="8"/>
    </row>
    <row r="6761" spans="9:9" x14ac:dyDescent="0.3">
      <c r="I6761" s="8"/>
    </row>
    <row r="6762" spans="9:9" x14ac:dyDescent="0.3">
      <c r="I6762" s="8"/>
    </row>
    <row r="6763" spans="9:9" x14ac:dyDescent="0.3">
      <c r="I6763" s="8"/>
    </row>
    <row r="6764" spans="9:9" x14ac:dyDescent="0.3">
      <c r="I6764" s="8"/>
    </row>
    <row r="6765" spans="9:9" x14ac:dyDescent="0.3">
      <c r="I6765" s="8"/>
    </row>
    <row r="6766" spans="9:9" x14ac:dyDescent="0.3">
      <c r="I6766" s="8"/>
    </row>
    <row r="6767" spans="9:9" x14ac:dyDescent="0.3">
      <c r="I6767" s="8"/>
    </row>
    <row r="6768" spans="9:9" x14ac:dyDescent="0.3">
      <c r="I6768" s="8"/>
    </row>
    <row r="6769" spans="9:9" x14ac:dyDescent="0.3">
      <c r="I6769" s="8"/>
    </row>
    <row r="6770" spans="9:9" x14ac:dyDescent="0.3">
      <c r="I6770" s="8"/>
    </row>
    <row r="6771" spans="9:9" x14ac:dyDescent="0.3">
      <c r="I6771" s="8"/>
    </row>
    <row r="6772" spans="9:9" x14ac:dyDescent="0.3">
      <c r="I6772" s="8"/>
    </row>
    <row r="6773" spans="9:9" x14ac:dyDescent="0.3">
      <c r="I6773" s="8"/>
    </row>
    <row r="6774" spans="9:9" x14ac:dyDescent="0.3">
      <c r="I6774" s="8"/>
    </row>
    <row r="6775" spans="9:9" x14ac:dyDescent="0.3">
      <c r="I6775" s="8"/>
    </row>
    <row r="6776" spans="9:9" x14ac:dyDescent="0.3">
      <c r="I6776" s="8"/>
    </row>
    <row r="6777" spans="9:9" x14ac:dyDescent="0.3">
      <c r="I6777" s="8"/>
    </row>
    <row r="6778" spans="9:9" x14ac:dyDescent="0.3">
      <c r="I6778" s="8"/>
    </row>
    <row r="6779" spans="9:9" x14ac:dyDescent="0.3">
      <c r="I6779" s="8"/>
    </row>
    <row r="6780" spans="9:9" x14ac:dyDescent="0.3">
      <c r="I6780" s="8"/>
    </row>
    <row r="6781" spans="9:9" x14ac:dyDescent="0.3">
      <c r="I6781" s="8"/>
    </row>
    <row r="6782" spans="9:9" x14ac:dyDescent="0.3">
      <c r="I6782" s="8"/>
    </row>
    <row r="6783" spans="9:9" x14ac:dyDescent="0.3">
      <c r="I6783" s="8"/>
    </row>
    <row r="6784" spans="9:9" x14ac:dyDescent="0.3">
      <c r="I6784" s="8"/>
    </row>
    <row r="6785" spans="9:9" x14ac:dyDescent="0.3">
      <c r="I6785" s="8"/>
    </row>
    <row r="6786" spans="9:9" x14ac:dyDescent="0.3">
      <c r="I6786" s="8"/>
    </row>
    <row r="6787" spans="9:9" x14ac:dyDescent="0.3">
      <c r="I6787" s="8"/>
    </row>
    <row r="6788" spans="9:9" x14ac:dyDescent="0.3">
      <c r="I6788" s="8"/>
    </row>
    <row r="6789" spans="9:9" x14ac:dyDescent="0.3">
      <c r="I6789" s="8"/>
    </row>
    <row r="6790" spans="9:9" x14ac:dyDescent="0.3">
      <c r="I6790" s="8"/>
    </row>
    <row r="6791" spans="9:9" x14ac:dyDescent="0.3">
      <c r="I6791" s="8"/>
    </row>
    <row r="6792" spans="9:9" x14ac:dyDescent="0.3">
      <c r="I6792" s="8"/>
    </row>
    <row r="6793" spans="9:9" x14ac:dyDescent="0.3">
      <c r="I6793" s="8"/>
    </row>
    <row r="6794" spans="9:9" x14ac:dyDescent="0.3">
      <c r="I6794" s="8"/>
    </row>
    <row r="6795" spans="9:9" x14ac:dyDescent="0.3">
      <c r="I6795" s="8"/>
    </row>
    <row r="6796" spans="9:9" x14ac:dyDescent="0.3">
      <c r="I6796" s="8"/>
    </row>
    <row r="6797" spans="9:9" x14ac:dyDescent="0.3">
      <c r="I6797" s="8"/>
    </row>
    <row r="6798" spans="9:9" x14ac:dyDescent="0.3">
      <c r="I6798" s="8"/>
    </row>
    <row r="6799" spans="9:9" x14ac:dyDescent="0.3">
      <c r="I6799" s="8"/>
    </row>
    <row r="6800" spans="9:9" x14ac:dyDescent="0.3">
      <c r="I6800" s="8"/>
    </row>
    <row r="6801" spans="9:9" x14ac:dyDescent="0.3">
      <c r="I6801" s="8"/>
    </row>
    <row r="6802" spans="9:9" x14ac:dyDescent="0.3">
      <c r="I6802" s="8"/>
    </row>
    <row r="6803" spans="9:9" x14ac:dyDescent="0.3">
      <c r="I6803" s="8"/>
    </row>
    <row r="6804" spans="9:9" x14ac:dyDescent="0.3">
      <c r="I6804" s="8"/>
    </row>
    <row r="6805" spans="9:9" x14ac:dyDescent="0.3">
      <c r="I6805" s="8"/>
    </row>
    <row r="6806" spans="9:9" x14ac:dyDescent="0.3">
      <c r="I6806" s="8"/>
    </row>
    <row r="6807" spans="9:9" x14ac:dyDescent="0.3">
      <c r="I6807" s="8"/>
    </row>
    <row r="6808" spans="9:9" x14ac:dyDescent="0.3">
      <c r="I6808" s="8"/>
    </row>
    <row r="6809" spans="9:9" x14ac:dyDescent="0.3">
      <c r="I6809" s="8"/>
    </row>
    <row r="6810" spans="9:9" x14ac:dyDescent="0.3">
      <c r="I6810" s="8"/>
    </row>
    <row r="6811" spans="9:9" x14ac:dyDescent="0.3">
      <c r="I6811" s="8"/>
    </row>
    <row r="6812" spans="9:9" x14ac:dyDescent="0.3">
      <c r="I6812" s="8"/>
    </row>
    <row r="6813" spans="9:9" x14ac:dyDescent="0.3">
      <c r="I6813" s="8"/>
    </row>
    <row r="6814" spans="9:9" x14ac:dyDescent="0.3">
      <c r="I6814" s="8"/>
    </row>
    <row r="6815" spans="9:9" x14ac:dyDescent="0.3">
      <c r="I6815" s="8"/>
    </row>
    <row r="6816" spans="9:9" x14ac:dyDescent="0.3">
      <c r="I6816" s="8"/>
    </row>
    <row r="6817" spans="9:9" x14ac:dyDescent="0.3">
      <c r="I6817" s="8"/>
    </row>
    <row r="6818" spans="9:9" x14ac:dyDescent="0.3">
      <c r="I6818" s="8"/>
    </row>
    <row r="6819" spans="9:9" x14ac:dyDescent="0.3">
      <c r="I6819" s="8"/>
    </row>
    <row r="6820" spans="9:9" x14ac:dyDescent="0.3">
      <c r="I6820" s="8"/>
    </row>
    <row r="6821" spans="9:9" x14ac:dyDescent="0.3">
      <c r="I6821" s="8"/>
    </row>
    <row r="6822" spans="9:9" x14ac:dyDescent="0.3">
      <c r="I6822" s="8"/>
    </row>
    <row r="6823" spans="9:9" x14ac:dyDescent="0.3">
      <c r="I6823" s="8"/>
    </row>
    <row r="6824" spans="9:9" x14ac:dyDescent="0.3">
      <c r="I6824" s="8"/>
    </row>
    <row r="6825" spans="9:9" x14ac:dyDescent="0.3">
      <c r="I6825" s="8"/>
    </row>
    <row r="6826" spans="9:9" x14ac:dyDescent="0.3">
      <c r="I6826" s="8"/>
    </row>
    <row r="6827" spans="9:9" x14ac:dyDescent="0.3">
      <c r="I6827" s="8"/>
    </row>
    <row r="6828" spans="9:9" x14ac:dyDescent="0.3">
      <c r="I6828" s="8"/>
    </row>
    <row r="6829" spans="9:9" x14ac:dyDescent="0.3">
      <c r="I6829" s="8"/>
    </row>
    <row r="6830" spans="9:9" x14ac:dyDescent="0.3">
      <c r="I6830" s="8"/>
    </row>
    <row r="6831" spans="9:9" x14ac:dyDescent="0.3">
      <c r="I6831" s="8"/>
    </row>
    <row r="6832" spans="9:9" x14ac:dyDescent="0.3">
      <c r="I6832" s="8"/>
    </row>
    <row r="6833" spans="9:9" x14ac:dyDescent="0.3">
      <c r="I6833" s="8"/>
    </row>
    <row r="6834" spans="9:9" x14ac:dyDescent="0.3">
      <c r="I6834" s="8"/>
    </row>
    <row r="6835" spans="9:9" x14ac:dyDescent="0.3">
      <c r="I6835" s="8"/>
    </row>
    <row r="6836" spans="9:9" x14ac:dyDescent="0.3">
      <c r="I6836" s="8"/>
    </row>
    <row r="6837" spans="9:9" x14ac:dyDescent="0.3">
      <c r="I6837" s="8"/>
    </row>
    <row r="6838" spans="9:9" x14ac:dyDescent="0.3">
      <c r="I6838" s="8"/>
    </row>
    <row r="6839" spans="9:9" x14ac:dyDescent="0.3">
      <c r="I6839" s="8"/>
    </row>
    <row r="6840" spans="9:9" x14ac:dyDescent="0.3">
      <c r="I6840" s="8"/>
    </row>
    <row r="6841" spans="9:9" x14ac:dyDescent="0.3">
      <c r="I6841" s="8"/>
    </row>
    <row r="6842" spans="9:9" x14ac:dyDescent="0.3">
      <c r="I6842" s="8"/>
    </row>
    <row r="6843" spans="9:9" x14ac:dyDescent="0.3">
      <c r="I6843" s="8"/>
    </row>
    <row r="6844" spans="9:9" x14ac:dyDescent="0.3">
      <c r="I6844" s="8"/>
    </row>
    <row r="6845" spans="9:9" x14ac:dyDescent="0.3">
      <c r="I6845" s="8"/>
    </row>
    <row r="6846" spans="9:9" x14ac:dyDescent="0.3">
      <c r="I6846" s="8"/>
    </row>
    <row r="6847" spans="9:9" x14ac:dyDescent="0.3">
      <c r="I6847" s="8"/>
    </row>
    <row r="6848" spans="9:9" x14ac:dyDescent="0.3">
      <c r="I6848" s="8"/>
    </row>
    <row r="6849" spans="9:9" x14ac:dyDescent="0.3">
      <c r="I6849" s="8"/>
    </row>
    <row r="6850" spans="9:9" x14ac:dyDescent="0.3">
      <c r="I6850" s="8"/>
    </row>
    <row r="6851" spans="9:9" x14ac:dyDescent="0.3">
      <c r="I6851" s="8"/>
    </row>
    <row r="6852" spans="9:9" x14ac:dyDescent="0.3">
      <c r="I6852" s="8"/>
    </row>
    <row r="6853" spans="9:9" x14ac:dyDescent="0.3">
      <c r="I6853" s="8"/>
    </row>
    <row r="6854" spans="9:9" x14ac:dyDescent="0.3">
      <c r="I6854" s="8"/>
    </row>
    <row r="6855" spans="9:9" x14ac:dyDescent="0.3">
      <c r="I6855" s="8"/>
    </row>
    <row r="6856" spans="9:9" x14ac:dyDescent="0.3">
      <c r="I6856" s="8"/>
    </row>
    <row r="6857" spans="9:9" x14ac:dyDescent="0.3">
      <c r="I6857" s="8"/>
    </row>
    <row r="6858" spans="9:9" x14ac:dyDescent="0.3">
      <c r="I6858" s="8"/>
    </row>
    <row r="6859" spans="9:9" x14ac:dyDescent="0.3">
      <c r="I6859" s="8"/>
    </row>
    <row r="6860" spans="9:9" x14ac:dyDescent="0.3">
      <c r="I6860" s="8"/>
    </row>
    <row r="6861" spans="9:9" x14ac:dyDescent="0.3">
      <c r="I6861" s="8"/>
    </row>
    <row r="6862" spans="9:9" x14ac:dyDescent="0.3">
      <c r="I6862" s="8"/>
    </row>
    <row r="6863" spans="9:9" x14ac:dyDescent="0.3">
      <c r="I6863" s="8"/>
    </row>
    <row r="6864" spans="9:9" x14ac:dyDescent="0.3">
      <c r="I6864" s="8"/>
    </row>
    <row r="6865" spans="9:9" x14ac:dyDescent="0.3">
      <c r="I6865" s="8"/>
    </row>
    <row r="6866" spans="9:9" x14ac:dyDescent="0.3">
      <c r="I6866" s="8"/>
    </row>
    <row r="6867" spans="9:9" x14ac:dyDescent="0.3">
      <c r="I6867" s="8"/>
    </row>
    <row r="6868" spans="9:9" x14ac:dyDescent="0.3">
      <c r="I6868" s="8"/>
    </row>
    <row r="6869" spans="9:9" x14ac:dyDescent="0.3">
      <c r="I6869" s="8"/>
    </row>
    <row r="6870" spans="9:9" x14ac:dyDescent="0.3">
      <c r="I6870" s="8"/>
    </row>
    <row r="6871" spans="9:9" x14ac:dyDescent="0.3">
      <c r="I6871" s="8"/>
    </row>
    <row r="6872" spans="9:9" x14ac:dyDescent="0.3">
      <c r="I6872" s="8"/>
    </row>
    <row r="6873" spans="9:9" x14ac:dyDescent="0.3">
      <c r="I6873" s="8"/>
    </row>
    <row r="6874" spans="9:9" x14ac:dyDescent="0.3">
      <c r="I6874" s="8"/>
    </row>
    <row r="6875" spans="9:9" x14ac:dyDescent="0.3">
      <c r="I6875" s="8"/>
    </row>
    <row r="6876" spans="9:9" x14ac:dyDescent="0.3">
      <c r="I6876" s="8"/>
    </row>
    <row r="6877" spans="9:9" x14ac:dyDescent="0.3">
      <c r="I6877" s="8"/>
    </row>
    <row r="6878" spans="9:9" x14ac:dyDescent="0.3">
      <c r="I6878" s="8"/>
    </row>
    <row r="6879" spans="9:9" x14ac:dyDescent="0.3">
      <c r="I6879" s="8"/>
    </row>
    <row r="6880" spans="9:9" x14ac:dyDescent="0.3">
      <c r="I6880" s="8"/>
    </row>
    <row r="6881" spans="9:9" x14ac:dyDescent="0.3">
      <c r="I6881" s="8"/>
    </row>
    <row r="6882" spans="9:9" x14ac:dyDescent="0.3">
      <c r="I6882" s="8"/>
    </row>
    <row r="6883" spans="9:9" x14ac:dyDescent="0.3">
      <c r="I6883" s="8"/>
    </row>
    <row r="6884" spans="9:9" x14ac:dyDescent="0.3">
      <c r="I6884" s="8"/>
    </row>
    <row r="6885" spans="9:9" x14ac:dyDescent="0.3">
      <c r="I6885" s="8"/>
    </row>
    <row r="6886" spans="9:9" x14ac:dyDescent="0.3">
      <c r="I6886" s="8"/>
    </row>
    <row r="6887" spans="9:9" x14ac:dyDescent="0.3">
      <c r="I6887" s="8"/>
    </row>
    <row r="6888" spans="9:9" x14ac:dyDescent="0.3">
      <c r="I6888" s="8"/>
    </row>
    <row r="6889" spans="9:9" x14ac:dyDescent="0.3">
      <c r="I6889" s="8"/>
    </row>
    <row r="6890" spans="9:9" x14ac:dyDescent="0.3">
      <c r="I6890" s="8"/>
    </row>
    <row r="6891" spans="9:9" x14ac:dyDescent="0.3">
      <c r="I6891" s="8"/>
    </row>
    <row r="6892" spans="9:9" x14ac:dyDescent="0.3">
      <c r="I6892" s="8"/>
    </row>
    <row r="6893" spans="9:9" x14ac:dyDescent="0.3">
      <c r="I6893" s="8"/>
    </row>
    <row r="6894" spans="9:9" x14ac:dyDescent="0.3">
      <c r="I6894" s="8"/>
    </row>
    <row r="6895" spans="9:9" x14ac:dyDescent="0.3">
      <c r="I6895" s="8"/>
    </row>
    <row r="6896" spans="9:9" x14ac:dyDescent="0.3">
      <c r="I6896" s="8"/>
    </row>
    <row r="6897" spans="9:9" x14ac:dyDescent="0.3">
      <c r="I6897" s="8"/>
    </row>
    <row r="6898" spans="9:9" x14ac:dyDescent="0.3">
      <c r="I6898" s="8"/>
    </row>
    <row r="6899" spans="9:9" x14ac:dyDescent="0.3">
      <c r="I6899" s="8"/>
    </row>
    <row r="6900" spans="9:9" x14ac:dyDescent="0.3">
      <c r="I6900" s="8"/>
    </row>
    <row r="6901" spans="9:9" x14ac:dyDescent="0.3">
      <c r="I6901" s="8"/>
    </row>
    <row r="6902" spans="9:9" x14ac:dyDescent="0.3">
      <c r="I6902" s="8"/>
    </row>
    <row r="6903" spans="9:9" x14ac:dyDescent="0.3">
      <c r="I6903" s="8"/>
    </row>
    <row r="6904" spans="9:9" x14ac:dyDescent="0.3">
      <c r="I6904" s="8"/>
    </row>
    <row r="6905" spans="9:9" x14ac:dyDescent="0.3">
      <c r="I6905" s="8"/>
    </row>
    <row r="6906" spans="9:9" x14ac:dyDescent="0.3">
      <c r="I6906" s="8"/>
    </row>
    <row r="6907" spans="9:9" x14ac:dyDescent="0.3">
      <c r="I6907" s="8"/>
    </row>
    <row r="6908" spans="9:9" x14ac:dyDescent="0.3">
      <c r="I6908" s="8"/>
    </row>
    <row r="6909" spans="9:9" x14ac:dyDescent="0.3">
      <c r="I6909" s="8"/>
    </row>
    <row r="6910" spans="9:9" x14ac:dyDescent="0.3">
      <c r="I6910" s="8"/>
    </row>
    <row r="6911" spans="9:9" x14ac:dyDescent="0.3">
      <c r="I6911" s="8"/>
    </row>
    <row r="6912" spans="9:9" x14ac:dyDescent="0.3">
      <c r="I6912" s="8"/>
    </row>
    <row r="6913" spans="9:9" x14ac:dyDescent="0.3">
      <c r="I6913" s="8"/>
    </row>
    <row r="6914" spans="9:9" x14ac:dyDescent="0.3">
      <c r="I6914" s="8"/>
    </row>
    <row r="6915" spans="9:9" x14ac:dyDescent="0.3">
      <c r="I6915" s="8"/>
    </row>
    <row r="6916" spans="9:9" x14ac:dyDescent="0.3">
      <c r="I6916" s="8"/>
    </row>
    <row r="6917" spans="9:9" x14ac:dyDescent="0.3">
      <c r="I6917" s="8"/>
    </row>
    <row r="6918" spans="9:9" x14ac:dyDescent="0.3">
      <c r="I6918" s="8"/>
    </row>
    <row r="6919" spans="9:9" x14ac:dyDescent="0.3">
      <c r="I6919" s="8"/>
    </row>
    <row r="6920" spans="9:9" x14ac:dyDescent="0.3">
      <c r="I6920" s="8"/>
    </row>
    <row r="6921" spans="9:9" x14ac:dyDescent="0.3">
      <c r="I6921" s="8"/>
    </row>
    <row r="6922" spans="9:9" x14ac:dyDescent="0.3">
      <c r="I6922" s="8"/>
    </row>
    <row r="6923" spans="9:9" x14ac:dyDescent="0.3">
      <c r="I6923" s="8"/>
    </row>
    <row r="6924" spans="9:9" x14ac:dyDescent="0.3">
      <c r="I6924" s="8"/>
    </row>
    <row r="6925" spans="9:9" x14ac:dyDescent="0.3">
      <c r="I6925" s="8"/>
    </row>
    <row r="6926" spans="9:9" x14ac:dyDescent="0.3">
      <c r="I6926" s="8"/>
    </row>
    <row r="6927" spans="9:9" x14ac:dyDescent="0.3">
      <c r="I6927" s="8"/>
    </row>
    <row r="6928" spans="9:9" x14ac:dyDescent="0.3">
      <c r="I6928" s="8"/>
    </row>
    <row r="6929" spans="9:9" x14ac:dyDescent="0.3">
      <c r="I6929" s="8"/>
    </row>
    <row r="6930" spans="9:9" x14ac:dyDescent="0.3">
      <c r="I6930" s="8"/>
    </row>
    <row r="6931" spans="9:9" x14ac:dyDescent="0.3">
      <c r="I6931" s="8"/>
    </row>
    <row r="6932" spans="9:9" x14ac:dyDescent="0.3">
      <c r="I6932" s="8"/>
    </row>
    <row r="6933" spans="9:9" x14ac:dyDescent="0.3">
      <c r="I6933" s="8"/>
    </row>
    <row r="6934" spans="9:9" x14ac:dyDescent="0.3">
      <c r="I6934" s="8"/>
    </row>
    <row r="6935" spans="9:9" x14ac:dyDescent="0.3">
      <c r="I6935" s="8"/>
    </row>
    <row r="6936" spans="9:9" x14ac:dyDescent="0.3">
      <c r="I6936" s="8"/>
    </row>
    <row r="6937" spans="9:9" x14ac:dyDescent="0.3">
      <c r="I6937" s="8"/>
    </row>
    <row r="6938" spans="9:9" x14ac:dyDescent="0.3">
      <c r="I6938" s="8"/>
    </row>
    <row r="6939" spans="9:9" x14ac:dyDescent="0.3">
      <c r="I6939" s="8"/>
    </row>
    <row r="6940" spans="9:9" x14ac:dyDescent="0.3">
      <c r="I6940" s="8"/>
    </row>
    <row r="6941" spans="9:9" x14ac:dyDescent="0.3">
      <c r="I6941" s="8"/>
    </row>
    <row r="6942" spans="9:9" x14ac:dyDescent="0.3">
      <c r="I6942" s="8"/>
    </row>
    <row r="6943" spans="9:9" x14ac:dyDescent="0.3">
      <c r="I6943" s="8"/>
    </row>
    <row r="6944" spans="9:9" x14ac:dyDescent="0.3">
      <c r="I6944" s="8"/>
    </row>
    <row r="6945" spans="9:9" x14ac:dyDescent="0.3">
      <c r="I6945" s="8"/>
    </row>
    <row r="6946" spans="9:9" x14ac:dyDescent="0.3">
      <c r="I6946" s="8"/>
    </row>
    <row r="6947" spans="9:9" x14ac:dyDescent="0.3">
      <c r="I6947" s="8"/>
    </row>
    <row r="6948" spans="9:9" x14ac:dyDescent="0.3">
      <c r="I6948" s="8"/>
    </row>
    <row r="6949" spans="9:9" x14ac:dyDescent="0.3">
      <c r="I6949" s="8"/>
    </row>
    <row r="6950" spans="9:9" x14ac:dyDescent="0.3">
      <c r="I6950" s="8"/>
    </row>
    <row r="6951" spans="9:9" x14ac:dyDescent="0.3">
      <c r="I6951" s="8"/>
    </row>
    <row r="6952" spans="9:9" x14ac:dyDescent="0.3">
      <c r="I6952" s="8"/>
    </row>
    <row r="6953" spans="9:9" x14ac:dyDescent="0.3">
      <c r="I6953" s="8"/>
    </row>
    <row r="6954" spans="9:9" x14ac:dyDescent="0.3">
      <c r="I6954" s="8"/>
    </row>
    <row r="6955" spans="9:9" x14ac:dyDescent="0.3">
      <c r="I6955" s="8"/>
    </row>
    <row r="6956" spans="9:9" x14ac:dyDescent="0.3">
      <c r="I6956" s="8"/>
    </row>
    <row r="6957" spans="9:9" x14ac:dyDescent="0.3">
      <c r="I6957" s="8"/>
    </row>
    <row r="6958" spans="9:9" x14ac:dyDescent="0.3">
      <c r="I6958" s="8"/>
    </row>
    <row r="6959" spans="9:9" x14ac:dyDescent="0.3">
      <c r="I6959" s="8"/>
    </row>
    <row r="6960" spans="9:9" x14ac:dyDescent="0.3">
      <c r="I6960" s="8"/>
    </row>
    <row r="6961" spans="9:9" x14ac:dyDescent="0.3">
      <c r="I6961" s="8"/>
    </row>
    <row r="6962" spans="9:9" x14ac:dyDescent="0.3">
      <c r="I6962" s="8"/>
    </row>
    <row r="6963" spans="9:9" x14ac:dyDescent="0.3">
      <c r="I6963" s="8"/>
    </row>
    <row r="6964" spans="9:9" x14ac:dyDescent="0.3">
      <c r="I6964" s="8"/>
    </row>
    <row r="6965" spans="9:9" x14ac:dyDescent="0.3">
      <c r="I6965" s="8"/>
    </row>
    <row r="6966" spans="9:9" x14ac:dyDescent="0.3">
      <c r="I6966" s="8"/>
    </row>
    <row r="6967" spans="9:9" x14ac:dyDescent="0.3">
      <c r="I6967" s="8"/>
    </row>
    <row r="6968" spans="9:9" x14ac:dyDescent="0.3">
      <c r="I6968" s="8"/>
    </row>
    <row r="6969" spans="9:9" x14ac:dyDescent="0.3">
      <c r="I6969" s="8"/>
    </row>
    <row r="6970" spans="9:9" x14ac:dyDescent="0.3">
      <c r="I6970" s="8"/>
    </row>
    <row r="6971" spans="9:9" x14ac:dyDescent="0.3">
      <c r="I6971" s="8"/>
    </row>
    <row r="6972" spans="9:9" x14ac:dyDescent="0.3">
      <c r="I6972" s="8"/>
    </row>
    <row r="6973" spans="9:9" x14ac:dyDescent="0.3">
      <c r="I6973" s="8"/>
    </row>
    <row r="6974" spans="9:9" x14ac:dyDescent="0.3">
      <c r="I6974" s="8"/>
    </row>
    <row r="6975" spans="9:9" x14ac:dyDescent="0.3">
      <c r="I6975" s="8"/>
    </row>
    <row r="6976" spans="9:9" x14ac:dyDescent="0.3">
      <c r="I6976" s="8"/>
    </row>
    <row r="6977" spans="9:9" x14ac:dyDescent="0.3">
      <c r="I6977" s="8"/>
    </row>
    <row r="6978" spans="9:9" x14ac:dyDescent="0.3">
      <c r="I6978" s="8"/>
    </row>
    <row r="6979" spans="9:9" x14ac:dyDescent="0.3">
      <c r="I6979" s="8"/>
    </row>
    <row r="6980" spans="9:9" x14ac:dyDescent="0.3">
      <c r="I6980" s="8"/>
    </row>
    <row r="6981" spans="9:9" x14ac:dyDescent="0.3">
      <c r="I6981" s="8"/>
    </row>
    <row r="6982" spans="9:9" x14ac:dyDescent="0.3">
      <c r="I6982" s="8"/>
    </row>
    <row r="6983" spans="9:9" x14ac:dyDescent="0.3">
      <c r="I6983" s="8"/>
    </row>
    <row r="6984" spans="9:9" x14ac:dyDescent="0.3">
      <c r="I6984" s="8"/>
    </row>
    <row r="6985" spans="9:9" x14ac:dyDescent="0.3">
      <c r="I6985" s="8"/>
    </row>
    <row r="6986" spans="9:9" x14ac:dyDescent="0.3">
      <c r="I6986" s="8"/>
    </row>
    <row r="6987" spans="9:9" x14ac:dyDescent="0.3">
      <c r="I6987" s="8"/>
    </row>
    <row r="6988" spans="9:9" x14ac:dyDescent="0.3">
      <c r="I6988" s="8"/>
    </row>
    <row r="6989" spans="9:9" x14ac:dyDescent="0.3">
      <c r="I6989" s="8"/>
    </row>
    <row r="6990" spans="9:9" x14ac:dyDescent="0.3">
      <c r="I6990" s="8"/>
    </row>
    <row r="6991" spans="9:9" x14ac:dyDescent="0.3">
      <c r="I6991" s="8"/>
    </row>
    <row r="6992" spans="9:9" x14ac:dyDescent="0.3">
      <c r="I6992" s="8"/>
    </row>
    <row r="6993" spans="9:9" x14ac:dyDescent="0.3">
      <c r="I6993" s="8"/>
    </row>
    <row r="6994" spans="9:9" x14ac:dyDescent="0.3">
      <c r="I6994" s="8"/>
    </row>
    <row r="6995" spans="9:9" x14ac:dyDescent="0.3">
      <c r="I6995" s="8"/>
    </row>
    <row r="6996" spans="9:9" x14ac:dyDescent="0.3">
      <c r="I6996" s="8"/>
    </row>
    <row r="6997" spans="9:9" x14ac:dyDescent="0.3">
      <c r="I6997" s="8"/>
    </row>
    <row r="6998" spans="9:9" x14ac:dyDescent="0.3">
      <c r="I6998" s="8"/>
    </row>
    <row r="6999" spans="9:9" x14ac:dyDescent="0.3">
      <c r="I6999" s="8"/>
    </row>
    <row r="7000" spans="9:9" x14ac:dyDescent="0.3">
      <c r="I7000" s="8"/>
    </row>
    <row r="7001" spans="9:9" x14ac:dyDescent="0.3">
      <c r="I7001" s="8"/>
    </row>
    <row r="7002" spans="9:9" x14ac:dyDescent="0.3">
      <c r="I7002" s="8"/>
    </row>
    <row r="7003" spans="9:9" x14ac:dyDescent="0.3">
      <c r="I7003" s="8"/>
    </row>
    <row r="7004" spans="9:9" x14ac:dyDescent="0.3">
      <c r="I7004" s="8"/>
    </row>
    <row r="7005" spans="9:9" x14ac:dyDescent="0.3">
      <c r="I7005" s="8"/>
    </row>
    <row r="7006" spans="9:9" x14ac:dyDescent="0.3">
      <c r="I7006" s="8"/>
    </row>
    <row r="7007" spans="9:9" x14ac:dyDescent="0.3">
      <c r="I7007" s="8"/>
    </row>
    <row r="7008" spans="9:9" x14ac:dyDescent="0.3">
      <c r="I7008" s="8"/>
    </row>
    <row r="7009" spans="9:9" x14ac:dyDescent="0.3">
      <c r="I7009" s="8"/>
    </row>
    <row r="7010" spans="9:9" x14ac:dyDescent="0.3">
      <c r="I7010" s="8"/>
    </row>
    <row r="7011" spans="9:9" x14ac:dyDescent="0.3">
      <c r="I7011" s="8"/>
    </row>
    <row r="7012" spans="9:9" x14ac:dyDescent="0.3">
      <c r="I7012" s="8"/>
    </row>
    <row r="7013" spans="9:9" x14ac:dyDescent="0.3">
      <c r="I7013" s="8"/>
    </row>
    <row r="7014" spans="9:9" x14ac:dyDescent="0.3">
      <c r="I7014" s="8"/>
    </row>
    <row r="7015" spans="9:9" x14ac:dyDescent="0.3">
      <c r="I7015" s="8"/>
    </row>
    <row r="7016" spans="9:9" x14ac:dyDescent="0.3">
      <c r="I7016" s="8"/>
    </row>
    <row r="7017" spans="9:9" x14ac:dyDescent="0.3">
      <c r="I7017" s="8"/>
    </row>
    <row r="7018" spans="9:9" x14ac:dyDescent="0.3">
      <c r="I7018" s="8"/>
    </row>
    <row r="7019" spans="9:9" x14ac:dyDescent="0.3">
      <c r="I7019" s="8"/>
    </row>
    <row r="7020" spans="9:9" x14ac:dyDescent="0.3">
      <c r="I7020" s="8"/>
    </row>
    <row r="7021" spans="9:9" x14ac:dyDescent="0.3">
      <c r="I7021" s="8"/>
    </row>
    <row r="7022" spans="9:9" x14ac:dyDescent="0.3">
      <c r="I7022" s="8"/>
    </row>
    <row r="7023" spans="9:9" x14ac:dyDescent="0.3">
      <c r="I7023" s="8"/>
    </row>
    <row r="7024" spans="9:9" x14ac:dyDescent="0.3">
      <c r="I7024" s="8"/>
    </row>
    <row r="7025" spans="9:9" x14ac:dyDescent="0.3">
      <c r="I7025" s="8"/>
    </row>
    <row r="7026" spans="9:9" x14ac:dyDescent="0.3">
      <c r="I7026" s="8"/>
    </row>
    <row r="7027" spans="9:9" x14ac:dyDescent="0.3">
      <c r="I7027" s="8"/>
    </row>
    <row r="7028" spans="9:9" x14ac:dyDescent="0.3">
      <c r="I7028" s="8"/>
    </row>
    <row r="7029" spans="9:9" x14ac:dyDescent="0.3">
      <c r="I7029" s="8"/>
    </row>
    <row r="7030" spans="9:9" x14ac:dyDescent="0.3">
      <c r="I7030" s="8"/>
    </row>
    <row r="7031" spans="9:9" x14ac:dyDescent="0.3">
      <c r="I7031" s="8"/>
    </row>
    <row r="7032" spans="9:9" x14ac:dyDescent="0.3">
      <c r="I7032" s="8"/>
    </row>
    <row r="7033" spans="9:9" x14ac:dyDescent="0.3">
      <c r="I7033" s="8"/>
    </row>
    <row r="7034" spans="9:9" x14ac:dyDescent="0.3">
      <c r="I7034" s="8"/>
    </row>
    <row r="7035" spans="9:9" x14ac:dyDescent="0.3">
      <c r="I7035" s="8"/>
    </row>
    <row r="7036" spans="9:9" x14ac:dyDescent="0.3">
      <c r="I7036" s="8"/>
    </row>
    <row r="7037" spans="9:9" x14ac:dyDescent="0.3">
      <c r="I7037" s="8"/>
    </row>
    <row r="7038" spans="9:9" x14ac:dyDescent="0.3">
      <c r="I7038" s="8"/>
    </row>
    <row r="7039" spans="9:9" x14ac:dyDescent="0.3">
      <c r="I7039" s="8"/>
    </row>
    <row r="7040" spans="9:9" x14ac:dyDescent="0.3">
      <c r="I7040" s="8"/>
    </row>
    <row r="7041" spans="9:9" x14ac:dyDescent="0.3">
      <c r="I7041" s="8"/>
    </row>
    <row r="7042" spans="9:9" x14ac:dyDescent="0.3">
      <c r="I7042" s="8"/>
    </row>
    <row r="7043" spans="9:9" x14ac:dyDescent="0.3">
      <c r="I7043" s="8"/>
    </row>
    <row r="7044" spans="9:9" x14ac:dyDescent="0.3">
      <c r="I7044" s="8"/>
    </row>
    <row r="7045" spans="9:9" x14ac:dyDescent="0.3">
      <c r="I7045" s="8"/>
    </row>
    <row r="7046" spans="9:9" x14ac:dyDescent="0.3">
      <c r="I7046" s="8"/>
    </row>
    <row r="7047" spans="9:9" x14ac:dyDescent="0.3">
      <c r="I7047" s="8"/>
    </row>
    <row r="7048" spans="9:9" x14ac:dyDescent="0.3">
      <c r="I7048" s="8"/>
    </row>
    <row r="7049" spans="9:9" x14ac:dyDescent="0.3">
      <c r="I7049" s="8"/>
    </row>
    <row r="7050" spans="9:9" x14ac:dyDescent="0.3">
      <c r="I7050" s="8"/>
    </row>
    <row r="7051" spans="9:9" x14ac:dyDescent="0.3">
      <c r="I7051" s="8"/>
    </row>
    <row r="7052" spans="9:9" x14ac:dyDescent="0.3">
      <c r="I7052" s="8"/>
    </row>
    <row r="7053" spans="9:9" x14ac:dyDescent="0.3">
      <c r="I7053" s="8"/>
    </row>
    <row r="7054" spans="9:9" x14ac:dyDescent="0.3">
      <c r="I7054" s="8"/>
    </row>
    <row r="7055" spans="9:9" x14ac:dyDescent="0.3">
      <c r="I7055" s="8"/>
    </row>
    <row r="7056" spans="9:9" x14ac:dyDescent="0.3">
      <c r="I7056" s="8"/>
    </row>
    <row r="7057" spans="9:9" x14ac:dyDescent="0.3">
      <c r="I7057" s="8"/>
    </row>
    <row r="7058" spans="9:9" x14ac:dyDescent="0.3">
      <c r="I7058" s="8"/>
    </row>
    <row r="7059" spans="9:9" x14ac:dyDescent="0.3">
      <c r="I7059" s="8"/>
    </row>
    <row r="7060" spans="9:9" x14ac:dyDescent="0.3">
      <c r="I7060" s="8"/>
    </row>
    <row r="7061" spans="9:9" x14ac:dyDescent="0.3">
      <c r="I7061" s="8"/>
    </row>
    <row r="7062" spans="9:9" x14ac:dyDescent="0.3">
      <c r="I7062" s="8"/>
    </row>
    <row r="7063" spans="9:9" x14ac:dyDescent="0.3">
      <c r="I7063" s="8"/>
    </row>
    <row r="7064" spans="9:9" x14ac:dyDescent="0.3">
      <c r="I7064" s="8"/>
    </row>
    <row r="7065" spans="9:9" x14ac:dyDescent="0.3">
      <c r="I7065" s="8"/>
    </row>
    <row r="7066" spans="9:9" x14ac:dyDescent="0.3">
      <c r="I7066" s="8"/>
    </row>
    <row r="7067" spans="9:9" x14ac:dyDescent="0.3">
      <c r="I7067" s="8"/>
    </row>
    <row r="7068" spans="9:9" x14ac:dyDescent="0.3">
      <c r="I7068" s="8"/>
    </row>
    <row r="7069" spans="9:9" x14ac:dyDescent="0.3">
      <c r="I7069" s="8"/>
    </row>
    <row r="7070" spans="9:9" x14ac:dyDescent="0.3">
      <c r="I7070" s="8"/>
    </row>
    <row r="7071" spans="9:9" x14ac:dyDescent="0.3">
      <c r="I7071" s="8"/>
    </row>
    <row r="7072" spans="9:9" x14ac:dyDescent="0.3">
      <c r="I7072" s="8"/>
    </row>
    <row r="7073" spans="9:9" x14ac:dyDescent="0.3">
      <c r="I7073" s="8"/>
    </row>
    <row r="7074" spans="9:9" x14ac:dyDescent="0.3">
      <c r="I7074" s="8"/>
    </row>
    <row r="7075" spans="9:9" x14ac:dyDescent="0.3">
      <c r="I7075" s="8"/>
    </row>
    <row r="7076" spans="9:9" x14ac:dyDescent="0.3">
      <c r="I7076" s="8"/>
    </row>
    <row r="7077" spans="9:9" x14ac:dyDescent="0.3">
      <c r="I7077" s="8"/>
    </row>
    <row r="7078" spans="9:9" x14ac:dyDescent="0.3">
      <c r="I7078" s="8"/>
    </row>
    <row r="7079" spans="9:9" x14ac:dyDescent="0.3">
      <c r="I7079" s="8"/>
    </row>
    <row r="7080" spans="9:9" x14ac:dyDescent="0.3">
      <c r="I7080" s="8"/>
    </row>
    <row r="7081" spans="9:9" x14ac:dyDescent="0.3">
      <c r="I7081" s="8"/>
    </row>
    <row r="7082" spans="9:9" x14ac:dyDescent="0.3">
      <c r="I7082" s="8"/>
    </row>
    <row r="7083" spans="9:9" x14ac:dyDescent="0.3">
      <c r="I7083" s="8"/>
    </row>
    <row r="7084" spans="9:9" x14ac:dyDescent="0.3">
      <c r="I7084" s="8"/>
    </row>
    <row r="7085" spans="9:9" x14ac:dyDescent="0.3">
      <c r="I7085" s="8"/>
    </row>
    <row r="7086" spans="9:9" x14ac:dyDescent="0.3">
      <c r="I7086" s="8"/>
    </row>
    <row r="7087" spans="9:9" x14ac:dyDescent="0.3">
      <c r="I7087" s="8"/>
    </row>
    <row r="7088" spans="9:9" x14ac:dyDescent="0.3">
      <c r="I7088" s="8"/>
    </row>
    <row r="7089" spans="9:9" x14ac:dyDescent="0.3">
      <c r="I7089" s="8"/>
    </row>
    <row r="7090" spans="9:9" x14ac:dyDescent="0.3">
      <c r="I7090" s="8"/>
    </row>
    <row r="7091" spans="9:9" x14ac:dyDescent="0.3">
      <c r="I7091" s="8"/>
    </row>
    <row r="7092" spans="9:9" x14ac:dyDescent="0.3">
      <c r="I7092" s="8"/>
    </row>
    <row r="7093" spans="9:9" x14ac:dyDescent="0.3">
      <c r="I7093" s="8"/>
    </row>
    <row r="7094" spans="9:9" x14ac:dyDescent="0.3">
      <c r="I7094" s="8"/>
    </row>
    <row r="7095" spans="9:9" x14ac:dyDescent="0.3">
      <c r="I7095" s="8"/>
    </row>
    <row r="7096" spans="9:9" x14ac:dyDescent="0.3">
      <c r="I7096" s="8"/>
    </row>
    <row r="7097" spans="9:9" x14ac:dyDescent="0.3">
      <c r="I7097" s="8"/>
    </row>
    <row r="7098" spans="9:9" x14ac:dyDescent="0.3">
      <c r="I7098" s="8"/>
    </row>
    <row r="7099" spans="9:9" x14ac:dyDescent="0.3">
      <c r="I7099" s="8"/>
    </row>
    <row r="7100" spans="9:9" x14ac:dyDescent="0.3">
      <c r="I7100" s="8"/>
    </row>
    <row r="7101" spans="9:9" x14ac:dyDescent="0.3">
      <c r="I7101" s="8"/>
    </row>
    <row r="7102" spans="9:9" x14ac:dyDescent="0.3">
      <c r="I7102" s="8"/>
    </row>
    <row r="7103" spans="9:9" x14ac:dyDescent="0.3">
      <c r="I7103" s="8"/>
    </row>
    <row r="7104" spans="9:9" x14ac:dyDescent="0.3">
      <c r="I7104" s="8"/>
    </row>
    <row r="7105" spans="9:9" x14ac:dyDescent="0.3">
      <c r="I7105" s="8"/>
    </row>
    <row r="7106" spans="9:9" x14ac:dyDescent="0.3">
      <c r="I7106" s="8"/>
    </row>
    <row r="7107" spans="9:9" x14ac:dyDescent="0.3">
      <c r="I7107" s="8"/>
    </row>
    <row r="7108" spans="9:9" x14ac:dyDescent="0.3">
      <c r="I7108" s="8"/>
    </row>
    <row r="7109" spans="9:9" x14ac:dyDescent="0.3">
      <c r="I7109" s="8"/>
    </row>
    <row r="7110" spans="9:9" x14ac:dyDescent="0.3">
      <c r="I7110" s="8"/>
    </row>
    <row r="7111" spans="9:9" x14ac:dyDescent="0.3">
      <c r="I7111" s="8"/>
    </row>
    <row r="7112" spans="9:9" x14ac:dyDescent="0.3">
      <c r="I7112" s="8"/>
    </row>
    <row r="7113" spans="9:9" x14ac:dyDescent="0.3">
      <c r="I7113" s="8"/>
    </row>
    <row r="7114" spans="9:9" x14ac:dyDescent="0.3">
      <c r="I7114" s="8"/>
    </row>
    <row r="7115" spans="9:9" x14ac:dyDescent="0.3">
      <c r="I7115" s="8"/>
    </row>
    <row r="7116" spans="9:9" x14ac:dyDescent="0.3">
      <c r="I7116" s="8"/>
    </row>
    <row r="7117" spans="9:9" x14ac:dyDescent="0.3">
      <c r="I7117" s="8"/>
    </row>
    <row r="7118" spans="9:9" x14ac:dyDescent="0.3">
      <c r="I7118" s="8"/>
    </row>
    <row r="7119" spans="9:9" x14ac:dyDescent="0.3">
      <c r="I7119" s="8"/>
    </row>
    <row r="7120" spans="9:9" x14ac:dyDescent="0.3">
      <c r="I7120" s="8"/>
    </row>
    <row r="7121" spans="9:9" x14ac:dyDescent="0.3">
      <c r="I7121" s="8"/>
    </row>
    <row r="7122" spans="9:9" x14ac:dyDescent="0.3">
      <c r="I7122" s="8"/>
    </row>
    <row r="7123" spans="9:9" x14ac:dyDescent="0.3">
      <c r="I7123" s="8"/>
    </row>
    <row r="7124" spans="9:9" x14ac:dyDescent="0.3">
      <c r="I7124" s="8"/>
    </row>
    <row r="7125" spans="9:9" x14ac:dyDescent="0.3">
      <c r="I7125" s="8"/>
    </row>
    <row r="7126" spans="9:9" x14ac:dyDescent="0.3">
      <c r="I7126" s="8"/>
    </row>
    <row r="7127" spans="9:9" x14ac:dyDescent="0.3">
      <c r="I7127" s="8"/>
    </row>
    <row r="7128" spans="9:9" x14ac:dyDescent="0.3">
      <c r="I7128" s="8"/>
    </row>
    <row r="7129" spans="9:9" x14ac:dyDescent="0.3">
      <c r="I7129" s="8"/>
    </row>
    <row r="7130" spans="9:9" x14ac:dyDescent="0.3">
      <c r="I7130" s="8"/>
    </row>
    <row r="7131" spans="9:9" x14ac:dyDescent="0.3">
      <c r="I7131" s="8"/>
    </row>
    <row r="7132" spans="9:9" x14ac:dyDescent="0.3">
      <c r="I7132" s="8"/>
    </row>
    <row r="7133" spans="9:9" x14ac:dyDescent="0.3">
      <c r="I7133" s="8"/>
    </row>
    <row r="7134" spans="9:9" x14ac:dyDescent="0.3">
      <c r="I7134" s="8"/>
    </row>
    <row r="7135" spans="9:9" x14ac:dyDescent="0.3">
      <c r="I7135" s="8"/>
    </row>
    <row r="7136" spans="9:9" x14ac:dyDescent="0.3">
      <c r="I7136" s="8"/>
    </row>
    <row r="7137" spans="9:9" x14ac:dyDescent="0.3">
      <c r="I7137" s="8"/>
    </row>
    <row r="7138" spans="9:9" x14ac:dyDescent="0.3">
      <c r="I7138" s="8"/>
    </row>
    <row r="7139" spans="9:9" x14ac:dyDescent="0.3">
      <c r="I7139" s="8"/>
    </row>
    <row r="7140" spans="9:9" x14ac:dyDescent="0.3">
      <c r="I7140" s="8"/>
    </row>
    <row r="7141" spans="9:9" x14ac:dyDescent="0.3">
      <c r="I7141" s="8"/>
    </row>
    <row r="7142" spans="9:9" x14ac:dyDescent="0.3">
      <c r="I7142" s="8"/>
    </row>
    <row r="7143" spans="9:9" x14ac:dyDescent="0.3">
      <c r="I7143" s="8"/>
    </row>
    <row r="7144" spans="9:9" x14ac:dyDescent="0.3">
      <c r="I7144" s="8"/>
    </row>
    <row r="7145" spans="9:9" x14ac:dyDescent="0.3">
      <c r="I7145" s="8"/>
    </row>
    <row r="7146" spans="9:9" x14ac:dyDescent="0.3">
      <c r="I7146" s="8"/>
    </row>
    <row r="7147" spans="9:9" x14ac:dyDescent="0.3">
      <c r="I7147" s="8"/>
    </row>
    <row r="7148" spans="9:9" x14ac:dyDescent="0.3">
      <c r="I7148" s="8"/>
    </row>
    <row r="7149" spans="9:9" x14ac:dyDescent="0.3">
      <c r="I7149" s="8"/>
    </row>
    <row r="7150" spans="9:9" x14ac:dyDescent="0.3">
      <c r="I7150" s="8"/>
    </row>
    <row r="7151" spans="9:9" x14ac:dyDescent="0.3">
      <c r="I7151" s="8"/>
    </row>
    <row r="7152" spans="9:9" x14ac:dyDescent="0.3">
      <c r="I7152" s="8"/>
    </row>
    <row r="7153" spans="9:9" x14ac:dyDescent="0.3">
      <c r="I7153" s="8"/>
    </row>
    <row r="7154" spans="9:9" x14ac:dyDescent="0.3">
      <c r="I7154" s="8"/>
    </row>
    <row r="7155" spans="9:9" x14ac:dyDescent="0.3">
      <c r="I7155" s="8"/>
    </row>
    <row r="7156" spans="9:9" x14ac:dyDescent="0.3">
      <c r="I7156" s="8"/>
    </row>
    <row r="7157" spans="9:9" x14ac:dyDescent="0.3">
      <c r="I7157" s="8"/>
    </row>
    <row r="7158" spans="9:9" x14ac:dyDescent="0.3">
      <c r="I7158" s="8"/>
    </row>
    <row r="7159" spans="9:9" x14ac:dyDescent="0.3">
      <c r="I7159" s="8"/>
    </row>
    <row r="7160" spans="9:9" x14ac:dyDescent="0.3">
      <c r="I7160" s="8"/>
    </row>
    <row r="7161" spans="9:9" x14ac:dyDescent="0.3">
      <c r="I7161" s="8"/>
    </row>
    <row r="7162" spans="9:9" x14ac:dyDescent="0.3">
      <c r="I7162" s="8"/>
    </row>
    <row r="7163" spans="9:9" x14ac:dyDescent="0.3">
      <c r="I7163" s="8"/>
    </row>
    <row r="7164" spans="9:9" x14ac:dyDescent="0.3">
      <c r="I7164" s="8"/>
    </row>
    <row r="7165" spans="9:9" x14ac:dyDescent="0.3">
      <c r="I7165" s="8"/>
    </row>
    <row r="7166" spans="9:9" x14ac:dyDescent="0.3">
      <c r="I7166" s="8"/>
    </row>
    <row r="7167" spans="9:9" x14ac:dyDescent="0.3">
      <c r="I7167" s="8"/>
    </row>
    <row r="7168" spans="9:9" x14ac:dyDescent="0.3">
      <c r="I7168" s="8"/>
    </row>
    <row r="7169" spans="9:9" x14ac:dyDescent="0.3">
      <c r="I7169" s="8"/>
    </row>
    <row r="7170" spans="9:9" x14ac:dyDescent="0.3">
      <c r="I7170" s="8"/>
    </row>
    <row r="7171" spans="9:9" x14ac:dyDescent="0.3">
      <c r="I7171" s="8"/>
    </row>
    <row r="7172" spans="9:9" x14ac:dyDescent="0.3">
      <c r="I7172" s="8"/>
    </row>
    <row r="7173" spans="9:9" x14ac:dyDescent="0.3">
      <c r="I7173" s="8"/>
    </row>
    <row r="7174" spans="9:9" x14ac:dyDescent="0.3">
      <c r="I7174" s="8"/>
    </row>
    <row r="7175" spans="9:9" x14ac:dyDescent="0.3">
      <c r="I7175" s="8"/>
    </row>
    <row r="7176" spans="9:9" x14ac:dyDescent="0.3">
      <c r="I7176" s="8"/>
    </row>
    <row r="7177" spans="9:9" x14ac:dyDescent="0.3">
      <c r="I7177" s="8"/>
    </row>
    <row r="7178" spans="9:9" x14ac:dyDescent="0.3">
      <c r="I7178" s="8"/>
    </row>
    <row r="7179" spans="9:9" x14ac:dyDescent="0.3">
      <c r="I7179" s="8"/>
    </row>
    <row r="7180" spans="9:9" x14ac:dyDescent="0.3">
      <c r="I7180" s="8"/>
    </row>
    <row r="7181" spans="9:9" x14ac:dyDescent="0.3">
      <c r="I7181" s="8"/>
    </row>
    <row r="7182" spans="9:9" x14ac:dyDescent="0.3">
      <c r="I7182" s="8"/>
    </row>
    <row r="7183" spans="9:9" x14ac:dyDescent="0.3">
      <c r="I7183" s="8"/>
    </row>
    <row r="7184" spans="9:9" x14ac:dyDescent="0.3">
      <c r="I7184" s="8"/>
    </row>
    <row r="7185" spans="9:9" x14ac:dyDescent="0.3">
      <c r="I7185" s="8"/>
    </row>
    <row r="7186" spans="9:9" x14ac:dyDescent="0.3">
      <c r="I7186" s="8"/>
    </row>
    <row r="7187" spans="9:9" x14ac:dyDescent="0.3">
      <c r="I7187" s="8"/>
    </row>
    <row r="7188" spans="9:9" x14ac:dyDescent="0.3">
      <c r="I7188" s="8"/>
    </row>
    <row r="7189" spans="9:9" x14ac:dyDescent="0.3">
      <c r="I7189" s="8"/>
    </row>
    <row r="7190" spans="9:9" x14ac:dyDescent="0.3">
      <c r="I7190" s="8"/>
    </row>
    <row r="7191" spans="9:9" x14ac:dyDescent="0.3">
      <c r="I7191" s="8"/>
    </row>
    <row r="7192" spans="9:9" x14ac:dyDescent="0.3">
      <c r="I7192" s="8"/>
    </row>
    <row r="7193" spans="9:9" x14ac:dyDescent="0.3">
      <c r="I7193" s="8"/>
    </row>
    <row r="7194" spans="9:9" x14ac:dyDescent="0.3">
      <c r="I7194" s="8"/>
    </row>
    <row r="7195" spans="9:9" x14ac:dyDescent="0.3">
      <c r="I7195" s="8"/>
    </row>
    <row r="7196" spans="9:9" x14ac:dyDescent="0.3">
      <c r="I7196" s="8"/>
    </row>
    <row r="7197" spans="9:9" x14ac:dyDescent="0.3">
      <c r="I7197" s="8"/>
    </row>
    <row r="7198" spans="9:9" x14ac:dyDescent="0.3">
      <c r="I7198" s="8"/>
    </row>
    <row r="7199" spans="9:9" x14ac:dyDescent="0.3">
      <c r="I7199" s="8"/>
    </row>
    <row r="7200" spans="9:9" x14ac:dyDescent="0.3">
      <c r="I7200" s="8"/>
    </row>
    <row r="7201" spans="9:9" x14ac:dyDescent="0.3">
      <c r="I7201" s="8"/>
    </row>
    <row r="7202" spans="9:9" x14ac:dyDescent="0.3">
      <c r="I7202" s="8"/>
    </row>
    <row r="7203" spans="9:9" x14ac:dyDescent="0.3">
      <c r="I7203" s="8"/>
    </row>
    <row r="7204" spans="9:9" x14ac:dyDescent="0.3">
      <c r="I7204" s="8"/>
    </row>
    <row r="7205" spans="9:9" x14ac:dyDescent="0.3">
      <c r="I7205" s="8"/>
    </row>
    <row r="7206" spans="9:9" x14ac:dyDescent="0.3">
      <c r="I7206" s="8"/>
    </row>
    <row r="7207" spans="9:9" x14ac:dyDescent="0.3">
      <c r="I7207" s="8"/>
    </row>
    <row r="7208" spans="9:9" x14ac:dyDescent="0.3">
      <c r="I7208" s="8"/>
    </row>
    <row r="7209" spans="9:9" x14ac:dyDescent="0.3">
      <c r="I7209" s="8"/>
    </row>
    <row r="7210" spans="9:9" x14ac:dyDescent="0.3">
      <c r="I7210" s="8"/>
    </row>
    <row r="7211" spans="9:9" x14ac:dyDescent="0.3">
      <c r="I7211" s="8"/>
    </row>
    <row r="7212" spans="9:9" x14ac:dyDescent="0.3">
      <c r="I7212" s="8"/>
    </row>
    <row r="7213" spans="9:9" x14ac:dyDescent="0.3">
      <c r="I7213" s="8"/>
    </row>
    <row r="7214" spans="9:9" x14ac:dyDescent="0.3">
      <c r="I7214" s="8"/>
    </row>
    <row r="7215" spans="9:9" x14ac:dyDescent="0.3">
      <c r="I7215" s="8"/>
    </row>
    <row r="7216" spans="9:9" x14ac:dyDescent="0.3">
      <c r="I7216" s="8"/>
    </row>
    <row r="7217" spans="9:9" x14ac:dyDescent="0.3">
      <c r="I7217" s="8"/>
    </row>
    <row r="7218" spans="9:9" x14ac:dyDescent="0.3">
      <c r="I7218" s="8"/>
    </row>
    <row r="7219" spans="9:9" x14ac:dyDescent="0.3">
      <c r="I7219" s="8"/>
    </row>
    <row r="7220" spans="9:9" x14ac:dyDescent="0.3">
      <c r="I7220" s="8"/>
    </row>
    <row r="7221" spans="9:9" x14ac:dyDescent="0.3">
      <c r="I7221" s="8"/>
    </row>
    <row r="7222" spans="9:9" x14ac:dyDescent="0.3">
      <c r="I7222" s="8"/>
    </row>
    <row r="7223" spans="9:9" x14ac:dyDescent="0.3">
      <c r="I7223" s="8"/>
    </row>
    <row r="7224" spans="9:9" x14ac:dyDescent="0.3">
      <c r="I7224" s="8"/>
    </row>
    <row r="7225" spans="9:9" x14ac:dyDescent="0.3">
      <c r="I7225" s="8"/>
    </row>
    <row r="7226" spans="9:9" x14ac:dyDescent="0.3">
      <c r="I7226" s="8"/>
    </row>
    <row r="7227" spans="9:9" x14ac:dyDescent="0.3">
      <c r="I7227" s="8"/>
    </row>
    <row r="7228" spans="9:9" x14ac:dyDescent="0.3">
      <c r="I7228" s="8"/>
    </row>
    <row r="7229" spans="9:9" x14ac:dyDescent="0.3">
      <c r="I7229" s="8"/>
    </row>
    <row r="7230" spans="9:9" x14ac:dyDescent="0.3">
      <c r="I7230" s="8"/>
    </row>
    <row r="7231" spans="9:9" x14ac:dyDescent="0.3">
      <c r="I7231" s="8"/>
    </row>
    <row r="7232" spans="9:9" x14ac:dyDescent="0.3">
      <c r="I7232" s="8"/>
    </row>
    <row r="7233" spans="9:9" x14ac:dyDescent="0.3">
      <c r="I7233" s="8"/>
    </row>
    <row r="7234" spans="9:9" x14ac:dyDescent="0.3">
      <c r="I7234" s="8"/>
    </row>
    <row r="7235" spans="9:9" x14ac:dyDescent="0.3">
      <c r="I7235" s="8"/>
    </row>
    <row r="7236" spans="9:9" x14ac:dyDescent="0.3">
      <c r="I7236" s="8"/>
    </row>
    <row r="7237" spans="9:9" x14ac:dyDescent="0.3">
      <c r="I7237" s="8"/>
    </row>
    <row r="7238" spans="9:9" x14ac:dyDescent="0.3">
      <c r="I7238" s="8"/>
    </row>
    <row r="7239" spans="9:9" x14ac:dyDescent="0.3">
      <c r="I7239" s="8"/>
    </row>
    <row r="7240" spans="9:9" x14ac:dyDescent="0.3">
      <c r="I7240" s="8"/>
    </row>
    <row r="7241" spans="9:9" x14ac:dyDescent="0.3">
      <c r="I7241" s="8"/>
    </row>
    <row r="7242" spans="9:9" x14ac:dyDescent="0.3">
      <c r="I7242" s="8"/>
    </row>
    <row r="7243" spans="9:9" x14ac:dyDescent="0.3">
      <c r="I7243" s="8"/>
    </row>
    <row r="7244" spans="9:9" x14ac:dyDescent="0.3">
      <c r="I7244" s="8"/>
    </row>
    <row r="7245" spans="9:9" x14ac:dyDescent="0.3">
      <c r="I7245" s="8"/>
    </row>
    <row r="7246" spans="9:9" x14ac:dyDescent="0.3">
      <c r="I7246" s="8"/>
    </row>
    <row r="7247" spans="9:9" x14ac:dyDescent="0.3">
      <c r="I7247" s="8"/>
    </row>
    <row r="7248" spans="9:9" x14ac:dyDescent="0.3">
      <c r="I7248" s="8"/>
    </row>
    <row r="7249" spans="9:9" x14ac:dyDescent="0.3">
      <c r="I7249" s="8"/>
    </row>
    <row r="7250" spans="9:9" x14ac:dyDescent="0.3">
      <c r="I7250" s="8"/>
    </row>
    <row r="7251" spans="9:9" x14ac:dyDescent="0.3">
      <c r="I7251" s="8"/>
    </row>
    <row r="7252" spans="9:9" x14ac:dyDescent="0.3">
      <c r="I7252" s="8"/>
    </row>
    <row r="7253" spans="9:9" x14ac:dyDescent="0.3">
      <c r="I7253" s="8"/>
    </row>
    <row r="7254" spans="9:9" x14ac:dyDescent="0.3">
      <c r="I7254" s="8"/>
    </row>
    <row r="7255" spans="9:9" x14ac:dyDescent="0.3">
      <c r="I7255" s="8"/>
    </row>
    <row r="7256" spans="9:9" x14ac:dyDescent="0.3">
      <c r="I7256" s="8"/>
    </row>
    <row r="7257" spans="9:9" x14ac:dyDescent="0.3">
      <c r="I7257" s="8"/>
    </row>
    <row r="7258" spans="9:9" x14ac:dyDescent="0.3">
      <c r="I7258" s="8"/>
    </row>
    <row r="7259" spans="9:9" x14ac:dyDescent="0.3">
      <c r="I7259" s="8"/>
    </row>
    <row r="7260" spans="9:9" x14ac:dyDescent="0.3">
      <c r="I7260" s="8"/>
    </row>
    <row r="7261" spans="9:9" x14ac:dyDescent="0.3">
      <c r="I7261" s="8"/>
    </row>
    <row r="7262" spans="9:9" x14ac:dyDescent="0.3">
      <c r="I7262" s="8"/>
    </row>
    <row r="7263" spans="9:9" x14ac:dyDescent="0.3">
      <c r="I7263" s="8"/>
    </row>
    <row r="7264" spans="9:9" x14ac:dyDescent="0.3">
      <c r="I7264" s="8"/>
    </row>
    <row r="7265" spans="9:9" x14ac:dyDescent="0.3">
      <c r="I7265" s="8"/>
    </row>
    <row r="7266" spans="9:9" x14ac:dyDescent="0.3">
      <c r="I7266" s="8"/>
    </row>
    <row r="7267" spans="9:9" x14ac:dyDescent="0.3">
      <c r="I7267" s="8"/>
    </row>
    <row r="7268" spans="9:9" x14ac:dyDescent="0.3">
      <c r="I7268" s="8"/>
    </row>
    <row r="7269" spans="9:9" x14ac:dyDescent="0.3">
      <c r="I7269" s="8"/>
    </row>
    <row r="7270" spans="9:9" x14ac:dyDescent="0.3">
      <c r="I7270" s="8"/>
    </row>
    <row r="7271" spans="9:9" x14ac:dyDescent="0.3">
      <c r="I7271" s="8"/>
    </row>
    <row r="7272" spans="9:9" x14ac:dyDescent="0.3">
      <c r="I7272" s="8"/>
    </row>
    <row r="7273" spans="9:9" x14ac:dyDescent="0.3">
      <c r="I7273" s="8"/>
    </row>
    <row r="7274" spans="9:9" x14ac:dyDescent="0.3">
      <c r="I7274" s="8"/>
    </row>
    <row r="7275" spans="9:9" x14ac:dyDescent="0.3">
      <c r="I7275" s="8"/>
    </row>
    <row r="7276" spans="9:9" x14ac:dyDescent="0.3">
      <c r="I7276" s="8"/>
    </row>
    <row r="7277" spans="9:9" x14ac:dyDescent="0.3">
      <c r="I7277" s="8"/>
    </row>
    <row r="7278" spans="9:9" x14ac:dyDescent="0.3">
      <c r="I7278" s="8"/>
    </row>
    <row r="7279" spans="9:9" x14ac:dyDescent="0.3">
      <c r="I7279" s="8"/>
    </row>
    <row r="7280" spans="9:9" x14ac:dyDescent="0.3">
      <c r="I7280" s="8"/>
    </row>
    <row r="7281" spans="9:9" x14ac:dyDescent="0.3">
      <c r="I7281" s="8"/>
    </row>
    <row r="7282" spans="9:9" x14ac:dyDescent="0.3">
      <c r="I7282" s="8"/>
    </row>
    <row r="7283" spans="9:9" x14ac:dyDescent="0.3">
      <c r="I7283" s="8"/>
    </row>
    <row r="7284" spans="9:9" x14ac:dyDescent="0.3">
      <c r="I7284" s="8"/>
    </row>
    <row r="7285" spans="9:9" x14ac:dyDescent="0.3">
      <c r="I7285" s="8"/>
    </row>
    <row r="7286" spans="9:9" x14ac:dyDescent="0.3">
      <c r="I7286" s="8"/>
    </row>
    <row r="7287" spans="9:9" x14ac:dyDescent="0.3">
      <c r="I7287" s="8"/>
    </row>
    <row r="7288" spans="9:9" x14ac:dyDescent="0.3">
      <c r="I7288" s="8"/>
    </row>
    <row r="7289" spans="9:9" x14ac:dyDescent="0.3">
      <c r="I7289" s="8"/>
    </row>
    <row r="7290" spans="9:9" x14ac:dyDescent="0.3">
      <c r="I7290" s="8"/>
    </row>
    <row r="7291" spans="9:9" x14ac:dyDescent="0.3">
      <c r="I7291" s="8"/>
    </row>
    <row r="7292" spans="9:9" x14ac:dyDescent="0.3">
      <c r="I7292" s="8"/>
    </row>
    <row r="7293" spans="9:9" x14ac:dyDescent="0.3">
      <c r="I7293" s="8"/>
    </row>
    <row r="7294" spans="9:9" x14ac:dyDescent="0.3">
      <c r="I7294" s="8"/>
    </row>
    <row r="7295" spans="9:9" x14ac:dyDescent="0.3">
      <c r="I7295" s="8"/>
    </row>
    <row r="7296" spans="9:9" x14ac:dyDescent="0.3">
      <c r="I7296" s="8"/>
    </row>
    <row r="7297" spans="9:9" x14ac:dyDescent="0.3">
      <c r="I7297" s="8"/>
    </row>
    <row r="7298" spans="9:9" x14ac:dyDescent="0.3">
      <c r="I7298" s="8"/>
    </row>
    <row r="7299" spans="9:9" x14ac:dyDescent="0.3">
      <c r="I7299" s="8"/>
    </row>
    <row r="7300" spans="9:9" x14ac:dyDescent="0.3">
      <c r="I7300" s="8"/>
    </row>
    <row r="7301" spans="9:9" x14ac:dyDescent="0.3">
      <c r="I7301" s="8"/>
    </row>
    <row r="7302" spans="9:9" x14ac:dyDescent="0.3">
      <c r="I7302" s="8"/>
    </row>
    <row r="7303" spans="9:9" x14ac:dyDescent="0.3">
      <c r="I7303" s="8"/>
    </row>
    <row r="7304" spans="9:9" x14ac:dyDescent="0.3">
      <c r="I7304" s="8"/>
    </row>
    <row r="7305" spans="9:9" x14ac:dyDescent="0.3">
      <c r="I7305" s="8"/>
    </row>
    <row r="7306" spans="9:9" x14ac:dyDescent="0.3">
      <c r="I7306" s="8"/>
    </row>
    <row r="7307" spans="9:9" x14ac:dyDescent="0.3">
      <c r="I7307" s="8"/>
    </row>
    <row r="7308" spans="9:9" x14ac:dyDescent="0.3">
      <c r="I7308" s="8"/>
    </row>
    <row r="7309" spans="9:9" x14ac:dyDescent="0.3">
      <c r="I7309" s="8"/>
    </row>
    <row r="7310" spans="9:9" x14ac:dyDescent="0.3">
      <c r="I7310" s="8"/>
    </row>
    <row r="7311" spans="9:9" x14ac:dyDescent="0.3">
      <c r="I7311" s="8"/>
    </row>
    <row r="7312" spans="9:9" x14ac:dyDescent="0.3">
      <c r="I7312" s="8"/>
    </row>
    <row r="7313" spans="9:9" x14ac:dyDescent="0.3">
      <c r="I7313" s="8"/>
    </row>
    <row r="7314" spans="9:9" x14ac:dyDescent="0.3">
      <c r="I7314" s="8"/>
    </row>
    <row r="7315" spans="9:9" x14ac:dyDescent="0.3">
      <c r="I7315" s="8"/>
    </row>
    <row r="7316" spans="9:9" x14ac:dyDescent="0.3">
      <c r="I7316" s="8"/>
    </row>
    <row r="7317" spans="9:9" x14ac:dyDescent="0.3">
      <c r="I7317" s="8"/>
    </row>
    <row r="7318" spans="9:9" x14ac:dyDescent="0.3">
      <c r="I7318" s="8"/>
    </row>
    <row r="7319" spans="9:9" x14ac:dyDescent="0.3">
      <c r="I7319" s="8"/>
    </row>
    <row r="7320" spans="9:9" x14ac:dyDescent="0.3">
      <c r="I7320" s="8"/>
    </row>
    <row r="7321" spans="9:9" x14ac:dyDescent="0.3">
      <c r="I7321" s="8"/>
    </row>
    <row r="7322" spans="9:9" x14ac:dyDescent="0.3">
      <c r="I7322" s="8"/>
    </row>
    <row r="7323" spans="9:9" x14ac:dyDescent="0.3">
      <c r="I7323" s="8"/>
    </row>
    <row r="7324" spans="9:9" x14ac:dyDescent="0.3">
      <c r="I7324" s="8"/>
    </row>
    <row r="7325" spans="9:9" x14ac:dyDescent="0.3">
      <c r="I7325" s="8"/>
    </row>
    <row r="7326" spans="9:9" x14ac:dyDescent="0.3">
      <c r="I7326" s="8"/>
    </row>
    <row r="7327" spans="9:9" x14ac:dyDescent="0.3">
      <c r="I7327" s="8"/>
    </row>
    <row r="7328" spans="9:9" x14ac:dyDescent="0.3">
      <c r="I7328" s="8"/>
    </row>
    <row r="7329" spans="9:9" x14ac:dyDescent="0.3">
      <c r="I7329" s="8"/>
    </row>
    <row r="7330" spans="9:9" x14ac:dyDescent="0.3">
      <c r="I7330" s="8"/>
    </row>
    <row r="7331" spans="9:9" x14ac:dyDescent="0.3">
      <c r="I7331" s="8"/>
    </row>
    <row r="7332" spans="9:9" x14ac:dyDescent="0.3">
      <c r="I7332" s="8"/>
    </row>
    <row r="7333" spans="9:9" x14ac:dyDescent="0.3">
      <c r="I7333" s="8"/>
    </row>
    <row r="7334" spans="9:9" x14ac:dyDescent="0.3">
      <c r="I7334" s="8"/>
    </row>
    <row r="7335" spans="9:9" x14ac:dyDescent="0.3">
      <c r="I7335" s="8"/>
    </row>
    <row r="7336" spans="9:9" x14ac:dyDescent="0.3">
      <c r="I7336" s="8"/>
    </row>
    <row r="7337" spans="9:9" x14ac:dyDescent="0.3">
      <c r="I7337" s="8"/>
    </row>
    <row r="7338" spans="9:9" x14ac:dyDescent="0.3">
      <c r="I7338" s="8"/>
    </row>
    <row r="7339" spans="9:9" x14ac:dyDescent="0.3">
      <c r="I7339" s="8"/>
    </row>
    <row r="7340" spans="9:9" x14ac:dyDescent="0.3">
      <c r="I7340" s="8"/>
    </row>
    <row r="7341" spans="9:9" x14ac:dyDescent="0.3">
      <c r="I7341" s="8"/>
    </row>
    <row r="7342" spans="9:9" x14ac:dyDescent="0.3">
      <c r="I7342" s="8"/>
    </row>
    <row r="7343" spans="9:9" x14ac:dyDescent="0.3">
      <c r="I7343" s="8"/>
    </row>
    <row r="7344" spans="9:9" x14ac:dyDescent="0.3">
      <c r="I7344" s="8"/>
    </row>
    <row r="7345" spans="9:9" x14ac:dyDescent="0.3">
      <c r="I7345" s="8"/>
    </row>
    <row r="7346" spans="9:9" x14ac:dyDescent="0.3">
      <c r="I7346" s="8"/>
    </row>
    <row r="7347" spans="9:9" x14ac:dyDescent="0.3">
      <c r="I7347" s="8"/>
    </row>
    <row r="7348" spans="9:9" x14ac:dyDescent="0.3">
      <c r="I7348" s="8"/>
    </row>
    <row r="7349" spans="9:9" x14ac:dyDescent="0.3">
      <c r="I7349" s="8"/>
    </row>
    <row r="7350" spans="9:9" x14ac:dyDescent="0.3">
      <c r="I7350" s="8"/>
    </row>
    <row r="7351" spans="9:9" x14ac:dyDescent="0.3">
      <c r="I7351" s="8"/>
    </row>
    <row r="7352" spans="9:9" x14ac:dyDescent="0.3">
      <c r="I7352" s="8"/>
    </row>
    <row r="7353" spans="9:9" x14ac:dyDescent="0.3">
      <c r="I7353" s="8"/>
    </row>
    <row r="7354" spans="9:9" x14ac:dyDescent="0.3">
      <c r="I7354" s="8"/>
    </row>
    <row r="7355" spans="9:9" x14ac:dyDescent="0.3">
      <c r="I7355" s="8"/>
    </row>
    <row r="7356" spans="9:9" x14ac:dyDescent="0.3">
      <c r="I7356" s="8"/>
    </row>
    <row r="7357" spans="9:9" x14ac:dyDescent="0.3">
      <c r="I7357" s="8"/>
    </row>
    <row r="7358" spans="9:9" x14ac:dyDescent="0.3">
      <c r="I7358" s="8"/>
    </row>
    <row r="7359" spans="9:9" x14ac:dyDescent="0.3">
      <c r="I7359" s="8"/>
    </row>
    <row r="7360" spans="9:9" x14ac:dyDescent="0.3">
      <c r="I7360" s="8"/>
    </row>
    <row r="7361" spans="9:9" x14ac:dyDescent="0.3">
      <c r="I7361" s="8"/>
    </row>
    <row r="7362" spans="9:9" x14ac:dyDescent="0.3">
      <c r="I7362" s="8"/>
    </row>
    <row r="7363" spans="9:9" x14ac:dyDescent="0.3">
      <c r="I7363" s="8"/>
    </row>
    <row r="7364" spans="9:9" x14ac:dyDescent="0.3">
      <c r="I7364" s="8"/>
    </row>
    <row r="7365" spans="9:9" x14ac:dyDescent="0.3">
      <c r="I7365" s="8"/>
    </row>
    <row r="7366" spans="9:9" x14ac:dyDescent="0.3">
      <c r="I7366" s="8"/>
    </row>
    <row r="7367" spans="9:9" x14ac:dyDescent="0.3">
      <c r="I7367" s="8"/>
    </row>
    <row r="7368" spans="9:9" x14ac:dyDescent="0.3">
      <c r="I7368" s="8"/>
    </row>
    <row r="7369" spans="9:9" x14ac:dyDescent="0.3">
      <c r="I7369" s="8"/>
    </row>
    <row r="7370" spans="9:9" x14ac:dyDescent="0.3">
      <c r="I7370" s="8"/>
    </row>
    <row r="7371" spans="9:9" x14ac:dyDescent="0.3">
      <c r="I7371" s="8"/>
    </row>
    <row r="7372" spans="9:9" x14ac:dyDescent="0.3">
      <c r="I7372" s="8"/>
    </row>
    <row r="7373" spans="9:9" x14ac:dyDescent="0.3">
      <c r="I7373" s="8"/>
    </row>
    <row r="7374" spans="9:9" x14ac:dyDescent="0.3">
      <c r="I7374" s="8"/>
    </row>
    <row r="7375" spans="9:9" x14ac:dyDescent="0.3">
      <c r="I7375" s="8"/>
    </row>
    <row r="7376" spans="9:9" x14ac:dyDescent="0.3">
      <c r="I7376" s="8"/>
    </row>
    <row r="7377" spans="9:9" x14ac:dyDescent="0.3">
      <c r="I7377" s="8"/>
    </row>
    <row r="7378" spans="9:9" x14ac:dyDescent="0.3">
      <c r="I7378" s="8"/>
    </row>
    <row r="7379" spans="9:9" x14ac:dyDescent="0.3">
      <c r="I7379" s="8"/>
    </row>
    <row r="7380" spans="9:9" x14ac:dyDescent="0.3">
      <c r="I7380" s="8"/>
    </row>
    <row r="7381" spans="9:9" x14ac:dyDescent="0.3">
      <c r="I7381" s="8"/>
    </row>
    <row r="7382" spans="9:9" x14ac:dyDescent="0.3">
      <c r="I7382" s="8"/>
    </row>
    <row r="7383" spans="9:9" x14ac:dyDescent="0.3">
      <c r="I7383" s="8"/>
    </row>
    <row r="7384" spans="9:9" x14ac:dyDescent="0.3">
      <c r="I7384" s="8"/>
    </row>
    <row r="7385" spans="9:9" x14ac:dyDescent="0.3">
      <c r="I7385" s="8"/>
    </row>
    <row r="7386" spans="9:9" x14ac:dyDescent="0.3">
      <c r="I7386" s="8"/>
    </row>
    <row r="7387" spans="9:9" x14ac:dyDescent="0.3">
      <c r="I7387" s="8"/>
    </row>
    <row r="7388" spans="9:9" x14ac:dyDescent="0.3">
      <c r="I7388" s="8"/>
    </row>
    <row r="7389" spans="9:9" x14ac:dyDescent="0.3">
      <c r="I7389" s="8"/>
    </row>
    <row r="7390" spans="9:9" x14ac:dyDescent="0.3">
      <c r="I7390" s="8"/>
    </row>
    <row r="7391" spans="9:9" x14ac:dyDescent="0.3">
      <c r="I7391" s="8"/>
    </row>
    <row r="7392" spans="9:9" x14ac:dyDescent="0.3">
      <c r="I7392" s="8"/>
    </row>
    <row r="7393" spans="9:9" x14ac:dyDescent="0.3">
      <c r="I7393" s="8"/>
    </row>
    <row r="7394" spans="9:9" x14ac:dyDescent="0.3">
      <c r="I7394" s="8"/>
    </row>
    <row r="7395" spans="9:9" x14ac:dyDescent="0.3">
      <c r="I7395" s="8"/>
    </row>
    <row r="7396" spans="9:9" x14ac:dyDescent="0.3">
      <c r="I7396" s="8"/>
    </row>
    <row r="7397" spans="9:9" x14ac:dyDescent="0.3">
      <c r="I7397" s="8"/>
    </row>
    <row r="7398" spans="9:9" x14ac:dyDescent="0.3">
      <c r="I7398" s="8"/>
    </row>
    <row r="7399" spans="9:9" x14ac:dyDescent="0.3">
      <c r="I7399" s="8"/>
    </row>
    <row r="7400" spans="9:9" x14ac:dyDescent="0.3">
      <c r="I7400" s="8"/>
    </row>
    <row r="7401" spans="9:9" x14ac:dyDescent="0.3">
      <c r="I7401" s="8"/>
    </row>
    <row r="7402" spans="9:9" x14ac:dyDescent="0.3">
      <c r="I7402" s="8"/>
    </row>
    <row r="7403" spans="9:9" x14ac:dyDescent="0.3">
      <c r="I7403" s="8"/>
    </row>
    <row r="7404" spans="9:9" x14ac:dyDescent="0.3">
      <c r="I7404" s="8"/>
    </row>
    <row r="7405" spans="9:9" x14ac:dyDescent="0.3">
      <c r="I7405" s="8"/>
    </row>
    <row r="7406" spans="9:9" x14ac:dyDescent="0.3">
      <c r="I7406" s="8"/>
    </row>
    <row r="7407" spans="9:9" x14ac:dyDescent="0.3">
      <c r="I7407" s="8"/>
    </row>
    <row r="7408" spans="9:9" x14ac:dyDescent="0.3">
      <c r="I7408" s="8"/>
    </row>
    <row r="7409" spans="9:9" x14ac:dyDescent="0.3">
      <c r="I7409" s="8"/>
    </row>
    <row r="7410" spans="9:9" x14ac:dyDescent="0.3">
      <c r="I7410" s="8"/>
    </row>
    <row r="7411" spans="9:9" x14ac:dyDescent="0.3">
      <c r="I7411" s="8"/>
    </row>
    <row r="7412" spans="9:9" x14ac:dyDescent="0.3">
      <c r="I7412" s="8"/>
    </row>
    <row r="7413" spans="9:9" x14ac:dyDescent="0.3">
      <c r="I7413" s="8"/>
    </row>
    <row r="7414" spans="9:9" x14ac:dyDescent="0.3">
      <c r="I7414" s="8"/>
    </row>
    <row r="7415" spans="9:9" x14ac:dyDescent="0.3">
      <c r="I7415" s="8"/>
    </row>
    <row r="7416" spans="9:9" x14ac:dyDescent="0.3">
      <c r="I7416" s="8"/>
    </row>
    <row r="7417" spans="9:9" x14ac:dyDescent="0.3">
      <c r="I7417" s="8"/>
    </row>
    <row r="7418" spans="9:9" x14ac:dyDescent="0.3">
      <c r="I7418" s="8"/>
    </row>
    <row r="7419" spans="9:9" x14ac:dyDescent="0.3">
      <c r="I7419" s="8"/>
    </row>
    <row r="7420" spans="9:9" x14ac:dyDescent="0.3">
      <c r="I7420" s="8"/>
    </row>
    <row r="7421" spans="9:9" x14ac:dyDescent="0.3">
      <c r="I7421" s="8"/>
    </row>
    <row r="7422" spans="9:9" x14ac:dyDescent="0.3">
      <c r="I7422" s="8"/>
    </row>
    <row r="7423" spans="9:9" x14ac:dyDescent="0.3">
      <c r="I7423" s="8"/>
    </row>
    <row r="7424" spans="9:9" x14ac:dyDescent="0.3">
      <c r="I7424" s="8"/>
    </row>
    <row r="7425" spans="9:9" x14ac:dyDescent="0.3">
      <c r="I7425" s="8"/>
    </row>
    <row r="7426" spans="9:9" x14ac:dyDescent="0.3">
      <c r="I7426" s="8"/>
    </row>
    <row r="7427" spans="9:9" x14ac:dyDescent="0.3">
      <c r="I7427" s="8"/>
    </row>
    <row r="7428" spans="9:9" x14ac:dyDescent="0.3">
      <c r="I7428" s="8"/>
    </row>
    <row r="7429" spans="9:9" x14ac:dyDescent="0.3">
      <c r="I7429" s="8"/>
    </row>
    <row r="7430" spans="9:9" x14ac:dyDescent="0.3">
      <c r="I7430" s="8"/>
    </row>
    <row r="7431" spans="9:9" x14ac:dyDescent="0.3">
      <c r="I7431" s="8"/>
    </row>
    <row r="7432" spans="9:9" x14ac:dyDescent="0.3">
      <c r="I7432" s="8"/>
    </row>
    <row r="7433" spans="9:9" x14ac:dyDescent="0.3">
      <c r="I7433" s="8"/>
    </row>
    <row r="7434" spans="9:9" x14ac:dyDescent="0.3">
      <c r="I7434" s="8"/>
    </row>
    <row r="7435" spans="9:9" x14ac:dyDescent="0.3">
      <c r="I7435" s="8"/>
    </row>
    <row r="7436" spans="9:9" x14ac:dyDescent="0.3">
      <c r="I7436" s="8"/>
    </row>
    <row r="7437" spans="9:9" x14ac:dyDescent="0.3">
      <c r="I7437" s="8"/>
    </row>
    <row r="7438" spans="9:9" x14ac:dyDescent="0.3">
      <c r="I7438" s="8"/>
    </row>
    <row r="7439" spans="9:9" x14ac:dyDescent="0.3">
      <c r="I7439" s="8"/>
    </row>
    <row r="7440" spans="9:9" x14ac:dyDescent="0.3">
      <c r="I7440" s="8"/>
    </row>
    <row r="7441" spans="9:9" x14ac:dyDescent="0.3">
      <c r="I7441" s="8"/>
    </row>
    <row r="7442" spans="9:9" x14ac:dyDescent="0.3">
      <c r="I7442" s="8"/>
    </row>
    <row r="7443" spans="9:9" x14ac:dyDescent="0.3">
      <c r="I7443" s="8"/>
    </row>
    <row r="7444" spans="9:9" x14ac:dyDescent="0.3">
      <c r="I7444" s="8"/>
    </row>
    <row r="7445" spans="9:9" x14ac:dyDescent="0.3">
      <c r="I7445" s="8"/>
    </row>
    <row r="7446" spans="9:9" x14ac:dyDescent="0.3">
      <c r="I7446" s="8"/>
    </row>
    <row r="7447" spans="9:9" x14ac:dyDescent="0.3">
      <c r="I7447" s="8"/>
    </row>
    <row r="7448" spans="9:9" x14ac:dyDescent="0.3">
      <c r="I7448" s="8"/>
    </row>
    <row r="7449" spans="9:9" x14ac:dyDescent="0.3">
      <c r="I7449" s="8"/>
    </row>
    <row r="7450" spans="9:9" x14ac:dyDescent="0.3">
      <c r="I7450" s="8"/>
    </row>
    <row r="7451" spans="9:9" x14ac:dyDescent="0.3">
      <c r="I7451" s="8"/>
    </row>
    <row r="7452" spans="9:9" x14ac:dyDescent="0.3">
      <c r="I7452" s="8"/>
    </row>
    <row r="7453" spans="9:9" x14ac:dyDescent="0.3">
      <c r="I7453" s="8"/>
    </row>
    <row r="7454" spans="9:9" x14ac:dyDescent="0.3">
      <c r="I7454" s="8"/>
    </row>
    <row r="7455" spans="9:9" x14ac:dyDescent="0.3">
      <c r="I7455" s="8"/>
    </row>
    <row r="7456" spans="9:9" x14ac:dyDescent="0.3">
      <c r="I7456" s="8"/>
    </row>
    <row r="7457" spans="9:9" x14ac:dyDescent="0.3">
      <c r="I7457" s="8"/>
    </row>
    <row r="7458" spans="9:9" x14ac:dyDescent="0.3">
      <c r="I7458" s="8"/>
    </row>
    <row r="7459" spans="9:9" x14ac:dyDescent="0.3">
      <c r="I7459" s="8"/>
    </row>
    <row r="7460" spans="9:9" x14ac:dyDescent="0.3">
      <c r="I7460" s="8"/>
    </row>
    <row r="7461" spans="9:9" x14ac:dyDescent="0.3">
      <c r="I7461" s="8"/>
    </row>
    <row r="7462" spans="9:9" x14ac:dyDescent="0.3">
      <c r="I7462" s="8"/>
    </row>
    <row r="7463" spans="9:9" x14ac:dyDescent="0.3">
      <c r="I7463" s="8"/>
    </row>
    <row r="7464" spans="9:9" x14ac:dyDescent="0.3">
      <c r="I7464" s="8"/>
    </row>
    <row r="7465" spans="9:9" x14ac:dyDescent="0.3">
      <c r="I7465" s="8"/>
    </row>
    <row r="7466" spans="9:9" x14ac:dyDescent="0.3">
      <c r="I7466" s="8"/>
    </row>
    <row r="7467" spans="9:9" x14ac:dyDescent="0.3">
      <c r="I7467" s="8"/>
    </row>
    <row r="7468" spans="9:9" x14ac:dyDescent="0.3">
      <c r="I7468" s="8"/>
    </row>
    <row r="7469" spans="9:9" x14ac:dyDescent="0.3">
      <c r="I7469" s="8"/>
    </row>
    <row r="7470" spans="9:9" x14ac:dyDescent="0.3">
      <c r="I7470" s="8"/>
    </row>
    <row r="7471" spans="9:9" x14ac:dyDescent="0.3">
      <c r="I7471" s="8"/>
    </row>
    <row r="7472" spans="9:9" x14ac:dyDescent="0.3">
      <c r="I7472" s="8"/>
    </row>
    <row r="7473" spans="9:9" x14ac:dyDescent="0.3">
      <c r="I7473" s="8"/>
    </row>
    <row r="7474" spans="9:9" x14ac:dyDescent="0.3">
      <c r="I7474" s="8"/>
    </row>
    <row r="7475" spans="9:9" x14ac:dyDescent="0.3">
      <c r="I7475" s="8"/>
    </row>
    <row r="7476" spans="9:9" x14ac:dyDescent="0.3">
      <c r="I7476" s="8"/>
    </row>
    <row r="7477" spans="9:9" x14ac:dyDescent="0.3">
      <c r="I7477" s="8"/>
    </row>
    <row r="7478" spans="9:9" x14ac:dyDescent="0.3">
      <c r="I7478" s="8"/>
    </row>
    <row r="7479" spans="9:9" x14ac:dyDescent="0.3">
      <c r="I7479" s="8"/>
    </row>
    <row r="7480" spans="9:9" x14ac:dyDescent="0.3">
      <c r="I7480" s="8"/>
    </row>
    <row r="7481" spans="9:9" x14ac:dyDescent="0.3">
      <c r="I7481" s="8"/>
    </row>
    <row r="7482" spans="9:9" x14ac:dyDescent="0.3">
      <c r="I7482" s="8"/>
    </row>
    <row r="7483" spans="9:9" x14ac:dyDescent="0.3">
      <c r="I7483" s="8"/>
    </row>
    <row r="7484" spans="9:9" x14ac:dyDescent="0.3">
      <c r="I7484" s="8"/>
    </row>
    <row r="7485" spans="9:9" x14ac:dyDescent="0.3">
      <c r="I7485" s="8"/>
    </row>
    <row r="7486" spans="9:9" x14ac:dyDescent="0.3">
      <c r="I7486" s="8"/>
    </row>
    <row r="7487" spans="9:9" x14ac:dyDescent="0.3">
      <c r="I7487" s="8"/>
    </row>
    <row r="7488" spans="9:9" x14ac:dyDescent="0.3">
      <c r="I7488" s="8"/>
    </row>
    <row r="7489" spans="9:9" x14ac:dyDescent="0.3">
      <c r="I7489" s="8"/>
    </row>
    <row r="7490" spans="9:9" x14ac:dyDescent="0.3">
      <c r="I7490" s="8"/>
    </row>
    <row r="7491" spans="9:9" x14ac:dyDescent="0.3">
      <c r="I7491" s="8"/>
    </row>
    <row r="7492" spans="9:9" x14ac:dyDescent="0.3">
      <c r="I7492" s="8"/>
    </row>
    <row r="7493" spans="9:9" x14ac:dyDescent="0.3">
      <c r="I7493" s="8"/>
    </row>
    <row r="7494" spans="9:9" x14ac:dyDescent="0.3">
      <c r="I7494" s="8"/>
    </row>
    <row r="7495" spans="9:9" x14ac:dyDescent="0.3">
      <c r="I7495" s="8"/>
    </row>
    <row r="7496" spans="9:9" x14ac:dyDescent="0.3">
      <c r="I7496" s="8"/>
    </row>
    <row r="7497" spans="9:9" x14ac:dyDescent="0.3">
      <c r="I7497" s="8"/>
    </row>
    <row r="7498" spans="9:9" x14ac:dyDescent="0.3">
      <c r="I7498" s="8"/>
    </row>
    <row r="7499" spans="9:9" x14ac:dyDescent="0.3">
      <c r="I7499" s="8"/>
    </row>
    <row r="7500" spans="9:9" x14ac:dyDescent="0.3">
      <c r="I7500" s="8"/>
    </row>
    <row r="7501" spans="9:9" x14ac:dyDescent="0.3">
      <c r="I7501" s="8"/>
    </row>
    <row r="7502" spans="9:9" x14ac:dyDescent="0.3">
      <c r="I7502" s="8"/>
    </row>
    <row r="7503" spans="9:9" x14ac:dyDescent="0.3">
      <c r="I7503" s="8"/>
    </row>
    <row r="7504" spans="9:9" x14ac:dyDescent="0.3">
      <c r="I7504" s="8"/>
    </row>
    <row r="7505" spans="9:9" x14ac:dyDescent="0.3">
      <c r="I7505" s="8"/>
    </row>
    <row r="7506" spans="9:9" x14ac:dyDescent="0.3">
      <c r="I7506" s="8"/>
    </row>
    <row r="7507" spans="9:9" x14ac:dyDescent="0.3">
      <c r="I7507" s="8"/>
    </row>
    <row r="7508" spans="9:9" x14ac:dyDescent="0.3">
      <c r="I7508" s="8"/>
    </row>
    <row r="7509" spans="9:9" x14ac:dyDescent="0.3">
      <c r="I7509" s="8"/>
    </row>
    <row r="7510" spans="9:9" x14ac:dyDescent="0.3">
      <c r="I7510" s="8"/>
    </row>
    <row r="7511" spans="9:9" x14ac:dyDescent="0.3">
      <c r="I7511" s="8"/>
    </row>
    <row r="7512" spans="9:9" x14ac:dyDescent="0.3">
      <c r="I7512" s="8"/>
    </row>
    <row r="7513" spans="9:9" x14ac:dyDescent="0.3">
      <c r="I7513" s="8"/>
    </row>
    <row r="7514" spans="9:9" x14ac:dyDescent="0.3">
      <c r="I7514" s="8"/>
    </row>
    <row r="7515" spans="9:9" x14ac:dyDescent="0.3">
      <c r="I7515" s="8"/>
    </row>
    <row r="7516" spans="9:9" x14ac:dyDescent="0.3">
      <c r="I7516" s="8"/>
    </row>
    <row r="7517" spans="9:9" x14ac:dyDescent="0.3">
      <c r="I7517" s="8"/>
    </row>
    <row r="7518" spans="9:9" x14ac:dyDescent="0.3">
      <c r="I7518" s="8"/>
    </row>
    <row r="7519" spans="9:9" x14ac:dyDescent="0.3">
      <c r="I7519" s="8"/>
    </row>
    <row r="7520" spans="9:9" x14ac:dyDescent="0.3">
      <c r="I7520" s="8"/>
    </row>
    <row r="7521" spans="9:9" x14ac:dyDescent="0.3">
      <c r="I7521" s="8"/>
    </row>
    <row r="7522" spans="9:9" x14ac:dyDescent="0.3">
      <c r="I7522" s="8"/>
    </row>
    <row r="7523" spans="9:9" x14ac:dyDescent="0.3">
      <c r="I7523" s="8"/>
    </row>
    <row r="7524" spans="9:9" x14ac:dyDescent="0.3">
      <c r="I7524" s="8"/>
    </row>
    <row r="7525" spans="9:9" x14ac:dyDescent="0.3">
      <c r="I7525" s="8"/>
    </row>
    <row r="7526" spans="9:9" x14ac:dyDescent="0.3">
      <c r="I7526" s="8"/>
    </row>
    <row r="7527" spans="9:9" x14ac:dyDescent="0.3">
      <c r="I7527" s="8"/>
    </row>
    <row r="7528" spans="9:9" x14ac:dyDescent="0.3">
      <c r="I7528" s="8"/>
    </row>
    <row r="7529" spans="9:9" x14ac:dyDescent="0.3">
      <c r="I7529" s="8"/>
    </row>
    <row r="7530" spans="9:9" x14ac:dyDescent="0.3">
      <c r="I7530" s="8"/>
    </row>
    <row r="7531" spans="9:9" x14ac:dyDescent="0.3">
      <c r="I7531" s="8"/>
    </row>
    <row r="7532" spans="9:9" x14ac:dyDescent="0.3">
      <c r="I7532" s="8"/>
    </row>
    <row r="7533" spans="9:9" x14ac:dyDescent="0.3">
      <c r="I7533" s="8"/>
    </row>
    <row r="7534" spans="9:9" x14ac:dyDescent="0.3">
      <c r="I7534" s="8"/>
    </row>
    <row r="7535" spans="9:9" x14ac:dyDescent="0.3">
      <c r="I7535" s="8"/>
    </row>
    <row r="7536" spans="9:9" x14ac:dyDescent="0.3">
      <c r="I7536" s="8"/>
    </row>
    <row r="7537" spans="9:9" x14ac:dyDescent="0.3">
      <c r="I7537" s="8"/>
    </row>
    <row r="7538" spans="9:9" x14ac:dyDescent="0.3">
      <c r="I7538" s="8"/>
    </row>
    <row r="7539" spans="9:9" x14ac:dyDescent="0.3">
      <c r="I7539" s="8"/>
    </row>
    <row r="7540" spans="9:9" x14ac:dyDescent="0.3">
      <c r="I7540" s="8"/>
    </row>
    <row r="7541" spans="9:9" x14ac:dyDescent="0.3">
      <c r="I7541" s="8"/>
    </row>
    <row r="7542" spans="9:9" x14ac:dyDescent="0.3">
      <c r="I7542" s="8"/>
    </row>
    <row r="7543" spans="9:9" x14ac:dyDescent="0.3">
      <c r="I7543" s="8"/>
    </row>
    <row r="7544" spans="9:9" x14ac:dyDescent="0.3">
      <c r="I7544" s="8"/>
    </row>
    <row r="7545" spans="9:9" x14ac:dyDescent="0.3">
      <c r="I7545" s="8"/>
    </row>
    <row r="7546" spans="9:9" x14ac:dyDescent="0.3">
      <c r="I7546" s="8"/>
    </row>
    <row r="7547" spans="9:9" x14ac:dyDescent="0.3">
      <c r="I7547" s="8"/>
    </row>
    <row r="7548" spans="9:9" x14ac:dyDescent="0.3">
      <c r="I7548" s="8"/>
    </row>
    <row r="7549" spans="9:9" x14ac:dyDescent="0.3">
      <c r="I7549" s="8"/>
    </row>
    <row r="7550" spans="9:9" x14ac:dyDescent="0.3">
      <c r="I7550" s="8"/>
    </row>
    <row r="7551" spans="9:9" x14ac:dyDescent="0.3">
      <c r="I7551" s="8"/>
    </row>
    <row r="7552" spans="9:9" x14ac:dyDescent="0.3">
      <c r="I7552" s="8"/>
    </row>
    <row r="7553" spans="9:9" x14ac:dyDescent="0.3">
      <c r="I7553" s="8"/>
    </row>
    <row r="7554" spans="9:9" x14ac:dyDescent="0.3">
      <c r="I7554" s="8"/>
    </row>
    <row r="7555" spans="9:9" x14ac:dyDescent="0.3">
      <c r="I7555" s="8"/>
    </row>
    <row r="7556" spans="9:9" x14ac:dyDescent="0.3">
      <c r="I7556" s="8"/>
    </row>
    <row r="7557" spans="9:9" x14ac:dyDescent="0.3">
      <c r="I7557" s="8"/>
    </row>
    <row r="7558" spans="9:9" x14ac:dyDescent="0.3">
      <c r="I7558" s="8"/>
    </row>
    <row r="7559" spans="9:9" x14ac:dyDescent="0.3">
      <c r="I7559" s="8"/>
    </row>
    <row r="7560" spans="9:9" x14ac:dyDescent="0.3">
      <c r="I7560" s="8"/>
    </row>
    <row r="7561" spans="9:9" x14ac:dyDescent="0.3">
      <c r="I7561" s="8"/>
    </row>
    <row r="7562" spans="9:9" x14ac:dyDescent="0.3">
      <c r="I7562" s="8"/>
    </row>
    <row r="7563" spans="9:9" x14ac:dyDescent="0.3">
      <c r="I7563" s="8"/>
    </row>
    <row r="7564" spans="9:9" x14ac:dyDescent="0.3">
      <c r="I7564" s="8"/>
    </row>
    <row r="7565" spans="9:9" x14ac:dyDescent="0.3">
      <c r="I7565" s="8"/>
    </row>
    <row r="7566" spans="9:9" x14ac:dyDescent="0.3">
      <c r="I7566" s="8"/>
    </row>
    <row r="7567" spans="9:9" x14ac:dyDescent="0.3">
      <c r="I7567" s="8"/>
    </row>
    <row r="7568" spans="9:9" x14ac:dyDescent="0.3">
      <c r="I7568" s="8"/>
    </row>
    <row r="7569" spans="9:9" x14ac:dyDescent="0.3">
      <c r="I7569" s="8"/>
    </row>
    <row r="7570" spans="9:9" x14ac:dyDescent="0.3">
      <c r="I7570" s="8"/>
    </row>
    <row r="7571" spans="9:9" x14ac:dyDescent="0.3">
      <c r="I7571" s="8"/>
    </row>
    <row r="7572" spans="9:9" x14ac:dyDescent="0.3">
      <c r="I7572" s="8"/>
    </row>
    <row r="7573" spans="9:9" x14ac:dyDescent="0.3">
      <c r="I7573" s="8"/>
    </row>
    <row r="7574" spans="9:9" x14ac:dyDescent="0.3">
      <c r="I7574" s="8"/>
    </row>
    <row r="7575" spans="9:9" x14ac:dyDescent="0.3">
      <c r="I7575" s="8"/>
    </row>
    <row r="7576" spans="9:9" x14ac:dyDescent="0.3">
      <c r="I7576" s="8"/>
    </row>
    <row r="7577" spans="9:9" x14ac:dyDescent="0.3">
      <c r="I7577" s="8"/>
    </row>
    <row r="7578" spans="9:9" x14ac:dyDescent="0.3">
      <c r="I7578" s="8"/>
    </row>
    <row r="7579" spans="9:9" x14ac:dyDescent="0.3">
      <c r="I7579" s="8"/>
    </row>
    <row r="7580" spans="9:9" x14ac:dyDescent="0.3">
      <c r="I7580" s="8"/>
    </row>
    <row r="7581" spans="9:9" x14ac:dyDescent="0.3">
      <c r="I7581" s="8"/>
    </row>
    <row r="7582" spans="9:9" x14ac:dyDescent="0.3">
      <c r="I7582" s="8"/>
    </row>
    <row r="7583" spans="9:9" x14ac:dyDescent="0.3">
      <c r="I7583" s="8"/>
    </row>
    <row r="7584" spans="9:9" x14ac:dyDescent="0.3">
      <c r="I7584" s="8"/>
    </row>
    <row r="7585" spans="9:9" x14ac:dyDescent="0.3">
      <c r="I7585" s="8"/>
    </row>
    <row r="7586" spans="9:9" x14ac:dyDescent="0.3">
      <c r="I7586" s="8"/>
    </row>
    <row r="7587" spans="9:9" x14ac:dyDescent="0.3">
      <c r="I7587" s="8"/>
    </row>
    <row r="7588" spans="9:9" x14ac:dyDescent="0.3">
      <c r="I7588" s="8"/>
    </row>
    <row r="7589" spans="9:9" x14ac:dyDescent="0.3">
      <c r="I7589" s="8"/>
    </row>
    <row r="7590" spans="9:9" x14ac:dyDescent="0.3">
      <c r="I7590" s="8"/>
    </row>
    <row r="7591" spans="9:9" x14ac:dyDescent="0.3">
      <c r="I7591" s="8"/>
    </row>
    <row r="7592" spans="9:9" x14ac:dyDescent="0.3">
      <c r="I7592" s="8"/>
    </row>
    <row r="7593" spans="9:9" x14ac:dyDescent="0.3">
      <c r="I7593" s="8"/>
    </row>
    <row r="7594" spans="9:9" x14ac:dyDescent="0.3">
      <c r="I7594" s="8"/>
    </row>
    <row r="7595" spans="9:9" x14ac:dyDescent="0.3">
      <c r="I7595" s="8"/>
    </row>
    <row r="7596" spans="9:9" x14ac:dyDescent="0.3">
      <c r="I7596" s="8"/>
    </row>
    <row r="7597" spans="9:9" x14ac:dyDescent="0.3">
      <c r="I7597" s="8"/>
    </row>
    <row r="7598" spans="9:9" x14ac:dyDescent="0.3">
      <c r="I7598" s="8"/>
    </row>
    <row r="7599" spans="9:9" x14ac:dyDescent="0.3">
      <c r="I7599" s="8"/>
    </row>
    <row r="7600" spans="9:9" x14ac:dyDescent="0.3">
      <c r="I7600" s="8"/>
    </row>
    <row r="7601" spans="9:9" x14ac:dyDescent="0.3">
      <c r="I7601" s="8"/>
    </row>
    <row r="7602" spans="9:9" x14ac:dyDescent="0.3">
      <c r="I7602" s="8"/>
    </row>
    <row r="7603" spans="9:9" x14ac:dyDescent="0.3">
      <c r="I7603" s="8"/>
    </row>
    <row r="7604" spans="9:9" x14ac:dyDescent="0.3">
      <c r="I7604" s="8"/>
    </row>
    <row r="7605" spans="9:9" x14ac:dyDescent="0.3">
      <c r="I7605" s="8"/>
    </row>
    <row r="7606" spans="9:9" x14ac:dyDescent="0.3">
      <c r="I7606" s="8"/>
    </row>
    <row r="7607" spans="9:9" x14ac:dyDescent="0.3">
      <c r="I7607" s="8"/>
    </row>
    <row r="7608" spans="9:9" x14ac:dyDescent="0.3">
      <c r="I7608" s="8"/>
    </row>
    <row r="7609" spans="9:9" x14ac:dyDescent="0.3">
      <c r="I7609" s="8"/>
    </row>
    <row r="7610" spans="9:9" x14ac:dyDescent="0.3">
      <c r="I7610" s="8"/>
    </row>
    <row r="7611" spans="9:9" x14ac:dyDescent="0.3">
      <c r="I7611" s="8"/>
    </row>
    <row r="7612" spans="9:9" x14ac:dyDescent="0.3">
      <c r="I7612" s="8"/>
    </row>
    <row r="7613" spans="9:9" x14ac:dyDescent="0.3">
      <c r="I7613" s="8"/>
    </row>
    <row r="7614" spans="9:9" x14ac:dyDescent="0.3">
      <c r="I7614" s="8"/>
    </row>
    <row r="7615" spans="9:9" x14ac:dyDescent="0.3">
      <c r="I7615" s="8"/>
    </row>
    <row r="7616" spans="9:9" x14ac:dyDescent="0.3">
      <c r="I7616" s="8"/>
    </row>
    <row r="7617" spans="9:9" x14ac:dyDescent="0.3">
      <c r="I7617" s="8"/>
    </row>
    <row r="7618" spans="9:9" x14ac:dyDescent="0.3">
      <c r="I7618" s="8"/>
    </row>
    <row r="7619" spans="9:9" x14ac:dyDescent="0.3">
      <c r="I7619" s="8"/>
    </row>
    <row r="7620" spans="9:9" x14ac:dyDescent="0.3">
      <c r="I7620" s="8"/>
    </row>
    <row r="7621" spans="9:9" x14ac:dyDescent="0.3">
      <c r="I7621" s="8"/>
    </row>
    <row r="7622" spans="9:9" x14ac:dyDescent="0.3">
      <c r="I7622" s="8"/>
    </row>
    <row r="7623" spans="9:9" x14ac:dyDescent="0.3">
      <c r="I7623" s="8"/>
    </row>
    <row r="7624" spans="9:9" x14ac:dyDescent="0.3">
      <c r="I7624" s="8"/>
    </row>
    <row r="7625" spans="9:9" x14ac:dyDescent="0.3">
      <c r="I7625" s="8"/>
    </row>
    <row r="7626" spans="9:9" x14ac:dyDescent="0.3">
      <c r="I7626" s="8"/>
    </row>
    <row r="7627" spans="9:9" x14ac:dyDescent="0.3">
      <c r="I7627" s="8"/>
    </row>
    <row r="7628" spans="9:9" x14ac:dyDescent="0.3">
      <c r="I7628" s="8"/>
    </row>
    <row r="7629" spans="9:9" x14ac:dyDescent="0.3">
      <c r="I7629" s="8"/>
    </row>
    <row r="7630" spans="9:9" x14ac:dyDescent="0.3">
      <c r="I7630" s="8"/>
    </row>
    <row r="7631" spans="9:9" x14ac:dyDescent="0.3">
      <c r="I7631" s="8"/>
    </row>
    <row r="7632" spans="9:9" x14ac:dyDescent="0.3">
      <c r="I7632" s="8"/>
    </row>
    <row r="7633" spans="9:9" x14ac:dyDescent="0.3">
      <c r="I7633" s="8"/>
    </row>
    <row r="7634" spans="9:9" x14ac:dyDescent="0.3">
      <c r="I7634" s="8"/>
    </row>
    <row r="7635" spans="9:9" x14ac:dyDescent="0.3">
      <c r="I7635" s="8"/>
    </row>
    <row r="7636" spans="9:9" x14ac:dyDescent="0.3">
      <c r="I7636" s="8"/>
    </row>
    <row r="7637" spans="9:9" x14ac:dyDescent="0.3">
      <c r="I7637" s="8"/>
    </row>
    <row r="7638" spans="9:9" x14ac:dyDescent="0.3">
      <c r="I7638" s="8"/>
    </row>
    <row r="7639" spans="9:9" x14ac:dyDescent="0.3">
      <c r="I7639" s="8"/>
    </row>
    <row r="7640" spans="9:9" x14ac:dyDescent="0.3">
      <c r="I7640" s="8"/>
    </row>
    <row r="7641" spans="9:9" x14ac:dyDescent="0.3">
      <c r="I7641" s="8"/>
    </row>
    <row r="7642" spans="9:9" x14ac:dyDescent="0.3">
      <c r="I7642" s="8"/>
    </row>
    <row r="7643" spans="9:9" x14ac:dyDescent="0.3">
      <c r="I7643" s="8"/>
    </row>
    <row r="7644" spans="9:9" x14ac:dyDescent="0.3">
      <c r="I7644" s="8"/>
    </row>
    <row r="7645" spans="9:9" x14ac:dyDescent="0.3">
      <c r="I7645" s="8"/>
    </row>
    <row r="7646" spans="9:9" x14ac:dyDescent="0.3">
      <c r="I7646" s="8"/>
    </row>
    <row r="7647" spans="9:9" x14ac:dyDescent="0.3">
      <c r="I7647" s="8"/>
    </row>
    <row r="7648" spans="9:9" x14ac:dyDescent="0.3">
      <c r="I7648" s="8"/>
    </row>
    <row r="7649" spans="9:9" x14ac:dyDescent="0.3">
      <c r="I7649" s="8"/>
    </row>
    <row r="7650" spans="9:9" x14ac:dyDescent="0.3">
      <c r="I7650" s="8"/>
    </row>
    <row r="7651" spans="9:9" x14ac:dyDescent="0.3">
      <c r="I7651" s="8"/>
    </row>
    <row r="7652" spans="9:9" x14ac:dyDescent="0.3">
      <c r="I7652" s="8"/>
    </row>
    <row r="7653" spans="9:9" x14ac:dyDescent="0.3">
      <c r="I7653" s="8"/>
    </row>
    <row r="7654" spans="9:9" x14ac:dyDescent="0.3">
      <c r="I7654" s="8"/>
    </row>
    <row r="7655" spans="9:9" x14ac:dyDescent="0.3">
      <c r="I7655" s="8"/>
    </row>
    <row r="7656" spans="9:9" x14ac:dyDescent="0.3">
      <c r="I7656" s="8"/>
    </row>
    <row r="7657" spans="9:9" x14ac:dyDescent="0.3">
      <c r="I7657" s="8"/>
    </row>
    <row r="7658" spans="9:9" x14ac:dyDescent="0.3">
      <c r="I7658" s="8"/>
    </row>
    <row r="7659" spans="9:9" x14ac:dyDescent="0.3">
      <c r="I7659" s="8"/>
    </row>
    <row r="7660" spans="9:9" x14ac:dyDescent="0.3">
      <c r="I7660" s="8"/>
    </row>
    <row r="7661" spans="9:9" x14ac:dyDescent="0.3">
      <c r="I7661" s="8"/>
    </row>
    <row r="7662" spans="9:9" x14ac:dyDescent="0.3">
      <c r="I7662" s="8"/>
    </row>
    <row r="7663" spans="9:9" x14ac:dyDescent="0.3">
      <c r="I7663" s="8"/>
    </row>
    <row r="7664" spans="9:9" x14ac:dyDescent="0.3">
      <c r="I7664" s="8"/>
    </row>
    <row r="7665" spans="9:9" x14ac:dyDescent="0.3">
      <c r="I7665" s="8"/>
    </row>
    <row r="7666" spans="9:9" x14ac:dyDescent="0.3">
      <c r="I7666" s="8"/>
    </row>
    <row r="7667" spans="9:9" x14ac:dyDescent="0.3">
      <c r="I7667" s="8"/>
    </row>
    <row r="7668" spans="9:9" x14ac:dyDescent="0.3">
      <c r="I7668" s="8"/>
    </row>
    <row r="7669" spans="9:9" x14ac:dyDescent="0.3">
      <c r="I7669" s="8"/>
    </row>
    <row r="7670" spans="9:9" x14ac:dyDescent="0.3">
      <c r="I7670" s="8"/>
    </row>
    <row r="7671" spans="9:9" x14ac:dyDescent="0.3">
      <c r="I7671" s="8"/>
    </row>
    <row r="7672" spans="9:9" x14ac:dyDescent="0.3">
      <c r="I7672" s="8"/>
    </row>
    <row r="7673" spans="9:9" x14ac:dyDescent="0.3">
      <c r="I7673" s="8"/>
    </row>
    <row r="7674" spans="9:9" x14ac:dyDescent="0.3">
      <c r="I7674" s="8"/>
    </row>
    <row r="7675" spans="9:9" x14ac:dyDescent="0.3">
      <c r="I7675" s="8"/>
    </row>
    <row r="7676" spans="9:9" x14ac:dyDescent="0.3">
      <c r="I7676" s="8"/>
    </row>
    <row r="7677" spans="9:9" x14ac:dyDescent="0.3">
      <c r="I7677" s="8"/>
    </row>
    <row r="7678" spans="9:9" x14ac:dyDescent="0.3">
      <c r="I7678" s="8"/>
    </row>
    <row r="7679" spans="9:9" x14ac:dyDescent="0.3">
      <c r="I7679" s="8"/>
    </row>
    <row r="7680" spans="9:9" x14ac:dyDescent="0.3">
      <c r="I7680" s="8"/>
    </row>
    <row r="7681" spans="9:9" x14ac:dyDescent="0.3">
      <c r="I7681" s="8"/>
    </row>
    <row r="7682" spans="9:9" x14ac:dyDescent="0.3">
      <c r="I7682" s="8"/>
    </row>
    <row r="7683" spans="9:9" x14ac:dyDescent="0.3">
      <c r="I7683" s="8"/>
    </row>
    <row r="7684" spans="9:9" x14ac:dyDescent="0.3">
      <c r="I7684" s="8"/>
    </row>
    <row r="7685" spans="9:9" x14ac:dyDescent="0.3">
      <c r="I7685" s="8"/>
    </row>
    <row r="7686" spans="9:9" x14ac:dyDescent="0.3">
      <c r="I7686" s="8"/>
    </row>
    <row r="7687" spans="9:9" x14ac:dyDescent="0.3">
      <c r="I7687" s="8"/>
    </row>
    <row r="7688" spans="9:9" x14ac:dyDescent="0.3">
      <c r="I7688" s="8"/>
    </row>
    <row r="7689" spans="9:9" x14ac:dyDescent="0.3">
      <c r="I7689" s="8"/>
    </row>
    <row r="7690" spans="9:9" x14ac:dyDescent="0.3">
      <c r="I7690" s="8"/>
    </row>
    <row r="7691" spans="9:9" x14ac:dyDescent="0.3">
      <c r="I7691" s="8"/>
    </row>
    <row r="7692" spans="9:9" x14ac:dyDescent="0.3">
      <c r="I7692" s="8"/>
    </row>
    <row r="7693" spans="9:9" x14ac:dyDescent="0.3">
      <c r="I7693" s="8"/>
    </row>
    <row r="7694" spans="9:9" x14ac:dyDescent="0.3">
      <c r="I7694" s="8"/>
    </row>
    <row r="7695" spans="9:9" x14ac:dyDescent="0.3">
      <c r="I7695" s="8"/>
    </row>
    <row r="7696" spans="9:9" x14ac:dyDescent="0.3">
      <c r="I7696" s="8"/>
    </row>
    <row r="7697" spans="9:9" x14ac:dyDescent="0.3">
      <c r="I7697" s="8"/>
    </row>
    <row r="7698" spans="9:9" x14ac:dyDescent="0.3">
      <c r="I7698" s="8"/>
    </row>
    <row r="7699" spans="9:9" x14ac:dyDescent="0.3">
      <c r="I7699" s="8"/>
    </row>
    <row r="7700" spans="9:9" x14ac:dyDescent="0.3">
      <c r="I7700" s="8"/>
    </row>
    <row r="7701" spans="9:9" x14ac:dyDescent="0.3">
      <c r="I7701" s="8"/>
    </row>
    <row r="7702" spans="9:9" x14ac:dyDescent="0.3">
      <c r="I7702" s="8"/>
    </row>
    <row r="7703" spans="9:9" x14ac:dyDescent="0.3">
      <c r="I7703" s="8"/>
    </row>
    <row r="7704" spans="9:9" x14ac:dyDescent="0.3">
      <c r="I7704" s="8"/>
    </row>
    <row r="7705" spans="9:9" x14ac:dyDescent="0.3">
      <c r="I7705" s="8"/>
    </row>
    <row r="7706" spans="9:9" x14ac:dyDescent="0.3">
      <c r="I7706" s="8"/>
    </row>
    <row r="7707" spans="9:9" x14ac:dyDescent="0.3">
      <c r="I7707" s="8"/>
    </row>
    <row r="7708" spans="9:9" x14ac:dyDescent="0.3">
      <c r="I7708" s="8"/>
    </row>
    <row r="7709" spans="9:9" x14ac:dyDescent="0.3">
      <c r="I7709" s="8"/>
    </row>
    <row r="7710" spans="9:9" x14ac:dyDescent="0.3">
      <c r="I7710" s="8"/>
    </row>
    <row r="7711" spans="9:9" x14ac:dyDescent="0.3">
      <c r="I7711" s="8"/>
    </row>
    <row r="7712" spans="9:9" x14ac:dyDescent="0.3">
      <c r="I7712" s="8"/>
    </row>
    <row r="7713" spans="9:9" x14ac:dyDescent="0.3">
      <c r="I7713" s="8"/>
    </row>
    <row r="7714" spans="9:9" x14ac:dyDescent="0.3">
      <c r="I7714" s="8"/>
    </row>
    <row r="7715" spans="9:9" x14ac:dyDescent="0.3">
      <c r="I7715" s="8"/>
    </row>
    <row r="7716" spans="9:9" x14ac:dyDescent="0.3">
      <c r="I7716" s="8"/>
    </row>
    <row r="7717" spans="9:9" x14ac:dyDescent="0.3">
      <c r="I7717" s="8"/>
    </row>
    <row r="7718" spans="9:9" x14ac:dyDescent="0.3">
      <c r="I7718" s="8"/>
    </row>
    <row r="7719" spans="9:9" x14ac:dyDescent="0.3">
      <c r="I7719" s="8"/>
    </row>
    <row r="7720" spans="9:9" x14ac:dyDescent="0.3">
      <c r="I7720" s="8"/>
    </row>
    <row r="7721" spans="9:9" x14ac:dyDescent="0.3">
      <c r="I7721" s="8"/>
    </row>
    <row r="7722" spans="9:9" x14ac:dyDescent="0.3">
      <c r="I7722" s="8"/>
    </row>
    <row r="7723" spans="9:9" x14ac:dyDescent="0.3">
      <c r="I7723" s="8"/>
    </row>
    <row r="7724" spans="9:9" x14ac:dyDescent="0.3">
      <c r="I7724" s="8"/>
    </row>
    <row r="7725" spans="9:9" x14ac:dyDescent="0.3">
      <c r="I7725" s="8"/>
    </row>
    <row r="7726" spans="9:9" x14ac:dyDescent="0.3">
      <c r="I7726" s="8"/>
    </row>
    <row r="7727" spans="9:9" x14ac:dyDescent="0.3">
      <c r="I7727" s="8"/>
    </row>
    <row r="7728" spans="9:9" x14ac:dyDescent="0.3">
      <c r="I7728" s="8"/>
    </row>
    <row r="7729" spans="9:9" x14ac:dyDescent="0.3">
      <c r="I7729" s="8"/>
    </row>
    <row r="7730" spans="9:9" x14ac:dyDescent="0.3">
      <c r="I7730" s="8"/>
    </row>
    <row r="7731" spans="9:9" x14ac:dyDescent="0.3">
      <c r="I7731" s="8"/>
    </row>
    <row r="7732" spans="9:9" x14ac:dyDescent="0.3">
      <c r="I7732" s="8"/>
    </row>
    <row r="7733" spans="9:9" x14ac:dyDescent="0.3">
      <c r="I7733" s="8"/>
    </row>
    <row r="7734" spans="9:9" x14ac:dyDescent="0.3">
      <c r="I7734" s="8"/>
    </row>
    <row r="7735" spans="9:9" x14ac:dyDescent="0.3">
      <c r="I7735" s="8"/>
    </row>
    <row r="7736" spans="9:9" x14ac:dyDescent="0.3">
      <c r="I7736" s="8"/>
    </row>
    <row r="7737" spans="9:9" x14ac:dyDescent="0.3">
      <c r="I7737" s="8"/>
    </row>
    <row r="7738" spans="9:9" x14ac:dyDescent="0.3">
      <c r="I7738" s="8"/>
    </row>
    <row r="7739" spans="9:9" x14ac:dyDescent="0.3">
      <c r="I7739" s="8"/>
    </row>
    <row r="7740" spans="9:9" x14ac:dyDescent="0.3">
      <c r="I7740" s="8"/>
    </row>
    <row r="7741" spans="9:9" x14ac:dyDescent="0.3">
      <c r="I7741" s="8"/>
    </row>
    <row r="7742" spans="9:9" x14ac:dyDescent="0.3">
      <c r="I7742" s="8"/>
    </row>
    <row r="7743" spans="9:9" x14ac:dyDescent="0.3">
      <c r="I7743" s="8"/>
    </row>
    <row r="7744" spans="9:9" x14ac:dyDescent="0.3">
      <c r="I7744" s="8"/>
    </row>
    <row r="7745" spans="9:9" x14ac:dyDescent="0.3">
      <c r="I7745" s="8"/>
    </row>
    <row r="7746" spans="9:9" x14ac:dyDescent="0.3">
      <c r="I7746" s="8"/>
    </row>
    <row r="7747" spans="9:9" x14ac:dyDescent="0.3">
      <c r="I7747" s="8"/>
    </row>
    <row r="7748" spans="9:9" x14ac:dyDescent="0.3">
      <c r="I7748" s="8"/>
    </row>
    <row r="7749" spans="9:9" x14ac:dyDescent="0.3">
      <c r="I7749" s="8"/>
    </row>
    <row r="7750" spans="9:9" x14ac:dyDescent="0.3">
      <c r="I7750" s="8"/>
    </row>
    <row r="7751" spans="9:9" x14ac:dyDescent="0.3">
      <c r="I7751" s="8"/>
    </row>
    <row r="7752" spans="9:9" x14ac:dyDescent="0.3">
      <c r="I7752" s="8"/>
    </row>
    <row r="7753" spans="9:9" x14ac:dyDescent="0.3">
      <c r="I7753" s="8"/>
    </row>
    <row r="7754" spans="9:9" x14ac:dyDescent="0.3">
      <c r="I7754" s="8"/>
    </row>
    <row r="7755" spans="9:9" x14ac:dyDescent="0.3">
      <c r="I7755" s="8"/>
    </row>
    <row r="7756" spans="9:9" x14ac:dyDescent="0.3">
      <c r="I7756" s="8"/>
    </row>
    <row r="7757" spans="9:9" x14ac:dyDescent="0.3">
      <c r="I7757" s="8"/>
    </row>
    <row r="7758" spans="9:9" x14ac:dyDescent="0.3">
      <c r="I7758" s="8"/>
    </row>
    <row r="7759" spans="9:9" x14ac:dyDescent="0.3">
      <c r="I7759" s="8"/>
    </row>
    <row r="7760" spans="9:9" x14ac:dyDescent="0.3">
      <c r="I7760" s="8"/>
    </row>
    <row r="7761" spans="9:9" x14ac:dyDescent="0.3">
      <c r="I7761" s="8"/>
    </row>
    <row r="7762" spans="9:9" x14ac:dyDescent="0.3">
      <c r="I7762" s="8"/>
    </row>
    <row r="7763" spans="9:9" x14ac:dyDescent="0.3">
      <c r="I7763" s="8"/>
    </row>
    <row r="7764" spans="9:9" x14ac:dyDescent="0.3">
      <c r="I7764" s="8"/>
    </row>
    <row r="7765" spans="9:9" x14ac:dyDescent="0.3">
      <c r="I7765" s="8"/>
    </row>
    <row r="7766" spans="9:9" x14ac:dyDescent="0.3">
      <c r="I7766" s="8"/>
    </row>
    <row r="7767" spans="9:9" x14ac:dyDescent="0.3">
      <c r="I7767" s="8"/>
    </row>
    <row r="7768" spans="9:9" x14ac:dyDescent="0.3">
      <c r="I7768" s="8"/>
    </row>
    <row r="7769" spans="9:9" x14ac:dyDescent="0.3">
      <c r="I7769" s="8"/>
    </row>
    <row r="7770" spans="9:9" x14ac:dyDescent="0.3">
      <c r="I7770" s="8"/>
    </row>
    <row r="7771" spans="9:9" x14ac:dyDescent="0.3">
      <c r="I7771" s="8"/>
    </row>
    <row r="7772" spans="9:9" x14ac:dyDescent="0.3">
      <c r="I7772" s="8"/>
    </row>
    <row r="7773" spans="9:9" x14ac:dyDescent="0.3">
      <c r="I7773" s="8"/>
    </row>
    <row r="7774" spans="9:9" x14ac:dyDescent="0.3">
      <c r="I7774" s="8"/>
    </row>
    <row r="7775" spans="9:9" x14ac:dyDescent="0.3">
      <c r="I7775" s="8"/>
    </row>
    <row r="7776" spans="9:9" x14ac:dyDescent="0.3">
      <c r="I7776" s="8"/>
    </row>
    <row r="7777" spans="9:9" x14ac:dyDescent="0.3">
      <c r="I7777" s="8"/>
    </row>
    <row r="7778" spans="9:9" x14ac:dyDescent="0.3">
      <c r="I7778" s="8"/>
    </row>
    <row r="7779" spans="9:9" x14ac:dyDescent="0.3">
      <c r="I7779" s="8"/>
    </row>
    <row r="7780" spans="9:9" x14ac:dyDescent="0.3">
      <c r="I7780" s="8"/>
    </row>
    <row r="7781" spans="9:9" x14ac:dyDescent="0.3">
      <c r="I7781" s="8"/>
    </row>
    <row r="7782" spans="9:9" x14ac:dyDescent="0.3">
      <c r="I7782" s="8"/>
    </row>
    <row r="7783" spans="9:9" x14ac:dyDescent="0.3">
      <c r="I7783" s="8"/>
    </row>
    <row r="7784" spans="9:9" x14ac:dyDescent="0.3">
      <c r="I7784" s="8"/>
    </row>
    <row r="7785" spans="9:9" x14ac:dyDescent="0.3">
      <c r="I7785" s="8"/>
    </row>
    <row r="7786" spans="9:9" x14ac:dyDescent="0.3">
      <c r="I7786" s="8"/>
    </row>
    <row r="7787" spans="9:9" x14ac:dyDescent="0.3">
      <c r="I7787" s="8"/>
    </row>
    <row r="7788" spans="9:9" x14ac:dyDescent="0.3">
      <c r="I7788" s="8"/>
    </row>
    <row r="7789" spans="9:9" x14ac:dyDescent="0.3">
      <c r="I7789" s="8"/>
    </row>
    <row r="7790" spans="9:9" x14ac:dyDescent="0.3">
      <c r="I7790" s="8"/>
    </row>
    <row r="7791" spans="9:9" x14ac:dyDescent="0.3">
      <c r="I7791" s="8"/>
    </row>
    <row r="7792" spans="9:9" x14ac:dyDescent="0.3">
      <c r="I7792" s="8"/>
    </row>
    <row r="7793" spans="9:9" x14ac:dyDescent="0.3">
      <c r="I7793" s="8"/>
    </row>
    <row r="7794" spans="9:9" x14ac:dyDescent="0.3">
      <c r="I7794" s="8"/>
    </row>
    <row r="7795" spans="9:9" x14ac:dyDescent="0.3">
      <c r="I7795" s="8"/>
    </row>
    <row r="7796" spans="9:9" x14ac:dyDescent="0.3">
      <c r="I7796" s="8"/>
    </row>
    <row r="7797" spans="9:9" x14ac:dyDescent="0.3">
      <c r="I7797" s="8"/>
    </row>
    <row r="7798" spans="9:9" x14ac:dyDescent="0.3">
      <c r="I7798" s="8"/>
    </row>
    <row r="7799" spans="9:9" x14ac:dyDescent="0.3">
      <c r="I7799" s="8"/>
    </row>
    <row r="7800" spans="9:9" x14ac:dyDescent="0.3">
      <c r="I7800" s="8"/>
    </row>
    <row r="7801" spans="9:9" x14ac:dyDescent="0.3">
      <c r="I7801" s="8"/>
    </row>
    <row r="7802" spans="9:9" x14ac:dyDescent="0.3">
      <c r="I7802" s="8"/>
    </row>
    <row r="7803" spans="9:9" x14ac:dyDescent="0.3">
      <c r="I7803" s="8"/>
    </row>
    <row r="7804" spans="9:9" x14ac:dyDescent="0.3">
      <c r="I7804" s="8"/>
    </row>
    <row r="7805" spans="9:9" x14ac:dyDescent="0.3">
      <c r="I7805" s="8"/>
    </row>
    <row r="7806" spans="9:9" x14ac:dyDescent="0.3">
      <c r="I7806" s="8"/>
    </row>
    <row r="7807" spans="9:9" x14ac:dyDescent="0.3">
      <c r="I7807" s="8"/>
    </row>
    <row r="7808" spans="9:9" x14ac:dyDescent="0.3">
      <c r="I7808" s="8"/>
    </row>
    <row r="7809" spans="9:9" x14ac:dyDescent="0.3">
      <c r="I7809" s="8"/>
    </row>
    <row r="7810" spans="9:9" x14ac:dyDescent="0.3">
      <c r="I7810" s="8"/>
    </row>
    <row r="7811" spans="9:9" x14ac:dyDescent="0.3">
      <c r="I7811" s="8"/>
    </row>
    <row r="7812" spans="9:9" x14ac:dyDescent="0.3">
      <c r="I7812" s="8"/>
    </row>
    <row r="7813" spans="9:9" x14ac:dyDescent="0.3">
      <c r="I7813" s="8"/>
    </row>
    <row r="7814" spans="9:9" x14ac:dyDescent="0.3">
      <c r="I7814" s="8"/>
    </row>
    <row r="7815" spans="9:9" x14ac:dyDescent="0.3">
      <c r="I7815" s="8"/>
    </row>
    <row r="7816" spans="9:9" x14ac:dyDescent="0.3">
      <c r="I7816" s="8"/>
    </row>
    <row r="7817" spans="9:9" x14ac:dyDescent="0.3">
      <c r="I7817" s="8"/>
    </row>
    <row r="7818" spans="9:9" x14ac:dyDescent="0.3">
      <c r="I7818" s="8"/>
    </row>
    <row r="7819" spans="9:9" x14ac:dyDescent="0.3">
      <c r="I7819" s="8"/>
    </row>
    <row r="7820" spans="9:9" x14ac:dyDescent="0.3">
      <c r="I7820" s="8"/>
    </row>
    <row r="7821" spans="9:9" x14ac:dyDescent="0.3">
      <c r="I7821" s="8"/>
    </row>
    <row r="7822" spans="9:9" x14ac:dyDescent="0.3">
      <c r="I7822" s="8"/>
    </row>
    <row r="7823" spans="9:9" x14ac:dyDescent="0.3">
      <c r="I7823" s="8"/>
    </row>
    <row r="7824" spans="9:9" x14ac:dyDescent="0.3">
      <c r="I7824" s="8"/>
    </row>
    <row r="7825" spans="9:9" x14ac:dyDescent="0.3">
      <c r="I7825" s="8"/>
    </row>
    <row r="7826" spans="9:9" x14ac:dyDescent="0.3">
      <c r="I7826" s="8"/>
    </row>
    <row r="7827" spans="9:9" x14ac:dyDescent="0.3">
      <c r="I7827" s="8"/>
    </row>
    <row r="7828" spans="9:9" x14ac:dyDescent="0.3">
      <c r="I7828" s="8"/>
    </row>
    <row r="7829" spans="9:9" x14ac:dyDescent="0.3">
      <c r="I7829" s="8"/>
    </row>
    <row r="7830" spans="9:9" x14ac:dyDescent="0.3">
      <c r="I7830" s="8"/>
    </row>
    <row r="7831" spans="9:9" x14ac:dyDescent="0.3">
      <c r="I7831" s="8"/>
    </row>
    <row r="7832" spans="9:9" x14ac:dyDescent="0.3">
      <c r="I7832" s="8"/>
    </row>
    <row r="7833" spans="9:9" x14ac:dyDescent="0.3">
      <c r="I7833" s="8"/>
    </row>
    <row r="7834" spans="9:9" x14ac:dyDescent="0.3">
      <c r="I7834" s="8"/>
    </row>
    <row r="7835" spans="9:9" x14ac:dyDescent="0.3">
      <c r="I7835" s="8"/>
    </row>
    <row r="7836" spans="9:9" x14ac:dyDescent="0.3">
      <c r="I7836" s="8"/>
    </row>
    <row r="7837" spans="9:9" x14ac:dyDescent="0.3">
      <c r="I7837" s="8"/>
    </row>
    <row r="7838" spans="9:9" x14ac:dyDescent="0.3">
      <c r="I7838" s="8"/>
    </row>
    <row r="7839" spans="9:9" x14ac:dyDescent="0.3">
      <c r="I7839" s="8"/>
    </row>
    <row r="7840" spans="9:9" x14ac:dyDescent="0.3">
      <c r="I7840" s="8"/>
    </row>
    <row r="7841" spans="9:9" x14ac:dyDescent="0.3">
      <c r="I7841" s="8"/>
    </row>
    <row r="7842" spans="9:9" x14ac:dyDescent="0.3">
      <c r="I7842" s="8"/>
    </row>
    <row r="7843" spans="9:9" x14ac:dyDescent="0.3">
      <c r="I7843" s="8"/>
    </row>
    <row r="7844" spans="9:9" x14ac:dyDescent="0.3">
      <c r="I7844" s="8"/>
    </row>
    <row r="7845" spans="9:9" x14ac:dyDescent="0.3">
      <c r="I7845" s="8"/>
    </row>
    <row r="7846" spans="9:9" x14ac:dyDescent="0.3">
      <c r="I7846" s="8"/>
    </row>
    <row r="7847" spans="9:9" x14ac:dyDescent="0.3">
      <c r="I7847" s="8"/>
    </row>
    <row r="7848" spans="9:9" x14ac:dyDescent="0.3">
      <c r="I7848" s="8"/>
    </row>
    <row r="7849" spans="9:9" x14ac:dyDescent="0.3">
      <c r="I7849" s="8"/>
    </row>
    <row r="7850" spans="9:9" x14ac:dyDescent="0.3">
      <c r="I7850" s="8"/>
    </row>
    <row r="7851" spans="9:9" x14ac:dyDescent="0.3">
      <c r="I7851" s="8"/>
    </row>
    <row r="7852" spans="9:9" x14ac:dyDescent="0.3">
      <c r="I7852" s="8"/>
    </row>
    <row r="7853" spans="9:9" x14ac:dyDescent="0.3">
      <c r="I7853" s="8"/>
    </row>
    <row r="7854" spans="9:9" x14ac:dyDescent="0.3">
      <c r="I7854" s="8"/>
    </row>
    <row r="7855" spans="9:9" x14ac:dyDescent="0.3">
      <c r="I7855" s="8"/>
    </row>
    <row r="7856" spans="9:9" x14ac:dyDescent="0.3">
      <c r="I7856" s="8"/>
    </row>
    <row r="7857" spans="9:9" x14ac:dyDescent="0.3">
      <c r="I7857" s="8"/>
    </row>
    <row r="7858" spans="9:9" x14ac:dyDescent="0.3">
      <c r="I7858" s="8"/>
    </row>
    <row r="7859" spans="9:9" x14ac:dyDescent="0.3">
      <c r="I7859" s="8"/>
    </row>
    <row r="7860" spans="9:9" x14ac:dyDescent="0.3">
      <c r="I7860" s="8"/>
    </row>
    <row r="7861" spans="9:9" x14ac:dyDescent="0.3">
      <c r="I7861" s="8"/>
    </row>
    <row r="7862" spans="9:9" x14ac:dyDescent="0.3">
      <c r="I7862" s="8"/>
    </row>
    <row r="7863" spans="9:9" x14ac:dyDescent="0.3">
      <c r="I7863" s="8"/>
    </row>
    <row r="7864" spans="9:9" x14ac:dyDescent="0.3">
      <c r="I7864" s="8"/>
    </row>
    <row r="7865" spans="9:9" x14ac:dyDescent="0.3">
      <c r="I7865" s="8"/>
    </row>
    <row r="7866" spans="9:9" x14ac:dyDescent="0.3">
      <c r="I7866" s="8"/>
    </row>
    <row r="7867" spans="9:9" x14ac:dyDescent="0.3">
      <c r="I7867" s="8"/>
    </row>
    <row r="7868" spans="9:9" x14ac:dyDescent="0.3">
      <c r="I7868" s="8"/>
    </row>
    <row r="7869" spans="9:9" x14ac:dyDescent="0.3">
      <c r="I7869" s="8"/>
    </row>
    <row r="7870" spans="9:9" x14ac:dyDescent="0.3">
      <c r="I7870" s="8"/>
    </row>
    <row r="7871" spans="9:9" x14ac:dyDescent="0.3">
      <c r="I7871" s="8"/>
    </row>
    <row r="7872" spans="9:9" x14ac:dyDescent="0.3">
      <c r="I7872" s="8"/>
    </row>
    <row r="7873" spans="9:9" x14ac:dyDescent="0.3">
      <c r="I7873" s="8"/>
    </row>
    <row r="7874" spans="9:9" x14ac:dyDescent="0.3">
      <c r="I7874" s="8"/>
    </row>
    <row r="7875" spans="9:9" x14ac:dyDescent="0.3">
      <c r="I7875" s="8"/>
    </row>
    <row r="7876" spans="9:9" x14ac:dyDescent="0.3">
      <c r="I7876" s="8"/>
    </row>
    <row r="7877" spans="9:9" x14ac:dyDescent="0.3">
      <c r="I7877" s="8"/>
    </row>
    <row r="7878" spans="9:9" x14ac:dyDescent="0.3">
      <c r="I7878" s="8"/>
    </row>
    <row r="7879" spans="9:9" x14ac:dyDescent="0.3">
      <c r="I7879" s="8"/>
    </row>
    <row r="7880" spans="9:9" x14ac:dyDescent="0.3">
      <c r="I7880" s="8"/>
    </row>
    <row r="7881" spans="9:9" x14ac:dyDescent="0.3">
      <c r="I7881" s="8"/>
    </row>
    <row r="7882" spans="9:9" x14ac:dyDescent="0.3">
      <c r="I7882" s="8"/>
    </row>
    <row r="7883" spans="9:9" x14ac:dyDescent="0.3">
      <c r="I7883" s="8"/>
    </row>
    <row r="7884" spans="9:9" x14ac:dyDescent="0.3">
      <c r="I7884" s="8"/>
    </row>
    <row r="7885" spans="9:9" x14ac:dyDescent="0.3">
      <c r="I7885" s="8"/>
    </row>
    <row r="7886" spans="9:9" x14ac:dyDescent="0.3">
      <c r="I7886" s="8"/>
    </row>
    <row r="7887" spans="9:9" x14ac:dyDescent="0.3">
      <c r="I7887" s="8"/>
    </row>
    <row r="7888" spans="9:9" x14ac:dyDescent="0.3">
      <c r="I7888" s="8"/>
    </row>
    <row r="7889" spans="9:9" x14ac:dyDescent="0.3">
      <c r="I7889" s="8"/>
    </row>
    <row r="7890" spans="9:9" x14ac:dyDescent="0.3">
      <c r="I7890" s="8"/>
    </row>
    <row r="7891" spans="9:9" x14ac:dyDescent="0.3">
      <c r="I7891" s="8"/>
    </row>
    <row r="7892" spans="9:9" x14ac:dyDescent="0.3">
      <c r="I7892" s="8"/>
    </row>
    <row r="7893" spans="9:9" x14ac:dyDescent="0.3">
      <c r="I7893" s="8"/>
    </row>
    <row r="7894" spans="9:9" x14ac:dyDescent="0.3">
      <c r="I7894" s="8"/>
    </row>
    <row r="7895" spans="9:9" x14ac:dyDescent="0.3">
      <c r="I7895" s="8"/>
    </row>
    <row r="7896" spans="9:9" x14ac:dyDescent="0.3">
      <c r="I7896" s="8"/>
    </row>
    <row r="7897" spans="9:9" x14ac:dyDescent="0.3">
      <c r="I7897" s="8"/>
    </row>
    <row r="7898" spans="9:9" x14ac:dyDescent="0.3">
      <c r="I7898" s="8"/>
    </row>
    <row r="7899" spans="9:9" x14ac:dyDescent="0.3">
      <c r="I7899" s="8"/>
    </row>
    <row r="7900" spans="9:9" x14ac:dyDescent="0.3">
      <c r="I7900" s="8"/>
    </row>
    <row r="7901" spans="9:9" x14ac:dyDescent="0.3">
      <c r="I7901" s="8"/>
    </row>
    <row r="7902" spans="9:9" x14ac:dyDescent="0.3">
      <c r="I7902" s="8"/>
    </row>
    <row r="7903" spans="9:9" x14ac:dyDescent="0.3">
      <c r="I7903" s="8"/>
    </row>
    <row r="7904" spans="9:9" x14ac:dyDescent="0.3">
      <c r="I7904" s="8"/>
    </row>
    <row r="7905" spans="9:9" x14ac:dyDescent="0.3">
      <c r="I7905" s="8"/>
    </row>
    <row r="7906" spans="9:9" x14ac:dyDescent="0.3">
      <c r="I7906" s="8"/>
    </row>
    <row r="7907" spans="9:9" x14ac:dyDescent="0.3">
      <c r="I7907" s="8"/>
    </row>
    <row r="7908" spans="9:9" x14ac:dyDescent="0.3">
      <c r="I7908" s="8"/>
    </row>
    <row r="7909" spans="9:9" x14ac:dyDescent="0.3">
      <c r="I7909" s="8"/>
    </row>
    <row r="7910" spans="9:9" x14ac:dyDescent="0.3">
      <c r="I7910" s="8"/>
    </row>
    <row r="7911" spans="9:9" x14ac:dyDescent="0.3">
      <c r="I7911" s="8"/>
    </row>
    <row r="7912" spans="9:9" x14ac:dyDescent="0.3">
      <c r="I7912" s="8"/>
    </row>
    <row r="7913" spans="9:9" x14ac:dyDescent="0.3">
      <c r="I7913" s="8"/>
    </row>
    <row r="7914" spans="9:9" x14ac:dyDescent="0.3">
      <c r="I7914" s="8"/>
    </row>
    <row r="7915" spans="9:9" x14ac:dyDescent="0.3">
      <c r="I7915" s="8"/>
    </row>
    <row r="7916" spans="9:9" x14ac:dyDescent="0.3">
      <c r="I7916" s="8"/>
    </row>
    <row r="7917" spans="9:9" x14ac:dyDescent="0.3">
      <c r="I7917" s="8"/>
    </row>
    <row r="7918" spans="9:9" x14ac:dyDescent="0.3">
      <c r="I7918" s="8"/>
    </row>
    <row r="7919" spans="9:9" x14ac:dyDescent="0.3">
      <c r="I7919" s="8"/>
    </row>
    <row r="7920" spans="9:9" x14ac:dyDescent="0.3">
      <c r="I7920" s="8"/>
    </row>
    <row r="7921" spans="9:9" x14ac:dyDescent="0.3">
      <c r="I7921" s="8"/>
    </row>
    <row r="7922" spans="9:9" x14ac:dyDescent="0.3">
      <c r="I7922" s="8"/>
    </row>
    <row r="7923" spans="9:9" x14ac:dyDescent="0.3">
      <c r="I7923" s="8"/>
    </row>
    <row r="7924" spans="9:9" x14ac:dyDescent="0.3">
      <c r="I7924" s="8"/>
    </row>
    <row r="7925" spans="9:9" x14ac:dyDescent="0.3">
      <c r="I7925" s="8"/>
    </row>
    <row r="7926" spans="9:9" x14ac:dyDescent="0.3">
      <c r="I7926" s="8"/>
    </row>
    <row r="7927" spans="9:9" x14ac:dyDescent="0.3">
      <c r="I7927" s="8"/>
    </row>
    <row r="7928" spans="9:9" x14ac:dyDescent="0.3">
      <c r="I7928" s="8"/>
    </row>
    <row r="7929" spans="9:9" x14ac:dyDescent="0.3">
      <c r="I7929" s="8"/>
    </row>
    <row r="7930" spans="9:9" x14ac:dyDescent="0.3">
      <c r="I7930" s="8"/>
    </row>
    <row r="7931" spans="9:9" x14ac:dyDescent="0.3">
      <c r="I7931" s="8"/>
    </row>
    <row r="7932" spans="9:9" x14ac:dyDescent="0.3">
      <c r="I7932" s="8"/>
    </row>
    <row r="7933" spans="9:9" x14ac:dyDescent="0.3">
      <c r="I7933" s="8"/>
    </row>
    <row r="7934" spans="9:9" x14ac:dyDescent="0.3">
      <c r="I7934" s="8"/>
    </row>
    <row r="7935" spans="9:9" x14ac:dyDescent="0.3">
      <c r="I7935" s="8"/>
    </row>
    <row r="7936" spans="9:9" x14ac:dyDescent="0.3">
      <c r="I7936" s="8"/>
    </row>
    <row r="7937" spans="9:9" x14ac:dyDescent="0.3">
      <c r="I7937" s="8"/>
    </row>
    <row r="7938" spans="9:9" x14ac:dyDescent="0.3">
      <c r="I7938" s="8"/>
    </row>
    <row r="7939" spans="9:9" x14ac:dyDescent="0.3">
      <c r="I7939" s="8"/>
    </row>
    <row r="7940" spans="9:9" x14ac:dyDescent="0.3">
      <c r="I7940" s="8"/>
    </row>
    <row r="7941" spans="9:9" x14ac:dyDescent="0.3">
      <c r="I7941" s="8"/>
    </row>
    <row r="7942" spans="9:9" x14ac:dyDescent="0.3">
      <c r="I7942" s="8"/>
    </row>
    <row r="7943" spans="9:9" x14ac:dyDescent="0.3">
      <c r="I7943" s="8"/>
    </row>
    <row r="7944" spans="9:9" x14ac:dyDescent="0.3">
      <c r="I7944" s="8"/>
    </row>
    <row r="7945" spans="9:9" x14ac:dyDescent="0.3">
      <c r="I7945" s="8"/>
    </row>
    <row r="7946" spans="9:9" x14ac:dyDescent="0.3">
      <c r="I7946" s="8"/>
    </row>
    <row r="7947" spans="9:9" x14ac:dyDescent="0.3">
      <c r="I7947" s="8"/>
    </row>
    <row r="7948" spans="9:9" x14ac:dyDescent="0.3">
      <c r="I7948" s="8"/>
    </row>
    <row r="7949" spans="9:9" x14ac:dyDescent="0.3">
      <c r="I7949" s="8"/>
    </row>
    <row r="7950" spans="9:9" x14ac:dyDescent="0.3">
      <c r="I7950" s="8"/>
    </row>
    <row r="7951" spans="9:9" x14ac:dyDescent="0.3">
      <c r="I7951" s="8"/>
    </row>
    <row r="7952" spans="9:9" x14ac:dyDescent="0.3">
      <c r="I7952" s="8"/>
    </row>
    <row r="7953" spans="9:9" x14ac:dyDescent="0.3">
      <c r="I7953" s="8"/>
    </row>
    <row r="7954" spans="9:9" x14ac:dyDescent="0.3">
      <c r="I7954" s="8"/>
    </row>
    <row r="7955" spans="9:9" x14ac:dyDescent="0.3">
      <c r="I7955" s="8"/>
    </row>
    <row r="7956" spans="9:9" x14ac:dyDescent="0.3">
      <c r="I7956" s="8"/>
    </row>
    <row r="7957" spans="9:9" x14ac:dyDescent="0.3">
      <c r="I7957" s="8"/>
    </row>
    <row r="7958" spans="9:9" x14ac:dyDescent="0.3">
      <c r="I7958" s="8"/>
    </row>
    <row r="7959" spans="9:9" x14ac:dyDescent="0.3">
      <c r="I7959" s="8"/>
    </row>
    <row r="7960" spans="9:9" x14ac:dyDescent="0.3">
      <c r="I7960" s="8"/>
    </row>
    <row r="7961" spans="9:9" x14ac:dyDescent="0.3">
      <c r="I7961" s="8"/>
    </row>
    <row r="7962" spans="9:9" x14ac:dyDescent="0.3">
      <c r="I7962" s="8"/>
    </row>
    <row r="7963" spans="9:9" x14ac:dyDescent="0.3">
      <c r="I7963" s="8"/>
    </row>
    <row r="7964" spans="9:9" x14ac:dyDescent="0.3">
      <c r="I7964" s="8"/>
    </row>
    <row r="7965" spans="9:9" x14ac:dyDescent="0.3">
      <c r="I7965" s="8"/>
    </row>
    <row r="7966" spans="9:9" x14ac:dyDescent="0.3">
      <c r="I7966" s="8"/>
    </row>
    <row r="7967" spans="9:9" x14ac:dyDescent="0.3">
      <c r="I7967" s="8"/>
    </row>
    <row r="7968" spans="9:9" x14ac:dyDescent="0.3">
      <c r="I7968" s="8"/>
    </row>
    <row r="7969" spans="9:9" x14ac:dyDescent="0.3">
      <c r="I7969" s="8"/>
    </row>
    <row r="7970" spans="9:9" x14ac:dyDescent="0.3">
      <c r="I7970" s="8"/>
    </row>
    <row r="7971" spans="9:9" x14ac:dyDescent="0.3">
      <c r="I7971" s="8"/>
    </row>
    <row r="7972" spans="9:9" x14ac:dyDescent="0.3">
      <c r="I7972" s="8"/>
    </row>
    <row r="7973" spans="9:9" x14ac:dyDescent="0.3">
      <c r="I7973" s="8"/>
    </row>
    <row r="7974" spans="9:9" x14ac:dyDescent="0.3">
      <c r="I7974" s="8"/>
    </row>
    <row r="7975" spans="9:9" x14ac:dyDescent="0.3">
      <c r="I7975" s="8"/>
    </row>
    <row r="7976" spans="9:9" x14ac:dyDescent="0.3">
      <c r="I7976" s="8"/>
    </row>
    <row r="7977" spans="9:9" x14ac:dyDescent="0.3">
      <c r="I7977" s="8"/>
    </row>
    <row r="7978" spans="9:9" x14ac:dyDescent="0.3">
      <c r="I7978" s="8"/>
    </row>
    <row r="7979" spans="9:9" x14ac:dyDescent="0.3">
      <c r="I7979" s="8"/>
    </row>
    <row r="7980" spans="9:9" x14ac:dyDescent="0.3">
      <c r="I7980" s="8"/>
    </row>
    <row r="7981" spans="9:9" x14ac:dyDescent="0.3">
      <c r="I7981" s="8"/>
    </row>
    <row r="7982" spans="9:9" x14ac:dyDescent="0.3">
      <c r="I7982" s="8"/>
    </row>
    <row r="7983" spans="9:9" x14ac:dyDescent="0.3">
      <c r="I7983" s="8"/>
    </row>
    <row r="7984" spans="9:9" x14ac:dyDescent="0.3">
      <c r="I7984" s="8"/>
    </row>
    <row r="7985" spans="9:9" x14ac:dyDescent="0.3">
      <c r="I7985" s="8"/>
    </row>
    <row r="7986" spans="9:9" x14ac:dyDescent="0.3">
      <c r="I7986" s="8"/>
    </row>
    <row r="7987" spans="9:9" x14ac:dyDescent="0.3">
      <c r="I7987" s="8"/>
    </row>
    <row r="7988" spans="9:9" x14ac:dyDescent="0.3">
      <c r="I7988" s="8"/>
    </row>
    <row r="7989" spans="9:9" x14ac:dyDescent="0.3">
      <c r="I7989" s="8"/>
    </row>
    <row r="7990" spans="9:9" x14ac:dyDescent="0.3">
      <c r="I7990" s="8"/>
    </row>
    <row r="7991" spans="9:9" x14ac:dyDescent="0.3">
      <c r="I7991" s="8"/>
    </row>
    <row r="7992" spans="9:9" x14ac:dyDescent="0.3">
      <c r="I7992" s="8"/>
    </row>
    <row r="7993" spans="9:9" x14ac:dyDescent="0.3">
      <c r="I7993" s="8"/>
    </row>
    <row r="7994" spans="9:9" x14ac:dyDescent="0.3">
      <c r="I7994" s="8"/>
    </row>
    <row r="7995" spans="9:9" x14ac:dyDescent="0.3">
      <c r="I7995" s="8"/>
    </row>
    <row r="7996" spans="9:9" x14ac:dyDescent="0.3">
      <c r="I7996" s="8"/>
    </row>
    <row r="7997" spans="9:9" x14ac:dyDescent="0.3">
      <c r="I7997" s="8"/>
    </row>
    <row r="7998" spans="9:9" x14ac:dyDescent="0.3">
      <c r="I7998" s="8"/>
    </row>
    <row r="7999" spans="9:9" x14ac:dyDescent="0.3">
      <c r="I7999" s="8"/>
    </row>
    <row r="8000" spans="9:9" x14ac:dyDescent="0.3">
      <c r="I8000" s="8"/>
    </row>
    <row r="8001" spans="9:9" x14ac:dyDescent="0.3">
      <c r="I8001" s="8"/>
    </row>
    <row r="8002" spans="9:9" x14ac:dyDescent="0.3">
      <c r="I8002" s="8"/>
    </row>
    <row r="8003" spans="9:9" x14ac:dyDescent="0.3">
      <c r="I8003" s="8"/>
    </row>
    <row r="8004" spans="9:9" x14ac:dyDescent="0.3">
      <c r="I8004" s="8"/>
    </row>
    <row r="8005" spans="9:9" x14ac:dyDescent="0.3">
      <c r="I8005" s="8"/>
    </row>
    <row r="8006" spans="9:9" x14ac:dyDescent="0.3">
      <c r="I8006" s="8"/>
    </row>
    <row r="8007" spans="9:9" x14ac:dyDescent="0.3">
      <c r="I8007" s="8"/>
    </row>
    <row r="8008" spans="9:9" x14ac:dyDescent="0.3">
      <c r="I8008" s="8"/>
    </row>
    <row r="8009" spans="9:9" x14ac:dyDescent="0.3">
      <c r="I8009" s="8"/>
    </row>
    <row r="8010" spans="9:9" x14ac:dyDescent="0.3">
      <c r="I8010" s="8"/>
    </row>
    <row r="8011" spans="9:9" x14ac:dyDescent="0.3">
      <c r="I8011" s="8"/>
    </row>
    <row r="8012" spans="9:9" x14ac:dyDescent="0.3">
      <c r="I8012" s="8"/>
    </row>
    <row r="8013" spans="9:9" x14ac:dyDescent="0.3">
      <c r="I8013" s="8"/>
    </row>
    <row r="8014" spans="9:9" x14ac:dyDescent="0.3">
      <c r="I8014" s="8"/>
    </row>
    <row r="8015" spans="9:9" x14ac:dyDescent="0.3">
      <c r="I8015" s="8"/>
    </row>
    <row r="8016" spans="9:9" x14ac:dyDescent="0.3">
      <c r="I8016" s="8"/>
    </row>
    <row r="8017" spans="9:9" x14ac:dyDescent="0.3">
      <c r="I8017" s="8"/>
    </row>
    <row r="8018" spans="9:9" x14ac:dyDescent="0.3">
      <c r="I8018" s="8"/>
    </row>
    <row r="8019" spans="9:9" x14ac:dyDescent="0.3">
      <c r="I8019" s="8"/>
    </row>
    <row r="8020" spans="9:9" x14ac:dyDescent="0.3">
      <c r="I8020" s="8"/>
    </row>
    <row r="8021" spans="9:9" x14ac:dyDescent="0.3">
      <c r="I8021" s="8"/>
    </row>
    <row r="8022" spans="9:9" x14ac:dyDescent="0.3">
      <c r="I8022" s="8"/>
    </row>
    <row r="8023" spans="9:9" x14ac:dyDescent="0.3">
      <c r="I8023" s="8"/>
    </row>
    <row r="8024" spans="9:9" x14ac:dyDescent="0.3">
      <c r="I8024" s="8"/>
    </row>
    <row r="8025" spans="9:9" x14ac:dyDescent="0.3">
      <c r="I8025" s="8"/>
    </row>
    <row r="8026" spans="9:9" x14ac:dyDescent="0.3">
      <c r="I8026" s="8"/>
    </row>
    <row r="8027" spans="9:9" x14ac:dyDescent="0.3">
      <c r="I8027" s="8"/>
    </row>
    <row r="8028" spans="9:9" x14ac:dyDescent="0.3">
      <c r="I8028" s="8"/>
    </row>
    <row r="8029" spans="9:9" x14ac:dyDescent="0.3">
      <c r="I8029" s="8"/>
    </row>
    <row r="8030" spans="9:9" x14ac:dyDescent="0.3">
      <c r="I8030" s="8"/>
    </row>
    <row r="8031" spans="9:9" x14ac:dyDescent="0.3">
      <c r="I8031" s="8"/>
    </row>
    <row r="8032" spans="9:9" x14ac:dyDescent="0.3">
      <c r="I8032" s="8"/>
    </row>
    <row r="8033" spans="9:9" x14ac:dyDescent="0.3">
      <c r="I8033" s="8"/>
    </row>
    <row r="8034" spans="9:9" x14ac:dyDescent="0.3">
      <c r="I8034" s="8"/>
    </row>
    <row r="8035" spans="9:9" x14ac:dyDescent="0.3">
      <c r="I8035" s="8"/>
    </row>
    <row r="8036" spans="9:9" x14ac:dyDescent="0.3">
      <c r="I8036" s="8"/>
    </row>
    <row r="8037" spans="9:9" x14ac:dyDescent="0.3">
      <c r="I8037" s="8"/>
    </row>
    <row r="8038" spans="9:9" x14ac:dyDescent="0.3">
      <c r="I8038" s="8"/>
    </row>
    <row r="8039" spans="9:9" x14ac:dyDescent="0.3">
      <c r="I8039" s="8"/>
    </row>
    <row r="8040" spans="9:9" x14ac:dyDescent="0.3">
      <c r="I8040" s="8"/>
    </row>
    <row r="8041" spans="9:9" x14ac:dyDescent="0.3">
      <c r="I8041" s="8"/>
    </row>
    <row r="8042" spans="9:9" x14ac:dyDescent="0.3">
      <c r="I8042" s="8"/>
    </row>
    <row r="8043" spans="9:9" x14ac:dyDescent="0.3">
      <c r="I8043" s="8"/>
    </row>
    <row r="8044" spans="9:9" x14ac:dyDescent="0.3">
      <c r="I8044" s="8"/>
    </row>
    <row r="8045" spans="9:9" x14ac:dyDescent="0.3">
      <c r="I8045" s="8"/>
    </row>
    <row r="8046" spans="9:9" x14ac:dyDescent="0.3">
      <c r="I8046" s="8"/>
    </row>
    <row r="8047" spans="9:9" x14ac:dyDescent="0.3">
      <c r="I8047" s="8"/>
    </row>
    <row r="8048" spans="9:9" x14ac:dyDescent="0.3">
      <c r="I8048" s="8"/>
    </row>
    <row r="8049" spans="9:9" x14ac:dyDescent="0.3">
      <c r="I8049" s="8"/>
    </row>
    <row r="8050" spans="9:9" x14ac:dyDescent="0.3">
      <c r="I8050" s="8"/>
    </row>
    <row r="8051" spans="9:9" x14ac:dyDescent="0.3">
      <c r="I8051" s="8"/>
    </row>
    <row r="8052" spans="9:9" x14ac:dyDescent="0.3">
      <c r="I8052" s="8"/>
    </row>
    <row r="8053" spans="9:9" x14ac:dyDescent="0.3">
      <c r="I8053" s="8"/>
    </row>
    <row r="8054" spans="9:9" x14ac:dyDescent="0.3">
      <c r="I8054" s="8"/>
    </row>
    <row r="8055" spans="9:9" x14ac:dyDescent="0.3">
      <c r="I8055" s="8"/>
    </row>
    <row r="8056" spans="9:9" x14ac:dyDescent="0.3">
      <c r="I8056" s="8"/>
    </row>
    <row r="8057" spans="9:9" x14ac:dyDescent="0.3">
      <c r="I8057" s="8"/>
    </row>
    <row r="8058" spans="9:9" x14ac:dyDescent="0.3">
      <c r="I8058" s="8"/>
    </row>
    <row r="8059" spans="9:9" x14ac:dyDescent="0.3">
      <c r="I8059" s="8"/>
    </row>
    <row r="8060" spans="9:9" x14ac:dyDescent="0.3">
      <c r="I8060" s="8"/>
    </row>
    <row r="8061" spans="9:9" x14ac:dyDescent="0.3">
      <c r="I8061" s="8"/>
    </row>
    <row r="8062" spans="9:9" x14ac:dyDescent="0.3">
      <c r="I8062" s="8"/>
    </row>
    <row r="8063" spans="9:9" x14ac:dyDescent="0.3">
      <c r="I8063" s="8"/>
    </row>
    <row r="8064" spans="9:9" x14ac:dyDescent="0.3">
      <c r="I8064" s="8"/>
    </row>
    <row r="8065" spans="9:9" x14ac:dyDescent="0.3">
      <c r="I8065" s="8"/>
    </row>
    <row r="8066" spans="9:9" x14ac:dyDescent="0.3">
      <c r="I8066" s="8"/>
    </row>
    <row r="8067" spans="9:9" x14ac:dyDescent="0.3">
      <c r="I8067" s="8"/>
    </row>
    <row r="8068" spans="9:9" x14ac:dyDescent="0.3">
      <c r="I8068" s="8"/>
    </row>
    <row r="8069" spans="9:9" x14ac:dyDescent="0.3">
      <c r="I8069" s="8"/>
    </row>
    <row r="8070" spans="9:9" x14ac:dyDescent="0.3">
      <c r="I8070" s="8"/>
    </row>
    <row r="8071" spans="9:9" x14ac:dyDescent="0.3">
      <c r="I8071" s="8"/>
    </row>
    <row r="8072" spans="9:9" x14ac:dyDescent="0.3">
      <c r="I8072" s="8"/>
    </row>
    <row r="8073" spans="9:9" x14ac:dyDescent="0.3">
      <c r="I8073" s="8"/>
    </row>
    <row r="8074" spans="9:9" x14ac:dyDescent="0.3">
      <c r="I8074" s="8"/>
    </row>
    <row r="8075" spans="9:9" x14ac:dyDescent="0.3">
      <c r="I8075" s="8"/>
    </row>
    <row r="8076" spans="9:9" x14ac:dyDescent="0.3">
      <c r="I8076" s="8"/>
    </row>
    <row r="8077" spans="9:9" x14ac:dyDescent="0.3">
      <c r="I8077" s="8"/>
    </row>
    <row r="8078" spans="9:9" x14ac:dyDescent="0.3">
      <c r="I8078" s="8"/>
    </row>
    <row r="8079" spans="9:9" x14ac:dyDescent="0.3">
      <c r="I8079" s="8"/>
    </row>
    <row r="8080" spans="9:9" x14ac:dyDescent="0.3">
      <c r="I8080" s="8"/>
    </row>
    <row r="8081" spans="9:9" x14ac:dyDescent="0.3">
      <c r="I8081" s="8"/>
    </row>
    <row r="8082" spans="9:9" x14ac:dyDescent="0.3">
      <c r="I8082" s="8"/>
    </row>
    <row r="8083" spans="9:9" x14ac:dyDescent="0.3">
      <c r="I8083" s="8"/>
    </row>
    <row r="8084" spans="9:9" x14ac:dyDescent="0.3">
      <c r="I8084" s="8"/>
    </row>
    <row r="8085" spans="9:9" x14ac:dyDescent="0.3">
      <c r="I8085" s="8"/>
    </row>
    <row r="8086" spans="9:9" x14ac:dyDescent="0.3">
      <c r="I8086" s="8"/>
    </row>
    <row r="8087" spans="9:9" x14ac:dyDescent="0.3">
      <c r="I8087" s="8"/>
    </row>
    <row r="8088" spans="9:9" x14ac:dyDescent="0.3">
      <c r="I8088" s="8"/>
    </row>
    <row r="8089" spans="9:9" x14ac:dyDescent="0.3">
      <c r="I8089" s="8"/>
    </row>
    <row r="8090" spans="9:9" x14ac:dyDescent="0.3">
      <c r="I8090" s="8"/>
    </row>
    <row r="8091" spans="9:9" x14ac:dyDescent="0.3">
      <c r="I8091" s="8"/>
    </row>
    <row r="8092" spans="9:9" x14ac:dyDescent="0.3">
      <c r="I8092" s="8"/>
    </row>
    <row r="8093" spans="9:9" x14ac:dyDescent="0.3">
      <c r="I8093" s="8"/>
    </row>
    <row r="8094" spans="9:9" x14ac:dyDescent="0.3">
      <c r="I8094" s="8"/>
    </row>
    <row r="8095" spans="9:9" x14ac:dyDescent="0.3">
      <c r="I8095" s="8"/>
    </row>
    <row r="8096" spans="9:9" x14ac:dyDescent="0.3">
      <c r="I8096" s="8"/>
    </row>
    <row r="8097" spans="9:9" x14ac:dyDescent="0.3">
      <c r="I8097" s="8"/>
    </row>
    <row r="8098" spans="9:9" x14ac:dyDescent="0.3">
      <c r="I8098" s="8"/>
    </row>
    <row r="8099" spans="9:9" x14ac:dyDescent="0.3">
      <c r="I8099" s="8"/>
    </row>
    <row r="8100" spans="9:9" x14ac:dyDescent="0.3">
      <c r="I8100" s="8"/>
    </row>
    <row r="8101" spans="9:9" x14ac:dyDescent="0.3">
      <c r="I8101" s="8"/>
    </row>
    <row r="8102" spans="9:9" x14ac:dyDescent="0.3">
      <c r="I8102" s="8"/>
    </row>
    <row r="8103" spans="9:9" x14ac:dyDescent="0.3">
      <c r="I8103" s="8"/>
    </row>
    <row r="8104" spans="9:9" x14ac:dyDescent="0.3">
      <c r="I8104" s="8"/>
    </row>
    <row r="8105" spans="9:9" x14ac:dyDescent="0.3">
      <c r="I8105" s="8"/>
    </row>
    <row r="8106" spans="9:9" x14ac:dyDescent="0.3">
      <c r="I8106" s="8"/>
    </row>
    <row r="8107" spans="9:9" x14ac:dyDescent="0.3">
      <c r="I8107" s="8"/>
    </row>
    <row r="8108" spans="9:9" x14ac:dyDescent="0.3">
      <c r="I8108" s="8"/>
    </row>
    <row r="8109" spans="9:9" x14ac:dyDescent="0.3">
      <c r="I8109" s="8"/>
    </row>
    <row r="8110" spans="9:9" x14ac:dyDescent="0.3">
      <c r="I8110" s="8"/>
    </row>
    <row r="8111" spans="9:9" x14ac:dyDescent="0.3">
      <c r="I8111" s="8"/>
    </row>
    <row r="8112" spans="9:9" x14ac:dyDescent="0.3">
      <c r="I8112" s="8"/>
    </row>
    <row r="8113" spans="9:9" x14ac:dyDescent="0.3">
      <c r="I8113" s="8"/>
    </row>
    <row r="8114" spans="9:9" x14ac:dyDescent="0.3">
      <c r="I8114" s="8"/>
    </row>
    <row r="8115" spans="9:9" x14ac:dyDescent="0.3">
      <c r="I8115" s="8"/>
    </row>
    <row r="8116" spans="9:9" x14ac:dyDescent="0.3">
      <c r="I8116" s="8"/>
    </row>
    <row r="8117" spans="9:9" x14ac:dyDescent="0.3">
      <c r="I8117" s="8"/>
    </row>
    <row r="8118" spans="9:9" x14ac:dyDescent="0.3">
      <c r="I8118" s="8"/>
    </row>
    <row r="8119" spans="9:9" x14ac:dyDescent="0.3">
      <c r="I8119" s="8"/>
    </row>
    <row r="8120" spans="9:9" x14ac:dyDescent="0.3">
      <c r="I8120" s="8"/>
    </row>
    <row r="8121" spans="9:9" x14ac:dyDescent="0.3">
      <c r="I8121" s="8"/>
    </row>
    <row r="8122" spans="9:9" x14ac:dyDescent="0.3">
      <c r="I8122" s="8"/>
    </row>
    <row r="8123" spans="9:9" x14ac:dyDescent="0.3">
      <c r="I8123" s="8"/>
    </row>
    <row r="8124" spans="9:9" x14ac:dyDescent="0.3">
      <c r="I8124" s="8"/>
    </row>
    <row r="8125" spans="9:9" x14ac:dyDescent="0.3">
      <c r="I8125" s="8"/>
    </row>
    <row r="8126" spans="9:9" x14ac:dyDescent="0.3">
      <c r="I8126" s="8"/>
    </row>
    <row r="8127" spans="9:9" x14ac:dyDescent="0.3">
      <c r="I8127" s="8"/>
    </row>
    <row r="8128" spans="9:9" x14ac:dyDescent="0.3">
      <c r="I8128" s="8"/>
    </row>
    <row r="8129" spans="9:9" x14ac:dyDescent="0.3">
      <c r="I8129" s="8"/>
    </row>
    <row r="8130" spans="9:9" x14ac:dyDescent="0.3">
      <c r="I8130" s="8"/>
    </row>
    <row r="8131" spans="9:9" x14ac:dyDescent="0.3">
      <c r="I8131" s="8"/>
    </row>
    <row r="8132" spans="9:9" x14ac:dyDescent="0.3">
      <c r="I8132" s="8"/>
    </row>
    <row r="8133" spans="9:9" x14ac:dyDescent="0.3">
      <c r="I8133" s="8"/>
    </row>
    <row r="8134" spans="9:9" x14ac:dyDescent="0.3">
      <c r="I8134" s="8"/>
    </row>
    <row r="8135" spans="9:9" x14ac:dyDescent="0.3">
      <c r="I8135" s="8"/>
    </row>
    <row r="8136" spans="9:9" x14ac:dyDescent="0.3">
      <c r="I8136" s="8"/>
    </row>
    <row r="8137" spans="9:9" x14ac:dyDescent="0.3">
      <c r="I8137" s="8"/>
    </row>
    <row r="8138" spans="9:9" x14ac:dyDescent="0.3">
      <c r="I8138" s="8"/>
    </row>
    <row r="8139" spans="9:9" x14ac:dyDescent="0.3">
      <c r="I8139" s="8"/>
    </row>
    <row r="8140" spans="9:9" x14ac:dyDescent="0.3">
      <c r="I8140" s="8"/>
    </row>
    <row r="8141" spans="9:9" x14ac:dyDescent="0.3">
      <c r="I8141" s="8"/>
    </row>
    <row r="8142" spans="9:9" x14ac:dyDescent="0.3">
      <c r="I8142" s="8"/>
    </row>
    <row r="8143" spans="9:9" x14ac:dyDescent="0.3">
      <c r="I8143" s="8"/>
    </row>
    <row r="8144" spans="9:9" x14ac:dyDescent="0.3">
      <c r="I8144" s="8"/>
    </row>
    <row r="8145" spans="9:9" x14ac:dyDescent="0.3">
      <c r="I8145" s="8"/>
    </row>
    <row r="8146" spans="9:9" x14ac:dyDescent="0.3">
      <c r="I8146" s="8"/>
    </row>
    <row r="8147" spans="9:9" x14ac:dyDescent="0.3">
      <c r="I8147" s="8"/>
    </row>
    <row r="8148" spans="9:9" x14ac:dyDescent="0.3">
      <c r="I8148" s="8"/>
    </row>
    <row r="8149" spans="9:9" x14ac:dyDescent="0.3">
      <c r="I8149" s="8"/>
    </row>
    <row r="8150" spans="9:9" x14ac:dyDescent="0.3">
      <c r="I8150" s="8"/>
    </row>
    <row r="8151" spans="9:9" x14ac:dyDescent="0.3">
      <c r="I8151" s="8"/>
    </row>
    <row r="8152" spans="9:9" x14ac:dyDescent="0.3">
      <c r="I8152" s="8"/>
    </row>
    <row r="8153" spans="9:9" x14ac:dyDescent="0.3">
      <c r="I8153" s="8"/>
    </row>
    <row r="8154" spans="9:9" x14ac:dyDescent="0.3">
      <c r="I8154" s="8"/>
    </row>
    <row r="8155" spans="9:9" x14ac:dyDescent="0.3">
      <c r="I8155" s="8"/>
    </row>
    <row r="8156" spans="9:9" x14ac:dyDescent="0.3">
      <c r="I8156" s="8"/>
    </row>
    <row r="8157" spans="9:9" x14ac:dyDescent="0.3">
      <c r="I8157" s="8"/>
    </row>
    <row r="8158" spans="9:9" x14ac:dyDescent="0.3">
      <c r="I8158" s="8"/>
    </row>
    <row r="8159" spans="9:9" x14ac:dyDescent="0.3">
      <c r="I8159" s="8"/>
    </row>
    <row r="8160" spans="9:9" x14ac:dyDescent="0.3">
      <c r="I8160" s="8"/>
    </row>
    <row r="8161" spans="9:9" x14ac:dyDescent="0.3">
      <c r="I8161" s="8"/>
    </row>
    <row r="8162" spans="9:9" x14ac:dyDescent="0.3">
      <c r="I8162" s="8"/>
    </row>
    <row r="8163" spans="9:9" x14ac:dyDescent="0.3">
      <c r="I8163" s="8"/>
    </row>
    <row r="8164" spans="9:9" x14ac:dyDescent="0.3">
      <c r="I8164" s="8"/>
    </row>
    <row r="8165" spans="9:9" x14ac:dyDescent="0.3">
      <c r="I8165" s="8"/>
    </row>
    <row r="8166" spans="9:9" x14ac:dyDescent="0.3">
      <c r="I8166" s="8"/>
    </row>
    <row r="8167" spans="9:9" x14ac:dyDescent="0.3">
      <c r="I8167" s="8"/>
    </row>
    <row r="8168" spans="9:9" x14ac:dyDescent="0.3">
      <c r="I8168" s="8"/>
    </row>
    <row r="8169" spans="9:9" x14ac:dyDescent="0.3">
      <c r="I8169" s="8"/>
    </row>
    <row r="8170" spans="9:9" x14ac:dyDescent="0.3">
      <c r="I8170" s="8"/>
    </row>
    <row r="8171" spans="9:9" x14ac:dyDescent="0.3">
      <c r="I8171" s="8"/>
    </row>
    <row r="8172" spans="9:9" x14ac:dyDescent="0.3">
      <c r="I8172" s="8"/>
    </row>
    <row r="8173" spans="9:9" x14ac:dyDescent="0.3">
      <c r="I8173" s="8"/>
    </row>
    <row r="8174" spans="9:9" x14ac:dyDescent="0.3">
      <c r="I8174" s="8"/>
    </row>
    <row r="8175" spans="9:9" x14ac:dyDescent="0.3">
      <c r="I8175" s="8"/>
    </row>
    <row r="8176" spans="9:9" x14ac:dyDescent="0.3">
      <c r="I8176" s="8"/>
    </row>
    <row r="8177" spans="9:9" x14ac:dyDescent="0.3">
      <c r="I8177" s="8"/>
    </row>
    <row r="8178" spans="9:9" x14ac:dyDescent="0.3">
      <c r="I8178" s="8"/>
    </row>
    <row r="8179" spans="9:9" x14ac:dyDescent="0.3">
      <c r="I8179" s="8"/>
    </row>
    <row r="8180" spans="9:9" x14ac:dyDescent="0.3">
      <c r="I8180" s="8"/>
    </row>
    <row r="8181" spans="9:9" x14ac:dyDescent="0.3">
      <c r="I8181" s="8"/>
    </row>
    <row r="8182" spans="9:9" x14ac:dyDescent="0.3">
      <c r="I8182" s="8"/>
    </row>
    <row r="8183" spans="9:9" x14ac:dyDescent="0.3">
      <c r="I8183" s="8"/>
    </row>
    <row r="8184" spans="9:9" x14ac:dyDescent="0.3">
      <c r="I8184" s="8"/>
    </row>
    <row r="8185" spans="9:9" x14ac:dyDescent="0.3">
      <c r="I8185" s="8"/>
    </row>
    <row r="8186" spans="9:9" x14ac:dyDescent="0.3">
      <c r="I8186" s="8"/>
    </row>
    <row r="8187" spans="9:9" x14ac:dyDescent="0.3">
      <c r="I8187" s="8"/>
    </row>
    <row r="8188" spans="9:9" x14ac:dyDescent="0.3">
      <c r="I8188" s="8"/>
    </row>
    <row r="8189" spans="9:9" x14ac:dyDescent="0.3">
      <c r="I8189" s="8"/>
    </row>
    <row r="8190" spans="9:9" x14ac:dyDescent="0.3">
      <c r="I8190" s="8"/>
    </row>
    <row r="8191" spans="9:9" x14ac:dyDescent="0.3">
      <c r="I8191" s="8"/>
    </row>
    <row r="8192" spans="9:9" x14ac:dyDescent="0.3">
      <c r="I8192" s="8"/>
    </row>
    <row r="8193" spans="9:9" x14ac:dyDescent="0.3">
      <c r="I8193" s="8"/>
    </row>
    <row r="8194" spans="9:9" x14ac:dyDescent="0.3">
      <c r="I8194" s="8"/>
    </row>
    <row r="8195" spans="9:9" x14ac:dyDescent="0.3">
      <c r="I8195" s="8"/>
    </row>
    <row r="8196" spans="9:9" x14ac:dyDescent="0.3">
      <c r="I8196" s="8"/>
    </row>
    <row r="8197" spans="9:9" x14ac:dyDescent="0.3">
      <c r="I8197" s="8"/>
    </row>
    <row r="8198" spans="9:9" x14ac:dyDescent="0.3">
      <c r="I8198" s="8"/>
    </row>
    <row r="8199" spans="9:9" x14ac:dyDescent="0.3">
      <c r="I8199" s="8"/>
    </row>
    <row r="8200" spans="9:9" x14ac:dyDescent="0.3">
      <c r="I8200" s="8"/>
    </row>
    <row r="8201" spans="9:9" x14ac:dyDescent="0.3">
      <c r="I8201" s="8"/>
    </row>
    <row r="8202" spans="9:9" x14ac:dyDescent="0.3">
      <c r="I8202" s="8"/>
    </row>
    <row r="8203" spans="9:9" x14ac:dyDescent="0.3">
      <c r="I8203" s="8"/>
    </row>
    <row r="8204" spans="9:9" x14ac:dyDescent="0.3">
      <c r="I8204" s="8"/>
    </row>
    <row r="8205" spans="9:9" x14ac:dyDescent="0.3">
      <c r="I8205" s="8"/>
    </row>
    <row r="8206" spans="9:9" x14ac:dyDescent="0.3">
      <c r="I8206" s="8"/>
    </row>
    <row r="8207" spans="9:9" x14ac:dyDescent="0.3">
      <c r="I8207" s="8"/>
    </row>
    <row r="8208" spans="9:9" x14ac:dyDescent="0.3">
      <c r="I8208" s="8"/>
    </row>
    <row r="8209" spans="9:9" x14ac:dyDescent="0.3">
      <c r="I8209" s="8"/>
    </row>
    <row r="8210" spans="9:9" x14ac:dyDescent="0.3">
      <c r="I8210" s="8"/>
    </row>
    <row r="8211" spans="9:9" x14ac:dyDescent="0.3">
      <c r="I8211" s="8"/>
    </row>
    <row r="8212" spans="9:9" x14ac:dyDescent="0.3">
      <c r="I8212" s="8"/>
    </row>
    <row r="8213" spans="9:9" x14ac:dyDescent="0.3">
      <c r="I8213" s="8"/>
    </row>
    <row r="8214" spans="9:9" x14ac:dyDescent="0.3">
      <c r="I8214" s="8"/>
    </row>
    <row r="8215" spans="9:9" x14ac:dyDescent="0.3">
      <c r="I8215" s="8"/>
    </row>
    <row r="8216" spans="9:9" x14ac:dyDescent="0.3">
      <c r="I8216" s="8"/>
    </row>
    <row r="8217" spans="9:9" x14ac:dyDescent="0.3">
      <c r="I8217" s="8"/>
    </row>
    <row r="8218" spans="9:9" x14ac:dyDescent="0.3">
      <c r="I8218" s="8"/>
    </row>
    <row r="8219" spans="9:9" x14ac:dyDescent="0.3">
      <c r="I8219" s="8"/>
    </row>
    <row r="8220" spans="9:9" x14ac:dyDescent="0.3">
      <c r="I8220" s="8"/>
    </row>
    <row r="8221" spans="9:9" x14ac:dyDescent="0.3">
      <c r="I8221" s="8"/>
    </row>
    <row r="8222" spans="9:9" x14ac:dyDescent="0.3">
      <c r="I8222" s="8"/>
    </row>
    <row r="8223" spans="9:9" x14ac:dyDescent="0.3">
      <c r="I8223" s="8"/>
    </row>
    <row r="8224" spans="9:9" x14ac:dyDescent="0.3">
      <c r="I8224" s="8"/>
    </row>
    <row r="8225" spans="9:9" x14ac:dyDescent="0.3">
      <c r="I8225" s="8"/>
    </row>
    <row r="8226" spans="9:9" x14ac:dyDescent="0.3">
      <c r="I8226" s="8"/>
    </row>
    <row r="8227" spans="9:9" x14ac:dyDescent="0.3">
      <c r="I8227" s="8"/>
    </row>
    <row r="8228" spans="9:9" x14ac:dyDescent="0.3">
      <c r="I8228" s="8"/>
    </row>
    <row r="8229" spans="9:9" x14ac:dyDescent="0.3">
      <c r="I8229" s="8"/>
    </row>
    <row r="8230" spans="9:9" x14ac:dyDescent="0.3">
      <c r="I8230" s="8"/>
    </row>
    <row r="8231" spans="9:9" x14ac:dyDescent="0.3">
      <c r="I8231" s="8"/>
    </row>
    <row r="8232" spans="9:9" x14ac:dyDescent="0.3">
      <c r="I8232" s="8"/>
    </row>
    <row r="8233" spans="9:9" x14ac:dyDescent="0.3">
      <c r="I8233" s="8"/>
    </row>
    <row r="8234" spans="9:9" x14ac:dyDescent="0.3">
      <c r="I8234" s="8"/>
    </row>
    <row r="8235" spans="9:9" x14ac:dyDescent="0.3">
      <c r="I8235" s="8"/>
    </row>
    <row r="8236" spans="9:9" x14ac:dyDescent="0.3">
      <c r="I8236" s="8"/>
    </row>
    <row r="8237" spans="9:9" x14ac:dyDescent="0.3">
      <c r="I8237" s="8"/>
    </row>
    <row r="8238" spans="9:9" x14ac:dyDescent="0.3">
      <c r="I8238" s="8"/>
    </row>
    <row r="8239" spans="9:9" x14ac:dyDescent="0.3">
      <c r="I8239" s="8"/>
    </row>
    <row r="8240" spans="9:9" x14ac:dyDescent="0.3">
      <c r="I8240" s="8"/>
    </row>
    <row r="8241" spans="9:9" x14ac:dyDescent="0.3">
      <c r="I8241" s="8"/>
    </row>
    <row r="8242" spans="9:9" x14ac:dyDescent="0.3">
      <c r="I8242" s="8"/>
    </row>
    <row r="8243" spans="9:9" x14ac:dyDescent="0.3">
      <c r="I8243" s="8"/>
    </row>
    <row r="8244" spans="9:9" x14ac:dyDescent="0.3">
      <c r="I8244" s="8"/>
    </row>
    <row r="8245" spans="9:9" x14ac:dyDescent="0.3">
      <c r="I8245" s="8"/>
    </row>
    <row r="8246" spans="9:9" x14ac:dyDescent="0.3">
      <c r="I8246" s="8"/>
    </row>
    <row r="8247" spans="9:9" x14ac:dyDescent="0.3">
      <c r="I8247" s="8"/>
    </row>
    <row r="8248" spans="9:9" x14ac:dyDescent="0.3">
      <c r="I8248" s="8"/>
    </row>
    <row r="8249" spans="9:9" x14ac:dyDescent="0.3">
      <c r="I8249" s="8"/>
    </row>
    <row r="8250" spans="9:9" x14ac:dyDescent="0.3">
      <c r="I8250" s="8"/>
    </row>
    <row r="8251" spans="9:9" x14ac:dyDescent="0.3">
      <c r="I8251" s="8"/>
    </row>
    <row r="8252" spans="9:9" x14ac:dyDescent="0.3">
      <c r="I8252" s="8"/>
    </row>
    <row r="8253" spans="9:9" x14ac:dyDescent="0.3">
      <c r="I8253" s="8"/>
    </row>
    <row r="8254" spans="9:9" x14ac:dyDescent="0.3">
      <c r="I8254" s="8"/>
    </row>
    <row r="8255" spans="9:9" x14ac:dyDescent="0.3">
      <c r="I8255" s="8"/>
    </row>
    <row r="8256" spans="9:9" x14ac:dyDescent="0.3">
      <c r="I8256" s="8"/>
    </row>
    <row r="8257" spans="9:9" x14ac:dyDescent="0.3">
      <c r="I8257" s="8"/>
    </row>
    <row r="8258" spans="9:9" x14ac:dyDescent="0.3">
      <c r="I8258" s="8"/>
    </row>
    <row r="8259" spans="9:9" x14ac:dyDescent="0.3">
      <c r="I8259" s="8"/>
    </row>
    <row r="8260" spans="9:9" x14ac:dyDescent="0.3">
      <c r="I8260" s="8"/>
    </row>
    <row r="8261" spans="9:9" x14ac:dyDescent="0.3">
      <c r="I8261" s="8"/>
    </row>
    <row r="8262" spans="9:9" x14ac:dyDescent="0.3">
      <c r="I8262" s="8"/>
    </row>
    <row r="8263" spans="9:9" x14ac:dyDescent="0.3">
      <c r="I8263" s="8"/>
    </row>
    <row r="8264" spans="9:9" x14ac:dyDescent="0.3">
      <c r="I8264" s="8"/>
    </row>
    <row r="8265" spans="9:9" x14ac:dyDescent="0.3">
      <c r="I8265" s="8"/>
    </row>
    <row r="8266" spans="9:9" x14ac:dyDescent="0.3">
      <c r="I8266" s="8"/>
    </row>
    <row r="8267" spans="9:9" x14ac:dyDescent="0.3">
      <c r="I8267" s="8"/>
    </row>
    <row r="8268" spans="9:9" x14ac:dyDescent="0.3">
      <c r="I8268" s="8"/>
    </row>
    <row r="8269" spans="9:9" x14ac:dyDescent="0.3">
      <c r="I8269" s="8"/>
    </row>
    <row r="8270" spans="9:9" x14ac:dyDescent="0.3">
      <c r="I8270" s="8"/>
    </row>
    <row r="8271" spans="9:9" x14ac:dyDescent="0.3">
      <c r="I8271" s="8"/>
    </row>
    <row r="8272" spans="9:9" x14ac:dyDescent="0.3">
      <c r="I8272" s="8"/>
    </row>
    <row r="8273" spans="9:9" x14ac:dyDescent="0.3">
      <c r="I8273" s="8"/>
    </row>
    <row r="8274" spans="9:9" x14ac:dyDescent="0.3">
      <c r="I8274" s="8"/>
    </row>
    <row r="8275" spans="9:9" x14ac:dyDescent="0.3">
      <c r="I8275" s="8"/>
    </row>
    <row r="8276" spans="9:9" x14ac:dyDescent="0.3">
      <c r="I8276" s="8"/>
    </row>
    <row r="8277" spans="9:9" x14ac:dyDescent="0.3">
      <c r="I8277" s="8"/>
    </row>
    <row r="8278" spans="9:9" x14ac:dyDescent="0.3">
      <c r="I8278" s="8"/>
    </row>
    <row r="8279" spans="9:9" x14ac:dyDescent="0.3">
      <c r="I8279" s="8"/>
    </row>
    <row r="8280" spans="9:9" x14ac:dyDescent="0.3">
      <c r="I8280" s="8"/>
    </row>
    <row r="8281" spans="9:9" x14ac:dyDescent="0.3">
      <c r="I8281" s="8"/>
    </row>
    <row r="8282" spans="9:9" x14ac:dyDescent="0.3">
      <c r="I8282" s="8"/>
    </row>
    <row r="8283" spans="9:9" x14ac:dyDescent="0.3">
      <c r="I8283" s="8"/>
    </row>
    <row r="8284" spans="9:9" x14ac:dyDescent="0.3">
      <c r="I8284" s="8"/>
    </row>
    <row r="8285" spans="9:9" x14ac:dyDescent="0.3">
      <c r="I8285" s="8"/>
    </row>
    <row r="8286" spans="9:9" x14ac:dyDescent="0.3">
      <c r="I8286" s="8"/>
    </row>
    <row r="8287" spans="9:9" x14ac:dyDescent="0.3">
      <c r="I8287" s="8"/>
    </row>
    <row r="8288" spans="9:9" x14ac:dyDescent="0.3">
      <c r="I8288" s="8"/>
    </row>
    <row r="8289" spans="9:9" x14ac:dyDescent="0.3">
      <c r="I8289" s="8"/>
    </row>
    <row r="8290" spans="9:9" x14ac:dyDescent="0.3">
      <c r="I8290" s="8"/>
    </row>
    <row r="8291" spans="9:9" x14ac:dyDescent="0.3">
      <c r="I8291" s="8"/>
    </row>
    <row r="8292" spans="9:9" x14ac:dyDescent="0.3">
      <c r="I8292" s="8"/>
    </row>
    <row r="8293" spans="9:9" x14ac:dyDescent="0.3">
      <c r="I8293" s="8"/>
    </row>
    <row r="8294" spans="9:9" x14ac:dyDescent="0.3">
      <c r="I8294" s="8"/>
    </row>
    <row r="8295" spans="9:9" x14ac:dyDescent="0.3">
      <c r="I8295" s="8"/>
    </row>
    <row r="8296" spans="9:9" x14ac:dyDescent="0.3">
      <c r="I8296" s="8"/>
    </row>
    <row r="8297" spans="9:9" x14ac:dyDescent="0.3">
      <c r="I8297" s="8"/>
    </row>
    <row r="8298" spans="9:9" x14ac:dyDescent="0.3">
      <c r="I8298" s="8"/>
    </row>
    <row r="8299" spans="9:9" x14ac:dyDescent="0.3">
      <c r="I8299" s="8"/>
    </row>
    <row r="8300" spans="9:9" x14ac:dyDescent="0.3">
      <c r="I8300" s="8"/>
    </row>
    <row r="8301" spans="9:9" x14ac:dyDescent="0.3">
      <c r="I8301" s="8"/>
    </row>
    <row r="8302" spans="9:9" x14ac:dyDescent="0.3">
      <c r="I8302" s="8"/>
    </row>
    <row r="8303" spans="9:9" x14ac:dyDescent="0.3">
      <c r="I8303" s="8"/>
    </row>
    <row r="8304" spans="9:9" x14ac:dyDescent="0.3">
      <c r="I8304" s="8"/>
    </row>
    <row r="8305" spans="9:9" x14ac:dyDescent="0.3">
      <c r="I8305" s="8"/>
    </row>
    <row r="8306" spans="9:9" x14ac:dyDescent="0.3">
      <c r="I8306" s="8"/>
    </row>
    <row r="8307" spans="9:9" x14ac:dyDescent="0.3">
      <c r="I8307" s="8"/>
    </row>
    <row r="8308" spans="9:9" x14ac:dyDescent="0.3">
      <c r="I8308" s="8"/>
    </row>
    <row r="8309" spans="9:9" x14ac:dyDescent="0.3">
      <c r="I8309" s="8"/>
    </row>
    <row r="8310" spans="9:9" x14ac:dyDescent="0.3">
      <c r="I8310" s="8"/>
    </row>
    <row r="8311" spans="9:9" x14ac:dyDescent="0.3">
      <c r="I8311" s="8"/>
    </row>
    <row r="8312" spans="9:9" x14ac:dyDescent="0.3">
      <c r="I8312" s="8"/>
    </row>
    <row r="8313" spans="9:9" x14ac:dyDescent="0.3">
      <c r="I8313" s="8"/>
    </row>
    <row r="8314" spans="9:9" x14ac:dyDescent="0.3">
      <c r="I8314" s="8"/>
    </row>
    <row r="8315" spans="9:9" x14ac:dyDescent="0.3">
      <c r="I8315" s="8"/>
    </row>
    <row r="8316" spans="9:9" x14ac:dyDescent="0.3">
      <c r="I8316" s="8"/>
    </row>
    <row r="8317" spans="9:9" x14ac:dyDescent="0.3">
      <c r="I8317" s="8"/>
    </row>
    <row r="8318" spans="9:9" x14ac:dyDescent="0.3">
      <c r="I8318" s="8"/>
    </row>
    <row r="8319" spans="9:9" x14ac:dyDescent="0.3">
      <c r="I8319" s="8"/>
    </row>
    <row r="8320" spans="9:9" x14ac:dyDescent="0.3">
      <c r="I8320" s="8"/>
    </row>
    <row r="8321" spans="9:9" x14ac:dyDescent="0.3">
      <c r="I8321" s="8"/>
    </row>
    <row r="8322" spans="9:9" x14ac:dyDescent="0.3">
      <c r="I8322" s="8"/>
    </row>
    <row r="8323" spans="9:9" x14ac:dyDescent="0.3">
      <c r="I8323" s="8"/>
    </row>
    <row r="8324" spans="9:9" x14ac:dyDescent="0.3">
      <c r="I8324" s="8"/>
    </row>
    <row r="8325" spans="9:9" x14ac:dyDescent="0.3">
      <c r="I8325" s="8"/>
    </row>
    <row r="8326" spans="9:9" x14ac:dyDescent="0.3">
      <c r="I8326" s="8"/>
    </row>
    <row r="8327" spans="9:9" x14ac:dyDescent="0.3">
      <c r="I8327" s="8"/>
    </row>
    <row r="8328" spans="9:9" x14ac:dyDescent="0.3">
      <c r="I8328" s="8"/>
    </row>
    <row r="8329" spans="9:9" x14ac:dyDescent="0.3">
      <c r="I8329" s="8"/>
    </row>
    <row r="8330" spans="9:9" x14ac:dyDescent="0.3">
      <c r="I8330" s="8"/>
    </row>
    <row r="8331" spans="9:9" x14ac:dyDescent="0.3">
      <c r="I8331" s="8"/>
    </row>
    <row r="8332" spans="9:9" x14ac:dyDescent="0.3">
      <c r="I8332" s="8"/>
    </row>
    <row r="8333" spans="9:9" x14ac:dyDescent="0.3">
      <c r="I8333" s="8"/>
    </row>
    <row r="8334" spans="9:9" x14ac:dyDescent="0.3">
      <c r="I8334" s="8"/>
    </row>
    <row r="8335" spans="9:9" x14ac:dyDescent="0.3">
      <c r="I8335" s="8"/>
    </row>
    <row r="8336" spans="9:9" x14ac:dyDescent="0.3">
      <c r="I8336" s="8"/>
    </row>
    <row r="8337" spans="9:9" x14ac:dyDescent="0.3">
      <c r="I8337" s="8"/>
    </row>
    <row r="8338" spans="9:9" x14ac:dyDescent="0.3">
      <c r="I8338" s="8"/>
    </row>
    <row r="8339" spans="9:9" x14ac:dyDescent="0.3">
      <c r="I8339" s="8"/>
    </row>
    <row r="8340" spans="9:9" x14ac:dyDescent="0.3">
      <c r="I8340" s="8"/>
    </row>
    <row r="8341" spans="9:9" x14ac:dyDescent="0.3">
      <c r="I8341" s="8"/>
    </row>
    <row r="8342" spans="9:9" x14ac:dyDescent="0.3">
      <c r="I8342" s="8"/>
    </row>
    <row r="8343" spans="9:9" x14ac:dyDescent="0.3">
      <c r="I8343" s="8"/>
    </row>
    <row r="8344" spans="9:9" x14ac:dyDescent="0.3">
      <c r="I8344" s="8"/>
    </row>
    <row r="8345" spans="9:9" x14ac:dyDescent="0.3">
      <c r="I8345" s="8"/>
    </row>
    <row r="8346" spans="9:9" x14ac:dyDescent="0.3">
      <c r="I8346" s="8"/>
    </row>
    <row r="8347" spans="9:9" x14ac:dyDescent="0.3">
      <c r="I8347" s="8"/>
    </row>
    <row r="8348" spans="9:9" x14ac:dyDescent="0.3">
      <c r="I8348" s="8"/>
    </row>
    <row r="8349" spans="9:9" x14ac:dyDescent="0.3">
      <c r="I8349" s="8"/>
    </row>
    <row r="8350" spans="9:9" x14ac:dyDescent="0.3">
      <c r="I8350" s="8"/>
    </row>
    <row r="8351" spans="9:9" x14ac:dyDescent="0.3">
      <c r="I8351" s="8"/>
    </row>
    <row r="8352" spans="9:9" x14ac:dyDescent="0.3">
      <c r="I8352" s="8"/>
    </row>
    <row r="8353" spans="9:9" x14ac:dyDescent="0.3">
      <c r="I8353" s="8"/>
    </row>
    <row r="8354" spans="9:9" x14ac:dyDescent="0.3">
      <c r="I8354" s="8"/>
    </row>
    <row r="8355" spans="9:9" x14ac:dyDescent="0.3">
      <c r="I8355" s="8"/>
    </row>
    <row r="8356" spans="9:9" x14ac:dyDescent="0.3">
      <c r="I8356" s="8"/>
    </row>
    <row r="8357" spans="9:9" x14ac:dyDescent="0.3">
      <c r="I8357" s="8"/>
    </row>
    <row r="8358" spans="9:9" x14ac:dyDescent="0.3">
      <c r="I8358" s="8"/>
    </row>
    <row r="8359" spans="9:9" x14ac:dyDescent="0.3">
      <c r="I8359" s="8"/>
    </row>
    <row r="8360" spans="9:9" x14ac:dyDescent="0.3">
      <c r="I8360" s="8"/>
    </row>
    <row r="8361" spans="9:9" x14ac:dyDescent="0.3">
      <c r="I8361" s="8"/>
    </row>
    <row r="8362" spans="9:9" x14ac:dyDescent="0.3">
      <c r="I8362" s="8"/>
    </row>
    <row r="8363" spans="9:9" x14ac:dyDescent="0.3">
      <c r="I8363" s="8"/>
    </row>
    <row r="8364" spans="9:9" x14ac:dyDescent="0.3">
      <c r="I8364" s="8"/>
    </row>
    <row r="8365" spans="9:9" x14ac:dyDescent="0.3">
      <c r="I8365" s="8"/>
    </row>
    <row r="8366" spans="9:9" x14ac:dyDescent="0.3">
      <c r="I8366" s="8"/>
    </row>
    <row r="8367" spans="9:9" x14ac:dyDescent="0.3">
      <c r="I8367" s="8"/>
    </row>
    <row r="8368" spans="9:9" x14ac:dyDescent="0.3">
      <c r="I8368" s="8"/>
    </row>
    <row r="8369" spans="9:9" x14ac:dyDescent="0.3">
      <c r="I8369" s="8"/>
    </row>
    <row r="8370" spans="9:9" x14ac:dyDescent="0.3">
      <c r="I8370" s="8"/>
    </row>
    <row r="8371" spans="9:9" x14ac:dyDescent="0.3">
      <c r="I8371" s="8"/>
    </row>
    <row r="8372" spans="9:9" x14ac:dyDescent="0.3">
      <c r="I8372" s="8"/>
    </row>
    <row r="8373" spans="9:9" x14ac:dyDescent="0.3">
      <c r="I8373" s="8"/>
    </row>
    <row r="8374" spans="9:9" x14ac:dyDescent="0.3">
      <c r="I8374" s="8"/>
    </row>
    <row r="8375" spans="9:9" x14ac:dyDescent="0.3">
      <c r="I8375" s="8"/>
    </row>
    <row r="8376" spans="9:9" x14ac:dyDescent="0.3">
      <c r="I8376" s="8"/>
    </row>
    <row r="8377" spans="9:9" x14ac:dyDescent="0.3">
      <c r="I8377" s="8"/>
    </row>
    <row r="8378" spans="9:9" x14ac:dyDescent="0.3">
      <c r="I8378" s="8"/>
    </row>
    <row r="8379" spans="9:9" x14ac:dyDescent="0.3">
      <c r="I8379" s="8"/>
    </row>
    <row r="8380" spans="9:9" x14ac:dyDescent="0.3">
      <c r="I8380" s="8"/>
    </row>
    <row r="8381" spans="9:9" x14ac:dyDescent="0.3">
      <c r="I8381" s="8"/>
    </row>
    <row r="8382" spans="9:9" x14ac:dyDescent="0.3">
      <c r="I8382" s="8"/>
    </row>
    <row r="8383" spans="9:9" x14ac:dyDescent="0.3">
      <c r="I8383" s="8"/>
    </row>
    <row r="8384" spans="9:9" x14ac:dyDescent="0.3">
      <c r="I8384" s="8"/>
    </row>
    <row r="8385" spans="9:9" x14ac:dyDescent="0.3">
      <c r="I8385" s="8"/>
    </row>
    <row r="8386" spans="9:9" x14ac:dyDescent="0.3">
      <c r="I8386" s="8"/>
    </row>
    <row r="8387" spans="9:9" x14ac:dyDescent="0.3">
      <c r="I8387" s="8"/>
    </row>
    <row r="8388" spans="9:9" x14ac:dyDescent="0.3">
      <c r="I8388" s="8"/>
    </row>
    <row r="8389" spans="9:9" x14ac:dyDescent="0.3">
      <c r="I8389" s="8"/>
    </row>
    <row r="8390" spans="9:9" x14ac:dyDescent="0.3">
      <c r="I8390" s="8"/>
    </row>
    <row r="8391" spans="9:9" x14ac:dyDescent="0.3">
      <c r="I8391" s="8"/>
    </row>
    <row r="8392" spans="9:9" x14ac:dyDescent="0.3">
      <c r="I8392" s="8"/>
    </row>
    <row r="8393" spans="9:9" x14ac:dyDescent="0.3">
      <c r="I8393" s="8"/>
    </row>
    <row r="8394" spans="9:9" x14ac:dyDescent="0.3">
      <c r="I8394" s="8"/>
    </row>
    <row r="8395" spans="9:9" x14ac:dyDescent="0.3">
      <c r="I8395" s="8"/>
    </row>
    <row r="8396" spans="9:9" x14ac:dyDescent="0.3">
      <c r="I8396" s="8"/>
    </row>
    <row r="8397" spans="9:9" x14ac:dyDescent="0.3">
      <c r="I8397" s="8"/>
    </row>
    <row r="8398" spans="9:9" x14ac:dyDescent="0.3">
      <c r="I8398" s="8"/>
    </row>
    <row r="8399" spans="9:9" x14ac:dyDescent="0.3">
      <c r="I8399" s="8"/>
    </row>
    <row r="8400" spans="9:9" x14ac:dyDescent="0.3">
      <c r="I8400" s="8"/>
    </row>
    <row r="8401" spans="9:9" x14ac:dyDescent="0.3">
      <c r="I8401" s="8"/>
    </row>
    <row r="8402" spans="9:9" x14ac:dyDescent="0.3">
      <c r="I8402" s="8"/>
    </row>
    <row r="8403" spans="9:9" x14ac:dyDescent="0.3">
      <c r="I8403" s="8"/>
    </row>
    <row r="8404" spans="9:9" x14ac:dyDescent="0.3">
      <c r="I8404" s="8"/>
    </row>
    <row r="8405" spans="9:9" x14ac:dyDescent="0.3">
      <c r="I8405" s="8"/>
    </row>
    <row r="8406" spans="9:9" x14ac:dyDescent="0.3">
      <c r="I8406" s="8"/>
    </row>
    <row r="8407" spans="9:9" x14ac:dyDescent="0.3">
      <c r="I8407" s="8"/>
    </row>
    <row r="8408" spans="9:9" x14ac:dyDescent="0.3">
      <c r="I8408" s="8"/>
    </row>
    <row r="8409" spans="9:9" x14ac:dyDescent="0.3">
      <c r="I8409" s="8"/>
    </row>
    <row r="8410" spans="9:9" x14ac:dyDescent="0.3">
      <c r="I8410" s="8"/>
    </row>
    <row r="8411" spans="9:9" x14ac:dyDescent="0.3">
      <c r="I8411" s="8"/>
    </row>
    <row r="8412" spans="9:9" x14ac:dyDescent="0.3">
      <c r="I8412" s="8"/>
    </row>
    <row r="8413" spans="9:9" x14ac:dyDescent="0.3">
      <c r="I8413" s="8"/>
    </row>
    <row r="8414" spans="9:9" x14ac:dyDescent="0.3">
      <c r="I8414" s="8"/>
    </row>
    <row r="8415" spans="9:9" x14ac:dyDescent="0.3">
      <c r="I8415" s="8"/>
    </row>
    <row r="8416" spans="9:9" x14ac:dyDescent="0.3">
      <c r="I8416" s="8"/>
    </row>
    <row r="8417" spans="9:9" x14ac:dyDescent="0.3">
      <c r="I8417" s="8"/>
    </row>
    <row r="8418" spans="9:9" x14ac:dyDescent="0.3">
      <c r="I8418" s="8"/>
    </row>
    <row r="8419" spans="9:9" x14ac:dyDescent="0.3">
      <c r="I8419" s="8"/>
    </row>
    <row r="8420" spans="9:9" x14ac:dyDescent="0.3">
      <c r="I8420" s="8"/>
    </row>
    <row r="8421" spans="9:9" x14ac:dyDescent="0.3">
      <c r="I8421" s="8"/>
    </row>
    <row r="8422" spans="9:9" x14ac:dyDescent="0.3">
      <c r="I8422" s="8"/>
    </row>
    <row r="8423" spans="9:9" x14ac:dyDescent="0.3">
      <c r="I8423" s="8"/>
    </row>
    <row r="8424" spans="9:9" x14ac:dyDescent="0.3">
      <c r="I8424" s="8"/>
    </row>
    <row r="8425" spans="9:9" x14ac:dyDescent="0.3">
      <c r="I8425" s="8"/>
    </row>
    <row r="8426" spans="9:9" x14ac:dyDescent="0.3">
      <c r="I8426" s="8"/>
    </row>
    <row r="8427" spans="9:9" x14ac:dyDescent="0.3">
      <c r="I8427" s="8"/>
    </row>
    <row r="8428" spans="9:9" x14ac:dyDescent="0.3">
      <c r="I8428" s="8"/>
    </row>
    <row r="8429" spans="9:9" x14ac:dyDescent="0.3">
      <c r="I8429" s="8"/>
    </row>
    <row r="8430" spans="9:9" x14ac:dyDescent="0.3">
      <c r="I8430" s="8"/>
    </row>
    <row r="8431" spans="9:9" x14ac:dyDescent="0.3">
      <c r="I8431" s="8"/>
    </row>
    <row r="8432" spans="9:9" x14ac:dyDescent="0.3">
      <c r="I8432" s="8"/>
    </row>
    <row r="8433" spans="9:9" x14ac:dyDescent="0.3">
      <c r="I8433" s="8"/>
    </row>
    <row r="8434" spans="9:9" x14ac:dyDescent="0.3">
      <c r="I8434" s="8"/>
    </row>
    <row r="8435" spans="9:9" x14ac:dyDescent="0.3">
      <c r="I8435" s="8"/>
    </row>
    <row r="8436" spans="9:9" x14ac:dyDescent="0.3">
      <c r="I8436" s="8"/>
    </row>
    <row r="8437" spans="9:9" x14ac:dyDescent="0.3">
      <c r="I8437" s="8"/>
    </row>
    <row r="8438" spans="9:9" x14ac:dyDescent="0.3">
      <c r="I8438" s="8"/>
    </row>
    <row r="8439" spans="9:9" x14ac:dyDescent="0.3">
      <c r="I8439" s="8"/>
    </row>
    <row r="8440" spans="9:9" x14ac:dyDescent="0.3">
      <c r="I8440" s="8"/>
    </row>
    <row r="8441" spans="9:9" x14ac:dyDescent="0.3">
      <c r="I8441" s="8"/>
    </row>
    <row r="8442" spans="9:9" x14ac:dyDescent="0.3">
      <c r="I8442" s="8"/>
    </row>
    <row r="8443" spans="9:9" x14ac:dyDescent="0.3">
      <c r="I8443" s="8"/>
    </row>
    <row r="8444" spans="9:9" x14ac:dyDescent="0.3">
      <c r="I8444" s="8"/>
    </row>
    <row r="8445" spans="9:9" x14ac:dyDescent="0.3">
      <c r="I8445" s="8"/>
    </row>
    <row r="8446" spans="9:9" x14ac:dyDescent="0.3">
      <c r="I8446" s="8"/>
    </row>
    <row r="8447" spans="9:9" x14ac:dyDescent="0.3">
      <c r="I8447" s="8"/>
    </row>
    <row r="8448" spans="9:9" x14ac:dyDescent="0.3">
      <c r="I8448" s="8"/>
    </row>
    <row r="8449" spans="9:9" x14ac:dyDescent="0.3">
      <c r="I8449" s="8"/>
    </row>
    <row r="8450" spans="9:9" x14ac:dyDescent="0.3">
      <c r="I8450" s="8"/>
    </row>
    <row r="8451" spans="9:9" x14ac:dyDescent="0.3">
      <c r="I8451" s="8"/>
    </row>
    <row r="8452" spans="9:9" x14ac:dyDescent="0.3">
      <c r="I8452" s="8"/>
    </row>
    <row r="8453" spans="9:9" x14ac:dyDescent="0.3">
      <c r="I8453" s="8"/>
    </row>
    <row r="8454" spans="9:9" x14ac:dyDescent="0.3">
      <c r="I8454" s="8"/>
    </row>
    <row r="8455" spans="9:9" x14ac:dyDescent="0.3">
      <c r="I8455" s="8"/>
    </row>
    <row r="8456" spans="9:9" x14ac:dyDescent="0.3">
      <c r="I8456" s="8"/>
    </row>
    <row r="8457" spans="9:9" x14ac:dyDescent="0.3">
      <c r="I8457" s="8"/>
    </row>
    <row r="8458" spans="9:9" x14ac:dyDescent="0.3">
      <c r="I8458" s="8"/>
    </row>
    <row r="8459" spans="9:9" x14ac:dyDescent="0.3">
      <c r="I8459" s="8"/>
    </row>
    <row r="8460" spans="9:9" x14ac:dyDescent="0.3">
      <c r="I8460" s="8"/>
    </row>
    <row r="8461" spans="9:9" x14ac:dyDescent="0.3">
      <c r="I8461" s="8"/>
    </row>
    <row r="8462" spans="9:9" x14ac:dyDescent="0.3">
      <c r="I8462" s="8"/>
    </row>
    <row r="8463" spans="9:9" x14ac:dyDescent="0.3">
      <c r="I8463" s="8"/>
    </row>
    <row r="8464" spans="9:9" x14ac:dyDescent="0.3">
      <c r="I8464" s="8"/>
    </row>
    <row r="8465" spans="9:9" x14ac:dyDescent="0.3">
      <c r="I8465" s="8"/>
    </row>
    <row r="8466" spans="9:9" x14ac:dyDescent="0.3">
      <c r="I8466" s="8"/>
    </row>
    <row r="8467" spans="9:9" x14ac:dyDescent="0.3">
      <c r="I8467" s="8"/>
    </row>
    <row r="8468" spans="9:9" x14ac:dyDescent="0.3">
      <c r="I8468" s="8"/>
    </row>
    <row r="8469" spans="9:9" x14ac:dyDescent="0.3">
      <c r="I8469" s="8"/>
    </row>
    <row r="8470" spans="9:9" x14ac:dyDescent="0.3">
      <c r="I8470" s="8"/>
    </row>
    <row r="8471" spans="9:9" x14ac:dyDescent="0.3">
      <c r="I8471" s="8"/>
    </row>
    <row r="8472" spans="9:9" x14ac:dyDescent="0.3">
      <c r="I8472" s="8"/>
    </row>
    <row r="8473" spans="9:9" x14ac:dyDescent="0.3">
      <c r="I8473" s="8"/>
    </row>
    <row r="8474" spans="9:9" x14ac:dyDescent="0.3">
      <c r="I8474" s="8"/>
    </row>
    <row r="8475" spans="9:9" x14ac:dyDescent="0.3">
      <c r="I8475" s="8"/>
    </row>
    <row r="8476" spans="9:9" x14ac:dyDescent="0.3">
      <c r="I8476" s="8"/>
    </row>
    <row r="8477" spans="9:9" x14ac:dyDescent="0.3">
      <c r="I8477" s="8"/>
    </row>
    <row r="8478" spans="9:9" x14ac:dyDescent="0.3">
      <c r="I8478" s="8"/>
    </row>
    <row r="8479" spans="9:9" x14ac:dyDescent="0.3">
      <c r="I8479" s="8"/>
    </row>
    <row r="8480" spans="9:9" x14ac:dyDescent="0.3">
      <c r="I8480" s="8"/>
    </row>
    <row r="8481" spans="9:9" x14ac:dyDescent="0.3">
      <c r="I8481" s="8"/>
    </row>
    <row r="8482" spans="9:9" x14ac:dyDescent="0.3">
      <c r="I8482" s="8"/>
    </row>
    <row r="8483" spans="9:9" x14ac:dyDescent="0.3">
      <c r="I8483" s="8"/>
    </row>
    <row r="8484" spans="9:9" x14ac:dyDescent="0.3">
      <c r="I8484" s="8"/>
    </row>
    <row r="8485" spans="9:9" x14ac:dyDescent="0.3">
      <c r="I8485" s="8"/>
    </row>
    <row r="8486" spans="9:9" x14ac:dyDescent="0.3">
      <c r="I8486" s="8"/>
    </row>
    <row r="8487" spans="9:9" x14ac:dyDescent="0.3">
      <c r="I8487" s="8"/>
    </row>
    <row r="8488" spans="9:9" x14ac:dyDescent="0.3">
      <c r="I8488" s="8"/>
    </row>
    <row r="8489" spans="9:9" x14ac:dyDescent="0.3">
      <c r="I8489" s="8"/>
    </row>
    <row r="8490" spans="9:9" x14ac:dyDescent="0.3">
      <c r="I8490" s="8"/>
    </row>
    <row r="8491" spans="9:9" x14ac:dyDescent="0.3">
      <c r="I8491" s="8"/>
    </row>
    <row r="8492" spans="9:9" x14ac:dyDescent="0.3">
      <c r="I8492" s="8"/>
    </row>
    <row r="8493" spans="9:9" x14ac:dyDescent="0.3">
      <c r="I8493" s="8"/>
    </row>
    <row r="8494" spans="9:9" x14ac:dyDescent="0.3">
      <c r="I8494" s="8"/>
    </row>
    <row r="8495" spans="9:9" x14ac:dyDescent="0.3">
      <c r="I8495" s="8"/>
    </row>
    <row r="8496" spans="9:9" x14ac:dyDescent="0.3">
      <c r="I8496" s="8"/>
    </row>
    <row r="8497" spans="9:9" x14ac:dyDescent="0.3">
      <c r="I8497" s="8"/>
    </row>
    <row r="8498" spans="9:9" x14ac:dyDescent="0.3">
      <c r="I8498" s="8"/>
    </row>
    <row r="8499" spans="9:9" x14ac:dyDescent="0.3">
      <c r="I8499" s="8"/>
    </row>
    <row r="8500" spans="9:9" x14ac:dyDescent="0.3">
      <c r="I8500" s="8"/>
    </row>
    <row r="8501" spans="9:9" x14ac:dyDescent="0.3">
      <c r="I8501" s="8"/>
    </row>
    <row r="8502" spans="9:9" x14ac:dyDescent="0.3">
      <c r="I8502" s="8"/>
    </row>
    <row r="8503" spans="9:9" x14ac:dyDescent="0.3">
      <c r="I8503" s="8"/>
    </row>
    <row r="8504" spans="9:9" x14ac:dyDescent="0.3">
      <c r="I8504" s="8"/>
    </row>
    <row r="8505" spans="9:9" x14ac:dyDescent="0.3">
      <c r="I8505" s="8"/>
    </row>
    <row r="8506" spans="9:9" x14ac:dyDescent="0.3">
      <c r="I8506" s="8"/>
    </row>
    <row r="8507" spans="9:9" x14ac:dyDescent="0.3">
      <c r="I8507" s="8"/>
    </row>
    <row r="8508" spans="9:9" x14ac:dyDescent="0.3">
      <c r="I8508" s="8"/>
    </row>
    <row r="8509" spans="9:9" x14ac:dyDescent="0.3">
      <c r="I8509" s="8"/>
    </row>
    <row r="8510" spans="9:9" x14ac:dyDescent="0.3">
      <c r="I8510" s="8"/>
    </row>
    <row r="8511" spans="9:9" x14ac:dyDescent="0.3">
      <c r="I8511" s="8"/>
    </row>
    <row r="8512" spans="9:9" x14ac:dyDescent="0.3">
      <c r="I8512" s="8"/>
    </row>
    <row r="8513" spans="9:9" x14ac:dyDescent="0.3">
      <c r="I8513" s="8"/>
    </row>
    <row r="8514" spans="9:9" x14ac:dyDescent="0.3">
      <c r="I8514" s="8"/>
    </row>
    <row r="8515" spans="9:9" x14ac:dyDescent="0.3">
      <c r="I8515" s="8"/>
    </row>
    <row r="8516" spans="9:9" x14ac:dyDescent="0.3">
      <c r="I8516" s="8"/>
    </row>
    <row r="8517" spans="9:9" x14ac:dyDescent="0.3">
      <c r="I8517" s="8"/>
    </row>
    <row r="8518" spans="9:9" x14ac:dyDescent="0.3">
      <c r="I8518" s="8"/>
    </row>
    <row r="8519" spans="9:9" x14ac:dyDescent="0.3">
      <c r="I8519" s="8"/>
    </row>
    <row r="8520" spans="9:9" x14ac:dyDescent="0.3">
      <c r="I8520" s="8"/>
    </row>
    <row r="8521" spans="9:9" x14ac:dyDescent="0.3">
      <c r="I8521" s="8"/>
    </row>
    <row r="8522" spans="9:9" x14ac:dyDescent="0.3">
      <c r="I8522" s="8"/>
    </row>
    <row r="8523" spans="9:9" x14ac:dyDescent="0.3">
      <c r="I8523" s="8"/>
    </row>
    <row r="8524" spans="9:9" x14ac:dyDescent="0.3">
      <c r="I8524" s="8"/>
    </row>
    <row r="8525" spans="9:9" x14ac:dyDescent="0.3">
      <c r="I8525" s="8"/>
    </row>
    <row r="8526" spans="9:9" x14ac:dyDescent="0.3">
      <c r="I8526" s="8"/>
    </row>
    <row r="8527" spans="9:9" x14ac:dyDescent="0.3">
      <c r="I8527" s="8"/>
    </row>
    <row r="8528" spans="9:9" x14ac:dyDescent="0.3">
      <c r="I8528" s="8"/>
    </row>
    <row r="8529" spans="9:9" x14ac:dyDescent="0.3">
      <c r="I8529" s="8"/>
    </row>
    <row r="8530" spans="9:9" x14ac:dyDescent="0.3">
      <c r="I8530" s="8"/>
    </row>
    <row r="8531" spans="9:9" x14ac:dyDescent="0.3">
      <c r="I8531" s="8"/>
    </row>
    <row r="8532" spans="9:9" x14ac:dyDescent="0.3">
      <c r="I8532" s="8"/>
    </row>
    <row r="8533" spans="9:9" x14ac:dyDescent="0.3">
      <c r="I8533" s="8"/>
    </row>
    <row r="8534" spans="9:9" x14ac:dyDescent="0.3">
      <c r="I8534" s="8"/>
    </row>
    <row r="8535" spans="9:9" x14ac:dyDescent="0.3">
      <c r="I8535" s="8"/>
    </row>
    <row r="8536" spans="9:9" x14ac:dyDescent="0.3">
      <c r="I8536" s="8"/>
    </row>
    <row r="8537" spans="9:9" x14ac:dyDescent="0.3">
      <c r="I8537" s="8"/>
    </row>
    <row r="8538" spans="9:9" x14ac:dyDescent="0.3">
      <c r="I8538" s="8"/>
    </row>
    <row r="8539" spans="9:9" x14ac:dyDescent="0.3">
      <c r="I8539" s="8"/>
    </row>
    <row r="8540" spans="9:9" x14ac:dyDescent="0.3">
      <c r="I8540" s="8"/>
    </row>
    <row r="8541" spans="9:9" x14ac:dyDescent="0.3">
      <c r="I8541" s="8"/>
    </row>
    <row r="8542" spans="9:9" x14ac:dyDescent="0.3">
      <c r="I8542" s="8"/>
    </row>
    <row r="8543" spans="9:9" x14ac:dyDescent="0.3">
      <c r="I8543" s="8"/>
    </row>
    <row r="8544" spans="9:9" x14ac:dyDescent="0.3">
      <c r="I8544" s="8"/>
    </row>
    <row r="8545" spans="9:9" x14ac:dyDescent="0.3">
      <c r="I8545" s="8"/>
    </row>
    <row r="8546" spans="9:9" x14ac:dyDescent="0.3">
      <c r="I8546" s="8"/>
    </row>
    <row r="8547" spans="9:9" x14ac:dyDescent="0.3">
      <c r="I8547" s="8"/>
    </row>
    <row r="8548" spans="9:9" x14ac:dyDescent="0.3">
      <c r="I8548" s="8"/>
    </row>
    <row r="8549" spans="9:9" x14ac:dyDescent="0.3">
      <c r="I8549" s="8"/>
    </row>
    <row r="8550" spans="9:9" x14ac:dyDescent="0.3">
      <c r="I8550" s="8"/>
    </row>
    <row r="8551" spans="9:9" x14ac:dyDescent="0.3">
      <c r="I8551" s="8"/>
    </row>
    <row r="8552" spans="9:9" x14ac:dyDescent="0.3">
      <c r="I8552" s="8"/>
    </row>
    <row r="8553" spans="9:9" x14ac:dyDescent="0.3">
      <c r="I8553" s="8"/>
    </row>
    <row r="8554" spans="9:9" x14ac:dyDescent="0.3">
      <c r="I8554" s="8"/>
    </row>
    <row r="8555" spans="9:9" x14ac:dyDescent="0.3">
      <c r="I8555" s="8"/>
    </row>
    <row r="8556" spans="9:9" x14ac:dyDescent="0.3">
      <c r="I8556" s="8"/>
    </row>
    <row r="8557" spans="9:9" x14ac:dyDescent="0.3">
      <c r="I8557" s="8"/>
    </row>
    <row r="8558" spans="9:9" x14ac:dyDescent="0.3">
      <c r="I8558" s="8"/>
    </row>
    <row r="8559" spans="9:9" x14ac:dyDescent="0.3">
      <c r="I8559" s="8"/>
    </row>
    <row r="8560" spans="9:9" x14ac:dyDescent="0.3">
      <c r="I8560" s="8"/>
    </row>
    <row r="8561" spans="9:9" x14ac:dyDescent="0.3">
      <c r="I8561" s="8"/>
    </row>
    <row r="8562" spans="9:9" x14ac:dyDescent="0.3">
      <c r="I8562" s="8"/>
    </row>
    <row r="8563" spans="9:9" x14ac:dyDescent="0.3">
      <c r="I8563" s="8"/>
    </row>
    <row r="8564" spans="9:9" x14ac:dyDescent="0.3">
      <c r="I8564" s="8"/>
    </row>
    <row r="8565" spans="9:9" x14ac:dyDescent="0.3">
      <c r="I8565" s="8"/>
    </row>
    <row r="8566" spans="9:9" x14ac:dyDescent="0.3">
      <c r="I8566" s="8"/>
    </row>
    <row r="8567" spans="9:9" x14ac:dyDescent="0.3">
      <c r="I8567" s="8"/>
    </row>
    <row r="8568" spans="9:9" x14ac:dyDescent="0.3">
      <c r="I8568" s="8"/>
    </row>
    <row r="8569" spans="9:9" x14ac:dyDescent="0.3">
      <c r="I8569" s="8"/>
    </row>
    <row r="8570" spans="9:9" x14ac:dyDescent="0.3">
      <c r="I8570" s="8"/>
    </row>
    <row r="8571" spans="9:9" x14ac:dyDescent="0.3">
      <c r="I8571" s="8"/>
    </row>
    <row r="8572" spans="9:9" x14ac:dyDescent="0.3">
      <c r="I8572" s="8"/>
    </row>
    <row r="8573" spans="9:9" x14ac:dyDescent="0.3">
      <c r="I8573" s="8"/>
    </row>
    <row r="8574" spans="9:9" x14ac:dyDescent="0.3">
      <c r="I8574" s="8"/>
    </row>
    <row r="8575" spans="9:9" x14ac:dyDescent="0.3">
      <c r="I8575" s="8"/>
    </row>
    <row r="8576" spans="9:9" x14ac:dyDescent="0.3">
      <c r="I8576" s="8"/>
    </row>
    <row r="8577" spans="9:9" x14ac:dyDescent="0.3">
      <c r="I8577" s="8"/>
    </row>
    <row r="8578" spans="9:9" x14ac:dyDescent="0.3">
      <c r="I8578" s="8"/>
    </row>
    <row r="8579" spans="9:9" x14ac:dyDescent="0.3">
      <c r="I8579" s="8"/>
    </row>
    <row r="8580" spans="9:9" x14ac:dyDescent="0.3">
      <c r="I8580" s="8"/>
    </row>
    <row r="8581" spans="9:9" x14ac:dyDescent="0.3">
      <c r="I8581" s="8"/>
    </row>
    <row r="8582" spans="9:9" x14ac:dyDescent="0.3">
      <c r="I8582" s="8"/>
    </row>
    <row r="8583" spans="9:9" x14ac:dyDescent="0.3">
      <c r="I8583" s="8"/>
    </row>
    <row r="8584" spans="9:9" x14ac:dyDescent="0.3">
      <c r="I8584" s="8"/>
    </row>
    <row r="8585" spans="9:9" x14ac:dyDescent="0.3">
      <c r="I8585" s="8"/>
    </row>
    <row r="8586" spans="9:9" x14ac:dyDescent="0.3">
      <c r="I8586" s="8"/>
    </row>
    <row r="8587" spans="9:9" x14ac:dyDescent="0.3">
      <c r="I8587" s="8"/>
    </row>
    <row r="8588" spans="9:9" x14ac:dyDescent="0.3">
      <c r="I8588" s="8"/>
    </row>
    <row r="8589" spans="9:9" x14ac:dyDescent="0.3">
      <c r="I8589" s="8"/>
    </row>
    <row r="8590" spans="9:9" x14ac:dyDescent="0.3">
      <c r="I8590" s="8"/>
    </row>
    <row r="8591" spans="9:9" x14ac:dyDescent="0.3">
      <c r="I8591" s="8"/>
    </row>
    <row r="8592" spans="9:9" x14ac:dyDescent="0.3">
      <c r="I8592" s="8"/>
    </row>
    <row r="8593" spans="9:9" x14ac:dyDescent="0.3">
      <c r="I8593" s="8"/>
    </row>
    <row r="8594" spans="9:9" x14ac:dyDescent="0.3">
      <c r="I8594" s="8"/>
    </row>
    <row r="8595" spans="9:9" x14ac:dyDescent="0.3">
      <c r="I8595" s="8"/>
    </row>
    <row r="8596" spans="9:9" x14ac:dyDescent="0.3">
      <c r="I8596" s="8"/>
    </row>
    <row r="8597" spans="9:9" x14ac:dyDescent="0.3">
      <c r="I8597" s="8"/>
    </row>
    <row r="8598" spans="9:9" x14ac:dyDescent="0.3">
      <c r="I8598" s="8"/>
    </row>
    <row r="8599" spans="9:9" x14ac:dyDescent="0.3">
      <c r="I8599" s="8"/>
    </row>
    <row r="8600" spans="9:9" x14ac:dyDescent="0.3">
      <c r="I8600" s="8"/>
    </row>
    <row r="8601" spans="9:9" x14ac:dyDescent="0.3">
      <c r="I8601" s="8"/>
    </row>
    <row r="8602" spans="9:9" x14ac:dyDescent="0.3">
      <c r="I8602" s="8"/>
    </row>
    <row r="8603" spans="9:9" x14ac:dyDescent="0.3">
      <c r="I8603" s="8"/>
    </row>
    <row r="8604" spans="9:9" x14ac:dyDescent="0.3">
      <c r="I8604" s="8"/>
    </row>
    <row r="8605" spans="9:9" x14ac:dyDescent="0.3">
      <c r="I8605" s="8"/>
    </row>
    <row r="8606" spans="9:9" x14ac:dyDescent="0.3">
      <c r="I8606" s="8"/>
    </row>
    <row r="8607" spans="9:9" x14ac:dyDescent="0.3">
      <c r="I8607" s="8"/>
    </row>
    <row r="8608" spans="9:9" x14ac:dyDescent="0.3">
      <c r="I8608" s="8"/>
    </row>
    <row r="8609" spans="9:9" x14ac:dyDescent="0.3">
      <c r="I8609" s="8"/>
    </row>
    <row r="8610" spans="9:9" x14ac:dyDescent="0.3">
      <c r="I8610" s="8"/>
    </row>
    <row r="8611" spans="9:9" x14ac:dyDescent="0.3">
      <c r="I8611" s="8"/>
    </row>
    <row r="8612" spans="9:9" x14ac:dyDescent="0.3">
      <c r="I8612" s="8"/>
    </row>
    <row r="8613" spans="9:9" x14ac:dyDescent="0.3">
      <c r="I8613" s="8"/>
    </row>
    <row r="8614" spans="9:9" x14ac:dyDescent="0.3">
      <c r="I8614" s="8"/>
    </row>
    <row r="8615" spans="9:9" x14ac:dyDescent="0.3">
      <c r="I8615" s="8"/>
    </row>
    <row r="8616" spans="9:9" x14ac:dyDescent="0.3">
      <c r="I8616" s="8"/>
    </row>
    <row r="8617" spans="9:9" x14ac:dyDescent="0.3">
      <c r="I8617" s="8"/>
    </row>
    <row r="8618" spans="9:9" x14ac:dyDescent="0.3">
      <c r="I8618" s="8"/>
    </row>
    <row r="8619" spans="9:9" x14ac:dyDescent="0.3">
      <c r="I8619" s="8"/>
    </row>
    <row r="8620" spans="9:9" x14ac:dyDescent="0.3">
      <c r="I8620" s="8"/>
    </row>
    <row r="8621" spans="9:9" x14ac:dyDescent="0.3">
      <c r="I8621" s="8"/>
    </row>
    <row r="8622" spans="9:9" x14ac:dyDescent="0.3">
      <c r="I8622" s="8"/>
    </row>
    <row r="8623" spans="9:9" x14ac:dyDescent="0.3">
      <c r="I8623" s="8"/>
    </row>
    <row r="8624" spans="9:9" x14ac:dyDescent="0.3">
      <c r="I8624" s="8"/>
    </row>
    <row r="8625" spans="9:9" x14ac:dyDescent="0.3">
      <c r="I8625" s="8"/>
    </row>
    <row r="8626" spans="9:9" x14ac:dyDescent="0.3">
      <c r="I8626" s="8"/>
    </row>
    <row r="8627" spans="9:9" x14ac:dyDescent="0.3">
      <c r="I8627" s="8"/>
    </row>
    <row r="8628" spans="9:9" x14ac:dyDescent="0.3">
      <c r="I8628" s="8"/>
    </row>
    <row r="8629" spans="9:9" x14ac:dyDescent="0.3">
      <c r="I8629" s="8"/>
    </row>
    <row r="8630" spans="9:9" x14ac:dyDescent="0.3">
      <c r="I8630" s="8"/>
    </row>
    <row r="8631" spans="9:9" x14ac:dyDescent="0.3">
      <c r="I8631" s="8"/>
    </row>
    <row r="8632" spans="9:9" x14ac:dyDescent="0.3">
      <c r="I8632" s="8"/>
    </row>
    <row r="8633" spans="9:9" x14ac:dyDescent="0.3">
      <c r="I8633" s="8"/>
    </row>
    <row r="8634" spans="9:9" x14ac:dyDescent="0.3">
      <c r="I8634" s="8"/>
    </row>
    <row r="8635" spans="9:9" x14ac:dyDescent="0.3">
      <c r="I8635" s="8"/>
    </row>
    <row r="8636" spans="9:9" x14ac:dyDescent="0.3">
      <c r="I8636" s="8"/>
    </row>
    <row r="8637" spans="9:9" x14ac:dyDescent="0.3">
      <c r="I8637" s="8"/>
    </row>
    <row r="8638" spans="9:9" x14ac:dyDescent="0.3">
      <c r="I8638" s="8"/>
    </row>
    <row r="8639" spans="9:9" x14ac:dyDescent="0.3">
      <c r="I8639" s="8"/>
    </row>
    <row r="8640" spans="9:9" x14ac:dyDescent="0.3">
      <c r="I8640" s="8"/>
    </row>
    <row r="8641" spans="9:9" x14ac:dyDescent="0.3">
      <c r="I8641" s="8"/>
    </row>
    <row r="8642" spans="9:9" x14ac:dyDescent="0.3">
      <c r="I8642" s="8"/>
    </row>
    <row r="8643" spans="9:9" x14ac:dyDescent="0.3">
      <c r="I8643" s="8"/>
    </row>
    <row r="8644" spans="9:9" x14ac:dyDescent="0.3">
      <c r="I8644" s="8"/>
    </row>
    <row r="8645" spans="9:9" x14ac:dyDescent="0.3">
      <c r="I8645" s="8"/>
    </row>
    <row r="8646" spans="9:9" x14ac:dyDescent="0.3">
      <c r="I8646" s="8"/>
    </row>
    <row r="8647" spans="9:9" x14ac:dyDescent="0.3">
      <c r="I8647" s="8"/>
    </row>
    <row r="8648" spans="9:9" x14ac:dyDescent="0.3">
      <c r="I8648" s="8"/>
    </row>
    <row r="8649" spans="9:9" x14ac:dyDescent="0.3">
      <c r="I8649" s="8"/>
    </row>
    <row r="8650" spans="9:9" x14ac:dyDescent="0.3">
      <c r="I8650" s="8"/>
    </row>
    <row r="8651" spans="9:9" x14ac:dyDescent="0.3">
      <c r="I8651" s="8"/>
    </row>
    <row r="8652" spans="9:9" x14ac:dyDescent="0.3">
      <c r="I8652" s="8"/>
    </row>
    <row r="8653" spans="9:9" x14ac:dyDescent="0.3">
      <c r="I8653" s="8"/>
    </row>
    <row r="8654" spans="9:9" x14ac:dyDescent="0.3">
      <c r="I8654" s="8"/>
    </row>
    <row r="8655" spans="9:9" x14ac:dyDescent="0.3">
      <c r="I8655" s="8"/>
    </row>
    <row r="8656" spans="9:9" x14ac:dyDescent="0.3">
      <c r="I8656" s="8"/>
    </row>
    <row r="8657" spans="9:9" x14ac:dyDescent="0.3">
      <c r="I8657" s="8"/>
    </row>
    <row r="8658" spans="9:9" x14ac:dyDescent="0.3">
      <c r="I8658" s="8"/>
    </row>
    <row r="8659" spans="9:9" x14ac:dyDescent="0.3">
      <c r="I8659" s="8"/>
    </row>
    <row r="8660" spans="9:9" x14ac:dyDescent="0.3">
      <c r="I8660" s="8"/>
    </row>
    <row r="8661" spans="9:9" x14ac:dyDescent="0.3">
      <c r="I8661" s="8"/>
    </row>
    <row r="8662" spans="9:9" x14ac:dyDescent="0.3">
      <c r="I8662" s="8"/>
    </row>
    <row r="8663" spans="9:9" x14ac:dyDescent="0.3">
      <c r="I8663" s="8"/>
    </row>
    <row r="8664" spans="9:9" x14ac:dyDescent="0.3">
      <c r="I8664" s="8"/>
    </row>
    <row r="8665" spans="9:9" x14ac:dyDescent="0.3">
      <c r="I8665" s="8"/>
    </row>
    <row r="8666" spans="9:9" x14ac:dyDescent="0.3">
      <c r="I8666" s="8"/>
    </row>
    <row r="8667" spans="9:9" x14ac:dyDescent="0.3">
      <c r="I8667" s="8"/>
    </row>
    <row r="8668" spans="9:9" x14ac:dyDescent="0.3">
      <c r="I8668" s="8"/>
    </row>
    <row r="8669" spans="9:9" x14ac:dyDescent="0.3">
      <c r="I8669" s="8"/>
    </row>
    <row r="8670" spans="9:9" x14ac:dyDescent="0.3">
      <c r="I8670" s="8"/>
    </row>
    <row r="8671" spans="9:9" x14ac:dyDescent="0.3">
      <c r="I8671" s="8"/>
    </row>
    <row r="8672" spans="9:9" x14ac:dyDescent="0.3">
      <c r="I8672" s="8"/>
    </row>
    <row r="8673" spans="9:9" x14ac:dyDescent="0.3">
      <c r="I8673" s="8"/>
    </row>
    <row r="8674" spans="9:9" x14ac:dyDescent="0.3">
      <c r="I8674" s="8"/>
    </row>
    <row r="8675" spans="9:9" x14ac:dyDescent="0.3">
      <c r="I8675" s="8"/>
    </row>
    <row r="8676" spans="9:9" x14ac:dyDescent="0.3">
      <c r="I8676" s="8"/>
    </row>
    <row r="8677" spans="9:9" x14ac:dyDescent="0.3">
      <c r="I8677" s="8"/>
    </row>
    <row r="8678" spans="9:9" x14ac:dyDescent="0.3">
      <c r="I8678" s="8"/>
    </row>
    <row r="8679" spans="9:9" x14ac:dyDescent="0.3">
      <c r="I8679" s="8"/>
    </row>
    <row r="8680" spans="9:9" x14ac:dyDescent="0.3">
      <c r="I8680" s="8"/>
    </row>
    <row r="8681" spans="9:9" x14ac:dyDescent="0.3">
      <c r="I8681" s="8"/>
    </row>
    <row r="8682" spans="9:9" x14ac:dyDescent="0.3">
      <c r="I8682" s="8"/>
    </row>
    <row r="8683" spans="9:9" x14ac:dyDescent="0.3">
      <c r="I8683" s="8"/>
    </row>
    <row r="8684" spans="9:9" x14ac:dyDescent="0.3">
      <c r="I8684" s="8"/>
    </row>
    <row r="8685" spans="9:9" x14ac:dyDescent="0.3">
      <c r="I8685" s="8"/>
    </row>
    <row r="8686" spans="9:9" x14ac:dyDescent="0.3">
      <c r="I8686" s="8"/>
    </row>
    <row r="8687" spans="9:9" x14ac:dyDescent="0.3">
      <c r="I8687" s="8"/>
    </row>
    <row r="8688" spans="9:9" x14ac:dyDescent="0.3">
      <c r="I8688" s="8"/>
    </row>
    <row r="8689" spans="9:9" x14ac:dyDescent="0.3">
      <c r="I8689" s="8"/>
    </row>
    <row r="8690" spans="9:9" x14ac:dyDescent="0.3">
      <c r="I8690" s="8"/>
    </row>
    <row r="8691" spans="9:9" x14ac:dyDescent="0.3">
      <c r="I8691" s="8"/>
    </row>
    <row r="8692" spans="9:9" x14ac:dyDescent="0.3">
      <c r="I8692" s="8"/>
    </row>
    <row r="8693" spans="9:9" x14ac:dyDescent="0.3">
      <c r="I8693" s="8"/>
    </row>
    <row r="8694" spans="9:9" x14ac:dyDescent="0.3">
      <c r="I8694" s="8"/>
    </row>
    <row r="8695" spans="9:9" x14ac:dyDescent="0.3">
      <c r="I8695" s="8"/>
    </row>
    <row r="8696" spans="9:9" x14ac:dyDescent="0.3">
      <c r="I8696" s="8"/>
    </row>
    <row r="8697" spans="9:9" x14ac:dyDescent="0.3">
      <c r="I8697" s="8"/>
    </row>
    <row r="8698" spans="9:9" x14ac:dyDescent="0.3">
      <c r="I8698" s="8"/>
    </row>
    <row r="8699" spans="9:9" x14ac:dyDescent="0.3">
      <c r="I8699" s="8"/>
    </row>
    <row r="8700" spans="9:9" x14ac:dyDescent="0.3">
      <c r="I8700" s="8"/>
    </row>
    <row r="8701" spans="9:9" x14ac:dyDescent="0.3">
      <c r="I8701" s="8"/>
    </row>
    <row r="8702" spans="9:9" x14ac:dyDescent="0.3">
      <c r="I8702" s="8"/>
    </row>
    <row r="8703" spans="9:9" x14ac:dyDescent="0.3">
      <c r="I8703" s="8"/>
    </row>
    <row r="8704" spans="9:9" x14ac:dyDescent="0.3">
      <c r="I8704" s="8"/>
    </row>
    <row r="8705" spans="9:9" x14ac:dyDescent="0.3">
      <c r="I8705" s="8"/>
    </row>
    <row r="8706" spans="9:9" x14ac:dyDescent="0.3">
      <c r="I8706" s="8"/>
    </row>
    <row r="8707" spans="9:9" x14ac:dyDescent="0.3">
      <c r="I8707" s="8"/>
    </row>
    <row r="8708" spans="9:9" x14ac:dyDescent="0.3">
      <c r="I8708" s="8"/>
    </row>
    <row r="8709" spans="9:9" x14ac:dyDescent="0.3">
      <c r="I8709" s="8"/>
    </row>
    <row r="8710" spans="9:9" x14ac:dyDescent="0.3">
      <c r="I8710" s="8"/>
    </row>
    <row r="8711" spans="9:9" x14ac:dyDescent="0.3">
      <c r="I8711" s="8"/>
    </row>
    <row r="8712" spans="9:9" x14ac:dyDescent="0.3">
      <c r="I8712" s="8"/>
    </row>
    <row r="8713" spans="9:9" x14ac:dyDescent="0.3">
      <c r="I8713" s="8"/>
    </row>
    <row r="8714" spans="9:9" x14ac:dyDescent="0.3">
      <c r="I8714" s="8"/>
    </row>
    <row r="8715" spans="9:9" x14ac:dyDescent="0.3">
      <c r="I8715" s="8"/>
    </row>
    <row r="8716" spans="9:9" x14ac:dyDescent="0.3">
      <c r="I8716" s="8"/>
    </row>
    <row r="8717" spans="9:9" x14ac:dyDescent="0.3">
      <c r="I8717" s="8"/>
    </row>
    <row r="8718" spans="9:9" x14ac:dyDescent="0.3">
      <c r="I8718" s="8"/>
    </row>
    <row r="8719" spans="9:9" x14ac:dyDescent="0.3">
      <c r="I8719" s="8"/>
    </row>
    <row r="8720" spans="9:9" x14ac:dyDescent="0.3">
      <c r="I8720" s="8"/>
    </row>
    <row r="8721" spans="9:9" x14ac:dyDescent="0.3">
      <c r="I8721" s="8"/>
    </row>
    <row r="8722" spans="9:9" x14ac:dyDescent="0.3">
      <c r="I8722" s="8"/>
    </row>
    <row r="8723" spans="9:9" x14ac:dyDescent="0.3">
      <c r="I8723" s="8"/>
    </row>
    <row r="8724" spans="9:9" x14ac:dyDescent="0.3">
      <c r="I8724" s="8"/>
    </row>
    <row r="8725" spans="9:9" x14ac:dyDescent="0.3">
      <c r="I8725" s="8"/>
    </row>
    <row r="8726" spans="9:9" x14ac:dyDescent="0.3">
      <c r="I8726" s="8"/>
    </row>
    <row r="8727" spans="9:9" x14ac:dyDescent="0.3">
      <c r="I8727" s="8"/>
    </row>
    <row r="8728" spans="9:9" x14ac:dyDescent="0.3">
      <c r="I8728" s="8"/>
    </row>
    <row r="8729" spans="9:9" x14ac:dyDescent="0.3">
      <c r="I8729" s="8"/>
    </row>
    <row r="8730" spans="9:9" x14ac:dyDescent="0.3">
      <c r="I8730" s="8"/>
    </row>
    <row r="8731" spans="9:9" x14ac:dyDescent="0.3">
      <c r="I8731" s="8"/>
    </row>
    <row r="8732" spans="9:9" x14ac:dyDescent="0.3">
      <c r="I8732" s="8"/>
    </row>
    <row r="8733" spans="9:9" x14ac:dyDescent="0.3">
      <c r="I8733" s="8"/>
    </row>
    <row r="8734" spans="9:9" x14ac:dyDescent="0.3">
      <c r="I8734" s="8"/>
    </row>
    <row r="8735" spans="9:9" x14ac:dyDescent="0.3">
      <c r="I8735" s="8"/>
    </row>
    <row r="8736" spans="9:9" x14ac:dyDescent="0.3">
      <c r="I8736" s="8"/>
    </row>
    <row r="8737" spans="9:9" x14ac:dyDescent="0.3">
      <c r="I8737" s="8"/>
    </row>
    <row r="8738" spans="9:9" x14ac:dyDescent="0.3">
      <c r="I8738" s="8"/>
    </row>
    <row r="8739" spans="9:9" x14ac:dyDescent="0.3">
      <c r="I8739" s="8"/>
    </row>
    <row r="8740" spans="9:9" x14ac:dyDescent="0.3">
      <c r="I8740" s="8"/>
    </row>
    <row r="8741" spans="9:9" x14ac:dyDescent="0.3">
      <c r="I8741" s="8"/>
    </row>
    <row r="8742" spans="9:9" x14ac:dyDescent="0.3">
      <c r="I8742" s="8"/>
    </row>
    <row r="8743" spans="9:9" x14ac:dyDescent="0.3">
      <c r="I8743" s="8"/>
    </row>
    <row r="8744" spans="9:9" x14ac:dyDescent="0.3">
      <c r="I8744" s="8"/>
    </row>
    <row r="8745" spans="9:9" x14ac:dyDescent="0.3">
      <c r="I8745" s="8"/>
    </row>
    <row r="8746" spans="9:9" x14ac:dyDescent="0.3">
      <c r="I8746" s="8"/>
    </row>
    <row r="8747" spans="9:9" x14ac:dyDescent="0.3">
      <c r="I8747" s="8"/>
    </row>
    <row r="8748" spans="9:9" x14ac:dyDescent="0.3">
      <c r="I8748" s="8"/>
    </row>
    <row r="8749" spans="9:9" x14ac:dyDescent="0.3">
      <c r="I8749" s="8"/>
    </row>
    <row r="8750" spans="9:9" x14ac:dyDescent="0.3">
      <c r="I8750" s="8"/>
    </row>
    <row r="8751" spans="9:9" x14ac:dyDescent="0.3">
      <c r="I8751" s="8"/>
    </row>
    <row r="8752" spans="9:9" x14ac:dyDescent="0.3">
      <c r="I8752" s="8"/>
    </row>
    <row r="8753" spans="9:9" x14ac:dyDescent="0.3">
      <c r="I8753" s="8"/>
    </row>
    <row r="8754" spans="9:9" x14ac:dyDescent="0.3">
      <c r="I8754" s="8"/>
    </row>
    <row r="8755" spans="9:9" x14ac:dyDescent="0.3">
      <c r="I8755" s="8"/>
    </row>
    <row r="8756" spans="9:9" x14ac:dyDescent="0.3">
      <c r="I8756" s="8"/>
    </row>
    <row r="8757" spans="9:9" x14ac:dyDescent="0.3">
      <c r="I8757" s="8"/>
    </row>
    <row r="8758" spans="9:9" x14ac:dyDescent="0.3">
      <c r="I8758" s="8"/>
    </row>
    <row r="8759" spans="9:9" x14ac:dyDescent="0.3">
      <c r="I8759" s="8"/>
    </row>
    <row r="8760" spans="9:9" x14ac:dyDescent="0.3">
      <c r="I8760" s="8"/>
    </row>
    <row r="8761" spans="9:9" x14ac:dyDescent="0.3">
      <c r="I8761" s="8"/>
    </row>
    <row r="8762" spans="9:9" x14ac:dyDescent="0.3">
      <c r="I8762" s="8"/>
    </row>
    <row r="8763" spans="9:9" x14ac:dyDescent="0.3">
      <c r="I8763" s="8"/>
    </row>
    <row r="8764" spans="9:9" x14ac:dyDescent="0.3">
      <c r="I8764" s="8"/>
    </row>
    <row r="8765" spans="9:9" x14ac:dyDescent="0.3">
      <c r="I8765" s="8"/>
    </row>
    <row r="8766" spans="9:9" x14ac:dyDescent="0.3">
      <c r="I8766" s="8"/>
    </row>
    <row r="8767" spans="9:9" x14ac:dyDescent="0.3">
      <c r="I8767" s="8"/>
    </row>
    <row r="8768" spans="9:9" x14ac:dyDescent="0.3">
      <c r="I8768" s="8"/>
    </row>
    <row r="8769" spans="9:9" x14ac:dyDescent="0.3">
      <c r="I8769" s="8"/>
    </row>
    <row r="8770" spans="9:9" x14ac:dyDescent="0.3">
      <c r="I8770" s="8"/>
    </row>
    <row r="8771" spans="9:9" x14ac:dyDescent="0.3">
      <c r="I8771" s="8"/>
    </row>
    <row r="8772" spans="9:9" x14ac:dyDescent="0.3">
      <c r="I8772" s="8"/>
    </row>
    <row r="8773" spans="9:9" x14ac:dyDescent="0.3">
      <c r="I8773" s="8"/>
    </row>
    <row r="8774" spans="9:9" x14ac:dyDescent="0.3">
      <c r="I8774" s="8"/>
    </row>
    <row r="8775" spans="9:9" x14ac:dyDescent="0.3">
      <c r="I8775" s="8"/>
    </row>
    <row r="8776" spans="9:9" x14ac:dyDescent="0.3">
      <c r="I8776" s="8"/>
    </row>
    <row r="8777" spans="9:9" x14ac:dyDescent="0.3">
      <c r="I8777" s="8"/>
    </row>
    <row r="8778" spans="9:9" x14ac:dyDescent="0.3">
      <c r="I8778" s="8"/>
    </row>
    <row r="8779" spans="9:9" x14ac:dyDescent="0.3">
      <c r="I8779" s="8"/>
    </row>
    <row r="8780" spans="9:9" x14ac:dyDescent="0.3">
      <c r="I8780" s="8"/>
    </row>
    <row r="8781" spans="9:9" x14ac:dyDescent="0.3">
      <c r="I8781" s="8"/>
    </row>
    <row r="8782" spans="9:9" x14ac:dyDescent="0.3">
      <c r="I8782" s="8"/>
    </row>
    <row r="8783" spans="9:9" x14ac:dyDescent="0.3">
      <c r="I8783" s="8"/>
    </row>
    <row r="8784" spans="9:9" x14ac:dyDescent="0.3">
      <c r="I8784" s="8"/>
    </row>
    <row r="8785" spans="9:9" x14ac:dyDescent="0.3">
      <c r="I8785" s="8"/>
    </row>
    <row r="8786" spans="9:9" x14ac:dyDescent="0.3">
      <c r="I8786" s="8"/>
    </row>
    <row r="8787" spans="9:9" x14ac:dyDescent="0.3">
      <c r="I8787" s="8"/>
    </row>
    <row r="8788" spans="9:9" x14ac:dyDescent="0.3">
      <c r="I8788" s="8"/>
    </row>
    <row r="8789" spans="9:9" x14ac:dyDescent="0.3">
      <c r="I8789" s="8"/>
    </row>
    <row r="8790" spans="9:9" x14ac:dyDescent="0.3">
      <c r="I8790" s="8"/>
    </row>
    <row r="8791" spans="9:9" x14ac:dyDescent="0.3">
      <c r="I8791" s="8"/>
    </row>
    <row r="8792" spans="9:9" x14ac:dyDescent="0.3">
      <c r="I8792" s="8"/>
    </row>
    <row r="8793" spans="9:9" x14ac:dyDescent="0.3">
      <c r="I8793" s="8"/>
    </row>
    <row r="8794" spans="9:9" x14ac:dyDescent="0.3">
      <c r="I8794" s="8"/>
    </row>
    <row r="8795" spans="9:9" x14ac:dyDescent="0.3">
      <c r="I8795" s="8"/>
    </row>
    <row r="8796" spans="9:9" x14ac:dyDescent="0.3">
      <c r="I8796" s="8"/>
    </row>
    <row r="8797" spans="9:9" x14ac:dyDescent="0.3">
      <c r="I8797" s="8"/>
    </row>
    <row r="8798" spans="9:9" x14ac:dyDescent="0.3">
      <c r="I8798" s="8"/>
    </row>
    <row r="8799" spans="9:9" x14ac:dyDescent="0.3">
      <c r="I8799" s="8"/>
    </row>
    <row r="8800" spans="9:9" x14ac:dyDescent="0.3">
      <c r="I8800" s="8"/>
    </row>
    <row r="8801" spans="9:9" x14ac:dyDescent="0.3">
      <c r="I8801" s="8"/>
    </row>
    <row r="8802" spans="9:9" x14ac:dyDescent="0.3">
      <c r="I8802" s="8"/>
    </row>
    <row r="8803" spans="9:9" x14ac:dyDescent="0.3">
      <c r="I8803" s="8"/>
    </row>
    <row r="8804" spans="9:9" x14ac:dyDescent="0.3">
      <c r="I8804" s="8"/>
    </row>
    <row r="8805" spans="9:9" x14ac:dyDescent="0.3">
      <c r="I8805" s="8"/>
    </row>
    <row r="8806" spans="9:9" x14ac:dyDescent="0.3">
      <c r="I8806" s="8"/>
    </row>
    <row r="8807" spans="9:9" x14ac:dyDescent="0.3">
      <c r="I8807" s="8"/>
    </row>
    <row r="8808" spans="9:9" x14ac:dyDescent="0.3">
      <c r="I8808" s="8"/>
    </row>
    <row r="8809" spans="9:9" x14ac:dyDescent="0.3">
      <c r="I8809" s="8"/>
    </row>
    <row r="8810" spans="9:9" x14ac:dyDescent="0.3">
      <c r="I8810" s="8"/>
    </row>
    <row r="8811" spans="9:9" x14ac:dyDescent="0.3">
      <c r="I8811" s="8"/>
    </row>
    <row r="8812" spans="9:9" x14ac:dyDescent="0.3">
      <c r="I8812" s="8"/>
    </row>
    <row r="8813" spans="9:9" x14ac:dyDescent="0.3">
      <c r="I8813" s="8"/>
    </row>
    <row r="8814" spans="9:9" x14ac:dyDescent="0.3">
      <c r="I8814" s="8"/>
    </row>
    <row r="8815" spans="9:9" x14ac:dyDescent="0.3">
      <c r="I8815" s="8"/>
    </row>
    <row r="8816" spans="9:9" x14ac:dyDescent="0.3">
      <c r="I8816" s="8"/>
    </row>
    <row r="8817" spans="9:9" x14ac:dyDescent="0.3">
      <c r="I8817" s="8"/>
    </row>
    <row r="8818" spans="9:9" x14ac:dyDescent="0.3">
      <c r="I8818" s="8"/>
    </row>
    <row r="8819" spans="9:9" x14ac:dyDescent="0.3">
      <c r="I8819" s="8"/>
    </row>
    <row r="8820" spans="9:9" x14ac:dyDescent="0.3">
      <c r="I8820" s="8"/>
    </row>
    <row r="8821" spans="9:9" x14ac:dyDescent="0.3">
      <c r="I8821" s="8"/>
    </row>
    <row r="8822" spans="9:9" x14ac:dyDescent="0.3">
      <c r="I8822" s="8"/>
    </row>
    <row r="8823" spans="9:9" x14ac:dyDescent="0.3">
      <c r="I8823" s="8"/>
    </row>
    <row r="8824" spans="9:9" x14ac:dyDescent="0.3">
      <c r="I8824" s="8"/>
    </row>
    <row r="8825" spans="9:9" x14ac:dyDescent="0.3">
      <c r="I8825" s="8"/>
    </row>
    <row r="8826" spans="9:9" x14ac:dyDescent="0.3">
      <c r="I8826" s="8"/>
    </row>
    <row r="8827" spans="9:9" x14ac:dyDescent="0.3">
      <c r="I8827" s="8"/>
    </row>
    <row r="8828" spans="9:9" x14ac:dyDescent="0.3">
      <c r="I8828" s="8"/>
    </row>
    <row r="8829" spans="9:9" x14ac:dyDescent="0.3">
      <c r="I8829" s="8"/>
    </row>
    <row r="8830" spans="9:9" x14ac:dyDescent="0.3">
      <c r="I8830" s="8"/>
    </row>
    <row r="8831" spans="9:9" x14ac:dyDescent="0.3">
      <c r="I8831" s="8"/>
    </row>
    <row r="8832" spans="9:9" x14ac:dyDescent="0.3">
      <c r="I8832" s="8"/>
    </row>
    <row r="8833" spans="9:9" x14ac:dyDescent="0.3">
      <c r="I8833" s="8"/>
    </row>
    <row r="8834" spans="9:9" x14ac:dyDescent="0.3">
      <c r="I8834" s="8"/>
    </row>
    <row r="8835" spans="9:9" x14ac:dyDescent="0.3">
      <c r="I8835" s="8"/>
    </row>
    <row r="8836" spans="9:9" x14ac:dyDescent="0.3">
      <c r="I8836" s="8"/>
    </row>
    <row r="8837" spans="9:9" x14ac:dyDescent="0.3">
      <c r="I8837" s="8"/>
    </row>
    <row r="8838" spans="9:9" x14ac:dyDescent="0.3">
      <c r="I8838" s="8"/>
    </row>
    <row r="8839" spans="9:9" x14ac:dyDescent="0.3">
      <c r="I8839" s="8"/>
    </row>
    <row r="8840" spans="9:9" x14ac:dyDescent="0.3">
      <c r="I8840" s="8"/>
    </row>
    <row r="8841" spans="9:9" x14ac:dyDescent="0.3">
      <c r="I8841" s="8"/>
    </row>
    <row r="8842" spans="9:9" x14ac:dyDescent="0.3">
      <c r="I8842" s="8"/>
    </row>
    <row r="8843" spans="9:9" x14ac:dyDescent="0.3">
      <c r="I8843" s="8"/>
    </row>
    <row r="8844" spans="9:9" x14ac:dyDescent="0.3">
      <c r="I8844" s="8"/>
    </row>
    <row r="8845" spans="9:9" x14ac:dyDescent="0.3">
      <c r="I8845" s="8"/>
    </row>
    <row r="8846" spans="9:9" x14ac:dyDescent="0.3">
      <c r="I8846" s="8"/>
    </row>
    <row r="8847" spans="9:9" x14ac:dyDescent="0.3">
      <c r="I8847" s="8"/>
    </row>
    <row r="8848" spans="9:9" x14ac:dyDescent="0.3">
      <c r="I8848" s="8"/>
    </row>
    <row r="8849" spans="9:9" x14ac:dyDescent="0.3">
      <c r="I8849" s="8"/>
    </row>
    <row r="8850" spans="9:9" x14ac:dyDescent="0.3">
      <c r="I8850" s="8"/>
    </row>
    <row r="8851" spans="9:9" x14ac:dyDescent="0.3">
      <c r="I8851" s="8"/>
    </row>
    <row r="8852" spans="9:9" x14ac:dyDescent="0.3">
      <c r="I8852" s="8"/>
    </row>
    <row r="8853" spans="9:9" x14ac:dyDescent="0.3">
      <c r="I8853" s="8"/>
    </row>
    <row r="8854" spans="9:9" x14ac:dyDescent="0.3">
      <c r="I8854" s="8"/>
    </row>
    <row r="8855" spans="9:9" x14ac:dyDescent="0.3">
      <c r="I8855" s="8"/>
    </row>
    <row r="8856" spans="9:9" x14ac:dyDescent="0.3">
      <c r="I8856" s="8"/>
    </row>
    <row r="8857" spans="9:9" x14ac:dyDescent="0.3">
      <c r="I8857" s="8"/>
    </row>
    <row r="8858" spans="9:9" x14ac:dyDescent="0.3">
      <c r="I8858" s="8"/>
    </row>
    <row r="8859" spans="9:9" x14ac:dyDescent="0.3">
      <c r="I8859" s="8"/>
    </row>
    <row r="8860" spans="9:9" x14ac:dyDescent="0.3">
      <c r="I8860" s="8"/>
    </row>
    <row r="8861" spans="9:9" x14ac:dyDescent="0.3">
      <c r="I8861" s="8"/>
    </row>
    <row r="8862" spans="9:9" x14ac:dyDescent="0.3">
      <c r="I8862" s="8"/>
    </row>
    <row r="8863" spans="9:9" x14ac:dyDescent="0.3">
      <c r="I8863" s="8"/>
    </row>
    <row r="8864" spans="9:9" x14ac:dyDescent="0.3">
      <c r="I8864" s="8"/>
    </row>
    <row r="8865" spans="9:9" x14ac:dyDescent="0.3">
      <c r="I8865" s="8"/>
    </row>
    <row r="8866" spans="9:9" x14ac:dyDescent="0.3">
      <c r="I8866" s="8"/>
    </row>
    <row r="8867" spans="9:9" x14ac:dyDescent="0.3">
      <c r="I8867" s="8"/>
    </row>
    <row r="8868" spans="9:9" x14ac:dyDescent="0.3">
      <c r="I8868" s="8"/>
    </row>
    <row r="8869" spans="9:9" x14ac:dyDescent="0.3">
      <c r="I8869" s="8"/>
    </row>
    <row r="8870" spans="9:9" x14ac:dyDescent="0.3">
      <c r="I8870" s="8"/>
    </row>
    <row r="8871" spans="9:9" x14ac:dyDescent="0.3">
      <c r="I8871" s="8"/>
    </row>
    <row r="8872" spans="9:9" x14ac:dyDescent="0.3">
      <c r="I8872" s="8"/>
    </row>
    <row r="8873" spans="9:9" x14ac:dyDescent="0.3">
      <c r="I8873" s="8"/>
    </row>
    <row r="8874" spans="9:9" x14ac:dyDescent="0.3">
      <c r="I8874" s="8"/>
    </row>
    <row r="8875" spans="9:9" x14ac:dyDescent="0.3">
      <c r="I8875" s="8"/>
    </row>
    <row r="8876" spans="9:9" x14ac:dyDescent="0.3">
      <c r="I8876" s="8"/>
    </row>
    <row r="8877" spans="9:9" x14ac:dyDescent="0.3">
      <c r="I8877" s="8"/>
    </row>
    <row r="8878" spans="9:9" x14ac:dyDescent="0.3">
      <c r="I8878" s="8"/>
    </row>
    <row r="8879" spans="9:9" x14ac:dyDescent="0.3">
      <c r="I8879" s="8"/>
    </row>
    <row r="8880" spans="9:9" x14ac:dyDescent="0.3">
      <c r="I8880" s="8"/>
    </row>
    <row r="8881" spans="9:9" x14ac:dyDescent="0.3">
      <c r="I8881" s="8"/>
    </row>
    <row r="8882" spans="9:9" x14ac:dyDescent="0.3">
      <c r="I8882" s="8"/>
    </row>
    <row r="8883" spans="9:9" x14ac:dyDescent="0.3">
      <c r="I8883" s="8"/>
    </row>
    <row r="8884" spans="9:9" x14ac:dyDescent="0.3">
      <c r="I8884" s="8"/>
    </row>
    <row r="8885" spans="9:9" x14ac:dyDescent="0.3">
      <c r="I8885" s="8"/>
    </row>
    <row r="8886" spans="9:9" x14ac:dyDescent="0.3">
      <c r="I8886" s="8"/>
    </row>
    <row r="8887" spans="9:9" x14ac:dyDescent="0.3">
      <c r="I8887" s="8"/>
    </row>
    <row r="8888" spans="9:9" x14ac:dyDescent="0.3">
      <c r="I8888" s="8"/>
    </row>
    <row r="8889" spans="9:9" x14ac:dyDescent="0.3">
      <c r="I8889" s="8"/>
    </row>
    <row r="8890" spans="9:9" x14ac:dyDescent="0.3">
      <c r="I8890" s="8"/>
    </row>
    <row r="8891" spans="9:9" x14ac:dyDescent="0.3">
      <c r="I8891" s="8"/>
    </row>
    <row r="8892" spans="9:9" x14ac:dyDescent="0.3">
      <c r="I8892" s="8"/>
    </row>
    <row r="8893" spans="9:9" x14ac:dyDescent="0.3">
      <c r="I8893" s="8"/>
    </row>
    <row r="8894" spans="9:9" x14ac:dyDescent="0.3">
      <c r="I8894" s="8"/>
    </row>
    <row r="8895" spans="9:9" x14ac:dyDescent="0.3">
      <c r="I8895" s="8"/>
    </row>
    <row r="8896" spans="9:9" x14ac:dyDescent="0.3">
      <c r="I8896" s="8"/>
    </row>
    <row r="8897" spans="9:9" x14ac:dyDescent="0.3">
      <c r="I8897" s="8"/>
    </row>
    <row r="8898" spans="9:9" x14ac:dyDescent="0.3">
      <c r="I8898" s="8"/>
    </row>
    <row r="8899" spans="9:9" x14ac:dyDescent="0.3">
      <c r="I8899" s="8"/>
    </row>
    <row r="8900" spans="9:9" x14ac:dyDescent="0.3">
      <c r="I8900" s="8"/>
    </row>
    <row r="8901" spans="9:9" x14ac:dyDescent="0.3">
      <c r="I8901" s="8"/>
    </row>
    <row r="8902" spans="9:9" x14ac:dyDescent="0.3">
      <c r="I8902" s="8"/>
    </row>
    <row r="8903" spans="9:9" x14ac:dyDescent="0.3">
      <c r="I8903" s="8"/>
    </row>
    <row r="8904" spans="9:9" x14ac:dyDescent="0.3">
      <c r="I8904" s="8"/>
    </row>
    <row r="8905" spans="9:9" x14ac:dyDescent="0.3">
      <c r="I8905" s="8"/>
    </row>
    <row r="8906" spans="9:9" x14ac:dyDescent="0.3">
      <c r="I8906" s="8"/>
    </row>
    <row r="8907" spans="9:9" x14ac:dyDescent="0.3">
      <c r="I8907" s="8"/>
    </row>
    <row r="8908" spans="9:9" x14ac:dyDescent="0.3">
      <c r="I8908" s="8"/>
    </row>
    <row r="8909" spans="9:9" x14ac:dyDescent="0.3">
      <c r="I8909" s="8"/>
    </row>
    <row r="8910" spans="9:9" x14ac:dyDescent="0.3">
      <c r="I8910" s="8"/>
    </row>
    <row r="8911" spans="9:9" x14ac:dyDescent="0.3">
      <c r="I8911" s="8"/>
    </row>
    <row r="8912" spans="9:9" x14ac:dyDescent="0.3">
      <c r="I8912" s="8"/>
    </row>
    <row r="8913" spans="9:9" x14ac:dyDescent="0.3">
      <c r="I8913" s="8"/>
    </row>
    <row r="8914" spans="9:9" x14ac:dyDescent="0.3">
      <c r="I8914" s="8"/>
    </row>
    <row r="8915" spans="9:9" x14ac:dyDescent="0.3">
      <c r="I8915" s="8"/>
    </row>
    <row r="8916" spans="9:9" x14ac:dyDescent="0.3">
      <c r="I8916" s="8"/>
    </row>
    <row r="8917" spans="9:9" x14ac:dyDescent="0.3">
      <c r="I8917" s="8"/>
    </row>
    <row r="8918" spans="9:9" x14ac:dyDescent="0.3">
      <c r="I8918" s="8"/>
    </row>
    <row r="8919" spans="9:9" x14ac:dyDescent="0.3">
      <c r="I8919" s="8"/>
    </row>
    <row r="8920" spans="9:9" x14ac:dyDescent="0.3">
      <c r="I8920" s="8"/>
    </row>
    <row r="8921" spans="9:9" x14ac:dyDescent="0.3">
      <c r="I8921" s="8"/>
    </row>
    <row r="8922" spans="9:9" x14ac:dyDescent="0.3">
      <c r="I8922" s="8"/>
    </row>
    <row r="8923" spans="9:9" x14ac:dyDescent="0.3">
      <c r="I8923" s="8"/>
    </row>
    <row r="8924" spans="9:9" x14ac:dyDescent="0.3">
      <c r="I8924" s="8"/>
    </row>
    <row r="8925" spans="9:9" x14ac:dyDescent="0.3">
      <c r="I8925" s="8"/>
    </row>
    <row r="8926" spans="9:9" x14ac:dyDescent="0.3">
      <c r="I8926" s="8"/>
    </row>
    <row r="8927" spans="9:9" x14ac:dyDescent="0.3">
      <c r="I8927" s="8"/>
    </row>
    <row r="8928" spans="9:9" x14ac:dyDescent="0.3">
      <c r="I8928" s="8"/>
    </row>
    <row r="8929" spans="9:9" x14ac:dyDescent="0.3">
      <c r="I8929" s="8"/>
    </row>
    <row r="8930" spans="9:9" x14ac:dyDescent="0.3">
      <c r="I8930" s="8"/>
    </row>
    <row r="8931" spans="9:9" x14ac:dyDescent="0.3">
      <c r="I8931" s="8"/>
    </row>
    <row r="8932" spans="9:9" x14ac:dyDescent="0.3">
      <c r="I8932" s="8"/>
    </row>
    <row r="8933" spans="9:9" x14ac:dyDescent="0.3">
      <c r="I8933" s="8"/>
    </row>
    <row r="8934" spans="9:9" x14ac:dyDescent="0.3">
      <c r="I8934" s="8"/>
    </row>
    <row r="8935" spans="9:9" x14ac:dyDescent="0.3">
      <c r="I8935" s="8"/>
    </row>
    <row r="8936" spans="9:9" x14ac:dyDescent="0.3">
      <c r="I8936" s="8"/>
    </row>
    <row r="8937" spans="9:9" x14ac:dyDescent="0.3">
      <c r="I8937" s="8"/>
    </row>
    <row r="8938" spans="9:9" x14ac:dyDescent="0.3">
      <c r="I8938" s="8"/>
    </row>
    <row r="8939" spans="9:9" x14ac:dyDescent="0.3">
      <c r="I8939" s="8"/>
    </row>
    <row r="8940" spans="9:9" x14ac:dyDescent="0.3">
      <c r="I8940" s="8"/>
    </row>
    <row r="8941" spans="9:9" x14ac:dyDescent="0.3">
      <c r="I8941" s="8"/>
    </row>
    <row r="8942" spans="9:9" x14ac:dyDescent="0.3">
      <c r="I8942" s="8"/>
    </row>
    <row r="8943" spans="9:9" x14ac:dyDescent="0.3">
      <c r="I8943" s="8"/>
    </row>
    <row r="8944" spans="9:9" x14ac:dyDescent="0.3">
      <c r="I8944" s="8"/>
    </row>
    <row r="8945" spans="9:9" x14ac:dyDescent="0.3">
      <c r="I8945" s="8"/>
    </row>
    <row r="8946" spans="9:9" x14ac:dyDescent="0.3">
      <c r="I8946" s="8"/>
    </row>
    <row r="8947" spans="9:9" x14ac:dyDescent="0.3">
      <c r="I8947" s="8"/>
    </row>
    <row r="8948" spans="9:9" x14ac:dyDescent="0.3">
      <c r="I8948" s="8"/>
    </row>
    <row r="8949" spans="9:9" x14ac:dyDescent="0.3">
      <c r="I8949" s="8"/>
    </row>
    <row r="8950" spans="9:9" x14ac:dyDescent="0.3">
      <c r="I8950" s="8"/>
    </row>
    <row r="8951" spans="9:9" x14ac:dyDescent="0.3">
      <c r="I8951" s="8"/>
    </row>
    <row r="8952" spans="9:9" x14ac:dyDescent="0.3">
      <c r="I8952" s="8"/>
    </row>
    <row r="8953" spans="9:9" x14ac:dyDescent="0.3">
      <c r="I8953" s="8"/>
    </row>
    <row r="8954" spans="9:9" x14ac:dyDescent="0.3">
      <c r="I8954" s="8"/>
    </row>
    <row r="8955" spans="9:9" x14ac:dyDescent="0.3">
      <c r="I8955" s="8"/>
    </row>
    <row r="8956" spans="9:9" x14ac:dyDescent="0.3">
      <c r="I8956" s="8"/>
    </row>
    <row r="8957" spans="9:9" x14ac:dyDescent="0.3">
      <c r="I8957" s="8"/>
    </row>
    <row r="8958" spans="9:9" x14ac:dyDescent="0.3">
      <c r="I8958" s="8"/>
    </row>
    <row r="8959" spans="9:9" x14ac:dyDescent="0.3">
      <c r="I8959" s="8"/>
    </row>
    <row r="8960" spans="9:9" x14ac:dyDescent="0.3">
      <c r="I8960" s="8"/>
    </row>
    <row r="8961" spans="9:9" x14ac:dyDescent="0.3">
      <c r="I8961" s="8"/>
    </row>
    <row r="8962" spans="9:9" x14ac:dyDescent="0.3">
      <c r="I8962" s="8"/>
    </row>
    <row r="8963" spans="9:9" x14ac:dyDescent="0.3">
      <c r="I8963" s="8"/>
    </row>
    <row r="8964" spans="9:9" x14ac:dyDescent="0.3">
      <c r="I8964" s="8"/>
    </row>
    <row r="8965" spans="9:9" x14ac:dyDescent="0.3">
      <c r="I8965" s="8"/>
    </row>
    <row r="8966" spans="9:9" x14ac:dyDescent="0.3">
      <c r="I8966" s="8"/>
    </row>
    <row r="8967" spans="9:9" x14ac:dyDescent="0.3">
      <c r="I8967" s="8"/>
    </row>
    <row r="8968" spans="9:9" x14ac:dyDescent="0.3">
      <c r="I8968" s="8"/>
    </row>
    <row r="8969" spans="9:9" x14ac:dyDescent="0.3">
      <c r="I8969" s="8"/>
    </row>
    <row r="8970" spans="9:9" x14ac:dyDescent="0.3">
      <c r="I8970" s="8"/>
    </row>
    <row r="8971" spans="9:9" x14ac:dyDescent="0.3">
      <c r="I8971" s="8"/>
    </row>
    <row r="8972" spans="9:9" x14ac:dyDescent="0.3">
      <c r="I8972" s="8"/>
    </row>
    <row r="8973" spans="9:9" x14ac:dyDescent="0.3">
      <c r="I8973" s="8"/>
    </row>
    <row r="8974" spans="9:9" x14ac:dyDescent="0.3">
      <c r="I8974" s="8"/>
    </row>
    <row r="8975" spans="9:9" x14ac:dyDescent="0.3">
      <c r="I8975" s="8"/>
    </row>
    <row r="8976" spans="9:9" x14ac:dyDescent="0.3">
      <c r="I8976" s="8"/>
    </row>
    <row r="8977" spans="9:9" x14ac:dyDescent="0.3">
      <c r="I8977" s="8"/>
    </row>
    <row r="8978" spans="9:9" x14ac:dyDescent="0.3">
      <c r="I8978" s="8"/>
    </row>
    <row r="8979" spans="9:9" x14ac:dyDescent="0.3">
      <c r="I8979" s="8"/>
    </row>
    <row r="8980" spans="9:9" x14ac:dyDescent="0.3">
      <c r="I8980" s="8"/>
    </row>
    <row r="8981" spans="9:9" x14ac:dyDescent="0.3">
      <c r="I8981" s="8"/>
    </row>
    <row r="8982" spans="9:9" x14ac:dyDescent="0.3">
      <c r="I8982" s="8"/>
    </row>
    <row r="8983" spans="9:9" x14ac:dyDescent="0.3">
      <c r="I8983" s="8"/>
    </row>
    <row r="8984" spans="9:9" x14ac:dyDescent="0.3">
      <c r="I8984" s="8"/>
    </row>
    <row r="8985" spans="9:9" x14ac:dyDescent="0.3">
      <c r="I8985" s="8"/>
    </row>
    <row r="8986" spans="9:9" x14ac:dyDescent="0.3">
      <c r="I8986" s="8"/>
    </row>
    <row r="8987" spans="9:9" x14ac:dyDescent="0.3">
      <c r="I8987" s="8"/>
    </row>
    <row r="8988" spans="9:9" x14ac:dyDescent="0.3">
      <c r="I8988" s="8"/>
    </row>
    <row r="8989" spans="9:9" x14ac:dyDescent="0.3">
      <c r="I8989" s="8"/>
    </row>
    <row r="8990" spans="9:9" x14ac:dyDescent="0.3">
      <c r="I8990" s="8"/>
    </row>
    <row r="8991" spans="9:9" x14ac:dyDescent="0.3">
      <c r="I8991" s="8"/>
    </row>
    <row r="8992" spans="9:9" x14ac:dyDescent="0.3">
      <c r="I8992" s="8"/>
    </row>
    <row r="8993" spans="9:9" x14ac:dyDescent="0.3">
      <c r="I8993" s="8"/>
    </row>
    <row r="8994" spans="9:9" x14ac:dyDescent="0.3">
      <c r="I8994" s="8"/>
    </row>
    <row r="8995" spans="9:9" x14ac:dyDescent="0.3">
      <c r="I8995" s="8"/>
    </row>
    <row r="8996" spans="9:9" x14ac:dyDescent="0.3">
      <c r="I8996" s="8"/>
    </row>
    <row r="8997" spans="9:9" x14ac:dyDescent="0.3">
      <c r="I8997" s="8"/>
    </row>
    <row r="8998" spans="9:9" x14ac:dyDescent="0.3">
      <c r="I8998" s="8"/>
    </row>
    <row r="8999" spans="9:9" x14ac:dyDescent="0.3">
      <c r="I8999" s="8"/>
    </row>
    <row r="9000" spans="9:9" x14ac:dyDescent="0.3">
      <c r="I9000" s="8"/>
    </row>
    <row r="9001" spans="9:9" x14ac:dyDescent="0.3">
      <c r="I9001" s="8"/>
    </row>
    <row r="9002" spans="9:9" x14ac:dyDescent="0.3">
      <c r="I9002" s="8"/>
    </row>
    <row r="9003" spans="9:9" x14ac:dyDescent="0.3">
      <c r="I9003" s="8"/>
    </row>
    <row r="9004" spans="9:9" x14ac:dyDescent="0.3">
      <c r="I9004" s="8"/>
    </row>
    <row r="9005" spans="9:9" x14ac:dyDescent="0.3">
      <c r="I9005" s="8"/>
    </row>
    <row r="9006" spans="9:9" x14ac:dyDescent="0.3">
      <c r="I9006" s="8"/>
    </row>
    <row r="9007" spans="9:9" x14ac:dyDescent="0.3">
      <c r="I9007" s="8"/>
    </row>
    <row r="9008" spans="9:9" x14ac:dyDescent="0.3">
      <c r="I9008" s="8"/>
    </row>
    <row r="9009" spans="9:9" x14ac:dyDescent="0.3">
      <c r="I9009" s="8"/>
    </row>
    <row r="9010" spans="9:9" x14ac:dyDescent="0.3">
      <c r="I9010" s="8"/>
    </row>
    <row r="9011" spans="9:9" x14ac:dyDescent="0.3">
      <c r="I9011" s="8"/>
    </row>
    <row r="9012" spans="9:9" x14ac:dyDescent="0.3">
      <c r="I9012" s="8"/>
    </row>
    <row r="9013" spans="9:9" x14ac:dyDescent="0.3">
      <c r="I9013" s="8"/>
    </row>
    <row r="9014" spans="9:9" x14ac:dyDescent="0.3">
      <c r="I9014" s="8"/>
    </row>
    <row r="9015" spans="9:9" x14ac:dyDescent="0.3">
      <c r="I9015" s="8"/>
    </row>
    <row r="9016" spans="9:9" x14ac:dyDescent="0.3">
      <c r="I9016" s="8"/>
    </row>
    <row r="9017" spans="9:9" x14ac:dyDescent="0.3">
      <c r="I9017" s="8"/>
    </row>
    <row r="9018" spans="9:9" x14ac:dyDescent="0.3">
      <c r="I9018" s="8"/>
    </row>
    <row r="9019" spans="9:9" x14ac:dyDescent="0.3">
      <c r="I9019" s="8"/>
    </row>
    <row r="9020" spans="9:9" x14ac:dyDescent="0.3">
      <c r="I9020" s="8"/>
    </row>
    <row r="9021" spans="9:9" x14ac:dyDescent="0.3">
      <c r="I9021" s="8"/>
    </row>
    <row r="9022" spans="9:9" x14ac:dyDescent="0.3">
      <c r="I9022" s="8"/>
    </row>
    <row r="9023" spans="9:9" x14ac:dyDescent="0.3">
      <c r="I9023" s="8"/>
    </row>
    <row r="9024" spans="9:9" x14ac:dyDescent="0.3">
      <c r="I9024" s="8"/>
    </row>
    <row r="9025" spans="9:9" x14ac:dyDescent="0.3">
      <c r="I9025" s="8"/>
    </row>
    <row r="9026" spans="9:9" x14ac:dyDescent="0.3">
      <c r="I9026" s="8"/>
    </row>
    <row r="9027" spans="9:9" x14ac:dyDescent="0.3">
      <c r="I9027" s="8"/>
    </row>
    <row r="9028" spans="9:9" x14ac:dyDescent="0.3">
      <c r="I9028" s="8"/>
    </row>
    <row r="9029" spans="9:9" x14ac:dyDescent="0.3">
      <c r="I9029" s="8"/>
    </row>
    <row r="9030" spans="9:9" x14ac:dyDescent="0.3">
      <c r="I9030" s="8"/>
    </row>
    <row r="9031" spans="9:9" x14ac:dyDescent="0.3">
      <c r="I9031" s="8"/>
    </row>
    <row r="9032" spans="9:9" x14ac:dyDescent="0.3">
      <c r="I9032" s="8"/>
    </row>
    <row r="9033" spans="9:9" x14ac:dyDescent="0.3">
      <c r="I9033" s="8"/>
    </row>
    <row r="9034" spans="9:9" x14ac:dyDescent="0.3">
      <c r="I9034" s="8"/>
    </row>
    <row r="9035" spans="9:9" x14ac:dyDescent="0.3">
      <c r="I9035" s="8"/>
    </row>
    <row r="9036" spans="9:9" x14ac:dyDescent="0.3">
      <c r="I9036" s="8"/>
    </row>
    <row r="9037" spans="9:9" x14ac:dyDescent="0.3">
      <c r="I9037" s="8"/>
    </row>
    <row r="9038" spans="9:9" x14ac:dyDescent="0.3">
      <c r="I9038" s="8"/>
    </row>
    <row r="9039" spans="9:9" x14ac:dyDescent="0.3">
      <c r="I9039" s="8"/>
    </row>
    <row r="9040" spans="9:9" x14ac:dyDescent="0.3">
      <c r="I9040" s="8"/>
    </row>
    <row r="9041" spans="9:9" x14ac:dyDescent="0.3">
      <c r="I9041" s="8"/>
    </row>
    <row r="9042" spans="9:9" x14ac:dyDescent="0.3">
      <c r="I9042" s="8"/>
    </row>
    <row r="9043" spans="9:9" x14ac:dyDescent="0.3">
      <c r="I9043" s="8"/>
    </row>
    <row r="9044" spans="9:9" x14ac:dyDescent="0.3">
      <c r="I9044" s="8"/>
    </row>
    <row r="9045" spans="9:9" x14ac:dyDescent="0.3">
      <c r="I9045" s="8"/>
    </row>
    <row r="9046" spans="9:9" x14ac:dyDescent="0.3">
      <c r="I9046" s="8"/>
    </row>
    <row r="9047" spans="9:9" x14ac:dyDescent="0.3">
      <c r="I9047" s="8"/>
    </row>
    <row r="9048" spans="9:9" x14ac:dyDescent="0.3">
      <c r="I9048" s="8"/>
    </row>
    <row r="9049" spans="9:9" x14ac:dyDescent="0.3">
      <c r="I9049" s="8"/>
    </row>
    <row r="9050" spans="9:9" x14ac:dyDescent="0.3">
      <c r="I9050" s="8"/>
    </row>
    <row r="9051" spans="9:9" x14ac:dyDescent="0.3">
      <c r="I9051" s="8"/>
    </row>
    <row r="9052" spans="9:9" x14ac:dyDescent="0.3">
      <c r="I9052" s="8"/>
    </row>
    <row r="9053" spans="9:9" x14ac:dyDescent="0.3">
      <c r="I9053" s="8"/>
    </row>
    <row r="9054" spans="9:9" x14ac:dyDescent="0.3">
      <c r="I9054" s="8"/>
    </row>
    <row r="9055" spans="9:9" x14ac:dyDescent="0.3">
      <c r="I9055" s="8"/>
    </row>
    <row r="9056" spans="9:9" x14ac:dyDescent="0.3">
      <c r="I9056" s="8"/>
    </row>
    <row r="9057" spans="9:9" x14ac:dyDescent="0.3">
      <c r="I9057" s="8"/>
    </row>
    <row r="9058" spans="9:9" x14ac:dyDescent="0.3">
      <c r="I9058" s="8"/>
    </row>
    <row r="9059" spans="9:9" x14ac:dyDescent="0.3">
      <c r="I9059" s="8"/>
    </row>
    <row r="9060" spans="9:9" x14ac:dyDescent="0.3">
      <c r="I9060" s="8"/>
    </row>
    <row r="9061" spans="9:9" x14ac:dyDescent="0.3">
      <c r="I9061" s="8"/>
    </row>
    <row r="9062" spans="9:9" x14ac:dyDescent="0.3">
      <c r="I9062" s="8"/>
    </row>
    <row r="9063" spans="9:9" x14ac:dyDescent="0.3">
      <c r="I9063" s="8"/>
    </row>
    <row r="9064" spans="9:9" x14ac:dyDescent="0.3">
      <c r="I9064" s="8"/>
    </row>
    <row r="9065" spans="9:9" x14ac:dyDescent="0.3">
      <c r="I9065" s="8"/>
    </row>
    <row r="9066" spans="9:9" x14ac:dyDescent="0.3">
      <c r="I9066" s="8"/>
    </row>
    <row r="9067" spans="9:9" x14ac:dyDescent="0.3">
      <c r="I9067" s="8"/>
    </row>
    <row r="9068" spans="9:9" x14ac:dyDescent="0.3">
      <c r="I9068" s="8"/>
    </row>
    <row r="9069" spans="9:9" x14ac:dyDescent="0.3">
      <c r="I9069" s="8"/>
    </row>
    <row r="9070" spans="9:9" x14ac:dyDescent="0.3">
      <c r="I9070" s="8"/>
    </row>
    <row r="9071" spans="9:9" x14ac:dyDescent="0.3">
      <c r="I9071" s="8"/>
    </row>
    <row r="9072" spans="9:9" x14ac:dyDescent="0.3">
      <c r="I9072" s="8"/>
    </row>
    <row r="9073" spans="9:9" x14ac:dyDescent="0.3">
      <c r="I9073" s="8"/>
    </row>
    <row r="9074" spans="9:9" x14ac:dyDescent="0.3">
      <c r="I9074" s="8"/>
    </row>
    <row r="9075" spans="9:9" x14ac:dyDescent="0.3">
      <c r="I9075" s="8"/>
    </row>
    <row r="9076" spans="9:9" x14ac:dyDescent="0.3">
      <c r="I9076" s="8"/>
    </row>
    <row r="9077" spans="9:9" x14ac:dyDescent="0.3">
      <c r="I9077" s="8"/>
    </row>
    <row r="9078" spans="9:9" x14ac:dyDescent="0.3">
      <c r="I9078" s="8"/>
    </row>
    <row r="9079" spans="9:9" x14ac:dyDescent="0.3">
      <c r="I9079" s="8"/>
    </row>
    <row r="9080" spans="9:9" x14ac:dyDescent="0.3">
      <c r="I9080" s="8"/>
    </row>
    <row r="9081" spans="9:9" x14ac:dyDescent="0.3">
      <c r="I9081" s="8"/>
    </row>
    <row r="9082" spans="9:9" x14ac:dyDescent="0.3">
      <c r="I9082" s="8"/>
    </row>
    <row r="9083" spans="9:9" x14ac:dyDescent="0.3">
      <c r="I9083" s="8"/>
    </row>
    <row r="9084" spans="9:9" x14ac:dyDescent="0.3">
      <c r="I9084" s="8"/>
    </row>
    <row r="9085" spans="9:9" x14ac:dyDescent="0.3">
      <c r="I9085" s="8"/>
    </row>
    <row r="9086" spans="9:9" x14ac:dyDescent="0.3">
      <c r="I9086" s="8"/>
    </row>
    <row r="9087" spans="9:9" x14ac:dyDescent="0.3">
      <c r="I9087" s="8"/>
    </row>
    <row r="9088" spans="9:9" x14ac:dyDescent="0.3">
      <c r="I9088" s="8"/>
    </row>
    <row r="9089" spans="9:9" x14ac:dyDescent="0.3">
      <c r="I9089" s="8"/>
    </row>
    <row r="9090" spans="9:9" x14ac:dyDescent="0.3">
      <c r="I9090" s="8"/>
    </row>
    <row r="9091" spans="9:9" x14ac:dyDescent="0.3">
      <c r="I9091" s="8"/>
    </row>
    <row r="9092" spans="9:9" x14ac:dyDescent="0.3">
      <c r="I9092" s="8"/>
    </row>
    <row r="9093" spans="9:9" x14ac:dyDescent="0.3">
      <c r="I9093" s="8"/>
    </row>
    <row r="9094" spans="9:9" x14ac:dyDescent="0.3">
      <c r="I9094" s="8"/>
    </row>
    <row r="9095" spans="9:9" x14ac:dyDescent="0.3">
      <c r="I9095" s="8"/>
    </row>
    <row r="9096" spans="9:9" x14ac:dyDescent="0.3">
      <c r="I9096" s="8"/>
    </row>
    <row r="9097" spans="9:9" x14ac:dyDescent="0.3">
      <c r="I9097" s="8"/>
    </row>
    <row r="9098" spans="9:9" x14ac:dyDescent="0.3">
      <c r="I9098" s="8"/>
    </row>
    <row r="9099" spans="9:9" x14ac:dyDescent="0.3">
      <c r="I9099" s="8"/>
    </row>
    <row r="9100" spans="9:9" x14ac:dyDescent="0.3">
      <c r="I9100" s="8"/>
    </row>
    <row r="9101" spans="9:9" x14ac:dyDescent="0.3">
      <c r="I9101" s="8"/>
    </row>
    <row r="9102" spans="9:9" x14ac:dyDescent="0.3">
      <c r="I9102" s="8"/>
    </row>
    <row r="9103" spans="9:9" x14ac:dyDescent="0.3">
      <c r="I9103" s="8"/>
    </row>
    <row r="9104" spans="9:9" x14ac:dyDescent="0.3">
      <c r="I9104" s="8"/>
    </row>
    <row r="9105" spans="9:9" x14ac:dyDescent="0.3">
      <c r="I9105" s="8"/>
    </row>
    <row r="9106" spans="9:9" x14ac:dyDescent="0.3">
      <c r="I9106" s="8"/>
    </row>
    <row r="9107" spans="9:9" x14ac:dyDescent="0.3">
      <c r="I9107" s="8"/>
    </row>
    <row r="9108" spans="9:9" x14ac:dyDescent="0.3">
      <c r="I9108" s="8"/>
    </row>
    <row r="9109" spans="9:9" x14ac:dyDescent="0.3">
      <c r="I9109" s="8"/>
    </row>
    <row r="9110" spans="9:9" x14ac:dyDescent="0.3">
      <c r="I9110" s="8"/>
    </row>
    <row r="9111" spans="9:9" x14ac:dyDescent="0.3">
      <c r="I9111" s="8"/>
    </row>
    <row r="9112" spans="9:9" x14ac:dyDescent="0.3">
      <c r="I9112" s="8"/>
    </row>
    <row r="9113" spans="9:9" x14ac:dyDescent="0.3">
      <c r="I9113" s="8"/>
    </row>
    <row r="9114" spans="9:9" x14ac:dyDescent="0.3">
      <c r="I9114" s="8"/>
    </row>
    <row r="9115" spans="9:9" x14ac:dyDescent="0.3">
      <c r="I9115" s="8"/>
    </row>
    <row r="9116" spans="9:9" x14ac:dyDescent="0.3">
      <c r="I9116" s="8"/>
    </row>
    <row r="9117" spans="9:9" x14ac:dyDescent="0.3">
      <c r="I9117" s="8"/>
    </row>
    <row r="9118" spans="9:9" x14ac:dyDescent="0.3">
      <c r="I9118" s="8"/>
    </row>
    <row r="9119" spans="9:9" x14ac:dyDescent="0.3">
      <c r="I9119" s="8"/>
    </row>
    <row r="9120" spans="9:9" x14ac:dyDescent="0.3">
      <c r="I9120" s="8"/>
    </row>
    <row r="9121" spans="9:9" x14ac:dyDescent="0.3">
      <c r="I9121" s="8"/>
    </row>
    <row r="9122" spans="9:9" x14ac:dyDescent="0.3">
      <c r="I9122" s="8"/>
    </row>
    <row r="9123" spans="9:9" x14ac:dyDescent="0.3">
      <c r="I9123" s="8"/>
    </row>
    <row r="9124" spans="9:9" x14ac:dyDescent="0.3">
      <c r="I9124" s="8"/>
    </row>
    <row r="9125" spans="9:9" x14ac:dyDescent="0.3">
      <c r="I9125" s="8"/>
    </row>
    <row r="9126" spans="9:9" x14ac:dyDescent="0.3">
      <c r="I9126" s="8"/>
    </row>
    <row r="9127" spans="9:9" x14ac:dyDescent="0.3">
      <c r="I9127" s="8"/>
    </row>
    <row r="9128" spans="9:9" x14ac:dyDescent="0.3">
      <c r="I9128" s="8"/>
    </row>
    <row r="9129" spans="9:9" x14ac:dyDescent="0.3">
      <c r="I9129" s="8"/>
    </row>
    <row r="9130" spans="9:9" x14ac:dyDescent="0.3">
      <c r="I9130" s="8"/>
    </row>
    <row r="9131" spans="9:9" x14ac:dyDescent="0.3">
      <c r="I9131" s="8"/>
    </row>
    <row r="9132" spans="9:9" x14ac:dyDescent="0.3">
      <c r="I9132" s="8"/>
    </row>
    <row r="9133" spans="9:9" x14ac:dyDescent="0.3">
      <c r="I9133" s="8"/>
    </row>
    <row r="9134" spans="9:9" x14ac:dyDescent="0.3">
      <c r="I9134" s="8"/>
    </row>
    <row r="9135" spans="9:9" x14ac:dyDescent="0.3">
      <c r="I9135" s="8"/>
    </row>
    <row r="9136" spans="9:9" x14ac:dyDescent="0.3">
      <c r="I9136" s="8"/>
    </row>
    <row r="9137" spans="9:9" x14ac:dyDescent="0.3">
      <c r="I9137" s="8"/>
    </row>
    <row r="9138" spans="9:9" x14ac:dyDescent="0.3">
      <c r="I9138" s="8"/>
    </row>
    <row r="9139" spans="9:9" x14ac:dyDescent="0.3">
      <c r="I9139" s="8"/>
    </row>
    <row r="9140" spans="9:9" x14ac:dyDescent="0.3">
      <c r="I9140" s="8"/>
    </row>
    <row r="9141" spans="9:9" x14ac:dyDescent="0.3">
      <c r="I9141" s="8"/>
    </row>
    <row r="9142" spans="9:9" x14ac:dyDescent="0.3">
      <c r="I9142" s="8"/>
    </row>
    <row r="9143" spans="9:9" x14ac:dyDescent="0.3">
      <c r="I9143" s="8"/>
    </row>
    <row r="9144" spans="9:9" x14ac:dyDescent="0.3">
      <c r="I9144" s="8"/>
    </row>
    <row r="9145" spans="9:9" x14ac:dyDescent="0.3">
      <c r="I9145" s="8"/>
    </row>
    <row r="9146" spans="9:9" x14ac:dyDescent="0.3">
      <c r="I9146" s="8"/>
    </row>
    <row r="9147" spans="9:9" x14ac:dyDescent="0.3">
      <c r="I9147" s="8"/>
    </row>
    <row r="9148" spans="9:9" x14ac:dyDescent="0.3">
      <c r="I9148" s="8"/>
    </row>
    <row r="9149" spans="9:9" x14ac:dyDescent="0.3">
      <c r="I9149" s="8"/>
    </row>
    <row r="9150" spans="9:9" x14ac:dyDescent="0.3">
      <c r="I9150" s="8"/>
    </row>
    <row r="9151" spans="9:9" x14ac:dyDescent="0.3">
      <c r="I9151" s="8"/>
    </row>
    <row r="9152" spans="9:9" x14ac:dyDescent="0.3">
      <c r="I9152" s="8"/>
    </row>
    <row r="9153" spans="9:9" x14ac:dyDescent="0.3">
      <c r="I9153" s="8"/>
    </row>
    <row r="9154" spans="9:9" x14ac:dyDescent="0.3">
      <c r="I9154" s="8"/>
    </row>
    <row r="9155" spans="9:9" x14ac:dyDescent="0.3">
      <c r="I9155" s="8"/>
    </row>
    <row r="9156" spans="9:9" x14ac:dyDescent="0.3">
      <c r="I9156" s="8"/>
    </row>
    <row r="9157" spans="9:9" x14ac:dyDescent="0.3">
      <c r="I9157" s="8"/>
    </row>
    <row r="9158" spans="9:9" x14ac:dyDescent="0.3">
      <c r="I9158" s="8"/>
    </row>
    <row r="9159" spans="9:9" x14ac:dyDescent="0.3">
      <c r="I9159" s="8"/>
    </row>
    <row r="9160" spans="9:9" x14ac:dyDescent="0.3">
      <c r="I9160" s="8"/>
    </row>
    <row r="9161" spans="9:9" x14ac:dyDescent="0.3">
      <c r="I9161" s="8"/>
    </row>
    <row r="9162" spans="9:9" x14ac:dyDescent="0.3">
      <c r="I9162" s="8"/>
    </row>
    <row r="9163" spans="9:9" x14ac:dyDescent="0.3">
      <c r="I9163" s="8"/>
    </row>
    <row r="9164" spans="9:9" x14ac:dyDescent="0.3">
      <c r="I9164" s="8"/>
    </row>
    <row r="9165" spans="9:9" x14ac:dyDescent="0.3">
      <c r="I9165" s="8"/>
    </row>
    <row r="9166" spans="9:9" x14ac:dyDescent="0.3">
      <c r="I9166" s="8"/>
    </row>
    <row r="9167" spans="9:9" x14ac:dyDescent="0.3">
      <c r="I9167" s="8"/>
    </row>
    <row r="9168" spans="9:9" x14ac:dyDescent="0.3">
      <c r="I9168" s="8"/>
    </row>
    <row r="9169" spans="9:9" x14ac:dyDescent="0.3">
      <c r="I9169" s="8"/>
    </row>
    <row r="9170" spans="9:9" x14ac:dyDescent="0.3">
      <c r="I9170" s="8"/>
    </row>
    <row r="9171" spans="9:9" x14ac:dyDescent="0.3">
      <c r="I9171" s="8"/>
    </row>
    <row r="9172" spans="9:9" x14ac:dyDescent="0.3">
      <c r="I9172" s="8"/>
    </row>
    <row r="9173" spans="9:9" x14ac:dyDescent="0.3">
      <c r="I9173" s="8"/>
    </row>
    <row r="9174" spans="9:9" x14ac:dyDescent="0.3">
      <c r="I9174" s="8"/>
    </row>
    <row r="9175" spans="9:9" x14ac:dyDescent="0.3">
      <c r="I9175" s="8"/>
    </row>
    <row r="9176" spans="9:9" x14ac:dyDescent="0.3">
      <c r="I9176" s="8"/>
    </row>
    <row r="9177" spans="9:9" x14ac:dyDescent="0.3">
      <c r="I9177" s="8"/>
    </row>
    <row r="9178" spans="9:9" x14ac:dyDescent="0.3">
      <c r="I9178" s="8"/>
    </row>
    <row r="9179" spans="9:9" x14ac:dyDescent="0.3">
      <c r="I9179" s="8"/>
    </row>
    <row r="9180" spans="9:9" x14ac:dyDescent="0.3">
      <c r="I9180" s="8"/>
    </row>
    <row r="9181" spans="9:9" x14ac:dyDescent="0.3">
      <c r="I9181" s="8"/>
    </row>
    <row r="9182" spans="9:9" x14ac:dyDescent="0.3">
      <c r="I9182" s="8"/>
    </row>
    <row r="9183" spans="9:9" x14ac:dyDescent="0.3">
      <c r="I9183" s="8"/>
    </row>
    <row r="9184" spans="9:9" x14ac:dyDescent="0.3">
      <c r="I9184" s="8"/>
    </row>
    <row r="9185" spans="9:9" x14ac:dyDescent="0.3">
      <c r="I9185" s="8"/>
    </row>
    <row r="9186" spans="9:9" x14ac:dyDescent="0.3">
      <c r="I9186" s="8"/>
    </row>
    <row r="9187" spans="9:9" x14ac:dyDescent="0.3">
      <c r="I9187" s="8"/>
    </row>
    <row r="9188" spans="9:9" x14ac:dyDescent="0.3">
      <c r="I9188" s="8"/>
    </row>
    <row r="9189" spans="9:9" x14ac:dyDescent="0.3">
      <c r="I9189" s="8"/>
    </row>
    <row r="9190" spans="9:9" x14ac:dyDescent="0.3">
      <c r="I9190" s="8"/>
    </row>
    <row r="9191" spans="9:9" x14ac:dyDescent="0.3">
      <c r="I9191" s="8"/>
    </row>
    <row r="9192" spans="9:9" x14ac:dyDescent="0.3">
      <c r="I9192" s="8"/>
    </row>
    <row r="9193" spans="9:9" x14ac:dyDescent="0.3">
      <c r="I9193" s="8"/>
    </row>
    <row r="9194" spans="9:9" x14ac:dyDescent="0.3">
      <c r="I9194" s="8"/>
    </row>
    <row r="9195" spans="9:9" x14ac:dyDescent="0.3">
      <c r="I9195" s="8"/>
    </row>
    <row r="9196" spans="9:9" x14ac:dyDescent="0.3">
      <c r="I9196" s="8"/>
    </row>
    <row r="9197" spans="9:9" x14ac:dyDescent="0.3">
      <c r="I9197" s="8"/>
    </row>
    <row r="9198" spans="9:9" x14ac:dyDescent="0.3">
      <c r="I9198" s="8"/>
    </row>
    <row r="9199" spans="9:9" x14ac:dyDescent="0.3">
      <c r="I9199" s="8"/>
    </row>
    <row r="9200" spans="9:9" x14ac:dyDescent="0.3">
      <c r="I9200" s="8"/>
    </row>
    <row r="9201" spans="9:9" x14ac:dyDescent="0.3">
      <c r="I9201" s="8"/>
    </row>
    <row r="9202" spans="9:9" x14ac:dyDescent="0.3">
      <c r="I9202" s="8"/>
    </row>
    <row r="9203" spans="9:9" x14ac:dyDescent="0.3">
      <c r="I9203" s="8"/>
    </row>
    <row r="9204" spans="9:9" x14ac:dyDescent="0.3">
      <c r="I9204" s="8"/>
    </row>
    <row r="9205" spans="9:9" x14ac:dyDescent="0.3">
      <c r="I9205" s="8"/>
    </row>
    <row r="9206" spans="9:9" x14ac:dyDescent="0.3">
      <c r="I9206" s="8"/>
    </row>
    <row r="9207" spans="9:9" x14ac:dyDescent="0.3">
      <c r="I9207" s="8"/>
    </row>
    <row r="9208" spans="9:9" x14ac:dyDescent="0.3">
      <c r="I9208" s="8"/>
    </row>
    <row r="9209" spans="9:9" x14ac:dyDescent="0.3">
      <c r="I9209" s="8"/>
    </row>
    <row r="9210" spans="9:9" x14ac:dyDescent="0.3">
      <c r="I9210" s="8"/>
    </row>
    <row r="9211" spans="9:9" x14ac:dyDescent="0.3">
      <c r="I9211" s="8"/>
    </row>
    <row r="9212" spans="9:9" x14ac:dyDescent="0.3">
      <c r="I9212" s="8"/>
    </row>
    <row r="9213" spans="9:9" x14ac:dyDescent="0.3">
      <c r="I9213" s="8"/>
    </row>
    <row r="9214" spans="9:9" x14ac:dyDescent="0.3">
      <c r="I9214" s="8"/>
    </row>
    <row r="9215" spans="9:9" x14ac:dyDescent="0.3">
      <c r="I9215" s="8"/>
    </row>
    <row r="9216" spans="9:9" x14ac:dyDescent="0.3">
      <c r="I9216" s="8"/>
    </row>
    <row r="9217" spans="9:9" x14ac:dyDescent="0.3">
      <c r="I9217" s="8"/>
    </row>
    <row r="9218" spans="9:9" x14ac:dyDescent="0.3">
      <c r="I9218" s="8"/>
    </row>
    <row r="9219" spans="9:9" x14ac:dyDescent="0.3">
      <c r="I9219" s="8"/>
    </row>
    <row r="9220" spans="9:9" x14ac:dyDescent="0.3">
      <c r="I9220" s="8"/>
    </row>
    <row r="9221" spans="9:9" x14ac:dyDescent="0.3">
      <c r="I9221" s="8"/>
    </row>
    <row r="9222" spans="9:9" x14ac:dyDescent="0.3">
      <c r="I9222" s="8"/>
    </row>
    <row r="9223" spans="9:9" x14ac:dyDescent="0.3">
      <c r="I9223" s="8"/>
    </row>
    <row r="9224" spans="9:9" x14ac:dyDescent="0.3">
      <c r="I9224" s="8"/>
    </row>
    <row r="9225" spans="9:9" x14ac:dyDescent="0.3">
      <c r="I9225" s="8"/>
    </row>
    <row r="9226" spans="9:9" x14ac:dyDescent="0.3">
      <c r="I9226" s="8"/>
    </row>
    <row r="9227" spans="9:9" x14ac:dyDescent="0.3">
      <c r="I9227" s="8"/>
    </row>
    <row r="9228" spans="9:9" x14ac:dyDescent="0.3">
      <c r="I9228" s="8"/>
    </row>
    <row r="9229" spans="9:9" x14ac:dyDescent="0.3">
      <c r="I9229" s="8"/>
    </row>
    <row r="9230" spans="9:9" x14ac:dyDescent="0.3">
      <c r="I9230" s="8"/>
    </row>
    <row r="9231" spans="9:9" x14ac:dyDescent="0.3">
      <c r="I9231" s="8"/>
    </row>
    <row r="9232" spans="9:9" x14ac:dyDescent="0.3">
      <c r="I9232" s="8"/>
    </row>
    <row r="9233" spans="9:9" x14ac:dyDescent="0.3">
      <c r="I9233" s="8"/>
    </row>
    <row r="9234" spans="9:9" x14ac:dyDescent="0.3">
      <c r="I9234" s="8"/>
    </row>
    <row r="9235" spans="9:9" x14ac:dyDescent="0.3">
      <c r="I9235" s="8"/>
    </row>
    <row r="9236" spans="9:9" x14ac:dyDescent="0.3">
      <c r="I9236" s="8"/>
    </row>
    <row r="9237" spans="9:9" x14ac:dyDescent="0.3">
      <c r="I9237" s="8"/>
    </row>
    <row r="9238" spans="9:9" x14ac:dyDescent="0.3">
      <c r="I9238" s="8"/>
    </row>
    <row r="9239" spans="9:9" x14ac:dyDescent="0.3">
      <c r="I9239" s="8"/>
    </row>
    <row r="9240" spans="9:9" x14ac:dyDescent="0.3">
      <c r="I9240" s="8"/>
    </row>
    <row r="9241" spans="9:9" x14ac:dyDescent="0.3">
      <c r="I9241" s="8"/>
    </row>
    <row r="9242" spans="9:9" x14ac:dyDescent="0.3">
      <c r="I9242" s="8"/>
    </row>
    <row r="9243" spans="9:9" x14ac:dyDescent="0.3">
      <c r="I9243" s="8"/>
    </row>
    <row r="9244" spans="9:9" x14ac:dyDescent="0.3">
      <c r="I9244" s="8"/>
    </row>
    <row r="9245" spans="9:9" x14ac:dyDescent="0.3">
      <c r="I9245" s="8"/>
    </row>
    <row r="9246" spans="9:9" x14ac:dyDescent="0.3">
      <c r="I9246" s="8"/>
    </row>
    <row r="9247" spans="9:9" x14ac:dyDescent="0.3">
      <c r="I9247" s="8"/>
    </row>
    <row r="9248" spans="9:9" x14ac:dyDescent="0.3">
      <c r="I9248" s="8"/>
    </row>
    <row r="9249" spans="9:9" x14ac:dyDescent="0.3">
      <c r="I9249" s="8"/>
    </row>
    <row r="9250" spans="9:9" x14ac:dyDescent="0.3">
      <c r="I9250" s="8"/>
    </row>
    <row r="9251" spans="9:9" x14ac:dyDescent="0.3">
      <c r="I9251" s="8"/>
    </row>
    <row r="9252" spans="9:9" x14ac:dyDescent="0.3">
      <c r="I9252" s="8"/>
    </row>
    <row r="9253" spans="9:9" x14ac:dyDescent="0.3">
      <c r="I9253" s="8"/>
    </row>
    <row r="9254" spans="9:9" x14ac:dyDescent="0.3">
      <c r="I9254" s="8"/>
    </row>
    <row r="9255" spans="9:9" x14ac:dyDescent="0.3">
      <c r="I9255" s="8"/>
    </row>
    <row r="9256" spans="9:9" x14ac:dyDescent="0.3">
      <c r="I9256" s="8"/>
    </row>
    <row r="9257" spans="9:9" x14ac:dyDescent="0.3">
      <c r="I9257" s="8"/>
    </row>
    <row r="9258" spans="9:9" x14ac:dyDescent="0.3">
      <c r="I9258" s="8"/>
    </row>
    <row r="9259" spans="9:9" x14ac:dyDescent="0.3">
      <c r="I9259" s="8"/>
    </row>
    <row r="9260" spans="9:9" x14ac:dyDescent="0.3">
      <c r="I9260" s="8"/>
    </row>
    <row r="9261" spans="9:9" x14ac:dyDescent="0.3">
      <c r="I9261" s="8"/>
    </row>
    <row r="9262" spans="9:9" x14ac:dyDescent="0.3">
      <c r="I9262" s="8"/>
    </row>
    <row r="9263" spans="9:9" x14ac:dyDescent="0.3">
      <c r="I9263" s="8"/>
    </row>
    <row r="9264" spans="9:9" x14ac:dyDescent="0.3">
      <c r="I9264" s="8"/>
    </row>
    <row r="9265" spans="9:9" x14ac:dyDescent="0.3">
      <c r="I9265" s="8"/>
    </row>
    <row r="9266" spans="9:9" x14ac:dyDescent="0.3">
      <c r="I9266" s="8"/>
    </row>
    <row r="9267" spans="9:9" x14ac:dyDescent="0.3">
      <c r="I9267" s="8"/>
    </row>
    <row r="9268" spans="9:9" x14ac:dyDescent="0.3">
      <c r="I9268" s="8"/>
    </row>
    <row r="9269" spans="9:9" x14ac:dyDescent="0.3">
      <c r="I9269" s="8"/>
    </row>
    <row r="9270" spans="9:9" x14ac:dyDescent="0.3">
      <c r="I9270" s="8"/>
    </row>
    <row r="9271" spans="9:9" x14ac:dyDescent="0.3">
      <c r="I9271" s="8"/>
    </row>
    <row r="9272" spans="9:9" x14ac:dyDescent="0.3">
      <c r="I9272" s="8"/>
    </row>
    <row r="9273" spans="9:9" x14ac:dyDescent="0.3">
      <c r="I9273" s="8"/>
    </row>
    <row r="9274" spans="9:9" x14ac:dyDescent="0.3">
      <c r="I9274" s="8"/>
    </row>
    <row r="9275" spans="9:9" x14ac:dyDescent="0.3">
      <c r="I9275" s="8"/>
    </row>
    <row r="9276" spans="9:9" x14ac:dyDescent="0.3">
      <c r="I9276" s="8"/>
    </row>
    <row r="9277" spans="9:9" x14ac:dyDescent="0.3">
      <c r="I9277" s="8"/>
    </row>
    <row r="9278" spans="9:9" x14ac:dyDescent="0.3">
      <c r="I9278" s="8"/>
    </row>
    <row r="9279" spans="9:9" x14ac:dyDescent="0.3">
      <c r="I9279" s="8"/>
    </row>
    <row r="9280" spans="9:9" x14ac:dyDescent="0.3">
      <c r="I9280" s="8"/>
    </row>
    <row r="9281" spans="9:9" x14ac:dyDescent="0.3">
      <c r="I9281" s="8"/>
    </row>
    <row r="9282" spans="9:9" x14ac:dyDescent="0.3">
      <c r="I9282" s="8"/>
    </row>
    <row r="9283" spans="9:9" x14ac:dyDescent="0.3">
      <c r="I9283" s="8"/>
    </row>
    <row r="9284" spans="9:9" x14ac:dyDescent="0.3">
      <c r="I9284" s="8"/>
    </row>
    <row r="9285" spans="9:9" x14ac:dyDescent="0.3">
      <c r="I9285" s="8"/>
    </row>
    <row r="9286" spans="9:9" x14ac:dyDescent="0.3">
      <c r="I9286" s="8"/>
    </row>
    <row r="9287" spans="9:9" x14ac:dyDescent="0.3">
      <c r="I9287" s="8"/>
    </row>
    <row r="9288" spans="9:9" x14ac:dyDescent="0.3">
      <c r="I9288" s="8"/>
    </row>
    <row r="9289" spans="9:9" x14ac:dyDescent="0.3">
      <c r="I9289" s="8"/>
    </row>
    <row r="9290" spans="9:9" x14ac:dyDescent="0.3">
      <c r="I9290" s="8"/>
    </row>
    <row r="9291" spans="9:9" x14ac:dyDescent="0.3">
      <c r="I9291" s="8"/>
    </row>
    <row r="9292" spans="9:9" x14ac:dyDescent="0.3">
      <c r="I9292" s="8"/>
    </row>
    <row r="9293" spans="9:9" x14ac:dyDescent="0.3">
      <c r="I9293" s="8"/>
    </row>
    <row r="9294" spans="9:9" x14ac:dyDescent="0.3">
      <c r="I9294" s="8"/>
    </row>
    <row r="9295" spans="9:9" x14ac:dyDescent="0.3">
      <c r="I9295" s="8"/>
    </row>
    <row r="9296" spans="9:9" x14ac:dyDescent="0.3">
      <c r="I9296" s="8"/>
    </row>
    <row r="9297" spans="9:9" x14ac:dyDescent="0.3">
      <c r="I9297" s="8"/>
    </row>
    <row r="9298" spans="9:9" x14ac:dyDescent="0.3">
      <c r="I9298" s="8"/>
    </row>
    <row r="9299" spans="9:9" x14ac:dyDescent="0.3">
      <c r="I9299" s="8"/>
    </row>
    <row r="9300" spans="9:9" x14ac:dyDescent="0.3">
      <c r="I9300" s="8"/>
    </row>
    <row r="9301" spans="9:9" x14ac:dyDescent="0.3">
      <c r="I9301" s="8"/>
    </row>
    <row r="9302" spans="9:9" x14ac:dyDescent="0.3">
      <c r="I9302" s="8"/>
    </row>
    <row r="9303" spans="9:9" x14ac:dyDescent="0.3">
      <c r="I9303" s="8"/>
    </row>
    <row r="9304" spans="9:9" x14ac:dyDescent="0.3">
      <c r="I9304" s="8"/>
    </row>
    <row r="9305" spans="9:9" x14ac:dyDescent="0.3">
      <c r="I9305" s="8"/>
    </row>
    <row r="9306" spans="9:9" x14ac:dyDescent="0.3">
      <c r="I9306" s="8"/>
    </row>
    <row r="9307" spans="9:9" x14ac:dyDescent="0.3">
      <c r="I9307" s="8"/>
    </row>
    <row r="9308" spans="9:9" x14ac:dyDescent="0.3">
      <c r="I9308" s="8"/>
    </row>
    <row r="9309" spans="9:9" x14ac:dyDescent="0.3">
      <c r="I9309" s="8"/>
    </row>
    <row r="9310" spans="9:9" x14ac:dyDescent="0.3">
      <c r="I9310" s="8"/>
    </row>
    <row r="9311" spans="9:9" x14ac:dyDescent="0.3">
      <c r="I9311" s="8"/>
    </row>
    <row r="9312" spans="9:9" x14ac:dyDescent="0.3">
      <c r="I9312" s="8"/>
    </row>
    <row r="9313" spans="9:9" x14ac:dyDescent="0.3">
      <c r="I9313" s="8"/>
    </row>
    <row r="9314" spans="9:9" x14ac:dyDescent="0.3">
      <c r="I9314" s="8"/>
    </row>
    <row r="9315" spans="9:9" x14ac:dyDescent="0.3">
      <c r="I9315" s="8"/>
    </row>
    <row r="9316" spans="9:9" x14ac:dyDescent="0.3">
      <c r="I9316" s="8"/>
    </row>
    <row r="9317" spans="9:9" x14ac:dyDescent="0.3">
      <c r="I9317" s="8"/>
    </row>
    <row r="9318" spans="9:9" x14ac:dyDescent="0.3">
      <c r="I9318" s="8"/>
    </row>
    <row r="9319" spans="9:9" x14ac:dyDescent="0.3">
      <c r="I9319" s="8"/>
    </row>
    <row r="9320" spans="9:9" x14ac:dyDescent="0.3">
      <c r="I9320" s="8"/>
    </row>
    <row r="9321" spans="9:9" x14ac:dyDescent="0.3">
      <c r="I9321" s="8"/>
    </row>
    <row r="9322" spans="9:9" x14ac:dyDescent="0.3">
      <c r="I9322" s="8"/>
    </row>
    <row r="9323" spans="9:9" x14ac:dyDescent="0.3">
      <c r="I9323" s="8"/>
    </row>
    <row r="9324" spans="9:9" x14ac:dyDescent="0.3">
      <c r="I9324" s="8"/>
    </row>
    <row r="9325" spans="9:9" x14ac:dyDescent="0.3">
      <c r="I9325" s="8"/>
    </row>
    <row r="9326" spans="9:9" x14ac:dyDescent="0.3">
      <c r="I9326" s="8"/>
    </row>
    <row r="9327" spans="9:9" x14ac:dyDescent="0.3">
      <c r="I9327" s="8"/>
    </row>
    <row r="9328" spans="9:9" x14ac:dyDescent="0.3">
      <c r="I9328" s="8"/>
    </row>
    <row r="9329" spans="9:9" x14ac:dyDescent="0.3">
      <c r="I9329" s="8"/>
    </row>
    <row r="9330" spans="9:9" x14ac:dyDescent="0.3">
      <c r="I9330" s="8"/>
    </row>
    <row r="9331" spans="9:9" x14ac:dyDescent="0.3">
      <c r="I9331" s="8"/>
    </row>
    <row r="9332" spans="9:9" x14ac:dyDescent="0.3">
      <c r="I9332" s="8"/>
    </row>
    <row r="9333" spans="9:9" x14ac:dyDescent="0.3">
      <c r="I9333" s="8"/>
    </row>
    <row r="9334" spans="9:9" x14ac:dyDescent="0.3">
      <c r="I9334" s="8"/>
    </row>
    <row r="9335" spans="9:9" x14ac:dyDescent="0.3">
      <c r="I9335" s="8"/>
    </row>
    <row r="9336" spans="9:9" x14ac:dyDescent="0.3">
      <c r="I9336" s="8"/>
    </row>
    <row r="9337" spans="9:9" x14ac:dyDescent="0.3">
      <c r="I9337" s="8"/>
    </row>
    <row r="9338" spans="9:9" x14ac:dyDescent="0.3">
      <c r="I9338" s="8"/>
    </row>
    <row r="9339" spans="9:9" x14ac:dyDescent="0.3">
      <c r="I9339" s="8"/>
    </row>
    <row r="9340" spans="9:9" x14ac:dyDescent="0.3">
      <c r="I9340" s="8"/>
    </row>
    <row r="9341" spans="9:9" x14ac:dyDescent="0.3">
      <c r="I9341" s="8"/>
    </row>
    <row r="9342" spans="9:9" x14ac:dyDescent="0.3">
      <c r="I9342" s="8"/>
    </row>
    <row r="9343" spans="9:9" x14ac:dyDescent="0.3">
      <c r="I9343" s="8"/>
    </row>
    <row r="9344" spans="9:9" x14ac:dyDescent="0.3">
      <c r="I9344" s="8"/>
    </row>
    <row r="9345" spans="9:9" x14ac:dyDescent="0.3">
      <c r="I9345" s="8"/>
    </row>
    <row r="9346" spans="9:9" x14ac:dyDescent="0.3">
      <c r="I9346" s="8"/>
    </row>
    <row r="9347" spans="9:9" x14ac:dyDescent="0.3">
      <c r="I9347" s="8"/>
    </row>
    <row r="9348" spans="9:9" x14ac:dyDescent="0.3">
      <c r="I9348" s="8"/>
    </row>
    <row r="9349" spans="9:9" x14ac:dyDescent="0.3">
      <c r="I9349" s="8"/>
    </row>
    <row r="9350" spans="9:9" x14ac:dyDescent="0.3">
      <c r="I9350" s="8"/>
    </row>
    <row r="9351" spans="9:9" x14ac:dyDescent="0.3">
      <c r="I9351" s="8"/>
    </row>
    <row r="9352" spans="9:9" x14ac:dyDescent="0.3">
      <c r="I9352" s="8"/>
    </row>
    <row r="9353" spans="9:9" x14ac:dyDescent="0.3">
      <c r="I9353" s="8"/>
    </row>
    <row r="9354" spans="9:9" x14ac:dyDescent="0.3">
      <c r="I9354" s="8"/>
    </row>
    <row r="9355" spans="9:9" x14ac:dyDescent="0.3">
      <c r="I9355" s="8"/>
    </row>
    <row r="9356" spans="9:9" x14ac:dyDescent="0.3">
      <c r="I9356" s="8"/>
    </row>
    <row r="9357" spans="9:9" x14ac:dyDescent="0.3">
      <c r="I9357" s="8"/>
    </row>
    <row r="9358" spans="9:9" x14ac:dyDescent="0.3">
      <c r="I9358" s="8"/>
    </row>
    <row r="9359" spans="9:9" x14ac:dyDescent="0.3">
      <c r="I9359" s="8"/>
    </row>
    <row r="9360" spans="9:9" x14ac:dyDescent="0.3">
      <c r="I9360" s="8"/>
    </row>
    <row r="9361" spans="9:9" x14ac:dyDescent="0.3">
      <c r="I9361" s="8"/>
    </row>
    <row r="9362" spans="9:9" x14ac:dyDescent="0.3">
      <c r="I9362" s="8"/>
    </row>
    <row r="9363" spans="9:9" x14ac:dyDescent="0.3">
      <c r="I9363" s="8"/>
    </row>
    <row r="9364" spans="9:9" x14ac:dyDescent="0.3">
      <c r="I9364" s="8"/>
    </row>
    <row r="9365" spans="9:9" x14ac:dyDescent="0.3">
      <c r="I9365" s="8"/>
    </row>
    <row r="9366" spans="9:9" x14ac:dyDescent="0.3">
      <c r="I9366" s="8"/>
    </row>
    <row r="9367" spans="9:9" x14ac:dyDescent="0.3">
      <c r="I9367" s="8"/>
    </row>
    <row r="9368" spans="9:9" x14ac:dyDescent="0.3">
      <c r="I9368" s="8"/>
    </row>
    <row r="9369" spans="9:9" x14ac:dyDescent="0.3">
      <c r="I9369" s="8"/>
    </row>
    <row r="9370" spans="9:9" x14ac:dyDescent="0.3">
      <c r="I9370" s="8"/>
    </row>
    <row r="9371" spans="9:9" x14ac:dyDescent="0.3">
      <c r="I9371" s="8"/>
    </row>
    <row r="9372" spans="9:9" x14ac:dyDescent="0.3">
      <c r="I9372" s="8"/>
    </row>
    <row r="9373" spans="9:9" x14ac:dyDescent="0.3">
      <c r="I9373" s="8"/>
    </row>
    <row r="9374" spans="9:9" x14ac:dyDescent="0.3">
      <c r="I9374" s="8"/>
    </row>
    <row r="9375" spans="9:9" x14ac:dyDescent="0.3">
      <c r="I9375" s="8"/>
    </row>
    <row r="9376" spans="9:9" x14ac:dyDescent="0.3">
      <c r="I9376" s="8"/>
    </row>
    <row r="9377" spans="9:9" x14ac:dyDescent="0.3">
      <c r="I9377" s="8"/>
    </row>
    <row r="9378" spans="9:9" x14ac:dyDescent="0.3">
      <c r="I9378" s="8"/>
    </row>
    <row r="9379" spans="9:9" x14ac:dyDescent="0.3">
      <c r="I9379" s="8"/>
    </row>
    <row r="9380" spans="9:9" x14ac:dyDescent="0.3">
      <c r="I9380" s="8"/>
    </row>
    <row r="9381" spans="9:9" x14ac:dyDescent="0.3">
      <c r="I9381" s="8"/>
    </row>
    <row r="9382" spans="9:9" x14ac:dyDescent="0.3">
      <c r="I9382" s="8"/>
    </row>
    <row r="9383" spans="9:9" x14ac:dyDescent="0.3">
      <c r="I9383" s="8"/>
    </row>
    <row r="9384" spans="9:9" x14ac:dyDescent="0.3">
      <c r="I9384" s="8"/>
    </row>
    <row r="9385" spans="9:9" x14ac:dyDescent="0.3">
      <c r="I9385" s="8"/>
    </row>
    <row r="9386" spans="9:9" x14ac:dyDescent="0.3">
      <c r="I9386" s="8"/>
    </row>
    <row r="9387" spans="9:9" x14ac:dyDescent="0.3">
      <c r="I9387" s="8"/>
    </row>
    <row r="9388" spans="9:9" x14ac:dyDescent="0.3">
      <c r="I9388" s="8"/>
    </row>
    <row r="9389" spans="9:9" x14ac:dyDescent="0.3">
      <c r="I9389" s="8"/>
    </row>
    <row r="9390" spans="9:9" x14ac:dyDescent="0.3">
      <c r="I9390" s="8"/>
    </row>
    <row r="9391" spans="9:9" x14ac:dyDescent="0.3">
      <c r="I9391" s="8"/>
    </row>
    <row r="9392" spans="9:9" x14ac:dyDescent="0.3">
      <c r="I9392" s="8"/>
    </row>
    <row r="9393" spans="9:9" x14ac:dyDescent="0.3">
      <c r="I9393" s="8"/>
    </row>
    <row r="9394" spans="9:9" x14ac:dyDescent="0.3">
      <c r="I9394" s="8"/>
    </row>
    <row r="9395" spans="9:9" x14ac:dyDescent="0.3">
      <c r="I9395" s="8"/>
    </row>
    <row r="9396" spans="9:9" x14ac:dyDescent="0.3">
      <c r="I9396" s="8"/>
    </row>
    <row r="9397" spans="9:9" x14ac:dyDescent="0.3">
      <c r="I9397" s="8"/>
    </row>
    <row r="9398" spans="9:9" x14ac:dyDescent="0.3">
      <c r="I9398" s="8"/>
    </row>
    <row r="9399" spans="9:9" x14ac:dyDescent="0.3">
      <c r="I9399" s="8"/>
    </row>
    <row r="9400" spans="9:9" x14ac:dyDescent="0.3">
      <c r="I9400" s="8"/>
    </row>
    <row r="9401" spans="9:9" x14ac:dyDescent="0.3">
      <c r="I9401" s="8"/>
    </row>
    <row r="9402" spans="9:9" x14ac:dyDescent="0.3">
      <c r="I9402" s="8"/>
    </row>
    <row r="9403" spans="9:9" x14ac:dyDescent="0.3">
      <c r="I9403" s="8"/>
    </row>
    <row r="9404" spans="9:9" x14ac:dyDescent="0.3">
      <c r="I9404" s="8"/>
    </row>
    <row r="9405" spans="9:9" x14ac:dyDescent="0.3">
      <c r="I9405" s="8"/>
    </row>
    <row r="9406" spans="9:9" x14ac:dyDescent="0.3">
      <c r="I9406" s="8"/>
    </row>
    <row r="9407" spans="9:9" x14ac:dyDescent="0.3">
      <c r="I9407" s="8"/>
    </row>
    <row r="9408" spans="9:9" x14ac:dyDescent="0.3">
      <c r="I9408" s="8"/>
    </row>
    <row r="9409" spans="9:9" x14ac:dyDescent="0.3">
      <c r="I9409" s="8"/>
    </row>
    <row r="9410" spans="9:9" x14ac:dyDescent="0.3">
      <c r="I9410" s="8"/>
    </row>
    <row r="9411" spans="9:9" x14ac:dyDescent="0.3">
      <c r="I9411" s="8"/>
    </row>
    <row r="9412" spans="9:9" x14ac:dyDescent="0.3">
      <c r="I9412" s="8"/>
    </row>
    <row r="9413" spans="9:9" x14ac:dyDescent="0.3">
      <c r="I9413" s="8"/>
    </row>
    <row r="9414" spans="9:9" x14ac:dyDescent="0.3">
      <c r="I9414" s="8"/>
    </row>
    <row r="9415" spans="9:9" x14ac:dyDescent="0.3">
      <c r="I9415" s="8"/>
    </row>
    <row r="9416" spans="9:9" x14ac:dyDescent="0.3">
      <c r="I9416" s="8"/>
    </row>
    <row r="9417" spans="9:9" x14ac:dyDescent="0.3">
      <c r="I9417" s="8"/>
    </row>
    <row r="9418" spans="9:9" x14ac:dyDescent="0.3">
      <c r="I9418" s="8"/>
    </row>
    <row r="9419" spans="9:9" x14ac:dyDescent="0.3">
      <c r="I9419" s="8"/>
    </row>
    <row r="9420" spans="9:9" x14ac:dyDescent="0.3">
      <c r="I9420" s="8"/>
    </row>
    <row r="9421" spans="9:9" x14ac:dyDescent="0.3">
      <c r="I9421" s="8"/>
    </row>
    <row r="9422" spans="9:9" x14ac:dyDescent="0.3">
      <c r="I9422" s="8"/>
    </row>
    <row r="9423" spans="9:9" x14ac:dyDescent="0.3">
      <c r="I9423" s="8"/>
    </row>
    <row r="9424" spans="9:9" x14ac:dyDescent="0.3">
      <c r="I9424" s="8"/>
    </row>
    <row r="9425" spans="9:9" x14ac:dyDescent="0.3">
      <c r="I9425" s="8"/>
    </row>
    <row r="9426" spans="9:9" x14ac:dyDescent="0.3">
      <c r="I9426" s="8"/>
    </row>
    <row r="9427" spans="9:9" x14ac:dyDescent="0.3">
      <c r="I9427" s="8"/>
    </row>
    <row r="9428" spans="9:9" x14ac:dyDescent="0.3">
      <c r="I9428" s="8"/>
    </row>
    <row r="9429" spans="9:9" x14ac:dyDescent="0.3">
      <c r="I9429" s="8"/>
    </row>
    <row r="9430" spans="9:9" x14ac:dyDescent="0.3">
      <c r="I9430" s="8"/>
    </row>
    <row r="9431" spans="9:9" x14ac:dyDescent="0.3">
      <c r="I9431" s="8"/>
    </row>
    <row r="9432" spans="9:9" x14ac:dyDescent="0.3">
      <c r="I9432" s="8"/>
    </row>
    <row r="9433" spans="9:9" x14ac:dyDescent="0.3">
      <c r="I9433" s="8"/>
    </row>
    <row r="9434" spans="9:9" x14ac:dyDescent="0.3">
      <c r="I9434" s="8"/>
    </row>
    <row r="9435" spans="9:9" x14ac:dyDescent="0.3">
      <c r="I9435" s="8"/>
    </row>
    <row r="9436" spans="9:9" x14ac:dyDescent="0.3">
      <c r="I9436" s="8"/>
    </row>
    <row r="9437" spans="9:9" x14ac:dyDescent="0.3">
      <c r="I9437" s="8"/>
    </row>
    <row r="9438" spans="9:9" x14ac:dyDescent="0.3">
      <c r="I9438" s="8"/>
    </row>
    <row r="9439" spans="9:9" x14ac:dyDescent="0.3">
      <c r="I9439" s="8"/>
    </row>
    <row r="9440" spans="9:9" x14ac:dyDescent="0.3">
      <c r="I9440" s="8"/>
    </row>
    <row r="9441" spans="9:9" x14ac:dyDescent="0.3">
      <c r="I9441" s="8"/>
    </row>
    <row r="9442" spans="9:9" x14ac:dyDescent="0.3">
      <c r="I9442" s="8"/>
    </row>
    <row r="9443" spans="9:9" x14ac:dyDescent="0.3">
      <c r="I9443" s="8"/>
    </row>
    <row r="9444" spans="9:9" x14ac:dyDescent="0.3">
      <c r="I9444" s="8"/>
    </row>
    <row r="9445" spans="9:9" x14ac:dyDescent="0.3">
      <c r="I9445" s="8"/>
    </row>
    <row r="9446" spans="9:9" x14ac:dyDescent="0.3">
      <c r="I9446" s="8"/>
    </row>
    <row r="9447" spans="9:9" x14ac:dyDescent="0.3">
      <c r="I9447" s="8"/>
    </row>
    <row r="9448" spans="9:9" x14ac:dyDescent="0.3">
      <c r="I9448" s="8"/>
    </row>
    <row r="9449" spans="9:9" x14ac:dyDescent="0.3">
      <c r="I9449" s="8"/>
    </row>
    <row r="9450" spans="9:9" x14ac:dyDescent="0.3">
      <c r="I9450" s="8"/>
    </row>
    <row r="9451" spans="9:9" x14ac:dyDescent="0.3">
      <c r="I9451" s="8"/>
    </row>
    <row r="9452" spans="9:9" x14ac:dyDescent="0.3">
      <c r="I9452" s="8"/>
    </row>
    <row r="9453" spans="9:9" x14ac:dyDescent="0.3">
      <c r="I9453" s="8"/>
    </row>
    <row r="9454" spans="9:9" x14ac:dyDescent="0.3">
      <c r="I9454" s="8"/>
    </row>
    <row r="9455" spans="9:9" x14ac:dyDescent="0.3">
      <c r="I9455" s="8"/>
    </row>
    <row r="9456" spans="9:9" x14ac:dyDescent="0.3">
      <c r="I9456" s="8"/>
    </row>
    <row r="9457" spans="9:9" x14ac:dyDescent="0.3">
      <c r="I9457" s="8"/>
    </row>
    <row r="9458" spans="9:9" x14ac:dyDescent="0.3">
      <c r="I9458" s="8"/>
    </row>
    <row r="9459" spans="9:9" x14ac:dyDescent="0.3">
      <c r="I9459" s="8"/>
    </row>
    <row r="9460" spans="9:9" x14ac:dyDescent="0.3">
      <c r="I9460" s="8"/>
    </row>
    <row r="9461" spans="9:9" x14ac:dyDescent="0.3">
      <c r="I9461" s="8"/>
    </row>
    <row r="9462" spans="9:9" x14ac:dyDescent="0.3">
      <c r="I9462" s="8"/>
    </row>
    <row r="9463" spans="9:9" x14ac:dyDescent="0.3">
      <c r="I9463" s="8"/>
    </row>
    <row r="9464" spans="9:9" x14ac:dyDescent="0.3">
      <c r="I9464" s="8"/>
    </row>
    <row r="9465" spans="9:9" x14ac:dyDescent="0.3">
      <c r="I9465" s="8"/>
    </row>
    <row r="9466" spans="9:9" x14ac:dyDescent="0.3">
      <c r="I9466" s="8"/>
    </row>
    <row r="9467" spans="9:9" x14ac:dyDescent="0.3">
      <c r="I9467" s="8"/>
    </row>
    <row r="9468" spans="9:9" x14ac:dyDescent="0.3">
      <c r="I9468" s="8"/>
    </row>
    <row r="9469" spans="9:9" x14ac:dyDescent="0.3">
      <c r="I9469" s="8"/>
    </row>
    <row r="9470" spans="9:9" x14ac:dyDescent="0.3">
      <c r="I9470" s="8"/>
    </row>
    <row r="9471" spans="9:9" x14ac:dyDescent="0.3">
      <c r="I9471" s="8"/>
    </row>
    <row r="9472" spans="9:9" x14ac:dyDescent="0.3">
      <c r="I9472" s="8"/>
    </row>
    <row r="9473" spans="9:9" x14ac:dyDescent="0.3">
      <c r="I9473" s="8"/>
    </row>
    <row r="9474" spans="9:9" x14ac:dyDescent="0.3">
      <c r="I9474" s="8"/>
    </row>
    <row r="9475" spans="9:9" x14ac:dyDescent="0.3">
      <c r="I9475" s="8"/>
    </row>
    <row r="9476" spans="9:9" x14ac:dyDescent="0.3">
      <c r="I9476" s="8"/>
    </row>
    <row r="9477" spans="9:9" x14ac:dyDescent="0.3">
      <c r="I9477" s="8"/>
    </row>
    <row r="9478" spans="9:9" x14ac:dyDescent="0.3">
      <c r="I9478" s="8"/>
    </row>
    <row r="9479" spans="9:9" x14ac:dyDescent="0.3">
      <c r="I9479" s="8"/>
    </row>
    <row r="9480" spans="9:9" x14ac:dyDescent="0.3">
      <c r="I9480" s="8"/>
    </row>
    <row r="9481" spans="9:9" x14ac:dyDescent="0.3">
      <c r="I9481" s="8"/>
    </row>
    <row r="9482" spans="9:9" x14ac:dyDescent="0.3">
      <c r="I9482" s="8"/>
    </row>
    <row r="9483" spans="9:9" x14ac:dyDescent="0.3">
      <c r="I9483" s="8"/>
    </row>
    <row r="9484" spans="9:9" x14ac:dyDescent="0.3">
      <c r="I9484" s="8"/>
    </row>
    <row r="9485" spans="9:9" x14ac:dyDescent="0.3">
      <c r="I9485" s="8"/>
    </row>
    <row r="9486" spans="9:9" x14ac:dyDescent="0.3">
      <c r="I9486" s="8"/>
    </row>
    <row r="9487" spans="9:9" x14ac:dyDescent="0.3">
      <c r="I9487" s="8"/>
    </row>
    <row r="9488" spans="9:9" x14ac:dyDescent="0.3">
      <c r="I9488" s="8"/>
    </row>
    <row r="9489" spans="9:9" x14ac:dyDescent="0.3">
      <c r="I9489" s="8"/>
    </row>
    <row r="9490" spans="9:9" x14ac:dyDescent="0.3">
      <c r="I9490" s="8"/>
    </row>
    <row r="9491" spans="9:9" x14ac:dyDescent="0.3">
      <c r="I9491" s="8"/>
    </row>
    <row r="9492" spans="9:9" x14ac:dyDescent="0.3">
      <c r="I9492" s="8"/>
    </row>
    <row r="9493" spans="9:9" x14ac:dyDescent="0.3">
      <c r="I9493" s="8"/>
    </row>
    <row r="9494" spans="9:9" x14ac:dyDescent="0.3">
      <c r="I9494" s="8"/>
    </row>
    <row r="9495" spans="9:9" x14ac:dyDescent="0.3">
      <c r="I9495" s="8"/>
    </row>
    <row r="9496" spans="9:9" x14ac:dyDescent="0.3">
      <c r="I9496" s="8"/>
    </row>
    <row r="9497" spans="9:9" x14ac:dyDescent="0.3">
      <c r="I9497" s="8"/>
    </row>
    <row r="9498" spans="9:9" x14ac:dyDescent="0.3">
      <c r="I9498" s="8"/>
    </row>
    <row r="9499" spans="9:9" x14ac:dyDescent="0.3">
      <c r="I9499" s="8"/>
    </row>
    <row r="9500" spans="9:9" x14ac:dyDescent="0.3">
      <c r="I9500" s="8"/>
    </row>
    <row r="9501" spans="9:9" x14ac:dyDescent="0.3">
      <c r="I9501" s="8"/>
    </row>
    <row r="9502" spans="9:9" x14ac:dyDescent="0.3">
      <c r="I9502" s="8"/>
    </row>
    <row r="9503" spans="9:9" x14ac:dyDescent="0.3">
      <c r="I9503" s="8"/>
    </row>
    <row r="9504" spans="9:9" x14ac:dyDescent="0.3">
      <c r="I9504" s="8"/>
    </row>
    <row r="9505" spans="9:9" x14ac:dyDescent="0.3">
      <c r="I9505" s="8"/>
    </row>
    <row r="9506" spans="9:9" x14ac:dyDescent="0.3">
      <c r="I9506" s="8"/>
    </row>
    <row r="9507" spans="9:9" x14ac:dyDescent="0.3">
      <c r="I9507" s="8"/>
    </row>
    <row r="9508" spans="9:9" x14ac:dyDescent="0.3">
      <c r="I9508" s="8"/>
    </row>
    <row r="9509" spans="9:9" x14ac:dyDescent="0.3">
      <c r="I9509" s="8"/>
    </row>
    <row r="9510" spans="9:9" x14ac:dyDescent="0.3">
      <c r="I9510" s="8"/>
    </row>
    <row r="9511" spans="9:9" x14ac:dyDescent="0.3">
      <c r="I9511" s="8"/>
    </row>
    <row r="9512" spans="9:9" x14ac:dyDescent="0.3">
      <c r="I9512" s="8"/>
    </row>
    <row r="9513" spans="9:9" x14ac:dyDescent="0.3">
      <c r="I9513" s="8"/>
    </row>
    <row r="9514" spans="9:9" x14ac:dyDescent="0.3">
      <c r="I9514" s="8"/>
    </row>
    <row r="9515" spans="9:9" x14ac:dyDescent="0.3">
      <c r="I9515" s="8"/>
    </row>
    <row r="9516" spans="9:9" x14ac:dyDescent="0.3">
      <c r="I9516" s="8"/>
    </row>
    <row r="9517" spans="9:9" x14ac:dyDescent="0.3">
      <c r="I9517" s="8"/>
    </row>
    <row r="9518" spans="9:9" x14ac:dyDescent="0.3">
      <c r="I9518" s="8"/>
    </row>
    <row r="9519" spans="9:9" x14ac:dyDescent="0.3">
      <c r="I9519" s="8"/>
    </row>
    <row r="9520" spans="9:9" x14ac:dyDescent="0.3">
      <c r="I9520" s="8"/>
    </row>
    <row r="9521" spans="9:9" x14ac:dyDescent="0.3">
      <c r="I9521" s="8"/>
    </row>
    <row r="9522" spans="9:9" x14ac:dyDescent="0.3">
      <c r="I9522" s="8"/>
    </row>
    <row r="9523" spans="9:9" x14ac:dyDescent="0.3">
      <c r="I9523" s="8"/>
    </row>
    <row r="9524" spans="9:9" x14ac:dyDescent="0.3">
      <c r="I9524" s="8"/>
    </row>
    <row r="9525" spans="9:9" x14ac:dyDescent="0.3">
      <c r="I9525" s="8"/>
    </row>
    <row r="9526" spans="9:9" x14ac:dyDescent="0.3">
      <c r="I9526" s="8"/>
    </row>
    <row r="9527" spans="9:9" x14ac:dyDescent="0.3">
      <c r="I9527" s="8"/>
    </row>
    <row r="9528" spans="9:9" x14ac:dyDescent="0.3">
      <c r="I9528" s="8"/>
    </row>
    <row r="9529" spans="9:9" x14ac:dyDescent="0.3">
      <c r="I9529" s="8"/>
    </row>
    <row r="9530" spans="9:9" x14ac:dyDescent="0.3">
      <c r="I9530" s="8"/>
    </row>
    <row r="9531" spans="9:9" x14ac:dyDescent="0.3">
      <c r="I9531" s="8"/>
    </row>
    <row r="9532" spans="9:9" x14ac:dyDescent="0.3">
      <c r="I9532" s="8"/>
    </row>
    <row r="9533" spans="9:9" x14ac:dyDescent="0.3">
      <c r="I9533" s="8"/>
    </row>
    <row r="9534" spans="9:9" x14ac:dyDescent="0.3">
      <c r="I9534" s="8"/>
    </row>
    <row r="9535" spans="9:9" x14ac:dyDescent="0.3">
      <c r="I9535" s="8"/>
    </row>
    <row r="9536" spans="9:9" x14ac:dyDescent="0.3">
      <c r="I9536" s="8"/>
    </row>
    <row r="9537" spans="9:9" x14ac:dyDescent="0.3">
      <c r="I9537" s="8"/>
    </row>
    <row r="9538" spans="9:9" x14ac:dyDescent="0.3">
      <c r="I9538" s="8"/>
    </row>
    <row r="9539" spans="9:9" x14ac:dyDescent="0.3">
      <c r="I9539" s="8"/>
    </row>
    <row r="9540" spans="9:9" x14ac:dyDescent="0.3">
      <c r="I9540" s="8"/>
    </row>
    <row r="9541" spans="9:9" x14ac:dyDescent="0.3">
      <c r="I9541" s="8"/>
    </row>
    <row r="9542" spans="9:9" x14ac:dyDescent="0.3">
      <c r="I9542" s="8"/>
    </row>
    <row r="9543" spans="9:9" x14ac:dyDescent="0.3">
      <c r="I9543" s="8"/>
    </row>
    <row r="9544" spans="9:9" x14ac:dyDescent="0.3">
      <c r="I9544" s="8"/>
    </row>
    <row r="9545" spans="9:9" x14ac:dyDescent="0.3">
      <c r="I9545" s="8"/>
    </row>
    <row r="9546" spans="9:9" x14ac:dyDescent="0.3">
      <c r="I9546" s="8"/>
    </row>
    <row r="9547" spans="9:9" x14ac:dyDescent="0.3">
      <c r="I9547" s="8"/>
    </row>
    <row r="9548" spans="9:9" x14ac:dyDescent="0.3">
      <c r="I9548" s="8"/>
    </row>
    <row r="9549" spans="9:9" x14ac:dyDescent="0.3">
      <c r="I9549" s="8"/>
    </row>
    <row r="9550" spans="9:9" x14ac:dyDescent="0.3">
      <c r="I9550" s="8"/>
    </row>
    <row r="9551" spans="9:9" x14ac:dyDescent="0.3">
      <c r="I9551" s="8"/>
    </row>
    <row r="9552" spans="9:9" x14ac:dyDescent="0.3">
      <c r="I9552" s="8"/>
    </row>
    <row r="9553" spans="9:9" x14ac:dyDescent="0.3">
      <c r="I9553" s="8"/>
    </row>
    <row r="9554" spans="9:9" x14ac:dyDescent="0.3">
      <c r="I9554" s="8"/>
    </row>
    <row r="9555" spans="9:9" x14ac:dyDescent="0.3">
      <c r="I9555" s="8"/>
    </row>
    <row r="9556" spans="9:9" x14ac:dyDescent="0.3">
      <c r="I9556" s="8"/>
    </row>
    <row r="9557" spans="9:9" x14ac:dyDescent="0.3">
      <c r="I9557" s="8"/>
    </row>
    <row r="9558" spans="9:9" x14ac:dyDescent="0.3">
      <c r="I9558" s="8"/>
    </row>
    <row r="9559" spans="9:9" x14ac:dyDescent="0.3">
      <c r="I9559" s="8"/>
    </row>
    <row r="9560" spans="9:9" x14ac:dyDescent="0.3">
      <c r="I9560" s="8"/>
    </row>
    <row r="9561" spans="9:9" x14ac:dyDescent="0.3">
      <c r="I9561" s="8"/>
    </row>
    <row r="9562" spans="9:9" x14ac:dyDescent="0.3">
      <c r="I9562" s="8"/>
    </row>
    <row r="9563" spans="9:9" x14ac:dyDescent="0.3">
      <c r="I9563" s="8"/>
    </row>
    <row r="9564" spans="9:9" x14ac:dyDescent="0.3">
      <c r="I9564" s="8"/>
    </row>
    <row r="9565" spans="9:9" x14ac:dyDescent="0.3">
      <c r="I9565" s="8"/>
    </row>
    <row r="9566" spans="9:9" x14ac:dyDescent="0.3">
      <c r="I9566" s="8"/>
    </row>
    <row r="9567" spans="9:9" x14ac:dyDescent="0.3">
      <c r="I9567" s="8"/>
    </row>
    <row r="9568" spans="9:9" x14ac:dyDescent="0.3">
      <c r="I9568" s="8"/>
    </row>
    <row r="9569" spans="9:9" x14ac:dyDescent="0.3">
      <c r="I9569" s="8"/>
    </row>
    <row r="9570" spans="9:9" x14ac:dyDescent="0.3">
      <c r="I9570" s="8"/>
    </row>
    <row r="9571" spans="9:9" x14ac:dyDescent="0.3">
      <c r="I9571" s="8"/>
    </row>
    <row r="9572" spans="9:9" x14ac:dyDescent="0.3">
      <c r="I9572" s="8"/>
    </row>
    <row r="9573" spans="9:9" x14ac:dyDescent="0.3">
      <c r="I9573" s="8"/>
    </row>
    <row r="9574" spans="9:9" x14ac:dyDescent="0.3">
      <c r="I9574" s="8"/>
    </row>
    <row r="9575" spans="9:9" x14ac:dyDescent="0.3">
      <c r="I9575" s="8"/>
    </row>
    <row r="9576" spans="9:9" x14ac:dyDescent="0.3">
      <c r="I9576" s="8"/>
    </row>
    <row r="9577" spans="9:9" x14ac:dyDescent="0.3">
      <c r="I9577" s="8"/>
    </row>
    <row r="9578" spans="9:9" x14ac:dyDescent="0.3">
      <c r="I9578" s="8"/>
    </row>
    <row r="9579" spans="9:9" x14ac:dyDescent="0.3">
      <c r="I9579" s="8"/>
    </row>
    <row r="9580" spans="9:9" x14ac:dyDescent="0.3">
      <c r="I9580" s="8"/>
    </row>
    <row r="9581" spans="9:9" x14ac:dyDescent="0.3">
      <c r="I9581" s="8"/>
    </row>
    <row r="9582" spans="9:9" x14ac:dyDescent="0.3">
      <c r="I9582" s="8"/>
    </row>
    <row r="9583" spans="9:9" x14ac:dyDescent="0.3">
      <c r="I9583" s="8"/>
    </row>
    <row r="9584" spans="9:9" x14ac:dyDescent="0.3">
      <c r="I9584" s="8"/>
    </row>
    <row r="9585" spans="9:9" x14ac:dyDescent="0.3">
      <c r="I9585" s="8"/>
    </row>
    <row r="9586" spans="9:9" x14ac:dyDescent="0.3">
      <c r="I9586" s="8"/>
    </row>
    <row r="9587" spans="9:9" x14ac:dyDescent="0.3">
      <c r="I9587" s="8"/>
    </row>
    <row r="9588" spans="9:9" x14ac:dyDescent="0.3">
      <c r="I9588" s="8"/>
    </row>
    <row r="9589" spans="9:9" x14ac:dyDescent="0.3">
      <c r="I9589" s="8"/>
    </row>
    <row r="9590" spans="9:9" x14ac:dyDescent="0.3">
      <c r="I9590" s="8"/>
    </row>
    <row r="9591" spans="9:9" x14ac:dyDescent="0.3">
      <c r="I9591" s="8"/>
    </row>
    <row r="9592" spans="9:9" x14ac:dyDescent="0.3">
      <c r="I9592" s="8"/>
    </row>
    <row r="9593" spans="9:9" x14ac:dyDescent="0.3">
      <c r="I9593" s="8"/>
    </row>
    <row r="9594" spans="9:9" x14ac:dyDescent="0.3">
      <c r="I9594" s="8"/>
    </row>
    <row r="9595" spans="9:9" x14ac:dyDescent="0.3">
      <c r="I9595" s="8"/>
    </row>
    <row r="9596" spans="9:9" x14ac:dyDescent="0.3">
      <c r="I9596" s="8"/>
    </row>
    <row r="9597" spans="9:9" x14ac:dyDescent="0.3">
      <c r="I9597" s="8"/>
    </row>
    <row r="9598" spans="9:9" x14ac:dyDescent="0.3">
      <c r="I9598" s="8"/>
    </row>
    <row r="9599" spans="9:9" x14ac:dyDescent="0.3">
      <c r="I9599" s="8"/>
    </row>
    <row r="9600" spans="9:9" x14ac:dyDescent="0.3">
      <c r="I9600" s="8"/>
    </row>
    <row r="9601" spans="9:9" x14ac:dyDescent="0.3">
      <c r="I9601" s="8"/>
    </row>
    <row r="9602" spans="9:9" x14ac:dyDescent="0.3">
      <c r="I9602" s="8"/>
    </row>
    <row r="9603" spans="9:9" x14ac:dyDescent="0.3">
      <c r="I9603" s="8"/>
    </row>
    <row r="9604" spans="9:9" x14ac:dyDescent="0.3">
      <c r="I9604" s="8"/>
    </row>
    <row r="9605" spans="9:9" x14ac:dyDescent="0.3">
      <c r="I9605" s="8"/>
    </row>
    <row r="9606" spans="9:9" x14ac:dyDescent="0.3">
      <c r="I9606" s="8"/>
    </row>
    <row r="9607" spans="9:9" x14ac:dyDescent="0.3">
      <c r="I9607" s="8"/>
    </row>
    <row r="9608" spans="9:9" x14ac:dyDescent="0.3">
      <c r="I9608" s="8"/>
    </row>
    <row r="9609" spans="9:9" x14ac:dyDescent="0.3">
      <c r="I9609" s="8"/>
    </row>
    <row r="9610" spans="9:9" x14ac:dyDescent="0.3">
      <c r="I9610" s="8"/>
    </row>
    <row r="9611" spans="9:9" x14ac:dyDescent="0.3">
      <c r="I9611" s="8"/>
    </row>
    <row r="9612" spans="9:9" x14ac:dyDescent="0.3">
      <c r="I9612" s="8"/>
    </row>
    <row r="9613" spans="9:9" x14ac:dyDescent="0.3">
      <c r="I9613" s="8"/>
    </row>
    <row r="9614" spans="9:9" x14ac:dyDescent="0.3">
      <c r="I9614" s="8"/>
    </row>
    <row r="9615" spans="9:9" x14ac:dyDescent="0.3">
      <c r="I9615" s="8"/>
    </row>
    <row r="9616" spans="9:9" x14ac:dyDescent="0.3">
      <c r="I9616" s="8"/>
    </row>
    <row r="9617" spans="9:9" x14ac:dyDescent="0.3">
      <c r="I9617" s="8"/>
    </row>
    <row r="9618" spans="9:9" x14ac:dyDescent="0.3">
      <c r="I9618" s="8"/>
    </row>
    <row r="9619" spans="9:9" x14ac:dyDescent="0.3">
      <c r="I9619" s="8"/>
    </row>
    <row r="9620" spans="9:9" x14ac:dyDescent="0.3">
      <c r="I9620" s="8"/>
    </row>
    <row r="9621" spans="9:9" x14ac:dyDescent="0.3">
      <c r="I9621" s="8"/>
    </row>
    <row r="9622" spans="9:9" x14ac:dyDescent="0.3">
      <c r="I9622" s="8"/>
    </row>
    <row r="9623" spans="9:9" x14ac:dyDescent="0.3">
      <c r="I9623" s="8"/>
    </row>
    <row r="9624" spans="9:9" x14ac:dyDescent="0.3">
      <c r="I9624" s="8"/>
    </row>
    <row r="9625" spans="9:9" x14ac:dyDescent="0.3">
      <c r="I9625" s="8"/>
    </row>
    <row r="9626" spans="9:9" x14ac:dyDescent="0.3">
      <c r="I9626" s="8"/>
    </row>
    <row r="9627" spans="9:9" x14ac:dyDescent="0.3">
      <c r="I9627" s="8"/>
    </row>
    <row r="9628" spans="9:9" x14ac:dyDescent="0.3">
      <c r="I9628" s="8"/>
    </row>
    <row r="9629" spans="9:9" x14ac:dyDescent="0.3">
      <c r="I9629" s="8"/>
    </row>
    <row r="9630" spans="9:9" x14ac:dyDescent="0.3">
      <c r="I9630" s="8"/>
    </row>
    <row r="9631" spans="9:9" x14ac:dyDescent="0.3">
      <c r="I9631" s="8"/>
    </row>
    <row r="9632" spans="9:9" x14ac:dyDescent="0.3">
      <c r="I9632" s="8"/>
    </row>
    <row r="9633" spans="9:9" x14ac:dyDescent="0.3">
      <c r="I9633" s="8"/>
    </row>
    <row r="9634" spans="9:9" x14ac:dyDescent="0.3">
      <c r="I9634" s="8"/>
    </row>
    <row r="9635" spans="9:9" x14ac:dyDescent="0.3">
      <c r="I9635" s="8"/>
    </row>
    <row r="9636" spans="9:9" x14ac:dyDescent="0.3">
      <c r="I9636" s="8"/>
    </row>
    <row r="9637" spans="9:9" x14ac:dyDescent="0.3">
      <c r="I9637" s="8"/>
    </row>
    <row r="9638" spans="9:9" x14ac:dyDescent="0.3">
      <c r="I9638" s="8"/>
    </row>
    <row r="9639" spans="9:9" x14ac:dyDescent="0.3">
      <c r="I9639" s="8"/>
    </row>
    <row r="9640" spans="9:9" x14ac:dyDescent="0.3">
      <c r="I9640" s="8"/>
    </row>
    <row r="9641" spans="9:9" x14ac:dyDescent="0.3">
      <c r="I9641" s="8"/>
    </row>
    <row r="9642" spans="9:9" x14ac:dyDescent="0.3">
      <c r="I9642" s="8"/>
    </row>
    <row r="9643" spans="9:9" x14ac:dyDescent="0.3">
      <c r="I9643" s="8"/>
    </row>
    <row r="9644" spans="9:9" x14ac:dyDescent="0.3">
      <c r="I9644" s="8"/>
    </row>
    <row r="9645" spans="9:9" x14ac:dyDescent="0.3">
      <c r="I9645" s="8"/>
    </row>
    <row r="9646" spans="9:9" x14ac:dyDescent="0.3">
      <c r="I9646" s="8"/>
    </row>
    <row r="9647" spans="9:9" x14ac:dyDescent="0.3">
      <c r="I9647" s="8"/>
    </row>
    <row r="9648" spans="9:9" x14ac:dyDescent="0.3">
      <c r="I9648" s="8"/>
    </row>
    <row r="9649" spans="9:9" x14ac:dyDescent="0.3">
      <c r="I9649" s="8"/>
    </row>
    <row r="9650" spans="9:9" x14ac:dyDescent="0.3">
      <c r="I9650" s="8"/>
    </row>
    <row r="9651" spans="9:9" x14ac:dyDescent="0.3">
      <c r="I9651" s="8"/>
    </row>
    <row r="9652" spans="9:9" x14ac:dyDescent="0.3">
      <c r="I9652" s="8"/>
    </row>
    <row r="9653" spans="9:9" x14ac:dyDescent="0.3">
      <c r="I9653" s="8"/>
    </row>
    <row r="9654" spans="9:9" x14ac:dyDescent="0.3">
      <c r="I9654" s="8"/>
    </row>
    <row r="9655" spans="9:9" x14ac:dyDescent="0.3">
      <c r="I9655" s="8"/>
    </row>
    <row r="9656" spans="9:9" x14ac:dyDescent="0.3">
      <c r="I9656" s="8"/>
    </row>
    <row r="9657" spans="9:9" x14ac:dyDescent="0.3">
      <c r="I9657" s="8"/>
    </row>
    <row r="9658" spans="9:9" x14ac:dyDescent="0.3">
      <c r="I9658" s="8"/>
    </row>
    <row r="9659" spans="9:9" x14ac:dyDescent="0.3">
      <c r="I9659" s="8"/>
    </row>
    <row r="9660" spans="9:9" x14ac:dyDescent="0.3">
      <c r="I9660" s="8"/>
    </row>
    <row r="9661" spans="9:9" x14ac:dyDescent="0.3">
      <c r="I9661" s="8"/>
    </row>
    <row r="9662" spans="9:9" x14ac:dyDescent="0.3">
      <c r="I9662" s="8"/>
    </row>
    <row r="9663" spans="9:9" x14ac:dyDescent="0.3">
      <c r="I9663" s="8"/>
    </row>
    <row r="9664" spans="9:9" x14ac:dyDescent="0.3">
      <c r="I9664" s="8"/>
    </row>
    <row r="9665" spans="9:9" x14ac:dyDescent="0.3">
      <c r="I9665" s="8"/>
    </row>
    <row r="9666" spans="9:9" x14ac:dyDescent="0.3">
      <c r="I9666" s="8"/>
    </row>
    <row r="9667" spans="9:9" x14ac:dyDescent="0.3">
      <c r="I9667" s="8"/>
    </row>
    <row r="9668" spans="9:9" x14ac:dyDescent="0.3">
      <c r="I9668" s="8"/>
    </row>
    <row r="9669" spans="9:9" x14ac:dyDescent="0.3">
      <c r="I9669" s="8"/>
    </row>
    <row r="9670" spans="9:9" x14ac:dyDescent="0.3">
      <c r="I9670" s="8"/>
    </row>
    <row r="9671" spans="9:9" x14ac:dyDescent="0.3">
      <c r="I9671" s="8"/>
    </row>
    <row r="9672" spans="9:9" x14ac:dyDescent="0.3">
      <c r="I9672" s="8"/>
    </row>
    <row r="9673" spans="9:9" x14ac:dyDescent="0.3">
      <c r="I9673" s="8"/>
    </row>
    <row r="9674" spans="9:9" x14ac:dyDescent="0.3">
      <c r="I9674" s="8"/>
    </row>
    <row r="9675" spans="9:9" x14ac:dyDescent="0.3">
      <c r="I9675" s="8"/>
    </row>
    <row r="9676" spans="9:9" x14ac:dyDescent="0.3">
      <c r="I9676" s="8"/>
    </row>
    <row r="9677" spans="9:9" x14ac:dyDescent="0.3">
      <c r="I9677" s="8"/>
    </row>
    <row r="9678" spans="9:9" x14ac:dyDescent="0.3">
      <c r="I9678" s="8"/>
    </row>
    <row r="9679" spans="9:9" x14ac:dyDescent="0.3">
      <c r="I9679" s="8"/>
    </row>
    <row r="9680" spans="9:9" x14ac:dyDescent="0.3">
      <c r="I9680" s="8"/>
    </row>
    <row r="9681" spans="9:9" x14ac:dyDescent="0.3">
      <c r="I9681" s="8"/>
    </row>
    <row r="9682" spans="9:9" x14ac:dyDescent="0.3">
      <c r="I9682" s="8"/>
    </row>
    <row r="9683" spans="9:9" x14ac:dyDescent="0.3">
      <c r="I9683" s="8"/>
    </row>
    <row r="9684" spans="9:9" x14ac:dyDescent="0.3">
      <c r="I9684" s="8"/>
    </row>
    <row r="9685" spans="9:9" x14ac:dyDescent="0.3">
      <c r="I9685" s="8"/>
    </row>
    <row r="9686" spans="9:9" x14ac:dyDescent="0.3">
      <c r="I9686" s="8"/>
    </row>
    <row r="9687" spans="9:9" x14ac:dyDescent="0.3">
      <c r="I9687" s="8"/>
    </row>
    <row r="9688" spans="9:9" x14ac:dyDescent="0.3">
      <c r="I9688" s="8"/>
    </row>
    <row r="9689" spans="9:9" x14ac:dyDescent="0.3">
      <c r="I9689" s="8"/>
    </row>
    <row r="9690" spans="9:9" x14ac:dyDescent="0.3">
      <c r="I9690" s="8"/>
    </row>
    <row r="9691" spans="9:9" x14ac:dyDescent="0.3">
      <c r="I9691" s="8"/>
    </row>
    <row r="9692" spans="9:9" x14ac:dyDescent="0.3">
      <c r="I9692" s="8"/>
    </row>
    <row r="9693" spans="9:9" x14ac:dyDescent="0.3">
      <c r="I9693" s="8"/>
    </row>
    <row r="9694" spans="9:9" x14ac:dyDescent="0.3">
      <c r="I9694" s="8"/>
    </row>
    <row r="9695" spans="9:9" x14ac:dyDescent="0.3">
      <c r="I9695" s="8"/>
    </row>
    <row r="9696" spans="9:9" x14ac:dyDescent="0.3">
      <c r="I9696" s="8"/>
    </row>
    <row r="9697" spans="9:9" x14ac:dyDescent="0.3">
      <c r="I9697" s="8"/>
    </row>
    <row r="9698" spans="9:9" x14ac:dyDescent="0.3">
      <c r="I9698" s="8"/>
    </row>
    <row r="9699" spans="9:9" x14ac:dyDescent="0.3">
      <c r="I9699" s="8"/>
    </row>
    <row r="9700" spans="9:9" x14ac:dyDescent="0.3">
      <c r="I9700" s="8"/>
    </row>
    <row r="9701" spans="9:9" x14ac:dyDescent="0.3">
      <c r="I9701" s="8"/>
    </row>
    <row r="9702" spans="9:9" x14ac:dyDescent="0.3">
      <c r="I9702" s="8"/>
    </row>
    <row r="9703" spans="9:9" x14ac:dyDescent="0.3">
      <c r="I9703" s="8"/>
    </row>
    <row r="9704" spans="9:9" x14ac:dyDescent="0.3">
      <c r="I9704" s="8"/>
    </row>
    <row r="9705" spans="9:9" x14ac:dyDescent="0.3">
      <c r="I9705" s="8"/>
    </row>
    <row r="9706" spans="9:9" x14ac:dyDescent="0.3">
      <c r="I9706" s="8"/>
    </row>
    <row r="9707" spans="9:9" x14ac:dyDescent="0.3">
      <c r="I9707" s="8"/>
    </row>
    <row r="9708" spans="9:9" x14ac:dyDescent="0.3">
      <c r="I9708" s="8"/>
    </row>
    <row r="9709" spans="9:9" x14ac:dyDescent="0.3">
      <c r="I9709" s="8"/>
    </row>
    <row r="9710" spans="9:9" x14ac:dyDescent="0.3">
      <c r="I9710" s="8"/>
    </row>
    <row r="9711" spans="9:9" x14ac:dyDescent="0.3">
      <c r="I9711" s="8"/>
    </row>
    <row r="9712" spans="9:9" x14ac:dyDescent="0.3">
      <c r="I9712" s="8"/>
    </row>
    <row r="9713" spans="9:9" x14ac:dyDescent="0.3">
      <c r="I9713" s="8"/>
    </row>
    <row r="9714" spans="9:9" x14ac:dyDescent="0.3">
      <c r="I9714" s="8"/>
    </row>
    <row r="9715" spans="9:9" x14ac:dyDescent="0.3">
      <c r="I9715" s="8"/>
    </row>
    <row r="9716" spans="9:9" x14ac:dyDescent="0.3">
      <c r="I9716" s="8"/>
    </row>
    <row r="9717" spans="9:9" x14ac:dyDescent="0.3">
      <c r="I9717" s="8"/>
    </row>
    <row r="9718" spans="9:9" x14ac:dyDescent="0.3">
      <c r="I9718" s="8"/>
    </row>
    <row r="9719" spans="9:9" x14ac:dyDescent="0.3">
      <c r="I9719" s="8"/>
    </row>
    <row r="9720" spans="9:9" x14ac:dyDescent="0.3">
      <c r="I9720" s="8"/>
    </row>
    <row r="9721" spans="9:9" x14ac:dyDescent="0.3">
      <c r="I9721" s="8"/>
    </row>
    <row r="9722" spans="9:9" x14ac:dyDescent="0.3">
      <c r="I9722" s="8"/>
    </row>
    <row r="9723" spans="9:9" x14ac:dyDescent="0.3">
      <c r="I9723" s="8"/>
    </row>
    <row r="9724" spans="9:9" x14ac:dyDescent="0.3">
      <c r="I9724" s="8"/>
    </row>
    <row r="9725" spans="9:9" x14ac:dyDescent="0.3">
      <c r="I9725" s="8"/>
    </row>
    <row r="9726" spans="9:9" x14ac:dyDescent="0.3">
      <c r="I9726" s="8"/>
    </row>
    <row r="9727" spans="9:9" x14ac:dyDescent="0.3">
      <c r="I9727" s="8"/>
    </row>
    <row r="9728" spans="9:9" x14ac:dyDescent="0.3">
      <c r="I9728" s="8"/>
    </row>
    <row r="9729" spans="9:9" x14ac:dyDescent="0.3">
      <c r="I9729" s="8"/>
    </row>
    <row r="9730" spans="9:9" x14ac:dyDescent="0.3">
      <c r="I9730" s="8"/>
    </row>
    <row r="9731" spans="9:9" x14ac:dyDescent="0.3">
      <c r="I9731" s="8"/>
    </row>
    <row r="9732" spans="9:9" x14ac:dyDescent="0.3">
      <c r="I9732" s="8"/>
    </row>
    <row r="9733" spans="9:9" x14ac:dyDescent="0.3">
      <c r="I9733" s="8"/>
    </row>
    <row r="9734" spans="9:9" x14ac:dyDescent="0.3">
      <c r="I9734" s="8"/>
    </row>
    <row r="9735" spans="9:9" x14ac:dyDescent="0.3">
      <c r="I9735" s="8"/>
    </row>
    <row r="9736" spans="9:9" x14ac:dyDescent="0.3">
      <c r="I9736" s="8"/>
    </row>
    <row r="9737" spans="9:9" x14ac:dyDescent="0.3">
      <c r="I9737" s="8"/>
    </row>
    <row r="9738" spans="9:9" x14ac:dyDescent="0.3">
      <c r="I9738" s="8"/>
    </row>
    <row r="9739" spans="9:9" x14ac:dyDescent="0.3">
      <c r="I9739" s="8"/>
    </row>
    <row r="9740" spans="9:9" x14ac:dyDescent="0.3">
      <c r="I9740" s="8"/>
    </row>
    <row r="9741" spans="9:9" x14ac:dyDescent="0.3">
      <c r="I9741" s="8"/>
    </row>
    <row r="9742" spans="9:9" x14ac:dyDescent="0.3">
      <c r="I9742" s="8"/>
    </row>
    <row r="9743" spans="9:9" x14ac:dyDescent="0.3">
      <c r="I9743" s="8"/>
    </row>
    <row r="9744" spans="9:9" x14ac:dyDescent="0.3">
      <c r="I9744" s="8"/>
    </row>
    <row r="9745" spans="9:9" x14ac:dyDescent="0.3">
      <c r="I9745" s="8"/>
    </row>
    <row r="9746" spans="9:9" x14ac:dyDescent="0.3">
      <c r="I9746" s="8"/>
    </row>
    <row r="9747" spans="9:9" x14ac:dyDescent="0.3">
      <c r="I9747" s="8"/>
    </row>
    <row r="9748" spans="9:9" x14ac:dyDescent="0.3">
      <c r="I9748" s="8"/>
    </row>
    <row r="9749" spans="9:9" x14ac:dyDescent="0.3">
      <c r="I9749" s="8"/>
    </row>
    <row r="9750" spans="9:9" x14ac:dyDescent="0.3">
      <c r="I9750" s="8"/>
    </row>
    <row r="9751" spans="9:9" x14ac:dyDescent="0.3">
      <c r="I9751" s="8"/>
    </row>
    <row r="9752" spans="9:9" x14ac:dyDescent="0.3">
      <c r="I9752" s="8"/>
    </row>
    <row r="9753" spans="9:9" x14ac:dyDescent="0.3">
      <c r="I9753" s="8"/>
    </row>
    <row r="9754" spans="9:9" x14ac:dyDescent="0.3">
      <c r="I9754" s="8"/>
    </row>
    <row r="9755" spans="9:9" x14ac:dyDescent="0.3">
      <c r="I9755" s="8"/>
    </row>
    <row r="9756" spans="9:9" x14ac:dyDescent="0.3">
      <c r="I9756" s="8"/>
    </row>
    <row r="9757" spans="9:9" x14ac:dyDescent="0.3">
      <c r="I9757" s="8"/>
    </row>
    <row r="9758" spans="9:9" x14ac:dyDescent="0.3">
      <c r="I9758" s="8"/>
    </row>
    <row r="9759" spans="9:9" x14ac:dyDescent="0.3">
      <c r="I9759" s="8"/>
    </row>
    <row r="9760" spans="9:9" x14ac:dyDescent="0.3">
      <c r="I9760" s="8"/>
    </row>
    <row r="9761" spans="9:9" x14ac:dyDescent="0.3">
      <c r="I9761" s="8"/>
    </row>
    <row r="9762" spans="9:9" x14ac:dyDescent="0.3">
      <c r="I9762" s="8"/>
    </row>
    <row r="9763" spans="9:9" x14ac:dyDescent="0.3">
      <c r="I9763" s="8"/>
    </row>
    <row r="9764" spans="9:9" x14ac:dyDescent="0.3">
      <c r="I9764" s="8"/>
    </row>
    <row r="9765" spans="9:9" x14ac:dyDescent="0.3">
      <c r="I9765" s="8"/>
    </row>
    <row r="9766" spans="9:9" x14ac:dyDescent="0.3">
      <c r="I9766" s="8"/>
    </row>
    <row r="9767" spans="9:9" x14ac:dyDescent="0.3">
      <c r="I9767" s="8"/>
    </row>
    <row r="9768" spans="9:9" x14ac:dyDescent="0.3">
      <c r="I9768" s="8"/>
    </row>
    <row r="9769" spans="9:9" x14ac:dyDescent="0.3">
      <c r="I9769" s="8"/>
    </row>
    <row r="9770" spans="9:9" x14ac:dyDescent="0.3">
      <c r="I9770" s="8"/>
    </row>
    <row r="9771" spans="9:9" x14ac:dyDescent="0.3">
      <c r="I9771" s="8"/>
    </row>
    <row r="9772" spans="9:9" x14ac:dyDescent="0.3">
      <c r="I9772" s="8"/>
    </row>
    <row r="9773" spans="9:9" x14ac:dyDescent="0.3">
      <c r="I9773" s="8"/>
    </row>
    <row r="9774" spans="9:9" x14ac:dyDescent="0.3">
      <c r="I9774" s="8"/>
    </row>
    <row r="9775" spans="9:9" x14ac:dyDescent="0.3">
      <c r="I9775" s="8"/>
    </row>
    <row r="9776" spans="9:9" x14ac:dyDescent="0.3">
      <c r="I9776" s="8"/>
    </row>
    <row r="9777" spans="9:9" x14ac:dyDescent="0.3">
      <c r="I9777" s="8"/>
    </row>
    <row r="9778" spans="9:9" x14ac:dyDescent="0.3">
      <c r="I9778" s="8"/>
    </row>
    <row r="9779" spans="9:9" x14ac:dyDescent="0.3">
      <c r="I9779" s="8"/>
    </row>
    <row r="9780" spans="9:9" x14ac:dyDescent="0.3">
      <c r="I9780" s="8"/>
    </row>
    <row r="9781" spans="9:9" x14ac:dyDescent="0.3">
      <c r="I9781" s="8"/>
    </row>
    <row r="9782" spans="9:9" x14ac:dyDescent="0.3">
      <c r="I9782" s="8"/>
    </row>
    <row r="9783" spans="9:9" x14ac:dyDescent="0.3">
      <c r="I9783" s="8"/>
    </row>
    <row r="9784" spans="9:9" x14ac:dyDescent="0.3">
      <c r="I9784" s="8"/>
    </row>
    <row r="9785" spans="9:9" x14ac:dyDescent="0.3">
      <c r="I9785" s="8"/>
    </row>
    <row r="9786" spans="9:9" x14ac:dyDescent="0.3">
      <c r="I9786" s="8"/>
    </row>
    <row r="9787" spans="9:9" x14ac:dyDescent="0.3">
      <c r="I9787" s="8"/>
    </row>
    <row r="9788" spans="9:9" x14ac:dyDescent="0.3">
      <c r="I9788" s="8"/>
    </row>
    <row r="9789" spans="9:9" x14ac:dyDescent="0.3">
      <c r="I9789" s="8"/>
    </row>
    <row r="9790" spans="9:9" x14ac:dyDescent="0.3">
      <c r="I9790" s="8"/>
    </row>
    <row r="9791" spans="9:9" x14ac:dyDescent="0.3">
      <c r="I9791" s="8"/>
    </row>
    <row r="9792" spans="9:9" x14ac:dyDescent="0.3">
      <c r="I9792" s="8"/>
    </row>
    <row r="9793" spans="9:9" x14ac:dyDescent="0.3">
      <c r="I9793" s="8"/>
    </row>
    <row r="9794" spans="9:9" x14ac:dyDescent="0.3">
      <c r="I9794" s="8"/>
    </row>
    <row r="9795" spans="9:9" x14ac:dyDescent="0.3">
      <c r="I9795" s="8"/>
    </row>
    <row r="9796" spans="9:9" x14ac:dyDescent="0.3">
      <c r="I9796" s="8"/>
    </row>
    <row r="9797" spans="9:9" x14ac:dyDescent="0.3">
      <c r="I9797" s="8"/>
    </row>
    <row r="9798" spans="9:9" x14ac:dyDescent="0.3">
      <c r="I9798" s="8"/>
    </row>
    <row r="9799" spans="9:9" x14ac:dyDescent="0.3">
      <c r="I9799" s="8"/>
    </row>
    <row r="9800" spans="9:9" x14ac:dyDescent="0.3">
      <c r="I9800" s="8"/>
    </row>
    <row r="9801" spans="9:9" x14ac:dyDescent="0.3">
      <c r="I9801" s="8"/>
    </row>
    <row r="9802" spans="9:9" x14ac:dyDescent="0.3">
      <c r="I9802" s="8"/>
    </row>
    <row r="9803" spans="9:9" x14ac:dyDescent="0.3">
      <c r="I9803" s="8"/>
    </row>
    <row r="9804" spans="9:9" x14ac:dyDescent="0.3">
      <c r="I9804" s="8"/>
    </row>
    <row r="9805" spans="9:9" x14ac:dyDescent="0.3">
      <c r="I9805" s="8"/>
    </row>
    <row r="9806" spans="9:9" x14ac:dyDescent="0.3">
      <c r="I9806" s="8"/>
    </row>
    <row r="9807" spans="9:9" x14ac:dyDescent="0.3">
      <c r="I9807" s="8"/>
    </row>
    <row r="9808" spans="9:9" x14ac:dyDescent="0.3">
      <c r="I9808" s="8"/>
    </row>
    <row r="9809" spans="9:9" x14ac:dyDescent="0.3">
      <c r="I9809" s="8"/>
    </row>
    <row r="9810" spans="9:9" x14ac:dyDescent="0.3">
      <c r="I9810" s="8"/>
    </row>
    <row r="9811" spans="9:9" x14ac:dyDescent="0.3">
      <c r="I9811" s="8"/>
    </row>
    <row r="9812" spans="9:9" x14ac:dyDescent="0.3">
      <c r="I9812" s="8"/>
    </row>
    <row r="9813" spans="9:9" x14ac:dyDescent="0.3">
      <c r="I9813" s="8"/>
    </row>
    <row r="9814" spans="9:9" x14ac:dyDescent="0.3">
      <c r="I9814" s="8"/>
    </row>
    <row r="9815" spans="9:9" x14ac:dyDescent="0.3">
      <c r="I9815" s="8"/>
    </row>
    <row r="9816" spans="9:9" x14ac:dyDescent="0.3">
      <c r="I9816" s="8"/>
    </row>
    <row r="9817" spans="9:9" x14ac:dyDescent="0.3">
      <c r="I9817" s="8"/>
    </row>
    <row r="9818" spans="9:9" x14ac:dyDescent="0.3">
      <c r="I9818" s="8"/>
    </row>
    <row r="9819" spans="9:9" x14ac:dyDescent="0.3">
      <c r="I9819" s="8"/>
    </row>
    <row r="9820" spans="9:9" x14ac:dyDescent="0.3">
      <c r="I9820" s="8"/>
    </row>
    <row r="9821" spans="9:9" x14ac:dyDescent="0.3">
      <c r="I9821" s="8"/>
    </row>
    <row r="9822" spans="9:9" x14ac:dyDescent="0.3">
      <c r="I9822" s="8"/>
    </row>
    <row r="9823" spans="9:9" x14ac:dyDescent="0.3">
      <c r="I9823" s="8"/>
    </row>
    <row r="9824" spans="9:9" x14ac:dyDescent="0.3">
      <c r="I9824" s="8"/>
    </row>
    <row r="9825" spans="9:9" x14ac:dyDescent="0.3">
      <c r="I9825" s="8"/>
    </row>
    <row r="9826" spans="9:9" x14ac:dyDescent="0.3">
      <c r="I9826" s="8"/>
    </row>
    <row r="9827" spans="9:9" x14ac:dyDescent="0.3">
      <c r="I9827" s="8"/>
    </row>
    <row r="9828" spans="9:9" x14ac:dyDescent="0.3">
      <c r="I9828" s="8"/>
    </row>
    <row r="9829" spans="9:9" x14ac:dyDescent="0.3">
      <c r="I9829" s="8"/>
    </row>
    <row r="9830" spans="9:9" x14ac:dyDescent="0.3">
      <c r="I9830" s="8"/>
    </row>
    <row r="9831" spans="9:9" x14ac:dyDescent="0.3">
      <c r="I9831" s="8"/>
    </row>
    <row r="9832" spans="9:9" x14ac:dyDescent="0.3">
      <c r="I9832" s="8"/>
    </row>
    <row r="9833" spans="9:9" x14ac:dyDescent="0.3">
      <c r="I9833" s="8"/>
    </row>
    <row r="9834" spans="9:9" x14ac:dyDescent="0.3">
      <c r="I9834" s="8"/>
    </row>
    <row r="9835" spans="9:9" x14ac:dyDescent="0.3">
      <c r="I9835" s="8"/>
    </row>
    <row r="9836" spans="9:9" x14ac:dyDescent="0.3">
      <c r="I9836" s="8"/>
    </row>
    <row r="9837" spans="9:9" x14ac:dyDescent="0.3">
      <c r="I9837" s="8"/>
    </row>
    <row r="9838" spans="9:9" x14ac:dyDescent="0.3">
      <c r="I9838" s="8"/>
    </row>
    <row r="9839" spans="9:9" x14ac:dyDescent="0.3">
      <c r="I9839" s="8"/>
    </row>
    <row r="9840" spans="9:9" x14ac:dyDescent="0.3">
      <c r="I9840" s="8"/>
    </row>
    <row r="9841" spans="9:9" x14ac:dyDescent="0.3">
      <c r="I9841" s="8"/>
    </row>
    <row r="9842" spans="9:9" x14ac:dyDescent="0.3">
      <c r="I9842" s="8"/>
    </row>
    <row r="9843" spans="9:9" x14ac:dyDescent="0.3">
      <c r="I9843" s="8"/>
    </row>
    <row r="9844" spans="9:9" x14ac:dyDescent="0.3">
      <c r="I9844" s="8"/>
    </row>
    <row r="9845" spans="9:9" x14ac:dyDescent="0.3">
      <c r="I9845" s="8"/>
    </row>
    <row r="9846" spans="9:9" x14ac:dyDescent="0.3">
      <c r="I9846" s="8"/>
    </row>
    <row r="9847" spans="9:9" x14ac:dyDescent="0.3">
      <c r="I9847" s="8"/>
    </row>
    <row r="9848" spans="9:9" x14ac:dyDescent="0.3">
      <c r="I9848" s="8"/>
    </row>
    <row r="9849" spans="9:9" x14ac:dyDescent="0.3">
      <c r="I9849" s="8"/>
    </row>
    <row r="9850" spans="9:9" x14ac:dyDescent="0.3">
      <c r="I9850" s="8"/>
    </row>
    <row r="9851" spans="9:9" x14ac:dyDescent="0.3">
      <c r="I9851" s="8"/>
    </row>
    <row r="9852" spans="9:9" x14ac:dyDescent="0.3">
      <c r="I9852" s="8"/>
    </row>
    <row r="9853" spans="9:9" x14ac:dyDescent="0.3">
      <c r="I9853" s="8"/>
    </row>
    <row r="9854" spans="9:9" x14ac:dyDescent="0.3">
      <c r="I9854" s="8"/>
    </row>
    <row r="9855" spans="9:9" x14ac:dyDescent="0.3">
      <c r="I9855" s="8"/>
    </row>
    <row r="9856" spans="9:9" x14ac:dyDescent="0.3">
      <c r="I9856" s="8"/>
    </row>
    <row r="9857" spans="9:9" x14ac:dyDescent="0.3">
      <c r="I9857" s="8"/>
    </row>
    <row r="9858" spans="9:9" x14ac:dyDescent="0.3">
      <c r="I9858" s="8"/>
    </row>
    <row r="9859" spans="9:9" x14ac:dyDescent="0.3">
      <c r="I9859" s="8"/>
    </row>
    <row r="9860" spans="9:9" x14ac:dyDescent="0.3">
      <c r="I9860" s="8"/>
    </row>
    <row r="9861" spans="9:9" x14ac:dyDescent="0.3">
      <c r="I9861" s="8"/>
    </row>
    <row r="9862" spans="9:9" x14ac:dyDescent="0.3">
      <c r="I9862" s="8"/>
    </row>
    <row r="9863" spans="9:9" x14ac:dyDescent="0.3">
      <c r="I9863" s="8"/>
    </row>
    <row r="9864" spans="9:9" x14ac:dyDescent="0.3">
      <c r="I9864" s="8"/>
    </row>
    <row r="9865" spans="9:9" x14ac:dyDescent="0.3">
      <c r="I9865" s="8"/>
    </row>
    <row r="9866" spans="9:9" x14ac:dyDescent="0.3">
      <c r="I9866" s="8"/>
    </row>
    <row r="9867" spans="9:9" x14ac:dyDescent="0.3">
      <c r="I9867" s="8"/>
    </row>
    <row r="9868" spans="9:9" x14ac:dyDescent="0.3">
      <c r="I9868" s="8"/>
    </row>
    <row r="9869" spans="9:9" x14ac:dyDescent="0.3">
      <c r="I9869" s="8"/>
    </row>
    <row r="9870" spans="9:9" x14ac:dyDescent="0.3">
      <c r="I9870" s="8"/>
    </row>
    <row r="9871" spans="9:9" x14ac:dyDescent="0.3">
      <c r="I9871" s="8"/>
    </row>
    <row r="9872" spans="9:9" x14ac:dyDescent="0.3">
      <c r="I9872" s="8"/>
    </row>
    <row r="9873" spans="9:9" x14ac:dyDescent="0.3">
      <c r="I9873" s="8"/>
    </row>
    <row r="9874" spans="9:9" x14ac:dyDescent="0.3">
      <c r="I9874" s="8"/>
    </row>
    <row r="9875" spans="9:9" x14ac:dyDescent="0.3">
      <c r="I9875" s="8"/>
    </row>
    <row r="9876" spans="9:9" x14ac:dyDescent="0.3">
      <c r="I9876" s="8"/>
    </row>
    <row r="9877" spans="9:9" x14ac:dyDescent="0.3">
      <c r="I9877" s="8"/>
    </row>
    <row r="9878" spans="9:9" x14ac:dyDescent="0.3">
      <c r="I9878" s="8"/>
    </row>
    <row r="9879" spans="9:9" x14ac:dyDescent="0.3">
      <c r="I9879" s="8"/>
    </row>
    <row r="9880" spans="9:9" x14ac:dyDescent="0.3">
      <c r="I9880" s="8"/>
    </row>
    <row r="9881" spans="9:9" x14ac:dyDescent="0.3">
      <c r="I9881" s="8"/>
    </row>
    <row r="9882" spans="9:9" x14ac:dyDescent="0.3">
      <c r="I9882" s="8"/>
    </row>
    <row r="9883" spans="9:9" x14ac:dyDescent="0.3">
      <c r="I9883" s="8"/>
    </row>
    <row r="9884" spans="9:9" x14ac:dyDescent="0.3">
      <c r="I9884" s="8"/>
    </row>
    <row r="9885" spans="9:9" x14ac:dyDescent="0.3">
      <c r="I9885" s="8"/>
    </row>
    <row r="9886" spans="9:9" x14ac:dyDescent="0.3">
      <c r="I9886" s="8"/>
    </row>
    <row r="9887" spans="9:9" x14ac:dyDescent="0.3">
      <c r="I9887" s="8"/>
    </row>
    <row r="9888" spans="9:9" x14ac:dyDescent="0.3">
      <c r="I9888" s="8"/>
    </row>
    <row r="9889" spans="9:9" x14ac:dyDescent="0.3">
      <c r="I9889" s="8"/>
    </row>
    <row r="9890" spans="9:9" x14ac:dyDescent="0.3">
      <c r="I9890" s="8"/>
    </row>
    <row r="9891" spans="9:9" x14ac:dyDescent="0.3">
      <c r="I9891" s="8"/>
    </row>
    <row r="9892" spans="9:9" x14ac:dyDescent="0.3">
      <c r="I9892" s="8"/>
    </row>
    <row r="9893" spans="9:9" x14ac:dyDescent="0.3">
      <c r="I9893" s="8"/>
    </row>
    <row r="9894" spans="9:9" x14ac:dyDescent="0.3">
      <c r="I9894" s="8"/>
    </row>
    <row r="9895" spans="9:9" x14ac:dyDescent="0.3">
      <c r="I9895" s="8"/>
    </row>
    <row r="9896" spans="9:9" x14ac:dyDescent="0.3">
      <c r="I9896" s="8"/>
    </row>
    <row r="9897" spans="9:9" x14ac:dyDescent="0.3">
      <c r="I9897" s="8"/>
    </row>
    <row r="9898" spans="9:9" x14ac:dyDescent="0.3">
      <c r="I9898" s="8"/>
    </row>
    <row r="9899" spans="9:9" x14ac:dyDescent="0.3">
      <c r="I9899" s="8"/>
    </row>
    <row r="9900" spans="9:9" x14ac:dyDescent="0.3">
      <c r="I9900" s="8"/>
    </row>
    <row r="9901" spans="9:9" x14ac:dyDescent="0.3">
      <c r="I9901" s="8"/>
    </row>
    <row r="9902" spans="9:9" x14ac:dyDescent="0.3">
      <c r="I9902" s="8"/>
    </row>
    <row r="9903" spans="9:9" x14ac:dyDescent="0.3">
      <c r="I9903" s="8"/>
    </row>
    <row r="9904" spans="9:9" x14ac:dyDescent="0.3">
      <c r="I9904" s="8"/>
    </row>
    <row r="9905" spans="9:9" x14ac:dyDescent="0.3">
      <c r="I9905" s="8"/>
    </row>
    <row r="9906" spans="9:9" x14ac:dyDescent="0.3">
      <c r="I9906" s="8"/>
    </row>
    <row r="9907" spans="9:9" x14ac:dyDescent="0.3">
      <c r="I9907" s="8"/>
    </row>
    <row r="9908" spans="9:9" x14ac:dyDescent="0.3">
      <c r="I9908" s="8"/>
    </row>
    <row r="9909" spans="9:9" x14ac:dyDescent="0.3">
      <c r="I9909" s="8"/>
    </row>
    <row r="9910" spans="9:9" x14ac:dyDescent="0.3">
      <c r="I9910" s="8"/>
    </row>
    <row r="9911" spans="9:9" x14ac:dyDescent="0.3">
      <c r="I9911" s="8"/>
    </row>
    <row r="9912" spans="9:9" x14ac:dyDescent="0.3">
      <c r="I9912" s="8"/>
    </row>
    <row r="9913" spans="9:9" x14ac:dyDescent="0.3">
      <c r="I9913" s="8"/>
    </row>
    <row r="9914" spans="9:9" x14ac:dyDescent="0.3">
      <c r="I9914" s="8"/>
    </row>
    <row r="9915" spans="9:9" x14ac:dyDescent="0.3">
      <c r="I9915" s="8"/>
    </row>
    <row r="9916" spans="9:9" x14ac:dyDescent="0.3">
      <c r="I9916" s="8"/>
    </row>
    <row r="9917" spans="9:9" x14ac:dyDescent="0.3">
      <c r="I9917" s="8"/>
    </row>
    <row r="9918" spans="9:9" x14ac:dyDescent="0.3">
      <c r="I9918" s="8"/>
    </row>
    <row r="9919" spans="9:9" x14ac:dyDescent="0.3">
      <c r="I9919" s="8"/>
    </row>
    <row r="9920" spans="9:9" x14ac:dyDescent="0.3">
      <c r="I9920" s="8"/>
    </row>
    <row r="9921" spans="9:9" x14ac:dyDescent="0.3">
      <c r="I9921" s="8"/>
    </row>
    <row r="9922" spans="9:9" x14ac:dyDescent="0.3">
      <c r="I9922" s="8"/>
    </row>
    <row r="9923" spans="9:9" x14ac:dyDescent="0.3">
      <c r="I9923" s="8"/>
    </row>
    <row r="9924" spans="9:9" x14ac:dyDescent="0.3">
      <c r="I9924" s="8"/>
    </row>
    <row r="9925" spans="9:9" x14ac:dyDescent="0.3">
      <c r="I9925" s="8"/>
    </row>
    <row r="9926" spans="9:9" x14ac:dyDescent="0.3">
      <c r="I9926" s="8"/>
    </row>
    <row r="9927" spans="9:9" x14ac:dyDescent="0.3">
      <c r="I9927" s="8"/>
    </row>
    <row r="9928" spans="9:9" x14ac:dyDescent="0.3">
      <c r="I9928" s="8"/>
    </row>
    <row r="9929" spans="9:9" x14ac:dyDescent="0.3">
      <c r="I9929" s="8"/>
    </row>
    <row r="9930" spans="9:9" x14ac:dyDescent="0.3">
      <c r="I9930" s="8"/>
    </row>
    <row r="9931" spans="9:9" x14ac:dyDescent="0.3">
      <c r="I9931" s="8"/>
    </row>
    <row r="9932" spans="9:9" x14ac:dyDescent="0.3">
      <c r="I9932" s="8"/>
    </row>
    <row r="9933" spans="9:9" x14ac:dyDescent="0.3">
      <c r="I9933" s="8"/>
    </row>
    <row r="9934" spans="9:9" x14ac:dyDescent="0.3">
      <c r="I9934" s="8"/>
    </row>
    <row r="9935" spans="9:9" x14ac:dyDescent="0.3">
      <c r="I9935" s="8"/>
    </row>
    <row r="9936" spans="9:9" x14ac:dyDescent="0.3">
      <c r="I9936" s="8"/>
    </row>
    <row r="9937" spans="9:9" x14ac:dyDescent="0.3">
      <c r="I9937" s="8"/>
    </row>
    <row r="9938" spans="9:9" x14ac:dyDescent="0.3">
      <c r="I9938" s="8"/>
    </row>
    <row r="9939" spans="9:9" x14ac:dyDescent="0.3">
      <c r="I9939" s="8"/>
    </row>
    <row r="9940" spans="9:9" x14ac:dyDescent="0.3">
      <c r="I9940" s="8"/>
    </row>
    <row r="9941" spans="9:9" x14ac:dyDescent="0.3">
      <c r="I9941" s="8"/>
    </row>
    <row r="9942" spans="9:9" x14ac:dyDescent="0.3">
      <c r="I9942" s="8"/>
    </row>
    <row r="9943" spans="9:9" x14ac:dyDescent="0.3">
      <c r="I9943" s="8"/>
    </row>
    <row r="9944" spans="9:9" x14ac:dyDescent="0.3">
      <c r="I9944" s="8"/>
    </row>
    <row r="9945" spans="9:9" x14ac:dyDescent="0.3">
      <c r="I9945" s="8"/>
    </row>
    <row r="9946" spans="9:9" x14ac:dyDescent="0.3">
      <c r="I9946" s="8"/>
    </row>
    <row r="9947" spans="9:9" x14ac:dyDescent="0.3">
      <c r="I9947" s="8"/>
    </row>
    <row r="9948" spans="9:9" x14ac:dyDescent="0.3">
      <c r="I9948" s="8"/>
    </row>
    <row r="9949" spans="9:9" x14ac:dyDescent="0.3">
      <c r="I9949" s="8"/>
    </row>
    <row r="9950" spans="9:9" x14ac:dyDescent="0.3">
      <c r="I9950" s="8"/>
    </row>
    <row r="9951" spans="9:9" x14ac:dyDescent="0.3">
      <c r="I9951" s="8"/>
    </row>
    <row r="9952" spans="9:9" x14ac:dyDescent="0.3">
      <c r="I9952" s="8"/>
    </row>
    <row r="9953" spans="9:9" x14ac:dyDescent="0.3">
      <c r="I9953" s="8"/>
    </row>
    <row r="9954" spans="9:9" x14ac:dyDescent="0.3">
      <c r="I9954" s="8"/>
    </row>
    <row r="9955" spans="9:9" x14ac:dyDescent="0.3">
      <c r="I9955" s="8"/>
    </row>
    <row r="9956" spans="9:9" x14ac:dyDescent="0.3">
      <c r="I9956" s="8"/>
    </row>
    <row r="9957" spans="9:9" x14ac:dyDescent="0.3">
      <c r="I9957" s="8"/>
    </row>
    <row r="9958" spans="9:9" x14ac:dyDescent="0.3">
      <c r="I9958" s="8"/>
    </row>
    <row r="9959" spans="9:9" x14ac:dyDescent="0.3">
      <c r="I9959" s="8"/>
    </row>
    <row r="9960" spans="9:9" x14ac:dyDescent="0.3">
      <c r="I9960" s="8"/>
    </row>
    <row r="9961" spans="9:9" x14ac:dyDescent="0.3">
      <c r="I9961" s="8"/>
    </row>
    <row r="9962" spans="9:9" x14ac:dyDescent="0.3">
      <c r="I9962" s="8"/>
    </row>
    <row r="9963" spans="9:9" x14ac:dyDescent="0.3">
      <c r="I9963" s="8"/>
    </row>
    <row r="9964" spans="9:9" x14ac:dyDescent="0.3">
      <c r="I9964" s="8"/>
    </row>
    <row r="9965" spans="9:9" x14ac:dyDescent="0.3">
      <c r="I9965" s="8"/>
    </row>
    <row r="9966" spans="9:9" x14ac:dyDescent="0.3">
      <c r="I9966" s="8"/>
    </row>
    <row r="9967" spans="9:9" x14ac:dyDescent="0.3">
      <c r="I9967" s="8"/>
    </row>
    <row r="9968" spans="9:9" x14ac:dyDescent="0.3">
      <c r="I9968" s="8"/>
    </row>
    <row r="9969" spans="9:9" x14ac:dyDescent="0.3">
      <c r="I9969" s="8"/>
    </row>
    <row r="9970" spans="9:9" x14ac:dyDescent="0.3">
      <c r="I9970" s="8"/>
    </row>
    <row r="9971" spans="9:9" x14ac:dyDescent="0.3">
      <c r="I9971" s="8"/>
    </row>
    <row r="9972" spans="9:9" x14ac:dyDescent="0.3">
      <c r="I9972" s="8"/>
    </row>
    <row r="9973" spans="9:9" x14ac:dyDescent="0.3">
      <c r="I9973" s="8"/>
    </row>
    <row r="9974" spans="9:9" x14ac:dyDescent="0.3">
      <c r="I9974" s="8"/>
    </row>
    <row r="9975" spans="9:9" x14ac:dyDescent="0.3">
      <c r="I9975" s="8"/>
    </row>
    <row r="9976" spans="9:9" x14ac:dyDescent="0.3">
      <c r="I9976" s="8"/>
    </row>
    <row r="9977" spans="9:9" x14ac:dyDescent="0.3">
      <c r="I9977" s="8"/>
    </row>
    <row r="9978" spans="9:9" x14ac:dyDescent="0.3">
      <c r="I9978" s="8"/>
    </row>
    <row r="9979" spans="9:9" x14ac:dyDescent="0.3">
      <c r="I9979" s="8"/>
    </row>
    <row r="9980" spans="9:9" x14ac:dyDescent="0.3">
      <c r="I9980" s="8"/>
    </row>
    <row r="9981" spans="9:9" x14ac:dyDescent="0.3">
      <c r="I9981" s="8"/>
    </row>
    <row r="9982" spans="9:9" x14ac:dyDescent="0.3">
      <c r="I9982" s="8"/>
    </row>
    <row r="9983" spans="9:9" x14ac:dyDescent="0.3">
      <c r="I9983" s="8"/>
    </row>
    <row r="9984" spans="9:9" x14ac:dyDescent="0.3">
      <c r="I9984" s="8"/>
    </row>
    <row r="9985" spans="9:9" x14ac:dyDescent="0.3">
      <c r="I9985" s="8"/>
    </row>
    <row r="9986" spans="9:9" x14ac:dyDescent="0.3">
      <c r="I9986" s="8"/>
    </row>
    <row r="9987" spans="9:9" x14ac:dyDescent="0.3">
      <c r="I9987" s="8"/>
    </row>
    <row r="9988" spans="9:9" x14ac:dyDescent="0.3">
      <c r="I9988" s="8"/>
    </row>
    <row r="9989" spans="9:9" x14ac:dyDescent="0.3">
      <c r="I9989" s="8"/>
    </row>
    <row r="9990" spans="9:9" x14ac:dyDescent="0.3">
      <c r="I9990" s="8"/>
    </row>
    <row r="9991" spans="9:9" x14ac:dyDescent="0.3">
      <c r="I9991" s="8"/>
    </row>
    <row r="9992" spans="9:9" x14ac:dyDescent="0.3">
      <c r="I9992" s="8"/>
    </row>
    <row r="9993" spans="9:9" x14ac:dyDescent="0.3">
      <c r="I9993" s="8"/>
    </row>
    <row r="9994" spans="9:9" x14ac:dyDescent="0.3">
      <c r="I9994" s="8"/>
    </row>
    <row r="9995" spans="9:9" x14ac:dyDescent="0.3">
      <c r="I9995" s="8"/>
    </row>
    <row r="9996" spans="9:9" x14ac:dyDescent="0.3">
      <c r="I9996" s="8"/>
    </row>
    <row r="9997" spans="9:9" x14ac:dyDescent="0.3">
      <c r="I9997" s="8"/>
    </row>
    <row r="9998" spans="9:9" x14ac:dyDescent="0.3">
      <c r="I9998" s="8"/>
    </row>
    <row r="9999" spans="9:9" x14ac:dyDescent="0.3">
      <c r="I9999" s="8"/>
    </row>
    <row r="10000" spans="9:9" x14ac:dyDescent="0.3">
      <c r="I10000" s="8"/>
    </row>
    <row r="10001" spans="9:9" x14ac:dyDescent="0.3">
      <c r="I10001" s="8"/>
    </row>
    <row r="10002" spans="9:9" x14ac:dyDescent="0.3">
      <c r="I10002" s="8"/>
    </row>
    <row r="10003" spans="9:9" x14ac:dyDescent="0.3">
      <c r="I10003" s="8"/>
    </row>
    <row r="10004" spans="9:9" x14ac:dyDescent="0.3">
      <c r="I10004" s="8"/>
    </row>
    <row r="10005" spans="9:9" x14ac:dyDescent="0.3">
      <c r="I10005" s="8"/>
    </row>
    <row r="10006" spans="9:9" x14ac:dyDescent="0.3">
      <c r="I10006" s="8"/>
    </row>
    <row r="10007" spans="9:9" x14ac:dyDescent="0.3">
      <c r="I10007" s="8"/>
    </row>
    <row r="10008" spans="9:9" x14ac:dyDescent="0.3">
      <c r="I10008" s="8"/>
    </row>
    <row r="10009" spans="9:9" x14ac:dyDescent="0.3">
      <c r="I10009" s="8"/>
    </row>
    <row r="10010" spans="9:9" x14ac:dyDescent="0.3">
      <c r="I10010" s="8"/>
    </row>
    <row r="10011" spans="9:9" x14ac:dyDescent="0.3">
      <c r="I10011" s="8"/>
    </row>
    <row r="10012" spans="9:9" x14ac:dyDescent="0.3">
      <c r="I10012" s="8"/>
    </row>
    <row r="10013" spans="9:9" x14ac:dyDescent="0.3">
      <c r="I10013" s="8"/>
    </row>
    <row r="10014" spans="9:9" x14ac:dyDescent="0.3">
      <c r="I10014" s="8"/>
    </row>
    <row r="10015" spans="9:9" x14ac:dyDescent="0.3">
      <c r="I10015" s="8"/>
    </row>
    <row r="10016" spans="9:9" x14ac:dyDescent="0.3">
      <c r="I10016" s="8"/>
    </row>
    <row r="10017" spans="9:9" x14ac:dyDescent="0.3">
      <c r="I10017" s="8"/>
    </row>
    <row r="10018" spans="9:9" x14ac:dyDescent="0.3">
      <c r="I10018" s="8"/>
    </row>
    <row r="10019" spans="9:9" x14ac:dyDescent="0.3">
      <c r="I10019" s="8"/>
    </row>
    <row r="10020" spans="9:9" x14ac:dyDescent="0.3">
      <c r="I10020" s="8"/>
    </row>
    <row r="10021" spans="9:9" x14ac:dyDescent="0.3">
      <c r="I10021" s="8"/>
    </row>
    <row r="10022" spans="9:9" x14ac:dyDescent="0.3">
      <c r="I10022" s="8"/>
    </row>
    <row r="10023" spans="9:9" x14ac:dyDescent="0.3">
      <c r="I10023" s="8"/>
    </row>
    <row r="10024" spans="9:9" x14ac:dyDescent="0.3">
      <c r="I10024" s="8"/>
    </row>
    <row r="10025" spans="9:9" x14ac:dyDescent="0.3">
      <c r="I10025" s="8"/>
    </row>
    <row r="10026" spans="9:9" x14ac:dyDescent="0.3">
      <c r="I10026" s="8"/>
    </row>
    <row r="10027" spans="9:9" x14ac:dyDescent="0.3">
      <c r="I10027" s="8"/>
    </row>
    <row r="10028" spans="9:9" x14ac:dyDescent="0.3">
      <c r="I10028" s="8"/>
    </row>
    <row r="10029" spans="9:9" x14ac:dyDescent="0.3">
      <c r="I10029" s="8"/>
    </row>
    <row r="10030" spans="9:9" x14ac:dyDescent="0.3">
      <c r="I10030" s="8"/>
    </row>
    <row r="10031" spans="9:9" x14ac:dyDescent="0.3">
      <c r="I10031" s="8"/>
    </row>
    <row r="10032" spans="9:9" x14ac:dyDescent="0.3">
      <c r="I10032" s="8"/>
    </row>
    <row r="10033" spans="9:9" x14ac:dyDescent="0.3">
      <c r="I10033" s="8"/>
    </row>
    <row r="10034" spans="9:9" x14ac:dyDescent="0.3">
      <c r="I10034" s="8"/>
    </row>
    <row r="10035" spans="9:9" x14ac:dyDescent="0.3">
      <c r="I10035" s="8"/>
    </row>
    <row r="10036" spans="9:9" x14ac:dyDescent="0.3">
      <c r="I10036" s="8"/>
    </row>
    <row r="10037" spans="9:9" x14ac:dyDescent="0.3">
      <c r="I10037" s="8"/>
    </row>
    <row r="10038" spans="9:9" x14ac:dyDescent="0.3">
      <c r="I10038" s="8"/>
    </row>
    <row r="10039" spans="9:9" x14ac:dyDescent="0.3">
      <c r="I10039" s="8"/>
    </row>
    <row r="10040" spans="9:9" x14ac:dyDescent="0.3">
      <c r="I10040" s="8"/>
    </row>
    <row r="10041" spans="9:9" x14ac:dyDescent="0.3">
      <c r="I10041" s="8"/>
    </row>
    <row r="10042" spans="9:9" x14ac:dyDescent="0.3">
      <c r="I10042" s="8"/>
    </row>
    <row r="10043" spans="9:9" x14ac:dyDescent="0.3">
      <c r="I10043" s="8"/>
    </row>
    <row r="10044" spans="9:9" x14ac:dyDescent="0.3">
      <c r="I10044" s="8"/>
    </row>
    <row r="10045" spans="9:9" x14ac:dyDescent="0.3">
      <c r="I10045" s="8"/>
    </row>
    <row r="10046" spans="9:9" x14ac:dyDescent="0.3">
      <c r="I10046" s="8"/>
    </row>
    <row r="10047" spans="9:9" x14ac:dyDescent="0.3">
      <c r="I10047" s="8"/>
    </row>
    <row r="10048" spans="9:9" x14ac:dyDescent="0.3">
      <c r="I10048" s="8"/>
    </row>
    <row r="10049" spans="9:9" x14ac:dyDescent="0.3">
      <c r="I10049" s="8"/>
    </row>
    <row r="10050" spans="9:9" x14ac:dyDescent="0.3">
      <c r="I10050" s="8"/>
    </row>
    <row r="10051" spans="9:9" x14ac:dyDescent="0.3">
      <c r="I10051" s="8"/>
    </row>
    <row r="10052" spans="9:9" x14ac:dyDescent="0.3">
      <c r="I10052" s="8"/>
    </row>
    <row r="10053" spans="9:9" x14ac:dyDescent="0.3">
      <c r="I10053" s="8"/>
    </row>
    <row r="10054" spans="9:9" x14ac:dyDescent="0.3">
      <c r="I10054" s="8"/>
    </row>
    <row r="10055" spans="9:9" x14ac:dyDescent="0.3">
      <c r="I10055" s="8"/>
    </row>
    <row r="10056" spans="9:9" x14ac:dyDescent="0.3">
      <c r="I10056" s="8"/>
    </row>
    <row r="10057" spans="9:9" x14ac:dyDescent="0.3">
      <c r="I10057" s="8"/>
    </row>
    <row r="10058" spans="9:9" x14ac:dyDescent="0.3">
      <c r="I10058" s="8"/>
    </row>
    <row r="10059" spans="9:9" x14ac:dyDescent="0.3">
      <c r="I10059" s="8"/>
    </row>
    <row r="10060" spans="9:9" x14ac:dyDescent="0.3">
      <c r="I10060" s="8"/>
    </row>
    <row r="10061" spans="9:9" x14ac:dyDescent="0.3">
      <c r="I10061" s="8"/>
    </row>
    <row r="10062" spans="9:9" x14ac:dyDescent="0.3">
      <c r="I10062" s="8"/>
    </row>
    <row r="10063" spans="9:9" x14ac:dyDescent="0.3">
      <c r="I10063" s="8"/>
    </row>
    <row r="10064" spans="9:9" x14ac:dyDescent="0.3">
      <c r="I10064" s="8"/>
    </row>
    <row r="10065" spans="9:9" x14ac:dyDescent="0.3">
      <c r="I10065" s="8"/>
    </row>
    <row r="10066" spans="9:9" x14ac:dyDescent="0.3">
      <c r="I10066" s="8"/>
    </row>
    <row r="10067" spans="9:9" x14ac:dyDescent="0.3">
      <c r="I10067" s="8"/>
    </row>
    <row r="10068" spans="9:9" x14ac:dyDescent="0.3">
      <c r="I10068" s="8"/>
    </row>
    <row r="10069" spans="9:9" x14ac:dyDescent="0.3">
      <c r="I10069" s="8"/>
    </row>
    <row r="10070" spans="9:9" x14ac:dyDescent="0.3">
      <c r="I10070" s="8"/>
    </row>
    <row r="10071" spans="9:9" x14ac:dyDescent="0.3">
      <c r="I10071" s="8"/>
    </row>
    <row r="10072" spans="9:9" x14ac:dyDescent="0.3">
      <c r="I10072" s="8"/>
    </row>
    <row r="10073" spans="9:9" x14ac:dyDescent="0.3">
      <c r="I10073" s="8"/>
    </row>
    <row r="10074" spans="9:9" x14ac:dyDescent="0.3">
      <c r="I10074" s="8"/>
    </row>
    <row r="10075" spans="9:9" x14ac:dyDescent="0.3">
      <c r="I10075" s="8"/>
    </row>
    <row r="10076" spans="9:9" x14ac:dyDescent="0.3">
      <c r="I10076" s="8"/>
    </row>
    <row r="10077" spans="9:9" x14ac:dyDescent="0.3">
      <c r="I10077" s="8"/>
    </row>
    <row r="10078" spans="9:9" x14ac:dyDescent="0.3">
      <c r="I10078" s="8"/>
    </row>
    <row r="10079" spans="9:9" x14ac:dyDescent="0.3">
      <c r="I10079" s="8"/>
    </row>
    <row r="10080" spans="9:9" x14ac:dyDescent="0.3">
      <c r="I10080" s="8"/>
    </row>
    <row r="10081" spans="9:9" x14ac:dyDescent="0.3">
      <c r="I10081" s="8"/>
    </row>
    <row r="10082" spans="9:9" x14ac:dyDescent="0.3">
      <c r="I10082" s="8"/>
    </row>
    <row r="10083" spans="9:9" x14ac:dyDescent="0.3">
      <c r="I10083" s="8"/>
    </row>
    <row r="10084" spans="9:9" x14ac:dyDescent="0.3">
      <c r="I10084" s="8"/>
    </row>
    <row r="10085" spans="9:9" x14ac:dyDescent="0.3">
      <c r="I10085" s="8"/>
    </row>
    <row r="10086" spans="9:9" x14ac:dyDescent="0.3">
      <c r="I10086" s="8"/>
    </row>
    <row r="10087" spans="9:9" x14ac:dyDescent="0.3">
      <c r="I10087" s="8"/>
    </row>
    <row r="10088" spans="9:9" x14ac:dyDescent="0.3">
      <c r="I10088" s="8"/>
    </row>
    <row r="10089" spans="9:9" x14ac:dyDescent="0.3">
      <c r="I10089" s="8"/>
    </row>
    <row r="10090" spans="9:9" x14ac:dyDescent="0.3">
      <c r="I10090" s="8"/>
    </row>
    <row r="10091" spans="9:9" x14ac:dyDescent="0.3">
      <c r="I10091" s="8"/>
    </row>
    <row r="10092" spans="9:9" x14ac:dyDescent="0.3">
      <c r="I10092" s="8"/>
    </row>
    <row r="10093" spans="9:9" x14ac:dyDescent="0.3">
      <c r="I10093" s="8"/>
    </row>
    <row r="10094" spans="9:9" x14ac:dyDescent="0.3">
      <c r="I10094" s="8"/>
    </row>
    <row r="10095" spans="9:9" x14ac:dyDescent="0.3">
      <c r="I10095" s="8"/>
    </row>
    <row r="10096" spans="9:9" x14ac:dyDescent="0.3">
      <c r="I10096" s="8"/>
    </row>
    <row r="10097" spans="9:9" x14ac:dyDescent="0.3">
      <c r="I10097" s="8"/>
    </row>
    <row r="10098" spans="9:9" x14ac:dyDescent="0.3">
      <c r="I10098" s="8"/>
    </row>
    <row r="10099" spans="9:9" x14ac:dyDescent="0.3">
      <c r="I10099" s="8"/>
    </row>
    <row r="10100" spans="9:9" x14ac:dyDescent="0.3">
      <c r="I10100" s="8"/>
    </row>
    <row r="10101" spans="9:9" x14ac:dyDescent="0.3">
      <c r="I10101" s="8"/>
    </row>
    <row r="10102" spans="9:9" x14ac:dyDescent="0.3">
      <c r="I10102" s="8"/>
    </row>
    <row r="10103" spans="9:9" x14ac:dyDescent="0.3">
      <c r="I10103" s="8"/>
    </row>
    <row r="10104" spans="9:9" x14ac:dyDescent="0.3">
      <c r="I10104" s="8"/>
    </row>
    <row r="10105" spans="9:9" x14ac:dyDescent="0.3">
      <c r="I10105" s="8"/>
    </row>
    <row r="10106" spans="9:9" x14ac:dyDescent="0.3">
      <c r="I10106" s="8"/>
    </row>
    <row r="10107" spans="9:9" x14ac:dyDescent="0.3">
      <c r="I10107" s="8"/>
    </row>
    <row r="10108" spans="9:9" x14ac:dyDescent="0.3">
      <c r="I10108" s="8"/>
    </row>
    <row r="10109" spans="9:9" x14ac:dyDescent="0.3">
      <c r="I10109" s="8"/>
    </row>
    <row r="10110" spans="9:9" x14ac:dyDescent="0.3">
      <c r="I10110" s="8"/>
    </row>
    <row r="10111" spans="9:9" x14ac:dyDescent="0.3">
      <c r="I10111" s="8"/>
    </row>
    <row r="10112" spans="9:9" x14ac:dyDescent="0.3">
      <c r="I10112" s="8"/>
    </row>
    <row r="10113" spans="9:9" x14ac:dyDescent="0.3">
      <c r="I10113" s="8"/>
    </row>
    <row r="10114" spans="9:9" x14ac:dyDescent="0.3">
      <c r="I10114" s="8"/>
    </row>
    <row r="10115" spans="9:9" x14ac:dyDescent="0.3">
      <c r="I10115" s="8"/>
    </row>
    <row r="10116" spans="9:9" x14ac:dyDescent="0.3">
      <c r="I10116" s="8"/>
    </row>
    <row r="10117" spans="9:9" x14ac:dyDescent="0.3">
      <c r="I10117" s="8"/>
    </row>
    <row r="10118" spans="9:9" x14ac:dyDescent="0.3">
      <c r="I10118" s="8"/>
    </row>
    <row r="10119" spans="9:9" x14ac:dyDescent="0.3">
      <c r="I10119" s="8"/>
    </row>
    <row r="10120" spans="9:9" x14ac:dyDescent="0.3">
      <c r="I10120" s="8"/>
    </row>
    <row r="10121" spans="9:9" x14ac:dyDescent="0.3">
      <c r="I10121" s="8"/>
    </row>
    <row r="10122" spans="9:9" x14ac:dyDescent="0.3">
      <c r="I10122" s="8"/>
    </row>
    <row r="10123" spans="9:9" x14ac:dyDescent="0.3">
      <c r="I10123" s="8"/>
    </row>
    <row r="10124" spans="9:9" x14ac:dyDescent="0.3">
      <c r="I10124" s="8"/>
    </row>
    <row r="10125" spans="9:9" x14ac:dyDescent="0.3">
      <c r="I10125" s="8"/>
    </row>
    <row r="10126" spans="9:9" x14ac:dyDescent="0.3">
      <c r="I10126" s="8"/>
    </row>
    <row r="10127" spans="9:9" x14ac:dyDescent="0.3">
      <c r="I10127" s="8"/>
    </row>
    <row r="10128" spans="9:9" x14ac:dyDescent="0.3">
      <c r="I10128" s="8"/>
    </row>
    <row r="10129" spans="9:9" x14ac:dyDescent="0.3">
      <c r="I10129" s="8"/>
    </row>
    <row r="10130" spans="9:9" x14ac:dyDescent="0.3">
      <c r="I10130" s="8"/>
    </row>
    <row r="10131" spans="9:9" x14ac:dyDescent="0.3">
      <c r="I10131" s="8"/>
    </row>
    <row r="10132" spans="9:9" x14ac:dyDescent="0.3">
      <c r="I10132" s="8"/>
    </row>
    <row r="10133" spans="9:9" x14ac:dyDescent="0.3">
      <c r="I10133" s="8"/>
    </row>
    <row r="10134" spans="9:9" x14ac:dyDescent="0.3">
      <c r="I10134" s="8"/>
    </row>
    <row r="10135" spans="9:9" x14ac:dyDescent="0.3">
      <c r="I10135" s="8"/>
    </row>
    <row r="10136" spans="9:9" x14ac:dyDescent="0.3">
      <c r="I10136" s="8"/>
    </row>
    <row r="10137" spans="9:9" x14ac:dyDescent="0.3">
      <c r="I10137" s="8"/>
    </row>
    <row r="10138" spans="9:9" x14ac:dyDescent="0.3">
      <c r="I10138" s="8"/>
    </row>
    <row r="10139" spans="9:9" x14ac:dyDescent="0.3">
      <c r="I10139" s="8"/>
    </row>
    <row r="10140" spans="9:9" x14ac:dyDescent="0.3">
      <c r="I10140" s="8"/>
    </row>
    <row r="10141" spans="9:9" x14ac:dyDescent="0.3">
      <c r="I10141" s="8"/>
    </row>
    <row r="10142" spans="9:9" x14ac:dyDescent="0.3">
      <c r="I10142" s="8"/>
    </row>
    <row r="10143" spans="9:9" x14ac:dyDescent="0.3">
      <c r="I10143" s="8"/>
    </row>
    <row r="10144" spans="9:9" x14ac:dyDescent="0.3">
      <c r="I10144" s="8"/>
    </row>
    <row r="10145" spans="9:9" x14ac:dyDescent="0.3">
      <c r="I10145" s="8"/>
    </row>
    <row r="10146" spans="9:9" x14ac:dyDescent="0.3">
      <c r="I10146" s="8"/>
    </row>
    <row r="10147" spans="9:9" x14ac:dyDescent="0.3">
      <c r="I10147" s="8"/>
    </row>
    <row r="10148" spans="9:9" x14ac:dyDescent="0.3">
      <c r="I10148" s="8"/>
    </row>
    <row r="10149" spans="9:9" x14ac:dyDescent="0.3">
      <c r="I10149" s="8"/>
    </row>
    <row r="10150" spans="9:9" x14ac:dyDescent="0.3">
      <c r="I10150" s="8"/>
    </row>
    <row r="10151" spans="9:9" x14ac:dyDescent="0.3">
      <c r="I10151" s="8"/>
    </row>
    <row r="10152" spans="9:9" x14ac:dyDescent="0.3">
      <c r="I10152" s="8"/>
    </row>
    <row r="10153" spans="9:9" x14ac:dyDescent="0.3">
      <c r="I10153" s="8"/>
    </row>
    <row r="10154" spans="9:9" x14ac:dyDescent="0.3">
      <c r="I10154" s="8"/>
    </row>
    <row r="10155" spans="9:9" x14ac:dyDescent="0.3">
      <c r="I10155" s="8"/>
    </row>
    <row r="10156" spans="9:9" x14ac:dyDescent="0.3">
      <c r="I10156" s="8"/>
    </row>
    <row r="10157" spans="9:9" x14ac:dyDescent="0.3">
      <c r="I10157" s="8"/>
    </row>
    <row r="10158" spans="9:9" x14ac:dyDescent="0.3">
      <c r="I10158" s="8"/>
    </row>
    <row r="10159" spans="9:9" x14ac:dyDescent="0.3">
      <c r="I10159" s="8"/>
    </row>
    <row r="10160" spans="9:9" x14ac:dyDescent="0.3">
      <c r="I10160" s="8"/>
    </row>
    <row r="10161" spans="9:9" x14ac:dyDescent="0.3">
      <c r="I10161" s="8"/>
    </row>
    <row r="10162" spans="9:9" x14ac:dyDescent="0.3">
      <c r="I10162" s="8"/>
    </row>
    <row r="10163" spans="9:9" x14ac:dyDescent="0.3">
      <c r="I10163" s="8"/>
    </row>
    <row r="10164" spans="9:9" x14ac:dyDescent="0.3">
      <c r="I10164" s="8"/>
    </row>
    <row r="10165" spans="9:9" x14ac:dyDescent="0.3">
      <c r="I10165" s="8"/>
    </row>
    <row r="10166" spans="9:9" x14ac:dyDescent="0.3">
      <c r="I10166" s="8"/>
    </row>
    <row r="10167" spans="9:9" x14ac:dyDescent="0.3">
      <c r="I10167" s="8"/>
    </row>
    <row r="10168" spans="9:9" x14ac:dyDescent="0.3">
      <c r="I10168" s="8"/>
    </row>
    <row r="10169" spans="9:9" x14ac:dyDescent="0.3">
      <c r="I10169" s="8"/>
    </row>
    <row r="10170" spans="9:9" x14ac:dyDescent="0.3">
      <c r="I10170" s="8"/>
    </row>
    <row r="10171" spans="9:9" x14ac:dyDescent="0.3">
      <c r="I10171" s="8"/>
    </row>
    <row r="10172" spans="9:9" x14ac:dyDescent="0.3">
      <c r="I10172" s="8"/>
    </row>
    <row r="10173" spans="9:9" x14ac:dyDescent="0.3">
      <c r="I10173" s="8"/>
    </row>
    <row r="10174" spans="9:9" x14ac:dyDescent="0.3">
      <c r="I10174" s="8"/>
    </row>
    <row r="10175" spans="9:9" x14ac:dyDescent="0.3">
      <c r="I10175" s="8"/>
    </row>
    <row r="10176" spans="9:9" x14ac:dyDescent="0.3">
      <c r="I10176" s="8"/>
    </row>
    <row r="10177" spans="9:9" x14ac:dyDescent="0.3">
      <c r="I10177" s="8"/>
    </row>
    <row r="10178" spans="9:9" x14ac:dyDescent="0.3">
      <c r="I10178" s="8"/>
    </row>
    <row r="10179" spans="9:9" x14ac:dyDescent="0.3">
      <c r="I10179" s="8"/>
    </row>
    <row r="10180" spans="9:9" x14ac:dyDescent="0.3">
      <c r="I10180" s="8"/>
    </row>
    <row r="10181" spans="9:9" x14ac:dyDescent="0.3">
      <c r="I10181" s="8"/>
    </row>
    <row r="10182" spans="9:9" x14ac:dyDescent="0.3">
      <c r="I10182" s="8"/>
    </row>
    <row r="10183" spans="9:9" x14ac:dyDescent="0.3">
      <c r="I10183" s="8"/>
    </row>
    <row r="10184" spans="9:9" x14ac:dyDescent="0.3">
      <c r="I10184" s="8"/>
    </row>
    <row r="10185" spans="9:9" x14ac:dyDescent="0.3">
      <c r="I10185" s="8"/>
    </row>
    <row r="10186" spans="9:9" x14ac:dyDescent="0.3">
      <c r="I10186" s="8"/>
    </row>
    <row r="10187" spans="9:9" x14ac:dyDescent="0.3">
      <c r="I10187" s="8"/>
    </row>
    <row r="10188" spans="9:9" x14ac:dyDescent="0.3">
      <c r="I10188" s="8"/>
    </row>
    <row r="10189" spans="9:9" x14ac:dyDescent="0.3">
      <c r="I10189" s="8"/>
    </row>
    <row r="10190" spans="9:9" x14ac:dyDescent="0.3">
      <c r="I10190" s="8"/>
    </row>
    <row r="10191" spans="9:9" x14ac:dyDescent="0.3">
      <c r="I10191" s="8"/>
    </row>
    <row r="10192" spans="9:9" x14ac:dyDescent="0.3">
      <c r="I10192" s="8"/>
    </row>
    <row r="10193" spans="9:9" x14ac:dyDescent="0.3">
      <c r="I10193" s="8"/>
    </row>
    <row r="10194" spans="9:9" x14ac:dyDescent="0.3">
      <c r="I10194" s="8"/>
    </row>
    <row r="10195" spans="9:9" x14ac:dyDescent="0.3">
      <c r="I10195" s="8"/>
    </row>
    <row r="10196" spans="9:9" x14ac:dyDescent="0.3">
      <c r="I10196" s="8"/>
    </row>
    <row r="10197" spans="9:9" x14ac:dyDescent="0.3">
      <c r="I10197" s="8"/>
    </row>
    <row r="10198" spans="9:9" x14ac:dyDescent="0.3">
      <c r="I10198" s="8"/>
    </row>
    <row r="10199" spans="9:9" x14ac:dyDescent="0.3">
      <c r="I10199" s="8"/>
    </row>
    <row r="10200" spans="9:9" x14ac:dyDescent="0.3">
      <c r="I10200" s="8"/>
    </row>
    <row r="10201" spans="9:9" x14ac:dyDescent="0.3">
      <c r="I10201" s="8"/>
    </row>
    <row r="10202" spans="9:9" x14ac:dyDescent="0.3">
      <c r="I10202" s="8"/>
    </row>
    <row r="10203" spans="9:9" x14ac:dyDescent="0.3">
      <c r="I10203" s="8"/>
    </row>
    <row r="10204" spans="9:9" x14ac:dyDescent="0.3">
      <c r="I10204" s="8"/>
    </row>
    <row r="10205" spans="9:9" x14ac:dyDescent="0.3">
      <c r="I10205" s="8"/>
    </row>
    <row r="10206" spans="9:9" x14ac:dyDescent="0.3">
      <c r="I10206" s="8"/>
    </row>
    <row r="10207" spans="9:9" x14ac:dyDescent="0.3">
      <c r="I10207" s="8"/>
    </row>
    <row r="10208" spans="9:9" x14ac:dyDescent="0.3">
      <c r="I10208" s="8"/>
    </row>
    <row r="10209" spans="9:9" x14ac:dyDescent="0.3">
      <c r="I10209" s="8"/>
    </row>
    <row r="10210" spans="9:9" x14ac:dyDescent="0.3">
      <c r="I10210" s="8"/>
    </row>
    <row r="10211" spans="9:9" x14ac:dyDescent="0.3">
      <c r="I10211" s="8"/>
    </row>
    <row r="10212" spans="9:9" x14ac:dyDescent="0.3">
      <c r="I10212" s="8"/>
    </row>
    <row r="10213" spans="9:9" x14ac:dyDescent="0.3">
      <c r="I10213" s="8"/>
    </row>
    <row r="10214" spans="9:9" x14ac:dyDescent="0.3">
      <c r="I10214" s="8"/>
    </row>
    <row r="10215" spans="9:9" x14ac:dyDescent="0.3">
      <c r="I10215" s="8"/>
    </row>
    <row r="10216" spans="9:9" x14ac:dyDescent="0.3">
      <c r="I10216" s="8"/>
    </row>
    <row r="10217" spans="9:9" x14ac:dyDescent="0.3">
      <c r="I10217" s="8"/>
    </row>
    <row r="10218" spans="9:9" x14ac:dyDescent="0.3">
      <c r="I10218" s="8"/>
    </row>
    <row r="10219" spans="9:9" x14ac:dyDescent="0.3">
      <c r="I10219" s="8"/>
    </row>
    <row r="10220" spans="9:9" x14ac:dyDescent="0.3">
      <c r="I10220" s="8"/>
    </row>
    <row r="10221" spans="9:9" x14ac:dyDescent="0.3">
      <c r="I10221" s="8"/>
    </row>
    <row r="10222" spans="9:9" x14ac:dyDescent="0.3">
      <c r="I10222" s="8"/>
    </row>
    <row r="10223" spans="9:9" x14ac:dyDescent="0.3">
      <c r="I10223" s="8"/>
    </row>
    <row r="10224" spans="9:9" x14ac:dyDescent="0.3">
      <c r="I10224" s="8"/>
    </row>
    <row r="10225" spans="9:9" x14ac:dyDescent="0.3">
      <c r="I10225" s="8"/>
    </row>
    <row r="10226" spans="9:9" x14ac:dyDescent="0.3">
      <c r="I10226" s="8"/>
    </row>
    <row r="10227" spans="9:9" x14ac:dyDescent="0.3">
      <c r="I10227" s="8"/>
    </row>
    <row r="10228" spans="9:9" x14ac:dyDescent="0.3">
      <c r="I10228" s="8"/>
    </row>
    <row r="10229" spans="9:9" x14ac:dyDescent="0.3">
      <c r="I10229" s="8"/>
    </row>
    <row r="10230" spans="9:9" x14ac:dyDescent="0.3">
      <c r="I10230" s="8"/>
    </row>
    <row r="10231" spans="9:9" x14ac:dyDescent="0.3">
      <c r="I10231" s="8"/>
    </row>
    <row r="10232" spans="9:9" x14ac:dyDescent="0.3">
      <c r="I10232" s="8"/>
    </row>
    <row r="10233" spans="9:9" x14ac:dyDescent="0.3">
      <c r="I10233" s="8"/>
    </row>
    <row r="10234" spans="9:9" x14ac:dyDescent="0.3">
      <c r="I10234" s="8"/>
    </row>
    <row r="10235" spans="9:9" x14ac:dyDescent="0.3">
      <c r="I10235" s="8"/>
    </row>
    <row r="10236" spans="9:9" x14ac:dyDescent="0.3">
      <c r="I10236" s="8"/>
    </row>
    <row r="10237" spans="9:9" x14ac:dyDescent="0.3">
      <c r="I10237" s="8"/>
    </row>
    <row r="10238" spans="9:9" x14ac:dyDescent="0.3">
      <c r="I10238" s="8"/>
    </row>
    <row r="10239" spans="9:9" x14ac:dyDescent="0.3">
      <c r="I10239" s="8"/>
    </row>
    <row r="10240" spans="9:9" x14ac:dyDescent="0.3">
      <c r="I10240" s="8"/>
    </row>
    <row r="10241" spans="9:9" x14ac:dyDescent="0.3">
      <c r="I10241" s="8"/>
    </row>
    <row r="10242" spans="9:9" x14ac:dyDescent="0.3">
      <c r="I10242" s="8"/>
    </row>
    <row r="10243" spans="9:9" x14ac:dyDescent="0.3">
      <c r="I10243" s="8"/>
    </row>
    <row r="10244" spans="9:9" x14ac:dyDescent="0.3">
      <c r="I10244" s="8"/>
    </row>
    <row r="10245" spans="9:9" x14ac:dyDescent="0.3">
      <c r="I10245" s="8"/>
    </row>
    <row r="10246" spans="9:9" x14ac:dyDescent="0.3">
      <c r="I10246" s="8"/>
    </row>
    <row r="10247" spans="9:9" x14ac:dyDescent="0.3">
      <c r="I10247" s="8"/>
    </row>
    <row r="10248" spans="9:9" x14ac:dyDescent="0.3">
      <c r="I10248" s="8"/>
    </row>
    <row r="10249" spans="9:9" x14ac:dyDescent="0.3">
      <c r="I10249" s="8"/>
    </row>
    <row r="10250" spans="9:9" x14ac:dyDescent="0.3">
      <c r="I10250" s="8"/>
    </row>
    <row r="10251" spans="9:9" x14ac:dyDescent="0.3">
      <c r="I10251" s="8"/>
    </row>
    <row r="10252" spans="9:9" x14ac:dyDescent="0.3">
      <c r="I10252" s="8"/>
    </row>
    <row r="10253" spans="9:9" x14ac:dyDescent="0.3">
      <c r="I10253" s="8"/>
    </row>
    <row r="10254" spans="9:9" x14ac:dyDescent="0.3">
      <c r="I10254" s="8"/>
    </row>
    <row r="10255" spans="9:9" x14ac:dyDescent="0.3">
      <c r="I10255" s="8"/>
    </row>
    <row r="10256" spans="9:9" x14ac:dyDescent="0.3">
      <c r="I10256" s="8"/>
    </row>
    <row r="10257" spans="9:9" x14ac:dyDescent="0.3">
      <c r="I10257" s="8"/>
    </row>
    <row r="10258" spans="9:9" x14ac:dyDescent="0.3">
      <c r="I10258" s="8"/>
    </row>
    <row r="10259" spans="9:9" x14ac:dyDescent="0.3">
      <c r="I10259" s="8"/>
    </row>
    <row r="10260" spans="9:9" x14ac:dyDescent="0.3">
      <c r="I10260" s="8"/>
    </row>
    <row r="10261" spans="9:9" x14ac:dyDescent="0.3">
      <c r="I10261" s="8"/>
    </row>
    <row r="10262" spans="9:9" x14ac:dyDescent="0.3">
      <c r="I10262" s="8"/>
    </row>
    <row r="10263" spans="9:9" x14ac:dyDescent="0.3">
      <c r="I10263" s="8"/>
    </row>
    <row r="10264" spans="9:9" x14ac:dyDescent="0.3">
      <c r="I10264" s="8"/>
    </row>
    <row r="10265" spans="9:9" x14ac:dyDescent="0.3">
      <c r="I10265" s="8"/>
    </row>
    <row r="10266" spans="9:9" x14ac:dyDescent="0.3">
      <c r="I10266" s="8"/>
    </row>
    <row r="10267" spans="9:9" x14ac:dyDescent="0.3">
      <c r="I10267" s="8"/>
    </row>
    <row r="10268" spans="9:9" x14ac:dyDescent="0.3">
      <c r="I10268" s="8"/>
    </row>
    <row r="10269" spans="9:9" x14ac:dyDescent="0.3">
      <c r="I10269" s="8"/>
    </row>
    <row r="10270" spans="9:9" x14ac:dyDescent="0.3">
      <c r="I10270" s="8"/>
    </row>
    <row r="10271" spans="9:9" x14ac:dyDescent="0.3">
      <c r="I10271" s="8"/>
    </row>
    <row r="10272" spans="9:9" x14ac:dyDescent="0.3">
      <c r="I10272" s="8"/>
    </row>
    <row r="10273" spans="9:9" x14ac:dyDescent="0.3">
      <c r="I10273" s="8"/>
    </row>
    <row r="10274" spans="9:9" x14ac:dyDescent="0.3">
      <c r="I10274" s="8"/>
    </row>
    <row r="10275" spans="9:9" x14ac:dyDescent="0.3">
      <c r="I10275" s="8"/>
    </row>
    <row r="10276" spans="9:9" x14ac:dyDescent="0.3">
      <c r="I10276" s="8"/>
    </row>
    <row r="10277" spans="9:9" x14ac:dyDescent="0.3">
      <c r="I10277" s="8"/>
    </row>
    <row r="10278" spans="9:9" x14ac:dyDescent="0.3">
      <c r="I10278" s="8"/>
    </row>
    <row r="10279" spans="9:9" x14ac:dyDescent="0.3">
      <c r="I10279" s="8"/>
    </row>
    <row r="10280" spans="9:9" x14ac:dyDescent="0.3">
      <c r="I10280" s="8"/>
    </row>
    <row r="10281" spans="9:9" x14ac:dyDescent="0.3">
      <c r="I10281" s="8"/>
    </row>
    <row r="10282" spans="9:9" x14ac:dyDescent="0.3">
      <c r="I10282" s="8"/>
    </row>
    <row r="10283" spans="9:9" x14ac:dyDescent="0.3">
      <c r="I10283" s="8"/>
    </row>
    <row r="10284" spans="9:9" x14ac:dyDescent="0.3">
      <c r="I10284" s="8"/>
    </row>
    <row r="10285" spans="9:9" x14ac:dyDescent="0.3">
      <c r="I10285" s="8"/>
    </row>
    <row r="10286" spans="9:9" x14ac:dyDescent="0.3">
      <c r="I10286" s="8"/>
    </row>
    <row r="10287" spans="9:9" x14ac:dyDescent="0.3">
      <c r="I10287" s="8"/>
    </row>
    <row r="10288" spans="9:9" x14ac:dyDescent="0.3">
      <c r="I10288" s="8"/>
    </row>
    <row r="10289" spans="9:9" x14ac:dyDescent="0.3">
      <c r="I10289" s="8"/>
    </row>
    <row r="10290" spans="9:9" x14ac:dyDescent="0.3">
      <c r="I10290" s="8"/>
    </row>
    <row r="10291" spans="9:9" x14ac:dyDescent="0.3">
      <c r="I10291" s="8"/>
    </row>
    <row r="10292" spans="9:9" x14ac:dyDescent="0.3">
      <c r="I10292" s="8"/>
    </row>
    <row r="10293" spans="9:9" x14ac:dyDescent="0.3">
      <c r="I10293" s="8"/>
    </row>
    <row r="10294" spans="9:9" x14ac:dyDescent="0.3">
      <c r="I10294" s="8"/>
    </row>
    <row r="10295" spans="9:9" x14ac:dyDescent="0.3">
      <c r="I10295" s="8"/>
    </row>
    <row r="10296" spans="9:9" x14ac:dyDescent="0.3">
      <c r="I10296" s="8"/>
    </row>
    <row r="10297" spans="9:9" x14ac:dyDescent="0.3">
      <c r="I10297" s="8"/>
    </row>
    <row r="10298" spans="9:9" x14ac:dyDescent="0.3">
      <c r="I10298" s="8"/>
    </row>
    <row r="10299" spans="9:9" x14ac:dyDescent="0.3">
      <c r="I10299" s="8"/>
    </row>
    <row r="10300" spans="9:9" x14ac:dyDescent="0.3">
      <c r="I10300" s="8"/>
    </row>
    <row r="10301" spans="9:9" x14ac:dyDescent="0.3">
      <c r="I10301" s="8"/>
    </row>
    <row r="10302" spans="9:9" x14ac:dyDescent="0.3">
      <c r="I10302" s="8"/>
    </row>
    <row r="10303" spans="9:9" x14ac:dyDescent="0.3">
      <c r="I10303" s="8"/>
    </row>
    <row r="10304" spans="9:9" x14ac:dyDescent="0.3">
      <c r="I10304" s="8"/>
    </row>
    <row r="10305" spans="9:9" x14ac:dyDescent="0.3">
      <c r="I10305" s="8"/>
    </row>
    <row r="10306" spans="9:9" x14ac:dyDescent="0.3">
      <c r="I10306" s="8"/>
    </row>
    <row r="10307" spans="9:9" x14ac:dyDescent="0.3">
      <c r="I10307" s="8"/>
    </row>
    <row r="10308" spans="9:9" x14ac:dyDescent="0.3">
      <c r="I10308" s="8"/>
    </row>
    <row r="10309" spans="9:9" x14ac:dyDescent="0.3">
      <c r="I10309" s="8"/>
    </row>
    <row r="10310" spans="9:9" x14ac:dyDescent="0.3">
      <c r="I10310" s="8"/>
    </row>
    <row r="10311" spans="9:9" x14ac:dyDescent="0.3">
      <c r="I10311" s="8"/>
    </row>
    <row r="10312" spans="9:9" x14ac:dyDescent="0.3">
      <c r="I10312" s="8"/>
    </row>
    <row r="10313" spans="9:9" x14ac:dyDescent="0.3">
      <c r="I10313" s="8"/>
    </row>
    <row r="10314" spans="9:9" x14ac:dyDescent="0.3">
      <c r="I10314" s="8"/>
    </row>
    <row r="10315" spans="9:9" x14ac:dyDescent="0.3">
      <c r="I10315" s="8"/>
    </row>
    <row r="10316" spans="9:9" x14ac:dyDescent="0.3">
      <c r="I10316" s="8"/>
    </row>
    <row r="10317" spans="9:9" x14ac:dyDescent="0.3">
      <c r="I10317" s="8"/>
    </row>
    <row r="10318" spans="9:9" x14ac:dyDescent="0.3">
      <c r="I10318" s="8"/>
    </row>
    <row r="10319" spans="9:9" x14ac:dyDescent="0.3">
      <c r="I10319" s="8"/>
    </row>
    <row r="10320" spans="9:9" x14ac:dyDescent="0.3">
      <c r="I10320" s="8"/>
    </row>
    <row r="10321" spans="9:9" x14ac:dyDescent="0.3">
      <c r="I10321" s="8"/>
    </row>
    <row r="10322" spans="9:9" x14ac:dyDescent="0.3">
      <c r="I10322" s="8"/>
    </row>
    <row r="10323" spans="9:9" x14ac:dyDescent="0.3">
      <c r="I10323" s="8"/>
    </row>
    <row r="10324" spans="9:9" x14ac:dyDescent="0.3">
      <c r="I10324" s="8"/>
    </row>
    <row r="10325" spans="9:9" x14ac:dyDescent="0.3">
      <c r="I10325" s="8"/>
    </row>
    <row r="10326" spans="9:9" x14ac:dyDescent="0.3">
      <c r="I10326" s="8"/>
    </row>
    <row r="10327" spans="9:9" x14ac:dyDescent="0.3">
      <c r="I10327" s="8"/>
    </row>
    <row r="10328" spans="9:9" x14ac:dyDescent="0.3">
      <c r="I10328" s="8"/>
    </row>
    <row r="10329" spans="9:9" x14ac:dyDescent="0.3">
      <c r="I10329" s="8"/>
    </row>
    <row r="10330" spans="9:9" x14ac:dyDescent="0.3">
      <c r="I10330" s="8"/>
    </row>
    <row r="10331" spans="9:9" x14ac:dyDescent="0.3">
      <c r="I10331" s="8"/>
    </row>
    <row r="10332" spans="9:9" x14ac:dyDescent="0.3">
      <c r="I10332" s="8"/>
    </row>
    <row r="10333" spans="9:9" x14ac:dyDescent="0.3">
      <c r="I10333" s="8"/>
    </row>
    <row r="10334" spans="9:9" x14ac:dyDescent="0.3">
      <c r="I10334" s="8"/>
    </row>
    <row r="10335" spans="9:9" x14ac:dyDescent="0.3">
      <c r="I10335" s="8"/>
    </row>
    <row r="10336" spans="9:9" x14ac:dyDescent="0.3">
      <c r="I10336" s="8"/>
    </row>
    <row r="10337" spans="9:9" x14ac:dyDescent="0.3">
      <c r="I10337" s="8"/>
    </row>
    <row r="10338" spans="9:9" x14ac:dyDescent="0.3">
      <c r="I10338" s="8"/>
    </row>
    <row r="10339" spans="9:9" x14ac:dyDescent="0.3">
      <c r="I10339" s="8"/>
    </row>
    <row r="10340" spans="9:9" x14ac:dyDescent="0.3">
      <c r="I10340" s="8"/>
    </row>
    <row r="10341" spans="9:9" x14ac:dyDescent="0.3">
      <c r="I10341" s="8"/>
    </row>
    <row r="10342" spans="9:9" x14ac:dyDescent="0.3">
      <c r="I10342" s="8"/>
    </row>
    <row r="10343" spans="9:9" x14ac:dyDescent="0.3">
      <c r="I10343" s="8"/>
    </row>
    <row r="10344" spans="9:9" x14ac:dyDescent="0.3">
      <c r="I10344" s="8"/>
    </row>
    <row r="10345" spans="9:9" x14ac:dyDescent="0.3">
      <c r="I10345" s="8"/>
    </row>
    <row r="10346" spans="9:9" x14ac:dyDescent="0.3">
      <c r="I10346" s="8"/>
    </row>
    <row r="10347" spans="9:9" x14ac:dyDescent="0.3">
      <c r="I10347" s="8"/>
    </row>
    <row r="10348" spans="9:9" x14ac:dyDescent="0.3">
      <c r="I10348" s="8"/>
    </row>
    <row r="10349" spans="9:9" x14ac:dyDescent="0.3">
      <c r="I10349" s="8"/>
    </row>
    <row r="10350" spans="9:9" x14ac:dyDescent="0.3">
      <c r="I10350" s="8"/>
    </row>
    <row r="10351" spans="9:9" x14ac:dyDescent="0.3">
      <c r="I10351" s="8"/>
    </row>
    <row r="10352" spans="9:9" x14ac:dyDescent="0.3">
      <c r="I10352" s="8"/>
    </row>
    <row r="10353" spans="9:9" x14ac:dyDescent="0.3">
      <c r="I10353" s="8"/>
    </row>
    <row r="10354" spans="9:9" x14ac:dyDescent="0.3">
      <c r="I10354" s="8"/>
    </row>
    <row r="10355" spans="9:9" x14ac:dyDescent="0.3">
      <c r="I10355" s="8"/>
    </row>
    <row r="10356" spans="9:9" x14ac:dyDescent="0.3">
      <c r="I10356" s="8"/>
    </row>
    <row r="10357" spans="9:9" x14ac:dyDescent="0.3">
      <c r="I10357" s="8"/>
    </row>
    <row r="10358" spans="9:9" x14ac:dyDescent="0.3">
      <c r="I10358" s="8"/>
    </row>
    <row r="10359" spans="9:9" x14ac:dyDescent="0.3">
      <c r="I10359" s="8"/>
    </row>
    <row r="10360" spans="9:9" x14ac:dyDescent="0.3">
      <c r="I10360" s="8"/>
    </row>
    <row r="10361" spans="9:9" x14ac:dyDescent="0.3">
      <c r="I10361" s="8"/>
    </row>
    <row r="10362" spans="9:9" x14ac:dyDescent="0.3">
      <c r="I10362" s="8"/>
    </row>
    <row r="10363" spans="9:9" x14ac:dyDescent="0.3">
      <c r="I10363" s="8"/>
    </row>
    <row r="10364" spans="9:9" x14ac:dyDescent="0.3">
      <c r="I10364" s="8"/>
    </row>
    <row r="10365" spans="9:9" x14ac:dyDescent="0.3">
      <c r="I10365" s="8"/>
    </row>
    <row r="10366" spans="9:9" x14ac:dyDescent="0.3">
      <c r="I10366" s="8"/>
    </row>
    <row r="10367" spans="9:9" x14ac:dyDescent="0.3">
      <c r="I10367" s="8"/>
    </row>
    <row r="10368" spans="9:9" x14ac:dyDescent="0.3">
      <c r="I10368" s="8"/>
    </row>
    <row r="10369" spans="9:9" x14ac:dyDescent="0.3">
      <c r="I10369" s="8"/>
    </row>
    <row r="10370" spans="9:9" x14ac:dyDescent="0.3">
      <c r="I10370" s="8"/>
    </row>
    <row r="10371" spans="9:9" x14ac:dyDescent="0.3">
      <c r="I10371" s="8"/>
    </row>
    <row r="10372" spans="9:9" x14ac:dyDescent="0.3">
      <c r="I10372" s="8"/>
    </row>
    <row r="10373" spans="9:9" x14ac:dyDescent="0.3">
      <c r="I10373" s="8"/>
    </row>
    <row r="10374" spans="9:9" x14ac:dyDescent="0.3">
      <c r="I10374" s="8"/>
    </row>
    <row r="10375" spans="9:9" x14ac:dyDescent="0.3">
      <c r="I10375" s="8"/>
    </row>
    <row r="10376" spans="9:9" x14ac:dyDescent="0.3">
      <c r="I10376" s="8"/>
    </row>
    <row r="10377" spans="9:9" x14ac:dyDescent="0.3">
      <c r="I10377" s="8"/>
    </row>
    <row r="10378" spans="9:9" x14ac:dyDescent="0.3">
      <c r="I10378" s="8"/>
    </row>
    <row r="10379" spans="9:9" x14ac:dyDescent="0.3">
      <c r="I10379" s="8"/>
    </row>
    <row r="10380" spans="9:9" x14ac:dyDescent="0.3">
      <c r="I10380" s="8"/>
    </row>
    <row r="10381" spans="9:9" x14ac:dyDescent="0.3">
      <c r="I10381" s="8"/>
    </row>
    <row r="10382" spans="9:9" x14ac:dyDescent="0.3">
      <c r="I10382" s="8"/>
    </row>
    <row r="10383" spans="9:9" x14ac:dyDescent="0.3">
      <c r="I10383" s="8"/>
    </row>
    <row r="10384" spans="9:9" x14ac:dyDescent="0.3">
      <c r="I10384" s="8"/>
    </row>
    <row r="10385" spans="9:9" x14ac:dyDescent="0.3">
      <c r="I10385" s="8"/>
    </row>
    <row r="10386" spans="9:9" x14ac:dyDescent="0.3">
      <c r="I10386" s="8"/>
    </row>
    <row r="10387" spans="9:9" x14ac:dyDescent="0.3">
      <c r="I10387" s="8"/>
    </row>
    <row r="10388" spans="9:9" x14ac:dyDescent="0.3">
      <c r="I10388" s="8"/>
    </row>
    <row r="10389" spans="9:9" x14ac:dyDescent="0.3">
      <c r="I10389" s="8"/>
    </row>
    <row r="10390" spans="9:9" x14ac:dyDescent="0.3">
      <c r="I10390" s="8"/>
    </row>
    <row r="10391" spans="9:9" x14ac:dyDescent="0.3">
      <c r="I10391" s="8"/>
    </row>
    <row r="10392" spans="9:9" x14ac:dyDescent="0.3">
      <c r="I10392" s="8"/>
    </row>
    <row r="10393" spans="9:9" x14ac:dyDescent="0.3">
      <c r="I10393" s="8"/>
    </row>
    <row r="10394" spans="9:9" x14ac:dyDescent="0.3">
      <c r="I10394" s="8"/>
    </row>
    <row r="10395" spans="9:9" x14ac:dyDescent="0.3">
      <c r="I10395" s="8"/>
    </row>
    <row r="10396" spans="9:9" x14ac:dyDescent="0.3">
      <c r="I10396" s="8"/>
    </row>
    <row r="10397" spans="9:9" x14ac:dyDescent="0.3">
      <c r="I10397" s="8"/>
    </row>
    <row r="10398" spans="9:9" x14ac:dyDescent="0.3">
      <c r="I10398" s="8"/>
    </row>
    <row r="10399" spans="9:9" x14ac:dyDescent="0.3">
      <c r="I10399" s="8"/>
    </row>
    <row r="10400" spans="9:9" x14ac:dyDescent="0.3">
      <c r="I10400" s="8"/>
    </row>
    <row r="10401" spans="9:9" x14ac:dyDescent="0.3">
      <c r="I10401" s="8"/>
    </row>
    <row r="10402" spans="9:9" x14ac:dyDescent="0.3">
      <c r="I10402" s="8"/>
    </row>
    <row r="10403" spans="9:9" x14ac:dyDescent="0.3">
      <c r="I10403" s="8"/>
    </row>
    <row r="10404" spans="9:9" x14ac:dyDescent="0.3">
      <c r="I10404" s="8"/>
    </row>
    <row r="10405" spans="9:9" x14ac:dyDescent="0.3">
      <c r="I10405" s="8"/>
    </row>
    <row r="10406" spans="9:9" x14ac:dyDescent="0.3">
      <c r="I10406" s="8"/>
    </row>
    <row r="10407" spans="9:9" x14ac:dyDescent="0.3">
      <c r="I10407" s="8"/>
    </row>
    <row r="10408" spans="9:9" x14ac:dyDescent="0.3">
      <c r="I10408" s="8"/>
    </row>
    <row r="10409" spans="9:9" x14ac:dyDescent="0.3">
      <c r="I10409" s="8"/>
    </row>
    <row r="10410" spans="9:9" x14ac:dyDescent="0.3">
      <c r="I10410" s="8"/>
    </row>
    <row r="10411" spans="9:9" x14ac:dyDescent="0.3">
      <c r="I10411" s="8"/>
    </row>
    <row r="10412" spans="9:9" x14ac:dyDescent="0.3">
      <c r="I10412" s="8"/>
    </row>
    <row r="10413" spans="9:9" x14ac:dyDescent="0.3">
      <c r="I10413" s="8"/>
    </row>
    <row r="10414" spans="9:9" x14ac:dyDescent="0.3">
      <c r="I10414" s="8"/>
    </row>
    <row r="10415" spans="9:9" x14ac:dyDescent="0.3">
      <c r="I10415" s="8"/>
    </row>
    <row r="10416" spans="9:9" x14ac:dyDescent="0.3">
      <c r="I10416" s="8"/>
    </row>
    <row r="10417" spans="9:9" x14ac:dyDescent="0.3">
      <c r="I10417" s="8"/>
    </row>
    <row r="10418" spans="9:9" x14ac:dyDescent="0.3">
      <c r="I10418" s="8"/>
    </row>
    <row r="10419" spans="9:9" x14ac:dyDescent="0.3">
      <c r="I10419" s="8"/>
    </row>
    <row r="10420" spans="9:9" x14ac:dyDescent="0.3">
      <c r="I10420" s="8"/>
    </row>
    <row r="10421" spans="9:9" x14ac:dyDescent="0.3">
      <c r="I10421" s="8"/>
    </row>
    <row r="10422" spans="9:9" x14ac:dyDescent="0.3">
      <c r="I10422" s="8"/>
    </row>
    <row r="10423" spans="9:9" x14ac:dyDescent="0.3">
      <c r="I10423" s="8"/>
    </row>
    <row r="10424" spans="9:9" x14ac:dyDescent="0.3">
      <c r="I10424" s="8"/>
    </row>
    <row r="10425" spans="9:9" x14ac:dyDescent="0.3">
      <c r="I10425" s="8"/>
    </row>
    <row r="10426" spans="9:9" x14ac:dyDescent="0.3">
      <c r="I10426" s="8"/>
    </row>
    <row r="10427" spans="9:9" x14ac:dyDescent="0.3">
      <c r="I10427" s="8"/>
    </row>
    <row r="10428" spans="9:9" x14ac:dyDescent="0.3">
      <c r="I10428" s="8"/>
    </row>
    <row r="10429" spans="9:9" x14ac:dyDescent="0.3">
      <c r="I10429" s="8"/>
    </row>
    <row r="10430" spans="9:9" x14ac:dyDescent="0.3">
      <c r="I10430" s="8"/>
    </row>
    <row r="10431" spans="9:9" x14ac:dyDescent="0.3">
      <c r="I10431" s="8"/>
    </row>
    <row r="10432" spans="9:9" x14ac:dyDescent="0.3">
      <c r="I10432" s="8"/>
    </row>
    <row r="10433" spans="9:9" x14ac:dyDescent="0.3">
      <c r="I10433" s="8"/>
    </row>
    <row r="10434" spans="9:9" x14ac:dyDescent="0.3">
      <c r="I10434" s="8"/>
    </row>
    <row r="10435" spans="9:9" x14ac:dyDescent="0.3">
      <c r="I10435" s="8"/>
    </row>
    <row r="10436" spans="9:9" x14ac:dyDescent="0.3">
      <c r="I10436" s="8"/>
    </row>
    <row r="10437" spans="9:9" x14ac:dyDescent="0.3">
      <c r="I10437" s="8"/>
    </row>
    <row r="10438" spans="9:9" x14ac:dyDescent="0.3">
      <c r="I10438" s="8"/>
    </row>
    <row r="10439" spans="9:9" x14ac:dyDescent="0.3">
      <c r="I10439" s="8"/>
    </row>
    <row r="10440" spans="9:9" x14ac:dyDescent="0.3">
      <c r="I10440" s="8"/>
    </row>
    <row r="10441" spans="9:9" x14ac:dyDescent="0.3">
      <c r="I10441" s="8"/>
    </row>
    <row r="10442" spans="9:9" x14ac:dyDescent="0.3">
      <c r="I10442" s="8"/>
    </row>
    <row r="10443" spans="9:9" x14ac:dyDescent="0.3">
      <c r="I10443" s="8"/>
    </row>
    <row r="10444" spans="9:9" x14ac:dyDescent="0.3">
      <c r="I10444" s="8"/>
    </row>
    <row r="10445" spans="9:9" x14ac:dyDescent="0.3">
      <c r="I10445" s="8"/>
    </row>
    <row r="10446" spans="9:9" x14ac:dyDescent="0.3">
      <c r="I10446" s="8"/>
    </row>
    <row r="10447" spans="9:9" x14ac:dyDescent="0.3">
      <c r="I10447" s="8"/>
    </row>
    <row r="10448" spans="9:9" x14ac:dyDescent="0.3">
      <c r="I10448" s="8"/>
    </row>
    <row r="10449" spans="9:9" x14ac:dyDescent="0.3">
      <c r="I10449" s="8"/>
    </row>
    <row r="10450" spans="9:9" x14ac:dyDescent="0.3">
      <c r="I10450" s="8"/>
    </row>
    <row r="10451" spans="9:9" x14ac:dyDescent="0.3">
      <c r="I10451" s="8"/>
    </row>
    <row r="10452" spans="9:9" x14ac:dyDescent="0.3">
      <c r="I10452" s="8"/>
    </row>
    <row r="10453" spans="9:9" x14ac:dyDescent="0.3">
      <c r="I10453" s="8"/>
    </row>
    <row r="10454" spans="9:9" x14ac:dyDescent="0.3">
      <c r="I10454" s="8"/>
    </row>
    <row r="10455" spans="9:9" x14ac:dyDescent="0.3">
      <c r="I10455" s="8"/>
    </row>
    <row r="10456" spans="9:9" x14ac:dyDescent="0.3">
      <c r="I10456" s="8"/>
    </row>
    <row r="10457" spans="9:9" x14ac:dyDescent="0.3">
      <c r="I10457" s="8"/>
    </row>
    <row r="10458" spans="9:9" x14ac:dyDescent="0.3">
      <c r="I10458" s="8"/>
    </row>
    <row r="10459" spans="9:9" x14ac:dyDescent="0.3">
      <c r="I10459" s="8"/>
    </row>
    <row r="10460" spans="9:9" x14ac:dyDescent="0.3">
      <c r="I10460" s="8"/>
    </row>
    <row r="10461" spans="9:9" x14ac:dyDescent="0.3">
      <c r="I10461" s="8"/>
    </row>
    <row r="10462" spans="9:9" x14ac:dyDescent="0.3">
      <c r="I10462" s="8"/>
    </row>
    <row r="10463" spans="9:9" x14ac:dyDescent="0.3">
      <c r="I10463" s="8"/>
    </row>
    <row r="10464" spans="9:9" x14ac:dyDescent="0.3">
      <c r="I10464" s="8"/>
    </row>
    <row r="10465" spans="9:9" x14ac:dyDescent="0.3">
      <c r="I10465" s="8"/>
    </row>
    <row r="10466" spans="9:9" x14ac:dyDescent="0.3">
      <c r="I10466" s="8"/>
    </row>
    <row r="10467" spans="9:9" x14ac:dyDescent="0.3">
      <c r="I10467" s="8"/>
    </row>
    <row r="10468" spans="9:9" x14ac:dyDescent="0.3">
      <c r="I10468" s="8"/>
    </row>
    <row r="10469" spans="9:9" x14ac:dyDescent="0.3">
      <c r="I10469" s="8"/>
    </row>
    <row r="10470" spans="9:9" x14ac:dyDescent="0.3">
      <c r="I10470" s="8"/>
    </row>
    <row r="10471" spans="9:9" x14ac:dyDescent="0.3">
      <c r="I10471" s="8"/>
    </row>
    <row r="10472" spans="9:9" x14ac:dyDescent="0.3">
      <c r="I10472" s="8"/>
    </row>
    <row r="10473" spans="9:9" x14ac:dyDescent="0.3">
      <c r="I10473" s="8"/>
    </row>
    <row r="10474" spans="9:9" x14ac:dyDescent="0.3">
      <c r="I10474" s="8"/>
    </row>
    <row r="10475" spans="9:9" x14ac:dyDescent="0.3">
      <c r="I10475" s="8"/>
    </row>
    <row r="10476" spans="9:9" x14ac:dyDescent="0.3">
      <c r="I10476" s="8"/>
    </row>
    <row r="10477" spans="9:9" x14ac:dyDescent="0.3">
      <c r="I10477" s="8"/>
    </row>
    <row r="10478" spans="9:9" x14ac:dyDescent="0.3">
      <c r="I10478" s="8"/>
    </row>
    <row r="10479" spans="9:9" x14ac:dyDescent="0.3">
      <c r="I10479" s="8"/>
    </row>
    <row r="10480" spans="9:9" x14ac:dyDescent="0.3">
      <c r="I10480" s="8"/>
    </row>
    <row r="10481" spans="9:9" x14ac:dyDescent="0.3">
      <c r="I10481" s="8"/>
    </row>
    <row r="10482" spans="9:9" x14ac:dyDescent="0.3">
      <c r="I10482" s="8"/>
    </row>
    <row r="10483" spans="9:9" x14ac:dyDescent="0.3">
      <c r="I10483" s="8"/>
    </row>
    <row r="10484" spans="9:9" x14ac:dyDescent="0.3">
      <c r="I10484" s="8"/>
    </row>
    <row r="10485" spans="9:9" x14ac:dyDescent="0.3">
      <c r="I10485" s="8"/>
    </row>
    <row r="10486" spans="9:9" x14ac:dyDescent="0.3">
      <c r="I10486" s="8"/>
    </row>
    <row r="10487" spans="9:9" x14ac:dyDescent="0.3">
      <c r="I10487" s="8"/>
    </row>
    <row r="10488" spans="9:9" x14ac:dyDescent="0.3">
      <c r="I10488" s="8"/>
    </row>
    <row r="10489" spans="9:9" x14ac:dyDescent="0.3">
      <c r="I10489" s="8"/>
    </row>
    <row r="10490" spans="9:9" x14ac:dyDescent="0.3">
      <c r="I10490" s="8"/>
    </row>
    <row r="10491" spans="9:9" x14ac:dyDescent="0.3">
      <c r="I10491" s="8"/>
    </row>
    <row r="10492" spans="9:9" x14ac:dyDescent="0.3">
      <c r="I10492" s="8"/>
    </row>
    <row r="10493" spans="9:9" x14ac:dyDescent="0.3">
      <c r="I10493" s="8"/>
    </row>
    <row r="10494" spans="9:9" x14ac:dyDescent="0.3">
      <c r="I10494" s="8"/>
    </row>
    <row r="10495" spans="9:9" x14ac:dyDescent="0.3">
      <c r="I10495" s="8"/>
    </row>
    <row r="10496" spans="9:9" x14ac:dyDescent="0.3">
      <c r="I10496" s="8"/>
    </row>
    <row r="10497" spans="9:9" x14ac:dyDescent="0.3">
      <c r="I10497" s="8"/>
    </row>
    <row r="10498" spans="9:9" x14ac:dyDescent="0.3">
      <c r="I10498" s="8"/>
    </row>
    <row r="10499" spans="9:9" x14ac:dyDescent="0.3">
      <c r="I10499" s="8"/>
    </row>
    <row r="10500" spans="9:9" x14ac:dyDescent="0.3">
      <c r="I10500" s="8"/>
    </row>
    <row r="10501" spans="9:9" x14ac:dyDescent="0.3">
      <c r="I10501" s="8"/>
    </row>
    <row r="10502" spans="9:9" x14ac:dyDescent="0.3">
      <c r="I10502" s="8"/>
    </row>
    <row r="10503" spans="9:9" x14ac:dyDescent="0.3">
      <c r="I10503" s="8"/>
    </row>
    <row r="10504" spans="9:9" x14ac:dyDescent="0.3">
      <c r="I10504" s="8"/>
    </row>
    <row r="10505" spans="9:9" x14ac:dyDescent="0.3">
      <c r="I10505" s="8"/>
    </row>
    <row r="10506" spans="9:9" x14ac:dyDescent="0.3">
      <c r="I10506" s="8"/>
    </row>
    <row r="10507" spans="9:9" x14ac:dyDescent="0.3">
      <c r="I10507" s="8"/>
    </row>
    <row r="10508" spans="9:9" x14ac:dyDescent="0.3">
      <c r="I10508" s="8"/>
    </row>
    <row r="10509" spans="9:9" x14ac:dyDescent="0.3">
      <c r="I10509" s="8"/>
    </row>
    <row r="10510" spans="9:9" x14ac:dyDescent="0.3">
      <c r="I10510" s="8"/>
    </row>
    <row r="10511" spans="9:9" x14ac:dyDescent="0.3">
      <c r="I10511" s="8"/>
    </row>
    <row r="10512" spans="9:9" x14ac:dyDescent="0.3">
      <c r="I10512" s="8"/>
    </row>
    <row r="10513" spans="9:9" x14ac:dyDescent="0.3">
      <c r="I10513" s="8"/>
    </row>
    <row r="10514" spans="9:9" x14ac:dyDescent="0.3">
      <c r="I10514" s="8"/>
    </row>
    <row r="10515" spans="9:9" x14ac:dyDescent="0.3">
      <c r="I10515" s="8"/>
    </row>
    <row r="10516" spans="9:9" x14ac:dyDescent="0.3">
      <c r="I10516" s="8"/>
    </row>
    <row r="10517" spans="9:9" x14ac:dyDescent="0.3">
      <c r="I10517" s="8"/>
    </row>
    <row r="10518" spans="9:9" x14ac:dyDescent="0.3">
      <c r="I10518" s="8"/>
    </row>
    <row r="10519" spans="9:9" x14ac:dyDescent="0.3">
      <c r="I10519" s="8"/>
    </row>
    <row r="10520" spans="9:9" x14ac:dyDescent="0.3">
      <c r="I10520" s="8"/>
    </row>
    <row r="10521" spans="9:9" x14ac:dyDescent="0.3">
      <c r="I10521" s="8"/>
    </row>
    <row r="10522" spans="9:9" x14ac:dyDescent="0.3">
      <c r="I10522" s="8"/>
    </row>
    <row r="10523" spans="9:9" x14ac:dyDescent="0.3">
      <c r="I10523" s="8"/>
    </row>
    <row r="10524" spans="9:9" x14ac:dyDescent="0.3">
      <c r="I10524" s="8"/>
    </row>
    <row r="10525" spans="9:9" x14ac:dyDescent="0.3">
      <c r="I10525" s="8"/>
    </row>
    <row r="10526" spans="9:9" x14ac:dyDescent="0.3">
      <c r="I10526" s="8"/>
    </row>
    <row r="10527" spans="9:9" x14ac:dyDescent="0.3">
      <c r="I10527" s="8"/>
    </row>
    <row r="10528" spans="9:9" x14ac:dyDescent="0.3">
      <c r="I10528" s="8"/>
    </row>
    <row r="10529" spans="9:9" x14ac:dyDescent="0.3">
      <c r="I10529" s="8"/>
    </row>
    <row r="10530" spans="9:9" x14ac:dyDescent="0.3">
      <c r="I10530" s="8"/>
    </row>
    <row r="10531" spans="9:9" x14ac:dyDescent="0.3">
      <c r="I10531" s="8"/>
    </row>
    <row r="10532" spans="9:9" x14ac:dyDescent="0.3">
      <c r="I10532" s="8"/>
    </row>
    <row r="10533" spans="9:9" x14ac:dyDescent="0.3">
      <c r="I10533" s="8"/>
    </row>
    <row r="10534" spans="9:9" x14ac:dyDescent="0.3">
      <c r="I10534" s="8"/>
    </row>
    <row r="10535" spans="9:9" x14ac:dyDescent="0.3">
      <c r="I10535" s="8"/>
    </row>
    <row r="10536" spans="9:9" x14ac:dyDescent="0.3">
      <c r="I10536" s="8"/>
    </row>
    <row r="10537" spans="9:9" x14ac:dyDescent="0.3">
      <c r="I10537" s="8"/>
    </row>
    <row r="10538" spans="9:9" x14ac:dyDescent="0.3">
      <c r="I10538" s="8"/>
    </row>
    <row r="10539" spans="9:9" x14ac:dyDescent="0.3">
      <c r="I10539" s="8"/>
    </row>
    <row r="10540" spans="9:9" x14ac:dyDescent="0.3">
      <c r="I10540" s="8"/>
    </row>
    <row r="10541" spans="9:9" x14ac:dyDescent="0.3">
      <c r="I10541" s="8"/>
    </row>
    <row r="10542" spans="9:9" x14ac:dyDescent="0.3">
      <c r="I10542" s="8"/>
    </row>
    <row r="10543" spans="9:9" x14ac:dyDescent="0.3">
      <c r="I10543" s="8"/>
    </row>
    <row r="10544" spans="9:9" x14ac:dyDescent="0.3">
      <c r="I10544" s="8"/>
    </row>
    <row r="10545" spans="9:9" x14ac:dyDescent="0.3">
      <c r="I10545" s="8"/>
    </row>
    <row r="10546" spans="9:9" x14ac:dyDescent="0.3">
      <c r="I10546" s="8"/>
    </row>
    <row r="10547" spans="9:9" x14ac:dyDescent="0.3">
      <c r="I10547" s="8"/>
    </row>
    <row r="10548" spans="9:9" x14ac:dyDescent="0.3">
      <c r="I10548" s="8"/>
    </row>
    <row r="10549" spans="9:9" x14ac:dyDescent="0.3">
      <c r="I10549" s="8"/>
    </row>
    <row r="10550" spans="9:9" x14ac:dyDescent="0.3">
      <c r="I10550" s="8"/>
    </row>
    <row r="10551" spans="9:9" x14ac:dyDescent="0.3">
      <c r="I10551" s="8"/>
    </row>
    <row r="10552" spans="9:9" x14ac:dyDescent="0.3">
      <c r="I10552" s="8"/>
    </row>
    <row r="10553" spans="9:9" x14ac:dyDescent="0.3">
      <c r="I10553" s="8"/>
    </row>
    <row r="10554" spans="9:9" x14ac:dyDescent="0.3">
      <c r="I10554" s="8"/>
    </row>
    <row r="10555" spans="9:9" x14ac:dyDescent="0.3">
      <c r="I10555" s="8"/>
    </row>
    <row r="10556" spans="9:9" x14ac:dyDescent="0.3">
      <c r="I10556" s="8"/>
    </row>
    <row r="10557" spans="9:9" x14ac:dyDescent="0.3">
      <c r="I10557" s="8"/>
    </row>
    <row r="10558" spans="9:9" x14ac:dyDescent="0.3">
      <c r="I10558" s="8"/>
    </row>
    <row r="10559" spans="9:9" x14ac:dyDescent="0.3">
      <c r="I10559" s="8"/>
    </row>
    <row r="10560" spans="9:9" x14ac:dyDescent="0.3">
      <c r="I10560" s="8"/>
    </row>
    <row r="10561" spans="9:9" x14ac:dyDescent="0.3">
      <c r="I10561" s="8"/>
    </row>
    <row r="10562" spans="9:9" x14ac:dyDescent="0.3">
      <c r="I10562" s="8"/>
    </row>
    <row r="10563" spans="9:9" x14ac:dyDescent="0.3">
      <c r="I10563" s="8"/>
    </row>
    <row r="10564" spans="9:9" x14ac:dyDescent="0.3">
      <c r="I10564" s="8"/>
    </row>
    <row r="10565" spans="9:9" x14ac:dyDescent="0.3">
      <c r="I10565" s="8"/>
    </row>
    <row r="10566" spans="9:9" x14ac:dyDescent="0.3">
      <c r="I10566" s="8"/>
    </row>
    <row r="10567" spans="9:9" x14ac:dyDescent="0.3">
      <c r="I10567" s="8"/>
    </row>
    <row r="10568" spans="9:9" x14ac:dyDescent="0.3">
      <c r="I10568" s="8"/>
    </row>
    <row r="10569" spans="9:9" x14ac:dyDescent="0.3">
      <c r="I10569" s="8"/>
    </row>
    <row r="10570" spans="9:9" x14ac:dyDescent="0.3">
      <c r="I10570" s="8"/>
    </row>
    <row r="10571" spans="9:9" x14ac:dyDescent="0.3">
      <c r="I10571" s="8"/>
    </row>
    <row r="10572" spans="9:9" x14ac:dyDescent="0.3">
      <c r="I10572" s="8"/>
    </row>
    <row r="10573" spans="9:9" x14ac:dyDescent="0.3">
      <c r="I10573" s="8"/>
    </row>
    <row r="10574" spans="9:9" x14ac:dyDescent="0.3">
      <c r="I10574" s="8"/>
    </row>
    <row r="10575" spans="9:9" x14ac:dyDescent="0.3">
      <c r="I10575" s="8"/>
    </row>
    <row r="10576" spans="9:9" x14ac:dyDescent="0.3">
      <c r="I10576" s="8"/>
    </row>
    <row r="10577" spans="9:9" x14ac:dyDescent="0.3">
      <c r="I10577" s="8"/>
    </row>
    <row r="10578" spans="9:9" x14ac:dyDescent="0.3">
      <c r="I10578" s="8"/>
    </row>
    <row r="10579" spans="9:9" x14ac:dyDescent="0.3">
      <c r="I10579" s="8"/>
    </row>
    <row r="10580" spans="9:9" x14ac:dyDescent="0.3">
      <c r="I10580" s="8"/>
    </row>
    <row r="10581" spans="9:9" x14ac:dyDescent="0.3">
      <c r="I10581" s="8"/>
    </row>
    <row r="10582" spans="9:9" x14ac:dyDescent="0.3">
      <c r="I10582" s="8"/>
    </row>
    <row r="10583" spans="9:9" x14ac:dyDescent="0.3">
      <c r="I10583" s="8"/>
    </row>
    <row r="10584" spans="9:9" x14ac:dyDescent="0.3">
      <c r="I10584" s="8"/>
    </row>
    <row r="10585" spans="9:9" x14ac:dyDescent="0.3">
      <c r="I10585" s="8"/>
    </row>
    <row r="10586" spans="9:9" x14ac:dyDescent="0.3">
      <c r="I10586" s="8"/>
    </row>
    <row r="10587" spans="9:9" x14ac:dyDescent="0.3">
      <c r="I10587" s="8"/>
    </row>
    <row r="10588" spans="9:9" x14ac:dyDescent="0.3">
      <c r="I10588" s="8"/>
    </row>
    <row r="10589" spans="9:9" x14ac:dyDescent="0.3">
      <c r="I10589" s="8"/>
    </row>
    <row r="10590" spans="9:9" x14ac:dyDescent="0.3">
      <c r="I10590" s="8"/>
    </row>
    <row r="10591" spans="9:9" x14ac:dyDescent="0.3">
      <c r="I10591" s="8"/>
    </row>
    <row r="10592" spans="9:9" x14ac:dyDescent="0.3">
      <c r="I10592" s="8"/>
    </row>
    <row r="10593" spans="9:9" x14ac:dyDescent="0.3">
      <c r="I10593" s="8"/>
    </row>
    <row r="10594" spans="9:9" x14ac:dyDescent="0.3">
      <c r="I10594" s="8"/>
    </row>
    <row r="10595" spans="9:9" x14ac:dyDescent="0.3">
      <c r="I10595" s="8"/>
    </row>
    <row r="10596" spans="9:9" x14ac:dyDescent="0.3">
      <c r="I10596" s="8"/>
    </row>
    <row r="10597" spans="9:9" x14ac:dyDescent="0.3">
      <c r="I10597" s="8"/>
    </row>
    <row r="10598" spans="9:9" x14ac:dyDescent="0.3">
      <c r="I10598" s="8"/>
    </row>
    <row r="10599" spans="9:9" x14ac:dyDescent="0.3">
      <c r="I10599" s="8"/>
    </row>
    <row r="10600" spans="9:9" x14ac:dyDescent="0.3">
      <c r="I10600" s="8"/>
    </row>
    <row r="10601" spans="9:9" x14ac:dyDescent="0.3">
      <c r="I10601" s="8"/>
    </row>
    <row r="10602" spans="9:9" x14ac:dyDescent="0.3">
      <c r="I10602" s="8"/>
    </row>
    <row r="10603" spans="9:9" x14ac:dyDescent="0.3">
      <c r="I10603" s="8"/>
    </row>
    <row r="10604" spans="9:9" x14ac:dyDescent="0.3">
      <c r="I10604" s="8"/>
    </row>
    <row r="10605" spans="9:9" x14ac:dyDescent="0.3">
      <c r="I10605" s="8"/>
    </row>
    <row r="10606" spans="9:9" x14ac:dyDescent="0.3">
      <c r="I10606" s="8"/>
    </row>
    <row r="10607" spans="9:9" x14ac:dyDescent="0.3">
      <c r="I10607" s="8"/>
    </row>
    <row r="10608" spans="9:9" x14ac:dyDescent="0.3">
      <c r="I10608" s="8"/>
    </row>
    <row r="10609" spans="9:9" x14ac:dyDescent="0.3">
      <c r="I10609" s="8"/>
    </row>
    <row r="10610" spans="9:9" x14ac:dyDescent="0.3">
      <c r="I10610" s="8"/>
    </row>
    <row r="10611" spans="9:9" x14ac:dyDescent="0.3">
      <c r="I10611" s="8"/>
    </row>
    <row r="10612" spans="9:9" x14ac:dyDescent="0.3">
      <c r="I10612" s="8"/>
    </row>
    <row r="10613" spans="9:9" x14ac:dyDescent="0.3">
      <c r="I10613" s="8"/>
    </row>
    <row r="10614" spans="9:9" x14ac:dyDescent="0.3">
      <c r="I10614" s="8"/>
    </row>
    <row r="10615" spans="9:9" x14ac:dyDescent="0.3">
      <c r="I10615" s="8"/>
    </row>
    <row r="10616" spans="9:9" x14ac:dyDescent="0.3">
      <c r="I10616" s="8"/>
    </row>
    <row r="10617" spans="9:9" x14ac:dyDescent="0.3">
      <c r="I10617" s="8"/>
    </row>
    <row r="10618" spans="9:9" x14ac:dyDescent="0.3">
      <c r="I10618" s="8"/>
    </row>
    <row r="10619" spans="9:9" x14ac:dyDescent="0.3">
      <c r="I10619" s="8"/>
    </row>
    <row r="10620" spans="9:9" x14ac:dyDescent="0.3">
      <c r="I10620" s="8"/>
    </row>
    <row r="10621" spans="9:9" x14ac:dyDescent="0.3">
      <c r="I10621" s="8"/>
    </row>
    <row r="10622" spans="9:9" x14ac:dyDescent="0.3">
      <c r="I10622" s="8"/>
    </row>
    <row r="10623" spans="9:9" x14ac:dyDescent="0.3">
      <c r="I10623" s="8"/>
    </row>
    <row r="10624" spans="9:9" x14ac:dyDescent="0.3">
      <c r="I10624" s="8"/>
    </row>
    <row r="10625" spans="9:9" x14ac:dyDescent="0.3">
      <c r="I10625" s="8"/>
    </row>
    <row r="10626" spans="9:9" x14ac:dyDescent="0.3">
      <c r="I10626" s="8"/>
    </row>
    <row r="10627" spans="9:9" x14ac:dyDescent="0.3">
      <c r="I10627" s="8"/>
    </row>
    <row r="10628" spans="9:9" x14ac:dyDescent="0.3">
      <c r="I10628" s="8"/>
    </row>
    <row r="10629" spans="9:9" x14ac:dyDescent="0.3">
      <c r="I10629" s="8"/>
    </row>
    <row r="10630" spans="9:9" x14ac:dyDescent="0.3">
      <c r="I10630" s="8"/>
    </row>
    <row r="10631" spans="9:9" x14ac:dyDescent="0.3">
      <c r="I10631" s="8"/>
    </row>
    <row r="10632" spans="9:9" x14ac:dyDescent="0.3">
      <c r="I10632" s="8"/>
    </row>
    <row r="10633" spans="9:9" x14ac:dyDescent="0.3">
      <c r="I10633" s="8"/>
    </row>
    <row r="10634" spans="9:9" x14ac:dyDescent="0.3">
      <c r="I10634" s="8"/>
    </row>
    <row r="10635" spans="9:9" x14ac:dyDescent="0.3">
      <c r="I10635" s="8"/>
    </row>
    <row r="10636" spans="9:9" x14ac:dyDescent="0.3">
      <c r="I10636" s="8"/>
    </row>
    <row r="10637" spans="9:9" x14ac:dyDescent="0.3">
      <c r="I10637" s="8"/>
    </row>
    <row r="10638" spans="9:9" x14ac:dyDescent="0.3">
      <c r="I10638" s="8"/>
    </row>
    <row r="10639" spans="9:9" x14ac:dyDescent="0.3">
      <c r="I10639" s="8"/>
    </row>
    <row r="10640" spans="9:9" x14ac:dyDescent="0.3">
      <c r="I10640" s="8"/>
    </row>
    <row r="10641" spans="9:9" x14ac:dyDescent="0.3">
      <c r="I10641" s="8"/>
    </row>
    <row r="10642" spans="9:9" x14ac:dyDescent="0.3">
      <c r="I10642" s="8"/>
    </row>
    <row r="10643" spans="9:9" x14ac:dyDescent="0.3">
      <c r="I10643" s="8"/>
    </row>
    <row r="10644" spans="9:9" x14ac:dyDescent="0.3">
      <c r="I10644" s="8"/>
    </row>
    <row r="10645" spans="9:9" x14ac:dyDescent="0.3">
      <c r="I10645" s="8"/>
    </row>
    <row r="10646" spans="9:9" x14ac:dyDescent="0.3">
      <c r="I10646" s="8"/>
    </row>
    <row r="10647" spans="9:9" x14ac:dyDescent="0.3">
      <c r="I10647" s="8"/>
    </row>
    <row r="10648" spans="9:9" x14ac:dyDescent="0.3">
      <c r="I10648" s="8"/>
    </row>
    <row r="10649" spans="9:9" x14ac:dyDescent="0.3">
      <c r="I10649" s="8"/>
    </row>
    <row r="10650" spans="9:9" x14ac:dyDescent="0.3">
      <c r="I10650" s="8"/>
    </row>
    <row r="10651" spans="9:9" x14ac:dyDescent="0.3">
      <c r="I10651" s="8"/>
    </row>
    <row r="10652" spans="9:9" x14ac:dyDescent="0.3">
      <c r="I10652" s="8"/>
    </row>
    <row r="10653" spans="9:9" x14ac:dyDescent="0.3">
      <c r="I10653" s="8"/>
    </row>
    <row r="10654" spans="9:9" x14ac:dyDescent="0.3">
      <c r="I10654" s="8"/>
    </row>
    <row r="10655" spans="9:9" x14ac:dyDescent="0.3">
      <c r="I10655" s="8"/>
    </row>
    <row r="10656" spans="9:9" x14ac:dyDescent="0.3">
      <c r="I10656" s="8"/>
    </row>
    <row r="10657" spans="9:9" x14ac:dyDescent="0.3">
      <c r="I10657" s="8"/>
    </row>
    <row r="10658" spans="9:9" x14ac:dyDescent="0.3">
      <c r="I10658" s="8"/>
    </row>
    <row r="10659" spans="9:9" x14ac:dyDescent="0.3">
      <c r="I10659" s="8"/>
    </row>
    <row r="10660" spans="9:9" x14ac:dyDescent="0.3">
      <c r="I10660" s="8"/>
    </row>
    <row r="10661" spans="9:9" x14ac:dyDescent="0.3">
      <c r="I10661" s="8"/>
    </row>
    <row r="10662" spans="9:9" x14ac:dyDescent="0.3">
      <c r="I10662" s="8"/>
    </row>
    <row r="10663" spans="9:9" x14ac:dyDescent="0.3">
      <c r="I10663" s="8"/>
    </row>
    <row r="10664" spans="9:9" x14ac:dyDescent="0.3">
      <c r="I10664" s="8"/>
    </row>
    <row r="10665" spans="9:9" x14ac:dyDescent="0.3">
      <c r="I10665" s="8"/>
    </row>
    <row r="10666" spans="9:9" x14ac:dyDescent="0.3">
      <c r="I10666" s="8"/>
    </row>
    <row r="10667" spans="9:9" x14ac:dyDescent="0.3">
      <c r="I10667" s="8"/>
    </row>
    <row r="10668" spans="9:9" x14ac:dyDescent="0.3">
      <c r="I10668" s="8"/>
    </row>
    <row r="10669" spans="9:9" x14ac:dyDescent="0.3">
      <c r="I10669" s="8"/>
    </row>
    <row r="10670" spans="9:9" x14ac:dyDescent="0.3">
      <c r="I10670" s="8"/>
    </row>
    <row r="10671" spans="9:9" x14ac:dyDescent="0.3">
      <c r="I10671" s="8"/>
    </row>
    <row r="10672" spans="9:9" x14ac:dyDescent="0.3">
      <c r="I10672" s="8"/>
    </row>
    <row r="10673" spans="9:9" x14ac:dyDescent="0.3">
      <c r="I10673" s="8"/>
    </row>
    <row r="10674" spans="9:9" x14ac:dyDescent="0.3">
      <c r="I10674" s="8"/>
    </row>
    <row r="10675" spans="9:9" x14ac:dyDescent="0.3">
      <c r="I10675" s="8"/>
    </row>
    <row r="10676" spans="9:9" x14ac:dyDescent="0.3">
      <c r="I10676" s="8"/>
    </row>
    <row r="10677" spans="9:9" x14ac:dyDescent="0.3">
      <c r="I10677" s="8"/>
    </row>
    <row r="10678" spans="9:9" x14ac:dyDescent="0.3">
      <c r="I10678" s="8"/>
    </row>
    <row r="10679" spans="9:9" x14ac:dyDescent="0.3">
      <c r="I10679" s="8"/>
    </row>
    <row r="10680" spans="9:9" x14ac:dyDescent="0.3">
      <c r="I10680" s="8"/>
    </row>
    <row r="10681" spans="9:9" x14ac:dyDescent="0.3">
      <c r="I10681" s="8"/>
    </row>
    <row r="10682" spans="9:9" x14ac:dyDescent="0.3">
      <c r="I10682" s="8"/>
    </row>
    <row r="10683" spans="9:9" x14ac:dyDescent="0.3">
      <c r="I10683" s="8"/>
    </row>
    <row r="10684" spans="9:9" x14ac:dyDescent="0.3">
      <c r="I10684" s="8"/>
    </row>
    <row r="10685" spans="9:9" x14ac:dyDescent="0.3">
      <c r="I10685" s="8"/>
    </row>
    <row r="10686" spans="9:9" x14ac:dyDescent="0.3">
      <c r="I10686" s="8"/>
    </row>
    <row r="10687" spans="9:9" x14ac:dyDescent="0.3">
      <c r="I10687" s="8"/>
    </row>
    <row r="10688" spans="9:9" x14ac:dyDescent="0.3">
      <c r="I10688" s="8"/>
    </row>
    <row r="10689" spans="9:9" x14ac:dyDescent="0.3">
      <c r="I10689" s="8"/>
    </row>
    <row r="10690" spans="9:9" x14ac:dyDescent="0.3">
      <c r="I10690" s="8"/>
    </row>
    <row r="10691" spans="9:9" x14ac:dyDescent="0.3">
      <c r="I10691" s="8"/>
    </row>
    <row r="10692" spans="9:9" x14ac:dyDescent="0.3">
      <c r="I10692" s="8"/>
    </row>
    <row r="10693" spans="9:9" x14ac:dyDescent="0.3">
      <c r="I10693" s="8"/>
    </row>
    <row r="10694" spans="9:9" x14ac:dyDescent="0.3">
      <c r="I10694" s="8"/>
    </row>
    <row r="10695" spans="9:9" x14ac:dyDescent="0.3">
      <c r="I10695" s="8"/>
    </row>
    <row r="10696" spans="9:9" x14ac:dyDescent="0.3">
      <c r="I10696" s="8"/>
    </row>
    <row r="10697" spans="9:9" x14ac:dyDescent="0.3">
      <c r="I10697" s="8"/>
    </row>
    <row r="10698" spans="9:9" x14ac:dyDescent="0.3">
      <c r="I10698" s="8"/>
    </row>
    <row r="10699" spans="9:9" x14ac:dyDescent="0.3">
      <c r="I10699" s="8"/>
    </row>
    <row r="10700" spans="9:9" x14ac:dyDescent="0.3">
      <c r="I10700" s="8"/>
    </row>
    <row r="10701" spans="9:9" x14ac:dyDescent="0.3">
      <c r="I10701" s="8"/>
    </row>
    <row r="10702" spans="9:9" x14ac:dyDescent="0.3">
      <c r="I10702" s="8"/>
    </row>
    <row r="10703" spans="9:9" x14ac:dyDescent="0.3">
      <c r="I10703" s="8"/>
    </row>
    <row r="10704" spans="9:9" x14ac:dyDescent="0.3">
      <c r="I10704" s="8"/>
    </row>
    <row r="10705" spans="9:9" x14ac:dyDescent="0.3">
      <c r="I10705" s="8"/>
    </row>
    <row r="10706" spans="9:9" x14ac:dyDescent="0.3">
      <c r="I10706" s="8"/>
    </row>
    <row r="10707" spans="9:9" x14ac:dyDescent="0.3">
      <c r="I10707" s="8"/>
    </row>
    <row r="10708" spans="9:9" x14ac:dyDescent="0.3">
      <c r="I10708" s="8"/>
    </row>
    <row r="10709" spans="9:9" x14ac:dyDescent="0.3">
      <c r="I10709" s="8"/>
    </row>
    <row r="10710" spans="9:9" x14ac:dyDescent="0.3">
      <c r="I10710" s="8"/>
    </row>
    <row r="10711" spans="9:9" x14ac:dyDescent="0.3">
      <c r="I10711" s="8"/>
    </row>
    <row r="10712" spans="9:9" x14ac:dyDescent="0.3">
      <c r="I10712" s="8"/>
    </row>
    <row r="10713" spans="9:9" x14ac:dyDescent="0.3">
      <c r="I10713" s="8"/>
    </row>
    <row r="10714" spans="9:9" x14ac:dyDescent="0.3">
      <c r="I10714" s="8"/>
    </row>
    <row r="10715" spans="9:9" x14ac:dyDescent="0.3">
      <c r="I10715" s="8"/>
    </row>
    <row r="10716" spans="9:9" x14ac:dyDescent="0.3">
      <c r="I10716" s="8"/>
    </row>
    <row r="10717" spans="9:9" x14ac:dyDescent="0.3">
      <c r="I10717" s="8"/>
    </row>
    <row r="10718" spans="9:9" x14ac:dyDescent="0.3">
      <c r="I10718" s="8"/>
    </row>
    <row r="10719" spans="9:9" x14ac:dyDescent="0.3">
      <c r="I10719" s="8"/>
    </row>
    <row r="10720" spans="9:9" x14ac:dyDescent="0.3">
      <c r="I10720" s="8"/>
    </row>
    <row r="10721" spans="9:9" x14ac:dyDescent="0.3">
      <c r="I10721" s="8"/>
    </row>
    <row r="10722" spans="9:9" x14ac:dyDescent="0.3">
      <c r="I10722" s="8"/>
    </row>
    <row r="10723" spans="9:9" x14ac:dyDescent="0.3">
      <c r="I10723" s="8"/>
    </row>
    <row r="10724" spans="9:9" x14ac:dyDescent="0.3">
      <c r="I10724" s="8"/>
    </row>
    <row r="10725" spans="9:9" x14ac:dyDescent="0.3">
      <c r="I10725" s="8"/>
    </row>
    <row r="10726" spans="9:9" x14ac:dyDescent="0.3">
      <c r="I10726" s="8"/>
    </row>
    <row r="10727" spans="9:9" x14ac:dyDescent="0.3">
      <c r="I10727" s="8"/>
    </row>
    <row r="10728" spans="9:9" x14ac:dyDescent="0.3">
      <c r="I10728" s="8"/>
    </row>
    <row r="10729" spans="9:9" x14ac:dyDescent="0.3">
      <c r="I10729" s="8"/>
    </row>
    <row r="10730" spans="9:9" x14ac:dyDescent="0.3">
      <c r="I10730" s="8"/>
    </row>
    <row r="10731" spans="9:9" x14ac:dyDescent="0.3">
      <c r="I10731" s="8"/>
    </row>
    <row r="10732" spans="9:9" x14ac:dyDescent="0.3">
      <c r="I10732" s="8"/>
    </row>
    <row r="10733" spans="9:9" x14ac:dyDescent="0.3">
      <c r="I10733" s="8"/>
    </row>
    <row r="10734" spans="9:9" x14ac:dyDescent="0.3">
      <c r="I10734" s="8"/>
    </row>
    <row r="10735" spans="9:9" x14ac:dyDescent="0.3">
      <c r="I10735" s="8"/>
    </row>
    <row r="10736" spans="9:9" x14ac:dyDescent="0.3">
      <c r="I10736" s="8"/>
    </row>
    <row r="10737" spans="9:9" x14ac:dyDescent="0.3">
      <c r="I10737" s="8"/>
    </row>
    <row r="10738" spans="9:9" x14ac:dyDescent="0.3">
      <c r="I10738" s="8"/>
    </row>
    <row r="10739" spans="9:9" x14ac:dyDescent="0.3">
      <c r="I10739" s="8"/>
    </row>
    <row r="10740" spans="9:9" x14ac:dyDescent="0.3">
      <c r="I10740" s="8"/>
    </row>
    <row r="10741" spans="9:9" x14ac:dyDescent="0.3">
      <c r="I10741" s="8"/>
    </row>
    <row r="10742" spans="9:9" x14ac:dyDescent="0.3">
      <c r="I10742" s="8"/>
    </row>
    <row r="10743" spans="9:9" x14ac:dyDescent="0.3">
      <c r="I10743" s="8"/>
    </row>
    <row r="10744" spans="9:9" x14ac:dyDescent="0.3">
      <c r="I10744" s="8"/>
    </row>
    <row r="10745" spans="9:9" x14ac:dyDescent="0.3">
      <c r="I10745" s="8"/>
    </row>
    <row r="10746" spans="9:9" x14ac:dyDescent="0.3">
      <c r="I10746" s="8"/>
    </row>
    <row r="10747" spans="9:9" x14ac:dyDescent="0.3">
      <c r="I10747" s="8"/>
    </row>
    <row r="10748" spans="9:9" x14ac:dyDescent="0.3">
      <c r="I10748" s="8"/>
    </row>
    <row r="10749" spans="9:9" x14ac:dyDescent="0.3">
      <c r="I10749" s="8"/>
    </row>
    <row r="10750" spans="9:9" x14ac:dyDescent="0.3">
      <c r="I10750" s="8"/>
    </row>
    <row r="10751" spans="9:9" x14ac:dyDescent="0.3">
      <c r="I10751" s="8"/>
    </row>
    <row r="10752" spans="9:9" x14ac:dyDescent="0.3">
      <c r="I10752" s="8"/>
    </row>
    <row r="10753" spans="9:9" x14ac:dyDescent="0.3">
      <c r="I10753" s="8"/>
    </row>
    <row r="10754" spans="9:9" x14ac:dyDescent="0.3">
      <c r="I10754" s="8"/>
    </row>
    <row r="10755" spans="9:9" x14ac:dyDescent="0.3">
      <c r="I10755" s="8"/>
    </row>
    <row r="10756" spans="9:9" x14ac:dyDescent="0.3">
      <c r="I10756" s="8"/>
    </row>
    <row r="10757" spans="9:9" x14ac:dyDescent="0.3">
      <c r="I10757" s="8"/>
    </row>
    <row r="10758" spans="9:9" x14ac:dyDescent="0.3">
      <c r="I10758" s="8"/>
    </row>
    <row r="10759" spans="9:9" x14ac:dyDescent="0.3">
      <c r="I10759" s="8"/>
    </row>
    <row r="10760" spans="9:9" x14ac:dyDescent="0.3">
      <c r="I10760" s="8"/>
    </row>
    <row r="10761" spans="9:9" x14ac:dyDescent="0.3">
      <c r="I10761" s="8"/>
    </row>
    <row r="10762" spans="9:9" x14ac:dyDescent="0.3">
      <c r="I10762" s="8"/>
    </row>
    <row r="10763" spans="9:9" x14ac:dyDescent="0.3">
      <c r="I10763" s="8"/>
    </row>
    <row r="10764" spans="9:9" x14ac:dyDescent="0.3">
      <c r="I10764" s="8"/>
    </row>
    <row r="10765" spans="9:9" x14ac:dyDescent="0.3">
      <c r="I10765" s="8"/>
    </row>
    <row r="10766" spans="9:9" x14ac:dyDescent="0.3">
      <c r="I10766" s="8"/>
    </row>
    <row r="10767" spans="9:9" x14ac:dyDescent="0.3">
      <c r="I10767" s="8"/>
    </row>
    <row r="10768" spans="9:9" x14ac:dyDescent="0.3">
      <c r="I10768" s="8"/>
    </row>
    <row r="10769" spans="9:9" x14ac:dyDescent="0.3">
      <c r="I10769" s="8"/>
    </row>
    <row r="10770" spans="9:9" x14ac:dyDescent="0.3">
      <c r="I10770" s="8"/>
    </row>
    <row r="10771" spans="9:9" x14ac:dyDescent="0.3">
      <c r="I10771" s="8"/>
    </row>
    <row r="10772" spans="9:9" x14ac:dyDescent="0.3">
      <c r="I10772" s="8"/>
    </row>
    <row r="10773" spans="9:9" x14ac:dyDescent="0.3">
      <c r="I10773" s="8"/>
    </row>
    <row r="10774" spans="9:9" x14ac:dyDescent="0.3">
      <c r="I10774" s="8"/>
    </row>
    <row r="10775" spans="9:9" x14ac:dyDescent="0.3">
      <c r="I10775" s="8"/>
    </row>
    <row r="10776" spans="9:9" x14ac:dyDescent="0.3">
      <c r="I10776" s="8"/>
    </row>
    <row r="10777" spans="9:9" x14ac:dyDescent="0.3">
      <c r="I10777" s="8"/>
    </row>
    <row r="10778" spans="9:9" x14ac:dyDescent="0.3">
      <c r="I10778" s="8"/>
    </row>
    <row r="10779" spans="9:9" x14ac:dyDescent="0.3">
      <c r="I10779" s="8"/>
    </row>
    <row r="10780" spans="9:9" x14ac:dyDescent="0.3">
      <c r="I10780" s="8"/>
    </row>
    <row r="10781" spans="9:9" x14ac:dyDescent="0.3">
      <c r="I10781" s="8"/>
    </row>
    <row r="10782" spans="9:9" x14ac:dyDescent="0.3">
      <c r="I10782" s="8"/>
    </row>
    <row r="10783" spans="9:9" x14ac:dyDescent="0.3">
      <c r="I10783" s="8"/>
    </row>
    <row r="10784" spans="9:9" x14ac:dyDescent="0.3">
      <c r="I10784" s="8"/>
    </row>
    <row r="10785" spans="9:9" x14ac:dyDescent="0.3">
      <c r="I10785" s="8"/>
    </row>
    <row r="10786" spans="9:9" x14ac:dyDescent="0.3">
      <c r="I10786" s="8"/>
    </row>
    <row r="10787" spans="9:9" x14ac:dyDescent="0.3">
      <c r="I10787" s="8"/>
    </row>
    <row r="10788" spans="9:9" x14ac:dyDescent="0.3">
      <c r="I10788" s="8"/>
    </row>
    <row r="10789" spans="9:9" x14ac:dyDescent="0.3">
      <c r="I10789" s="8"/>
    </row>
    <row r="10790" spans="9:9" x14ac:dyDescent="0.3">
      <c r="I10790" s="8"/>
    </row>
    <row r="10791" spans="9:9" x14ac:dyDescent="0.3">
      <c r="I10791" s="8"/>
    </row>
    <row r="10792" spans="9:9" x14ac:dyDescent="0.3">
      <c r="I10792" s="8"/>
    </row>
    <row r="10793" spans="9:9" x14ac:dyDescent="0.3">
      <c r="I10793" s="8"/>
    </row>
    <row r="10794" spans="9:9" x14ac:dyDescent="0.3">
      <c r="I10794" s="8"/>
    </row>
    <row r="10795" spans="9:9" x14ac:dyDescent="0.3">
      <c r="I10795" s="8"/>
    </row>
    <row r="10796" spans="9:9" x14ac:dyDescent="0.3">
      <c r="I10796" s="8"/>
    </row>
    <row r="10797" spans="9:9" x14ac:dyDescent="0.3">
      <c r="I10797" s="8"/>
    </row>
    <row r="10798" spans="9:9" x14ac:dyDescent="0.3">
      <c r="I10798" s="8"/>
    </row>
    <row r="10799" spans="9:9" x14ac:dyDescent="0.3">
      <c r="I10799" s="8"/>
    </row>
    <row r="10800" spans="9:9" x14ac:dyDescent="0.3">
      <c r="I10800" s="8"/>
    </row>
    <row r="10801" spans="9:9" x14ac:dyDescent="0.3">
      <c r="I10801" s="8"/>
    </row>
    <row r="10802" spans="9:9" x14ac:dyDescent="0.3">
      <c r="I10802" s="8"/>
    </row>
    <row r="10803" spans="9:9" x14ac:dyDescent="0.3">
      <c r="I10803" s="8"/>
    </row>
    <row r="10804" spans="9:9" x14ac:dyDescent="0.3">
      <c r="I10804" s="8"/>
    </row>
    <row r="10805" spans="9:9" x14ac:dyDescent="0.3">
      <c r="I10805" s="8"/>
    </row>
    <row r="10806" spans="9:9" x14ac:dyDescent="0.3">
      <c r="I10806" s="8"/>
    </row>
    <row r="10807" spans="9:9" x14ac:dyDescent="0.3">
      <c r="I10807" s="8"/>
    </row>
    <row r="10808" spans="9:9" x14ac:dyDescent="0.3">
      <c r="I10808" s="8"/>
    </row>
    <row r="10809" spans="9:9" x14ac:dyDescent="0.3">
      <c r="I10809" s="8"/>
    </row>
    <row r="10810" spans="9:9" x14ac:dyDescent="0.3">
      <c r="I10810" s="8"/>
    </row>
    <row r="10811" spans="9:9" x14ac:dyDescent="0.3">
      <c r="I10811" s="8"/>
    </row>
    <row r="10812" spans="9:9" x14ac:dyDescent="0.3">
      <c r="I10812" s="8"/>
    </row>
    <row r="10813" spans="9:9" x14ac:dyDescent="0.3">
      <c r="I10813" s="8"/>
    </row>
    <row r="10814" spans="9:9" x14ac:dyDescent="0.3">
      <c r="I10814" s="8"/>
    </row>
    <row r="10815" spans="9:9" x14ac:dyDescent="0.3">
      <c r="I10815" s="8"/>
    </row>
    <row r="10816" spans="9:9" x14ac:dyDescent="0.3">
      <c r="I10816" s="8"/>
    </row>
    <row r="10817" spans="9:9" x14ac:dyDescent="0.3">
      <c r="I10817" s="8"/>
    </row>
    <row r="10818" spans="9:9" x14ac:dyDescent="0.3">
      <c r="I10818" s="8"/>
    </row>
    <row r="10819" spans="9:9" x14ac:dyDescent="0.3">
      <c r="I10819" s="8"/>
    </row>
    <row r="10820" spans="9:9" x14ac:dyDescent="0.3">
      <c r="I10820" s="8"/>
    </row>
    <row r="10821" spans="9:9" x14ac:dyDescent="0.3">
      <c r="I10821" s="8"/>
    </row>
    <row r="10822" spans="9:9" x14ac:dyDescent="0.3">
      <c r="I10822" s="8"/>
    </row>
    <row r="10823" spans="9:9" x14ac:dyDescent="0.3">
      <c r="I10823" s="8"/>
    </row>
    <row r="10824" spans="9:9" x14ac:dyDescent="0.3">
      <c r="I10824" s="8"/>
    </row>
    <row r="10825" spans="9:9" x14ac:dyDescent="0.3">
      <c r="I10825" s="8"/>
    </row>
    <row r="10826" spans="9:9" x14ac:dyDescent="0.3">
      <c r="I10826" s="8"/>
    </row>
    <row r="10827" spans="9:9" x14ac:dyDescent="0.3">
      <c r="I10827" s="8"/>
    </row>
    <row r="10828" spans="9:9" x14ac:dyDescent="0.3">
      <c r="I10828" s="8"/>
    </row>
    <row r="10829" spans="9:9" x14ac:dyDescent="0.3">
      <c r="I10829" s="8"/>
    </row>
    <row r="10830" spans="9:9" x14ac:dyDescent="0.3">
      <c r="I10830" s="8"/>
    </row>
    <row r="10831" spans="9:9" x14ac:dyDescent="0.3">
      <c r="I10831" s="8"/>
    </row>
    <row r="10832" spans="9:9" x14ac:dyDescent="0.3">
      <c r="I10832" s="8"/>
    </row>
    <row r="10833" spans="9:9" x14ac:dyDescent="0.3">
      <c r="I10833" s="8"/>
    </row>
    <row r="10834" spans="9:9" x14ac:dyDescent="0.3">
      <c r="I10834" s="8"/>
    </row>
    <row r="10835" spans="9:9" x14ac:dyDescent="0.3">
      <c r="I10835" s="8"/>
    </row>
    <row r="10836" spans="9:9" x14ac:dyDescent="0.3">
      <c r="I10836" s="8"/>
    </row>
    <row r="10837" spans="9:9" x14ac:dyDescent="0.3">
      <c r="I10837" s="8"/>
    </row>
    <row r="10838" spans="9:9" x14ac:dyDescent="0.3">
      <c r="I10838" s="8"/>
    </row>
    <row r="10839" spans="9:9" x14ac:dyDescent="0.3">
      <c r="I10839" s="8"/>
    </row>
    <row r="10840" spans="9:9" x14ac:dyDescent="0.3">
      <c r="I10840" s="8"/>
    </row>
    <row r="10841" spans="9:9" x14ac:dyDescent="0.3">
      <c r="I10841" s="8"/>
    </row>
    <row r="10842" spans="9:9" x14ac:dyDescent="0.3">
      <c r="I10842" s="8"/>
    </row>
    <row r="10843" spans="9:9" x14ac:dyDescent="0.3">
      <c r="I10843" s="8"/>
    </row>
    <row r="10844" spans="9:9" x14ac:dyDescent="0.3">
      <c r="I10844" s="8"/>
    </row>
    <row r="10845" spans="9:9" x14ac:dyDescent="0.3">
      <c r="I10845" s="8"/>
    </row>
    <row r="10846" spans="9:9" x14ac:dyDescent="0.3">
      <c r="I10846" s="8"/>
    </row>
    <row r="10847" spans="9:9" x14ac:dyDescent="0.3">
      <c r="I10847" s="8"/>
    </row>
    <row r="10848" spans="9:9" x14ac:dyDescent="0.3">
      <c r="I10848" s="8"/>
    </row>
    <row r="10849" spans="9:9" x14ac:dyDescent="0.3">
      <c r="I10849" s="8"/>
    </row>
    <row r="10850" spans="9:9" x14ac:dyDescent="0.3">
      <c r="I10850" s="8"/>
    </row>
    <row r="10851" spans="9:9" x14ac:dyDescent="0.3">
      <c r="I10851" s="8"/>
    </row>
    <row r="10852" spans="9:9" x14ac:dyDescent="0.3">
      <c r="I10852" s="8"/>
    </row>
    <row r="10853" spans="9:9" x14ac:dyDescent="0.3">
      <c r="I10853" s="8"/>
    </row>
    <row r="10854" spans="9:9" x14ac:dyDescent="0.3">
      <c r="I10854" s="8"/>
    </row>
    <row r="10855" spans="9:9" x14ac:dyDescent="0.3">
      <c r="I10855" s="8"/>
    </row>
    <row r="10856" spans="9:9" x14ac:dyDescent="0.3">
      <c r="I10856" s="8"/>
    </row>
    <row r="10857" spans="9:9" x14ac:dyDescent="0.3">
      <c r="I10857" s="8"/>
    </row>
    <row r="10858" spans="9:9" x14ac:dyDescent="0.3">
      <c r="I10858" s="8"/>
    </row>
    <row r="10859" spans="9:9" x14ac:dyDescent="0.3">
      <c r="I10859" s="8"/>
    </row>
    <row r="10860" spans="9:9" x14ac:dyDescent="0.3">
      <c r="I10860" s="8"/>
    </row>
    <row r="10861" spans="9:9" x14ac:dyDescent="0.3">
      <c r="I10861" s="8"/>
    </row>
    <row r="10862" spans="9:9" x14ac:dyDescent="0.3">
      <c r="I10862" s="8"/>
    </row>
    <row r="10863" spans="9:9" x14ac:dyDescent="0.3">
      <c r="I10863" s="8"/>
    </row>
    <row r="10864" spans="9:9" x14ac:dyDescent="0.3">
      <c r="I10864" s="8"/>
    </row>
    <row r="10865" spans="9:9" x14ac:dyDescent="0.3">
      <c r="I10865" s="8"/>
    </row>
    <row r="10866" spans="9:9" x14ac:dyDescent="0.3">
      <c r="I10866" s="8"/>
    </row>
    <row r="10867" spans="9:9" x14ac:dyDescent="0.3">
      <c r="I10867" s="8"/>
    </row>
    <row r="10868" spans="9:9" x14ac:dyDescent="0.3">
      <c r="I10868" s="8"/>
    </row>
    <row r="10869" spans="9:9" x14ac:dyDescent="0.3">
      <c r="I10869" s="8"/>
    </row>
    <row r="10870" spans="9:9" x14ac:dyDescent="0.3">
      <c r="I10870" s="8"/>
    </row>
    <row r="10871" spans="9:9" x14ac:dyDescent="0.3">
      <c r="I10871" s="8"/>
    </row>
    <row r="10872" spans="9:9" x14ac:dyDescent="0.3">
      <c r="I10872" s="8"/>
    </row>
    <row r="10873" spans="9:9" x14ac:dyDescent="0.3">
      <c r="I10873" s="8"/>
    </row>
    <row r="10874" spans="9:9" x14ac:dyDescent="0.3">
      <c r="I10874" s="8"/>
    </row>
    <row r="10875" spans="9:9" x14ac:dyDescent="0.3">
      <c r="I10875" s="8"/>
    </row>
    <row r="10876" spans="9:9" x14ac:dyDescent="0.3">
      <c r="I10876" s="8"/>
    </row>
    <row r="10877" spans="9:9" x14ac:dyDescent="0.3">
      <c r="I10877" s="8"/>
    </row>
    <row r="10878" spans="9:9" x14ac:dyDescent="0.3">
      <c r="I10878" s="8"/>
    </row>
    <row r="10879" spans="9:9" x14ac:dyDescent="0.3">
      <c r="I10879" s="8"/>
    </row>
    <row r="10880" spans="9:9" x14ac:dyDescent="0.3">
      <c r="I10880" s="8"/>
    </row>
    <row r="10881" spans="9:9" x14ac:dyDescent="0.3">
      <c r="I10881" s="8"/>
    </row>
    <row r="10882" spans="9:9" x14ac:dyDescent="0.3">
      <c r="I10882" s="8"/>
    </row>
    <row r="10883" spans="9:9" x14ac:dyDescent="0.3">
      <c r="I10883" s="8"/>
    </row>
    <row r="10884" spans="9:9" x14ac:dyDescent="0.3">
      <c r="I10884" s="8"/>
    </row>
    <row r="10885" spans="9:9" x14ac:dyDescent="0.3">
      <c r="I10885" s="8"/>
    </row>
    <row r="10886" spans="9:9" x14ac:dyDescent="0.3">
      <c r="I10886" s="8"/>
    </row>
    <row r="10887" spans="9:9" x14ac:dyDescent="0.3">
      <c r="I10887" s="8"/>
    </row>
    <row r="10888" spans="9:9" x14ac:dyDescent="0.3">
      <c r="I10888" s="8"/>
    </row>
    <row r="10889" spans="9:9" x14ac:dyDescent="0.3">
      <c r="I10889" s="8"/>
    </row>
    <row r="10890" spans="9:9" x14ac:dyDescent="0.3">
      <c r="I10890" s="8"/>
    </row>
    <row r="10891" spans="9:9" x14ac:dyDescent="0.3">
      <c r="I10891" s="8"/>
    </row>
    <row r="10892" spans="9:9" x14ac:dyDescent="0.3">
      <c r="I10892" s="8"/>
    </row>
    <row r="10893" spans="9:9" x14ac:dyDescent="0.3">
      <c r="I10893" s="8"/>
    </row>
    <row r="10894" spans="9:9" x14ac:dyDescent="0.3">
      <c r="I10894" s="8"/>
    </row>
    <row r="10895" spans="9:9" x14ac:dyDescent="0.3">
      <c r="I10895" s="8"/>
    </row>
    <row r="10896" spans="9:9" x14ac:dyDescent="0.3">
      <c r="I10896" s="8"/>
    </row>
    <row r="10897" spans="9:9" x14ac:dyDescent="0.3">
      <c r="I10897" s="8"/>
    </row>
    <row r="10898" spans="9:9" x14ac:dyDescent="0.3">
      <c r="I10898" s="8"/>
    </row>
    <row r="10899" spans="9:9" x14ac:dyDescent="0.3">
      <c r="I10899" s="8"/>
    </row>
    <row r="10900" spans="9:9" x14ac:dyDescent="0.3">
      <c r="I10900" s="8"/>
    </row>
    <row r="10901" spans="9:9" x14ac:dyDescent="0.3">
      <c r="I10901" s="8"/>
    </row>
    <row r="10902" spans="9:9" x14ac:dyDescent="0.3">
      <c r="I10902" s="8"/>
    </row>
    <row r="10903" spans="9:9" x14ac:dyDescent="0.3">
      <c r="I10903" s="8"/>
    </row>
    <row r="10904" spans="9:9" x14ac:dyDescent="0.3">
      <c r="I10904" s="8"/>
    </row>
    <row r="10905" spans="9:9" x14ac:dyDescent="0.3">
      <c r="I10905" s="8"/>
    </row>
    <row r="10906" spans="9:9" x14ac:dyDescent="0.3">
      <c r="I10906" s="8"/>
    </row>
    <row r="10907" spans="9:9" x14ac:dyDescent="0.3">
      <c r="I10907" s="8"/>
    </row>
    <row r="10908" spans="9:9" x14ac:dyDescent="0.3">
      <c r="I10908" s="8"/>
    </row>
    <row r="10909" spans="9:9" x14ac:dyDescent="0.3">
      <c r="I10909" s="8"/>
    </row>
    <row r="10910" spans="9:9" x14ac:dyDescent="0.3">
      <c r="I10910" s="8"/>
    </row>
    <row r="10911" spans="9:9" x14ac:dyDescent="0.3">
      <c r="I10911" s="8"/>
    </row>
    <row r="10912" spans="9:9" x14ac:dyDescent="0.3">
      <c r="I10912" s="8"/>
    </row>
    <row r="10913" spans="9:9" x14ac:dyDescent="0.3">
      <c r="I10913" s="8"/>
    </row>
    <row r="10914" spans="9:9" x14ac:dyDescent="0.3">
      <c r="I10914" s="8"/>
    </row>
    <row r="10915" spans="9:9" x14ac:dyDescent="0.3">
      <c r="I10915" s="8"/>
    </row>
    <row r="10916" spans="9:9" x14ac:dyDescent="0.3">
      <c r="I10916" s="8"/>
    </row>
    <row r="10917" spans="9:9" x14ac:dyDescent="0.3">
      <c r="I10917" s="8"/>
    </row>
    <row r="10918" spans="9:9" x14ac:dyDescent="0.3">
      <c r="I10918" s="8"/>
    </row>
    <row r="10919" spans="9:9" x14ac:dyDescent="0.3">
      <c r="I10919" s="8"/>
    </row>
    <row r="10920" spans="9:9" x14ac:dyDescent="0.3">
      <c r="I10920" s="8"/>
    </row>
    <row r="10921" spans="9:9" x14ac:dyDescent="0.3">
      <c r="I10921" s="8"/>
    </row>
    <row r="10922" spans="9:9" x14ac:dyDescent="0.3">
      <c r="I10922" s="8"/>
    </row>
    <row r="10923" spans="9:9" x14ac:dyDescent="0.3">
      <c r="I10923" s="8"/>
    </row>
    <row r="10924" spans="9:9" x14ac:dyDescent="0.3">
      <c r="I10924" s="8"/>
    </row>
    <row r="10925" spans="9:9" x14ac:dyDescent="0.3">
      <c r="I10925" s="8"/>
    </row>
    <row r="10926" spans="9:9" x14ac:dyDescent="0.3">
      <c r="I10926" s="8"/>
    </row>
    <row r="10927" spans="9:9" x14ac:dyDescent="0.3">
      <c r="I10927" s="8"/>
    </row>
    <row r="10928" spans="9:9" x14ac:dyDescent="0.3">
      <c r="I10928" s="8"/>
    </row>
    <row r="10929" spans="9:9" x14ac:dyDescent="0.3">
      <c r="I10929" s="8"/>
    </row>
    <row r="10930" spans="9:9" x14ac:dyDescent="0.3">
      <c r="I10930" s="8"/>
    </row>
    <row r="10931" spans="9:9" x14ac:dyDescent="0.3">
      <c r="I10931" s="8"/>
    </row>
    <row r="10932" spans="9:9" x14ac:dyDescent="0.3">
      <c r="I10932" s="8"/>
    </row>
    <row r="10933" spans="9:9" x14ac:dyDescent="0.3">
      <c r="I10933" s="8"/>
    </row>
    <row r="10934" spans="9:9" x14ac:dyDescent="0.3">
      <c r="I10934" s="8"/>
    </row>
    <row r="10935" spans="9:9" x14ac:dyDescent="0.3">
      <c r="I10935" s="8"/>
    </row>
    <row r="10936" spans="9:9" x14ac:dyDescent="0.3">
      <c r="I10936" s="8"/>
    </row>
    <row r="10937" spans="9:9" x14ac:dyDescent="0.3">
      <c r="I10937" s="8"/>
    </row>
    <row r="10938" spans="9:9" x14ac:dyDescent="0.3">
      <c r="I10938" s="8"/>
    </row>
    <row r="10939" spans="9:9" x14ac:dyDescent="0.3">
      <c r="I10939" s="8"/>
    </row>
    <row r="10940" spans="9:9" x14ac:dyDescent="0.3">
      <c r="I10940" s="8"/>
    </row>
    <row r="10941" spans="9:9" x14ac:dyDescent="0.3">
      <c r="I10941" s="8"/>
    </row>
    <row r="10942" spans="9:9" x14ac:dyDescent="0.3">
      <c r="I10942" s="8"/>
    </row>
    <row r="10943" spans="9:9" x14ac:dyDescent="0.3">
      <c r="I10943" s="8"/>
    </row>
    <row r="10944" spans="9:9" x14ac:dyDescent="0.3">
      <c r="I10944" s="8"/>
    </row>
    <row r="10945" spans="9:9" x14ac:dyDescent="0.3">
      <c r="I10945" s="8"/>
    </row>
    <row r="10946" spans="9:9" x14ac:dyDescent="0.3">
      <c r="I10946" s="8"/>
    </row>
    <row r="10947" spans="9:9" x14ac:dyDescent="0.3">
      <c r="I10947" s="8"/>
    </row>
    <row r="10948" spans="9:9" x14ac:dyDescent="0.3">
      <c r="I10948" s="8"/>
    </row>
    <row r="10949" spans="9:9" x14ac:dyDescent="0.3">
      <c r="I10949" s="8"/>
    </row>
    <row r="10950" spans="9:9" x14ac:dyDescent="0.3">
      <c r="I10950" s="8"/>
    </row>
    <row r="10951" spans="9:9" x14ac:dyDescent="0.3">
      <c r="I10951" s="8"/>
    </row>
    <row r="10952" spans="9:9" x14ac:dyDescent="0.3">
      <c r="I10952" s="8"/>
    </row>
    <row r="10953" spans="9:9" x14ac:dyDescent="0.3">
      <c r="I10953" s="8"/>
    </row>
    <row r="10954" spans="9:9" x14ac:dyDescent="0.3">
      <c r="I10954" s="8"/>
    </row>
    <row r="10955" spans="9:9" x14ac:dyDescent="0.3">
      <c r="I10955" s="8"/>
    </row>
    <row r="10956" spans="9:9" x14ac:dyDescent="0.3">
      <c r="I10956" s="8"/>
    </row>
    <row r="10957" spans="9:9" x14ac:dyDescent="0.3">
      <c r="I10957" s="8"/>
    </row>
    <row r="10958" spans="9:9" x14ac:dyDescent="0.3">
      <c r="I10958" s="8"/>
    </row>
    <row r="10959" spans="9:9" x14ac:dyDescent="0.3">
      <c r="I10959" s="8"/>
    </row>
    <row r="10960" spans="9:9" x14ac:dyDescent="0.3">
      <c r="I10960" s="8"/>
    </row>
    <row r="10961" spans="9:9" x14ac:dyDescent="0.3">
      <c r="I10961" s="8"/>
    </row>
    <row r="10962" spans="9:9" x14ac:dyDescent="0.3">
      <c r="I10962" s="8"/>
    </row>
    <row r="10963" spans="9:9" x14ac:dyDescent="0.3">
      <c r="I10963" s="8"/>
    </row>
    <row r="10964" spans="9:9" x14ac:dyDescent="0.3">
      <c r="I10964" s="8"/>
    </row>
    <row r="10965" spans="9:9" x14ac:dyDescent="0.3">
      <c r="I10965" s="8"/>
    </row>
    <row r="10966" spans="9:9" x14ac:dyDescent="0.3">
      <c r="I10966" s="8"/>
    </row>
    <row r="10967" spans="9:9" x14ac:dyDescent="0.3">
      <c r="I10967" s="8"/>
    </row>
    <row r="10968" spans="9:9" x14ac:dyDescent="0.3">
      <c r="I10968" s="8"/>
    </row>
    <row r="10969" spans="9:9" x14ac:dyDescent="0.3">
      <c r="I10969" s="8"/>
    </row>
    <row r="10970" spans="9:9" x14ac:dyDescent="0.3">
      <c r="I10970" s="8"/>
    </row>
    <row r="10971" spans="9:9" x14ac:dyDescent="0.3">
      <c r="I10971" s="8"/>
    </row>
    <row r="10972" spans="9:9" x14ac:dyDescent="0.3">
      <c r="I10972" s="8"/>
    </row>
    <row r="10973" spans="9:9" x14ac:dyDescent="0.3">
      <c r="I10973" s="8"/>
    </row>
    <row r="10974" spans="9:9" x14ac:dyDescent="0.3">
      <c r="I10974" s="8"/>
    </row>
    <row r="10975" spans="9:9" x14ac:dyDescent="0.3">
      <c r="I10975" s="8"/>
    </row>
    <row r="10976" spans="9:9" x14ac:dyDescent="0.3">
      <c r="I10976" s="8"/>
    </row>
    <row r="10977" spans="9:9" x14ac:dyDescent="0.3">
      <c r="I10977" s="8"/>
    </row>
    <row r="10978" spans="9:9" x14ac:dyDescent="0.3">
      <c r="I10978" s="8"/>
    </row>
    <row r="10979" spans="9:9" x14ac:dyDescent="0.3">
      <c r="I10979" s="8"/>
    </row>
    <row r="10980" spans="9:9" x14ac:dyDescent="0.3">
      <c r="I10980" s="8"/>
    </row>
    <row r="10981" spans="9:9" x14ac:dyDescent="0.3">
      <c r="I10981" s="8"/>
    </row>
    <row r="10982" spans="9:9" x14ac:dyDescent="0.3">
      <c r="I10982" s="8"/>
    </row>
    <row r="10983" spans="9:9" x14ac:dyDescent="0.3">
      <c r="I10983" s="8"/>
    </row>
    <row r="10984" spans="9:9" x14ac:dyDescent="0.3">
      <c r="I10984" s="8"/>
    </row>
    <row r="10985" spans="9:9" x14ac:dyDescent="0.3">
      <c r="I10985" s="8"/>
    </row>
    <row r="10986" spans="9:9" x14ac:dyDescent="0.3">
      <c r="I10986" s="8"/>
    </row>
    <row r="10987" spans="9:9" x14ac:dyDescent="0.3">
      <c r="I10987" s="8"/>
    </row>
    <row r="10988" spans="9:9" x14ac:dyDescent="0.3">
      <c r="I10988" s="8"/>
    </row>
    <row r="10989" spans="9:9" x14ac:dyDescent="0.3">
      <c r="I10989" s="8"/>
    </row>
    <row r="10990" spans="9:9" x14ac:dyDescent="0.3">
      <c r="I10990" s="8"/>
    </row>
    <row r="10991" spans="9:9" x14ac:dyDescent="0.3">
      <c r="I10991" s="8"/>
    </row>
    <row r="10992" spans="9:9" x14ac:dyDescent="0.3">
      <c r="I10992" s="8"/>
    </row>
    <row r="10993" spans="9:9" x14ac:dyDescent="0.3">
      <c r="I10993" s="8"/>
    </row>
    <row r="10994" spans="9:9" x14ac:dyDescent="0.3">
      <c r="I10994" s="8"/>
    </row>
    <row r="10995" spans="9:9" x14ac:dyDescent="0.3">
      <c r="I10995" s="8"/>
    </row>
    <row r="10996" spans="9:9" x14ac:dyDescent="0.3">
      <c r="I10996" s="8"/>
    </row>
    <row r="10997" spans="9:9" x14ac:dyDescent="0.3">
      <c r="I10997" s="8"/>
    </row>
    <row r="10998" spans="9:9" x14ac:dyDescent="0.3">
      <c r="I10998" s="8"/>
    </row>
    <row r="10999" spans="9:9" x14ac:dyDescent="0.3">
      <c r="I10999" s="8"/>
    </row>
    <row r="11000" spans="9:9" x14ac:dyDescent="0.3">
      <c r="I11000" s="8"/>
    </row>
    <row r="11001" spans="9:9" x14ac:dyDescent="0.3">
      <c r="I11001" s="8"/>
    </row>
    <row r="11002" spans="9:9" x14ac:dyDescent="0.3">
      <c r="I11002" s="8"/>
    </row>
    <row r="11003" spans="9:9" x14ac:dyDescent="0.3">
      <c r="I11003" s="8"/>
    </row>
    <row r="11004" spans="9:9" x14ac:dyDescent="0.3">
      <c r="I11004" s="8"/>
    </row>
    <row r="11005" spans="9:9" x14ac:dyDescent="0.3">
      <c r="I11005" s="8"/>
    </row>
    <row r="11006" spans="9:9" x14ac:dyDescent="0.3">
      <c r="I11006" s="8"/>
    </row>
    <row r="11007" spans="9:9" x14ac:dyDescent="0.3">
      <c r="I11007" s="8"/>
    </row>
    <row r="11008" spans="9:9" x14ac:dyDescent="0.3">
      <c r="I11008" s="8"/>
    </row>
    <row r="11009" spans="9:9" x14ac:dyDescent="0.3">
      <c r="I11009" s="8"/>
    </row>
    <row r="11010" spans="9:9" x14ac:dyDescent="0.3">
      <c r="I11010" s="8"/>
    </row>
    <row r="11011" spans="9:9" x14ac:dyDescent="0.3">
      <c r="I11011" s="8"/>
    </row>
    <row r="11012" spans="9:9" x14ac:dyDescent="0.3">
      <c r="I11012" s="8"/>
    </row>
    <row r="11013" spans="9:9" x14ac:dyDescent="0.3">
      <c r="I11013" s="8"/>
    </row>
    <row r="11014" spans="9:9" x14ac:dyDescent="0.3">
      <c r="I11014" s="8"/>
    </row>
    <row r="11015" spans="9:9" x14ac:dyDescent="0.3">
      <c r="I11015" s="8"/>
    </row>
    <row r="11016" spans="9:9" x14ac:dyDescent="0.3">
      <c r="I11016" s="8"/>
    </row>
    <row r="11017" spans="9:9" x14ac:dyDescent="0.3">
      <c r="I11017" s="8"/>
    </row>
    <row r="11018" spans="9:9" x14ac:dyDescent="0.3">
      <c r="I11018" s="8"/>
    </row>
    <row r="11019" spans="9:9" x14ac:dyDescent="0.3">
      <c r="I11019" s="8"/>
    </row>
    <row r="11020" spans="9:9" x14ac:dyDescent="0.3">
      <c r="I11020" s="8"/>
    </row>
    <row r="11021" spans="9:9" x14ac:dyDescent="0.3">
      <c r="I11021" s="8"/>
    </row>
    <row r="11022" spans="9:9" x14ac:dyDescent="0.3">
      <c r="I11022" s="8"/>
    </row>
    <row r="11023" spans="9:9" x14ac:dyDescent="0.3">
      <c r="I11023" s="8"/>
    </row>
    <row r="11024" spans="9:9" x14ac:dyDescent="0.3">
      <c r="I11024" s="8"/>
    </row>
    <row r="11025" spans="9:9" x14ac:dyDescent="0.3">
      <c r="I11025" s="8"/>
    </row>
    <row r="11026" spans="9:9" x14ac:dyDescent="0.3">
      <c r="I11026" s="8"/>
    </row>
    <row r="11027" spans="9:9" x14ac:dyDescent="0.3">
      <c r="I11027" s="8"/>
    </row>
    <row r="11028" spans="9:9" x14ac:dyDescent="0.3">
      <c r="I11028" s="8"/>
    </row>
    <row r="11029" spans="9:9" x14ac:dyDescent="0.3">
      <c r="I11029" s="8"/>
    </row>
    <row r="11030" spans="9:9" x14ac:dyDescent="0.3">
      <c r="I11030" s="8"/>
    </row>
    <row r="11031" spans="9:9" x14ac:dyDescent="0.3">
      <c r="I11031" s="8"/>
    </row>
    <row r="11032" spans="9:9" x14ac:dyDescent="0.3">
      <c r="I11032" s="8"/>
    </row>
    <row r="11033" spans="9:9" x14ac:dyDescent="0.3">
      <c r="I11033" s="8"/>
    </row>
    <row r="11034" spans="9:9" x14ac:dyDescent="0.3">
      <c r="I11034" s="8"/>
    </row>
    <row r="11035" spans="9:9" x14ac:dyDescent="0.3">
      <c r="I11035" s="8"/>
    </row>
    <row r="11036" spans="9:9" x14ac:dyDescent="0.3">
      <c r="I11036" s="8"/>
    </row>
    <row r="11037" spans="9:9" x14ac:dyDescent="0.3">
      <c r="I11037" s="8"/>
    </row>
    <row r="11038" spans="9:9" x14ac:dyDescent="0.3">
      <c r="I11038" s="8"/>
    </row>
    <row r="11039" spans="9:9" x14ac:dyDescent="0.3">
      <c r="I11039" s="8"/>
    </row>
    <row r="11040" spans="9:9" x14ac:dyDescent="0.3">
      <c r="I11040" s="8"/>
    </row>
    <row r="11041" spans="9:9" x14ac:dyDescent="0.3">
      <c r="I11041" s="8"/>
    </row>
    <row r="11042" spans="9:9" x14ac:dyDescent="0.3">
      <c r="I11042" s="8"/>
    </row>
    <row r="11043" spans="9:9" x14ac:dyDescent="0.3">
      <c r="I11043" s="8"/>
    </row>
    <row r="11044" spans="9:9" x14ac:dyDescent="0.3">
      <c r="I11044" s="8"/>
    </row>
    <row r="11045" spans="9:9" x14ac:dyDescent="0.3">
      <c r="I11045" s="8"/>
    </row>
    <row r="11046" spans="9:9" x14ac:dyDescent="0.3">
      <c r="I11046" s="8"/>
    </row>
    <row r="11047" spans="9:9" x14ac:dyDescent="0.3">
      <c r="I11047" s="8"/>
    </row>
    <row r="11048" spans="9:9" x14ac:dyDescent="0.3">
      <c r="I11048" s="8"/>
    </row>
    <row r="11049" spans="9:9" x14ac:dyDescent="0.3">
      <c r="I11049" s="8"/>
    </row>
    <row r="11050" spans="9:9" x14ac:dyDescent="0.3">
      <c r="I11050" s="8"/>
    </row>
    <row r="11051" spans="9:9" x14ac:dyDescent="0.3">
      <c r="I11051" s="8"/>
    </row>
    <row r="11052" spans="9:9" x14ac:dyDescent="0.3">
      <c r="I11052" s="8"/>
    </row>
    <row r="11053" spans="9:9" x14ac:dyDescent="0.3">
      <c r="I11053" s="8"/>
    </row>
    <row r="11054" spans="9:9" x14ac:dyDescent="0.3">
      <c r="I11054" s="8"/>
    </row>
    <row r="11055" spans="9:9" x14ac:dyDescent="0.3">
      <c r="I11055" s="8"/>
    </row>
    <row r="11056" spans="9:9" x14ac:dyDescent="0.3">
      <c r="I11056" s="8"/>
    </row>
    <row r="11057" spans="9:9" x14ac:dyDescent="0.3">
      <c r="I11057" s="8"/>
    </row>
    <row r="11058" spans="9:9" x14ac:dyDescent="0.3">
      <c r="I11058" s="8"/>
    </row>
    <row r="11059" spans="9:9" x14ac:dyDescent="0.3">
      <c r="I11059" s="8"/>
    </row>
    <row r="11060" spans="9:9" x14ac:dyDescent="0.3">
      <c r="I11060" s="8"/>
    </row>
    <row r="11061" spans="9:9" x14ac:dyDescent="0.3">
      <c r="I11061" s="8"/>
    </row>
    <row r="11062" spans="9:9" x14ac:dyDescent="0.3">
      <c r="I11062" s="8"/>
    </row>
    <row r="11063" spans="9:9" x14ac:dyDescent="0.3">
      <c r="I11063" s="8"/>
    </row>
    <row r="11064" spans="9:9" x14ac:dyDescent="0.3">
      <c r="I11064" s="8"/>
    </row>
    <row r="11065" spans="9:9" x14ac:dyDescent="0.3">
      <c r="I11065" s="8"/>
    </row>
    <row r="11066" spans="9:9" x14ac:dyDescent="0.3">
      <c r="I11066" s="8"/>
    </row>
    <row r="11067" spans="9:9" x14ac:dyDescent="0.3">
      <c r="I11067" s="8"/>
    </row>
    <row r="11068" spans="9:9" x14ac:dyDescent="0.3">
      <c r="I11068" s="8"/>
    </row>
    <row r="11069" spans="9:9" x14ac:dyDescent="0.3">
      <c r="I11069" s="8"/>
    </row>
    <row r="11070" spans="9:9" x14ac:dyDescent="0.3">
      <c r="I11070" s="8"/>
    </row>
    <row r="11071" spans="9:9" x14ac:dyDescent="0.3">
      <c r="I11071" s="8"/>
    </row>
    <row r="11072" spans="9:9" x14ac:dyDescent="0.3">
      <c r="I11072" s="8"/>
    </row>
    <row r="11073" spans="9:9" x14ac:dyDescent="0.3">
      <c r="I11073" s="8"/>
    </row>
    <row r="11074" spans="9:9" x14ac:dyDescent="0.3">
      <c r="I11074" s="8"/>
    </row>
    <row r="11075" spans="9:9" x14ac:dyDescent="0.3">
      <c r="I11075" s="8"/>
    </row>
    <row r="11076" spans="9:9" x14ac:dyDescent="0.3">
      <c r="I11076" s="8"/>
    </row>
    <row r="11077" spans="9:9" x14ac:dyDescent="0.3">
      <c r="I11077" s="8"/>
    </row>
    <row r="11078" spans="9:9" x14ac:dyDescent="0.3">
      <c r="I11078" s="8"/>
    </row>
    <row r="11079" spans="9:9" x14ac:dyDescent="0.3">
      <c r="I11079" s="8"/>
    </row>
    <row r="11080" spans="9:9" x14ac:dyDescent="0.3">
      <c r="I11080" s="8"/>
    </row>
    <row r="11081" spans="9:9" x14ac:dyDescent="0.3">
      <c r="I11081" s="8"/>
    </row>
    <row r="11082" spans="9:9" x14ac:dyDescent="0.3">
      <c r="I11082" s="8"/>
    </row>
    <row r="11083" spans="9:9" x14ac:dyDescent="0.3">
      <c r="I11083" s="8"/>
    </row>
    <row r="11084" spans="9:9" x14ac:dyDescent="0.3">
      <c r="I11084" s="8"/>
    </row>
    <row r="11085" spans="9:9" x14ac:dyDescent="0.3">
      <c r="I11085" s="8"/>
    </row>
    <row r="11086" spans="9:9" x14ac:dyDescent="0.3">
      <c r="I11086" s="8"/>
    </row>
    <row r="11087" spans="9:9" x14ac:dyDescent="0.3">
      <c r="I11087" s="8"/>
    </row>
    <row r="11088" spans="9:9" x14ac:dyDescent="0.3">
      <c r="I11088" s="8"/>
    </row>
    <row r="11089" spans="9:9" x14ac:dyDescent="0.3">
      <c r="I11089" s="8"/>
    </row>
    <row r="11090" spans="9:9" x14ac:dyDescent="0.3">
      <c r="I11090" s="8"/>
    </row>
    <row r="11091" spans="9:9" x14ac:dyDescent="0.3">
      <c r="I11091" s="8"/>
    </row>
    <row r="11092" spans="9:9" x14ac:dyDescent="0.3">
      <c r="I11092" s="8"/>
    </row>
    <row r="11093" spans="9:9" x14ac:dyDescent="0.3">
      <c r="I11093" s="8"/>
    </row>
    <row r="11094" spans="9:9" x14ac:dyDescent="0.3">
      <c r="I11094" s="8"/>
    </row>
    <row r="11095" spans="9:9" x14ac:dyDescent="0.3">
      <c r="I11095" s="8"/>
    </row>
    <row r="11096" spans="9:9" x14ac:dyDescent="0.3">
      <c r="I11096" s="8"/>
    </row>
    <row r="11097" spans="9:9" x14ac:dyDescent="0.3">
      <c r="I11097" s="8"/>
    </row>
    <row r="11098" spans="9:9" x14ac:dyDescent="0.3">
      <c r="I11098" s="8"/>
    </row>
    <row r="11099" spans="9:9" x14ac:dyDescent="0.3">
      <c r="I11099" s="8"/>
    </row>
    <row r="11100" spans="9:9" x14ac:dyDescent="0.3">
      <c r="I11100" s="8"/>
    </row>
    <row r="11101" spans="9:9" x14ac:dyDescent="0.3">
      <c r="I11101" s="8"/>
    </row>
    <row r="11102" spans="9:9" x14ac:dyDescent="0.3">
      <c r="I11102" s="8"/>
    </row>
    <row r="11103" spans="9:9" x14ac:dyDescent="0.3">
      <c r="I11103" s="8"/>
    </row>
    <row r="11104" spans="9:9" x14ac:dyDescent="0.3">
      <c r="I11104" s="8"/>
    </row>
    <row r="11105" spans="9:9" x14ac:dyDescent="0.3">
      <c r="I11105" s="8"/>
    </row>
    <row r="11106" spans="9:9" x14ac:dyDescent="0.3">
      <c r="I11106" s="8"/>
    </row>
    <row r="11107" spans="9:9" x14ac:dyDescent="0.3">
      <c r="I11107" s="8"/>
    </row>
    <row r="11108" spans="9:9" x14ac:dyDescent="0.3">
      <c r="I11108" s="8"/>
    </row>
    <row r="11109" spans="9:9" x14ac:dyDescent="0.3">
      <c r="I11109" s="8"/>
    </row>
    <row r="11110" spans="9:9" x14ac:dyDescent="0.3">
      <c r="I11110" s="8"/>
    </row>
    <row r="11111" spans="9:9" x14ac:dyDescent="0.3">
      <c r="I11111" s="8"/>
    </row>
    <row r="11112" spans="9:9" x14ac:dyDescent="0.3">
      <c r="I11112" s="8"/>
    </row>
    <row r="11113" spans="9:9" x14ac:dyDescent="0.3">
      <c r="I11113" s="8"/>
    </row>
    <row r="11114" spans="9:9" x14ac:dyDescent="0.3">
      <c r="I11114" s="8"/>
    </row>
    <row r="11115" spans="9:9" x14ac:dyDescent="0.3">
      <c r="I11115" s="8"/>
    </row>
    <row r="11116" spans="9:9" x14ac:dyDescent="0.3">
      <c r="I11116" s="8"/>
    </row>
    <row r="11117" spans="9:9" x14ac:dyDescent="0.3">
      <c r="I11117" s="8"/>
    </row>
    <row r="11118" spans="9:9" x14ac:dyDescent="0.3">
      <c r="I11118" s="8"/>
    </row>
    <row r="11119" spans="9:9" x14ac:dyDescent="0.3">
      <c r="I11119" s="8"/>
    </row>
    <row r="11120" spans="9:9" x14ac:dyDescent="0.3">
      <c r="I11120" s="8"/>
    </row>
    <row r="11121" spans="9:9" x14ac:dyDescent="0.3">
      <c r="I11121" s="8"/>
    </row>
    <row r="11122" spans="9:9" x14ac:dyDescent="0.3">
      <c r="I11122" s="8"/>
    </row>
    <row r="11123" spans="9:9" x14ac:dyDescent="0.3">
      <c r="I11123" s="8"/>
    </row>
    <row r="11124" spans="9:9" x14ac:dyDescent="0.3">
      <c r="I11124" s="8"/>
    </row>
    <row r="11125" spans="9:9" x14ac:dyDescent="0.3">
      <c r="I11125" s="8"/>
    </row>
    <row r="11126" spans="9:9" x14ac:dyDescent="0.3">
      <c r="I11126" s="8"/>
    </row>
    <row r="11127" spans="9:9" x14ac:dyDescent="0.3">
      <c r="I11127" s="8"/>
    </row>
    <row r="11128" spans="9:9" x14ac:dyDescent="0.3">
      <c r="I11128" s="8"/>
    </row>
    <row r="11129" spans="9:9" x14ac:dyDescent="0.3">
      <c r="I11129" s="8"/>
    </row>
    <row r="11130" spans="9:9" x14ac:dyDescent="0.3">
      <c r="I11130" s="8"/>
    </row>
    <row r="11131" spans="9:9" x14ac:dyDescent="0.3">
      <c r="I11131" s="8"/>
    </row>
    <row r="11132" spans="9:9" x14ac:dyDescent="0.3">
      <c r="I11132" s="8"/>
    </row>
    <row r="11133" spans="9:9" x14ac:dyDescent="0.3">
      <c r="I11133" s="8"/>
    </row>
    <row r="11134" spans="9:9" x14ac:dyDescent="0.3">
      <c r="I11134" s="8"/>
    </row>
    <row r="11135" spans="9:9" x14ac:dyDescent="0.3">
      <c r="I11135" s="8"/>
    </row>
    <row r="11136" spans="9:9" x14ac:dyDescent="0.3">
      <c r="I11136" s="8"/>
    </row>
    <row r="11137" spans="9:9" x14ac:dyDescent="0.3">
      <c r="I11137" s="8"/>
    </row>
    <row r="11138" spans="9:9" x14ac:dyDescent="0.3">
      <c r="I11138" s="8"/>
    </row>
    <row r="11139" spans="9:9" x14ac:dyDescent="0.3">
      <c r="I11139" s="8"/>
    </row>
    <row r="11140" spans="9:9" x14ac:dyDescent="0.3">
      <c r="I11140" s="8"/>
    </row>
    <row r="11141" spans="9:9" x14ac:dyDescent="0.3">
      <c r="I11141" s="8"/>
    </row>
    <row r="11142" spans="9:9" x14ac:dyDescent="0.3">
      <c r="I11142" s="8"/>
    </row>
    <row r="11143" spans="9:9" x14ac:dyDescent="0.3">
      <c r="I11143" s="8"/>
    </row>
    <row r="11144" spans="9:9" x14ac:dyDescent="0.3">
      <c r="I11144" s="8"/>
    </row>
    <row r="11145" spans="9:9" x14ac:dyDescent="0.3">
      <c r="I11145" s="8"/>
    </row>
    <row r="11146" spans="9:9" x14ac:dyDescent="0.3">
      <c r="I11146" s="8"/>
    </row>
    <row r="11147" spans="9:9" x14ac:dyDescent="0.3">
      <c r="I11147" s="8"/>
    </row>
    <row r="11148" spans="9:9" x14ac:dyDescent="0.3">
      <c r="I11148" s="8"/>
    </row>
    <row r="11149" spans="9:9" x14ac:dyDescent="0.3">
      <c r="I11149" s="8"/>
    </row>
    <row r="11150" spans="9:9" x14ac:dyDescent="0.3">
      <c r="I11150" s="8"/>
    </row>
    <row r="11151" spans="9:9" x14ac:dyDescent="0.3">
      <c r="I11151" s="8"/>
    </row>
    <row r="11152" spans="9:9" x14ac:dyDescent="0.3">
      <c r="I11152" s="8"/>
    </row>
    <row r="11153" spans="9:9" x14ac:dyDescent="0.3">
      <c r="I11153" s="8"/>
    </row>
    <row r="11154" spans="9:9" x14ac:dyDescent="0.3">
      <c r="I11154" s="8"/>
    </row>
    <row r="11155" spans="9:9" x14ac:dyDescent="0.3">
      <c r="I11155" s="8"/>
    </row>
    <row r="11156" spans="9:9" x14ac:dyDescent="0.3">
      <c r="I11156" s="8"/>
    </row>
    <row r="11157" spans="9:9" x14ac:dyDescent="0.3">
      <c r="I11157" s="8"/>
    </row>
    <row r="11158" spans="9:9" x14ac:dyDescent="0.3">
      <c r="I11158" s="8"/>
    </row>
    <row r="11159" spans="9:9" x14ac:dyDescent="0.3">
      <c r="I11159" s="8"/>
    </row>
    <row r="11160" spans="9:9" x14ac:dyDescent="0.3">
      <c r="I11160" s="8"/>
    </row>
    <row r="11161" spans="9:9" x14ac:dyDescent="0.3">
      <c r="I11161" s="8"/>
    </row>
    <row r="11162" spans="9:9" x14ac:dyDescent="0.3">
      <c r="I11162" s="8"/>
    </row>
    <row r="11163" spans="9:9" x14ac:dyDescent="0.3">
      <c r="I11163" s="8"/>
    </row>
    <row r="11164" spans="9:9" x14ac:dyDescent="0.3">
      <c r="I11164" s="8"/>
    </row>
    <row r="11165" spans="9:9" x14ac:dyDescent="0.3">
      <c r="I11165" s="8"/>
    </row>
    <row r="11166" spans="9:9" x14ac:dyDescent="0.3">
      <c r="I11166" s="8"/>
    </row>
    <row r="11167" spans="9:9" x14ac:dyDescent="0.3">
      <c r="I11167" s="8"/>
    </row>
    <row r="11168" spans="9:9" x14ac:dyDescent="0.3">
      <c r="I11168" s="8"/>
    </row>
    <row r="11169" spans="9:9" x14ac:dyDescent="0.3">
      <c r="I11169" s="8"/>
    </row>
    <row r="11170" spans="9:9" x14ac:dyDescent="0.3">
      <c r="I11170" s="8"/>
    </row>
    <row r="11171" spans="9:9" x14ac:dyDescent="0.3">
      <c r="I11171" s="8"/>
    </row>
    <row r="11172" spans="9:9" x14ac:dyDescent="0.3">
      <c r="I11172" s="8"/>
    </row>
    <row r="11173" spans="9:9" x14ac:dyDescent="0.3">
      <c r="I11173" s="8"/>
    </row>
    <row r="11174" spans="9:9" x14ac:dyDescent="0.3">
      <c r="I11174" s="8"/>
    </row>
    <row r="11175" spans="9:9" x14ac:dyDescent="0.3">
      <c r="I11175" s="8"/>
    </row>
    <row r="11176" spans="9:9" x14ac:dyDescent="0.3">
      <c r="I11176" s="8"/>
    </row>
    <row r="11177" spans="9:9" x14ac:dyDescent="0.3">
      <c r="I11177" s="8"/>
    </row>
    <row r="11178" spans="9:9" x14ac:dyDescent="0.3">
      <c r="I11178" s="8"/>
    </row>
    <row r="11179" spans="9:9" x14ac:dyDescent="0.3">
      <c r="I11179" s="8"/>
    </row>
    <row r="11180" spans="9:9" x14ac:dyDescent="0.3">
      <c r="I11180" s="8"/>
    </row>
    <row r="11181" spans="9:9" x14ac:dyDescent="0.3">
      <c r="I11181" s="8"/>
    </row>
    <row r="11182" spans="9:9" x14ac:dyDescent="0.3">
      <c r="I11182" s="8"/>
    </row>
    <row r="11183" spans="9:9" x14ac:dyDescent="0.3">
      <c r="I11183" s="8"/>
    </row>
    <row r="11184" spans="9:9" x14ac:dyDescent="0.3">
      <c r="I11184" s="8"/>
    </row>
    <row r="11185" spans="9:9" x14ac:dyDescent="0.3">
      <c r="I11185" s="8"/>
    </row>
    <row r="11186" spans="9:9" x14ac:dyDescent="0.3">
      <c r="I11186" s="8"/>
    </row>
    <row r="11187" spans="9:9" x14ac:dyDescent="0.3">
      <c r="I11187" s="8"/>
    </row>
    <row r="11188" spans="9:9" x14ac:dyDescent="0.3">
      <c r="I11188" s="8"/>
    </row>
    <row r="11189" spans="9:9" x14ac:dyDescent="0.3">
      <c r="I11189" s="8"/>
    </row>
    <row r="11190" spans="9:9" x14ac:dyDescent="0.3">
      <c r="I11190" s="8"/>
    </row>
    <row r="11191" spans="9:9" x14ac:dyDescent="0.3">
      <c r="I11191" s="8"/>
    </row>
    <row r="11192" spans="9:9" x14ac:dyDescent="0.3">
      <c r="I11192" s="8"/>
    </row>
    <row r="11193" spans="9:9" x14ac:dyDescent="0.3">
      <c r="I11193" s="8"/>
    </row>
    <row r="11194" spans="9:9" x14ac:dyDescent="0.3">
      <c r="I11194" s="8"/>
    </row>
    <row r="11195" spans="9:9" x14ac:dyDescent="0.3">
      <c r="I11195" s="8"/>
    </row>
    <row r="11196" spans="9:9" x14ac:dyDescent="0.3">
      <c r="I11196" s="8"/>
    </row>
    <row r="11197" spans="9:9" x14ac:dyDescent="0.3">
      <c r="I11197" s="8"/>
    </row>
    <row r="11198" spans="9:9" x14ac:dyDescent="0.3">
      <c r="I11198" s="8"/>
    </row>
    <row r="11199" spans="9:9" x14ac:dyDescent="0.3">
      <c r="I11199" s="8"/>
    </row>
    <row r="11200" spans="9:9" x14ac:dyDescent="0.3">
      <c r="I11200" s="8"/>
    </row>
    <row r="11201" spans="9:9" x14ac:dyDescent="0.3">
      <c r="I11201" s="8"/>
    </row>
    <row r="11202" spans="9:9" x14ac:dyDescent="0.3">
      <c r="I11202" s="8"/>
    </row>
    <row r="11203" spans="9:9" x14ac:dyDescent="0.3">
      <c r="I11203" s="8"/>
    </row>
    <row r="11204" spans="9:9" x14ac:dyDescent="0.3">
      <c r="I11204" s="8"/>
    </row>
    <row r="11205" spans="9:9" x14ac:dyDescent="0.3">
      <c r="I11205" s="8"/>
    </row>
    <row r="11206" spans="9:9" x14ac:dyDescent="0.3">
      <c r="I11206" s="8"/>
    </row>
    <row r="11207" spans="9:9" x14ac:dyDescent="0.3">
      <c r="I11207" s="8"/>
    </row>
    <row r="11208" spans="9:9" x14ac:dyDescent="0.3">
      <c r="I11208" s="8"/>
    </row>
    <row r="11209" spans="9:9" x14ac:dyDescent="0.3">
      <c r="I11209" s="8"/>
    </row>
    <row r="11210" spans="9:9" x14ac:dyDescent="0.3">
      <c r="I11210" s="8"/>
    </row>
    <row r="11211" spans="9:9" x14ac:dyDescent="0.3">
      <c r="I11211" s="8"/>
    </row>
    <row r="11212" spans="9:9" x14ac:dyDescent="0.3">
      <c r="I11212" s="8"/>
    </row>
    <row r="11213" spans="9:9" x14ac:dyDescent="0.3">
      <c r="I11213" s="8"/>
    </row>
    <row r="11214" spans="9:9" x14ac:dyDescent="0.3">
      <c r="I11214" s="8"/>
    </row>
    <row r="11215" spans="9:9" x14ac:dyDescent="0.3">
      <c r="I11215" s="8"/>
    </row>
    <row r="11216" spans="9:9" x14ac:dyDescent="0.3">
      <c r="I11216" s="8"/>
    </row>
    <row r="11217" spans="9:9" x14ac:dyDescent="0.3">
      <c r="I11217" s="8"/>
    </row>
    <row r="11218" spans="9:9" x14ac:dyDescent="0.3">
      <c r="I11218" s="8"/>
    </row>
    <row r="11219" spans="9:9" x14ac:dyDescent="0.3">
      <c r="I11219" s="8"/>
    </row>
    <row r="11220" spans="9:9" x14ac:dyDescent="0.3">
      <c r="I11220" s="8"/>
    </row>
    <row r="11221" spans="9:9" x14ac:dyDescent="0.3">
      <c r="I11221" s="8"/>
    </row>
    <row r="11222" spans="9:9" x14ac:dyDescent="0.3">
      <c r="I11222" s="8"/>
    </row>
    <row r="11223" spans="9:9" x14ac:dyDescent="0.3">
      <c r="I11223" s="8"/>
    </row>
    <row r="11224" spans="9:9" x14ac:dyDescent="0.3">
      <c r="I11224" s="8"/>
    </row>
    <row r="11225" spans="9:9" x14ac:dyDescent="0.3">
      <c r="I11225" s="8"/>
    </row>
    <row r="11226" spans="9:9" x14ac:dyDescent="0.3">
      <c r="I11226" s="8"/>
    </row>
    <row r="11227" spans="9:9" x14ac:dyDescent="0.3">
      <c r="I11227" s="8"/>
    </row>
    <row r="11228" spans="9:9" x14ac:dyDescent="0.3">
      <c r="I11228" s="8"/>
    </row>
    <row r="11229" spans="9:9" x14ac:dyDescent="0.3">
      <c r="I11229" s="8"/>
    </row>
    <row r="11230" spans="9:9" x14ac:dyDescent="0.3">
      <c r="I11230" s="8"/>
    </row>
    <row r="11231" spans="9:9" x14ac:dyDescent="0.3">
      <c r="I11231" s="8"/>
    </row>
    <row r="11232" spans="9:9" x14ac:dyDescent="0.3">
      <c r="I11232" s="8"/>
    </row>
    <row r="11233" spans="9:9" x14ac:dyDescent="0.3">
      <c r="I11233" s="8"/>
    </row>
    <row r="11234" spans="9:9" x14ac:dyDescent="0.3">
      <c r="I11234" s="8"/>
    </row>
    <row r="11235" spans="9:9" x14ac:dyDescent="0.3">
      <c r="I11235" s="8"/>
    </row>
    <row r="11236" spans="9:9" x14ac:dyDescent="0.3">
      <c r="I11236" s="8"/>
    </row>
    <row r="11237" spans="9:9" x14ac:dyDescent="0.3">
      <c r="I11237" s="8"/>
    </row>
    <row r="11238" spans="9:9" x14ac:dyDescent="0.3">
      <c r="I11238" s="8"/>
    </row>
    <row r="11239" spans="9:9" x14ac:dyDescent="0.3">
      <c r="I11239" s="8"/>
    </row>
    <row r="11240" spans="9:9" x14ac:dyDescent="0.3">
      <c r="I11240" s="8"/>
    </row>
    <row r="11241" spans="9:9" x14ac:dyDescent="0.3">
      <c r="I11241" s="8"/>
    </row>
    <row r="11242" spans="9:9" x14ac:dyDescent="0.3">
      <c r="I11242" s="8"/>
    </row>
    <row r="11243" spans="9:9" x14ac:dyDescent="0.3">
      <c r="I11243" s="8"/>
    </row>
    <row r="11244" spans="9:9" x14ac:dyDescent="0.3">
      <c r="I11244" s="8"/>
    </row>
    <row r="11245" spans="9:9" x14ac:dyDescent="0.3">
      <c r="I11245" s="8"/>
    </row>
    <row r="11246" spans="9:9" x14ac:dyDescent="0.3">
      <c r="I11246" s="8"/>
    </row>
    <row r="11247" spans="9:9" x14ac:dyDescent="0.3">
      <c r="I11247" s="8"/>
    </row>
    <row r="11248" spans="9:9" x14ac:dyDescent="0.3">
      <c r="I11248" s="8"/>
    </row>
    <row r="11249" spans="9:9" x14ac:dyDescent="0.3">
      <c r="I11249" s="8"/>
    </row>
    <row r="11250" spans="9:9" x14ac:dyDescent="0.3">
      <c r="I11250" s="8"/>
    </row>
    <row r="11251" spans="9:9" x14ac:dyDescent="0.3">
      <c r="I11251" s="8"/>
    </row>
    <row r="11252" spans="9:9" x14ac:dyDescent="0.3">
      <c r="I11252" s="8"/>
    </row>
    <row r="11253" spans="9:9" x14ac:dyDescent="0.3">
      <c r="I11253" s="8"/>
    </row>
    <row r="11254" spans="9:9" x14ac:dyDescent="0.3">
      <c r="I11254" s="8"/>
    </row>
    <row r="11255" spans="9:9" x14ac:dyDescent="0.3">
      <c r="I11255" s="8"/>
    </row>
    <row r="11256" spans="9:9" x14ac:dyDescent="0.3">
      <c r="I11256" s="8"/>
    </row>
    <row r="11257" spans="9:9" x14ac:dyDescent="0.3">
      <c r="I11257" s="8"/>
    </row>
    <row r="11258" spans="9:9" x14ac:dyDescent="0.3">
      <c r="I11258" s="8"/>
    </row>
    <row r="11259" spans="9:9" x14ac:dyDescent="0.3">
      <c r="I11259" s="8"/>
    </row>
    <row r="11260" spans="9:9" x14ac:dyDescent="0.3">
      <c r="I11260" s="8"/>
    </row>
    <row r="11261" spans="9:9" x14ac:dyDescent="0.3">
      <c r="I11261" s="8"/>
    </row>
    <row r="11262" spans="9:9" x14ac:dyDescent="0.3">
      <c r="I11262" s="8"/>
    </row>
    <row r="11263" spans="9:9" x14ac:dyDescent="0.3">
      <c r="I11263" s="8"/>
    </row>
    <row r="11264" spans="9:9" x14ac:dyDescent="0.3">
      <c r="I11264" s="8"/>
    </row>
    <row r="11265" spans="9:9" x14ac:dyDescent="0.3">
      <c r="I11265" s="8"/>
    </row>
    <row r="11266" spans="9:9" x14ac:dyDescent="0.3">
      <c r="I11266" s="8"/>
    </row>
    <row r="11267" spans="9:9" x14ac:dyDescent="0.3">
      <c r="I11267" s="8"/>
    </row>
    <row r="11268" spans="9:9" x14ac:dyDescent="0.3">
      <c r="I11268" s="8"/>
    </row>
    <row r="11269" spans="9:9" x14ac:dyDescent="0.3">
      <c r="I11269" s="8"/>
    </row>
    <row r="11270" spans="9:9" x14ac:dyDescent="0.3">
      <c r="I11270" s="8"/>
    </row>
    <row r="11271" spans="9:9" x14ac:dyDescent="0.3">
      <c r="I11271" s="8"/>
    </row>
    <row r="11272" spans="9:9" x14ac:dyDescent="0.3">
      <c r="I11272" s="8"/>
    </row>
    <row r="11273" spans="9:9" x14ac:dyDescent="0.3">
      <c r="I11273" s="8"/>
    </row>
    <row r="11274" spans="9:9" x14ac:dyDescent="0.3">
      <c r="I11274" s="8"/>
    </row>
    <row r="11275" spans="9:9" x14ac:dyDescent="0.3">
      <c r="I11275" s="8"/>
    </row>
    <row r="11276" spans="9:9" x14ac:dyDescent="0.3">
      <c r="I11276" s="8"/>
    </row>
    <row r="11277" spans="9:9" x14ac:dyDescent="0.3">
      <c r="I11277" s="8"/>
    </row>
    <row r="11278" spans="9:9" x14ac:dyDescent="0.3">
      <c r="I11278" s="8"/>
    </row>
    <row r="11279" spans="9:9" x14ac:dyDescent="0.3">
      <c r="I11279" s="8"/>
    </row>
    <row r="11280" spans="9:9" x14ac:dyDescent="0.3">
      <c r="I11280" s="8"/>
    </row>
    <row r="11281" spans="9:9" x14ac:dyDescent="0.3">
      <c r="I11281" s="8"/>
    </row>
    <row r="11282" spans="9:9" x14ac:dyDescent="0.3">
      <c r="I11282" s="8"/>
    </row>
    <row r="11283" spans="9:9" x14ac:dyDescent="0.3">
      <c r="I11283" s="8"/>
    </row>
    <row r="11284" spans="9:9" x14ac:dyDescent="0.3">
      <c r="I11284" s="8"/>
    </row>
    <row r="11285" spans="9:9" x14ac:dyDescent="0.3">
      <c r="I11285" s="8"/>
    </row>
    <row r="11286" spans="9:9" x14ac:dyDescent="0.3">
      <c r="I11286" s="8"/>
    </row>
    <row r="11287" spans="9:9" x14ac:dyDescent="0.3">
      <c r="I11287" s="8"/>
    </row>
    <row r="11288" spans="9:9" x14ac:dyDescent="0.3">
      <c r="I11288" s="8"/>
    </row>
    <row r="11289" spans="9:9" x14ac:dyDescent="0.3">
      <c r="I11289" s="8"/>
    </row>
    <row r="11290" spans="9:9" x14ac:dyDescent="0.3">
      <c r="I11290" s="8"/>
    </row>
    <row r="11291" spans="9:9" x14ac:dyDescent="0.3">
      <c r="I11291" s="8"/>
    </row>
    <row r="11292" spans="9:9" x14ac:dyDescent="0.3">
      <c r="I11292" s="8"/>
    </row>
    <row r="11293" spans="9:9" x14ac:dyDescent="0.3">
      <c r="I11293" s="8"/>
    </row>
    <row r="11294" spans="9:9" x14ac:dyDescent="0.3">
      <c r="I11294" s="8"/>
    </row>
    <row r="11295" spans="9:9" x14ac:dyDescent="0.3">
      <c r="I11295" s="8"/>
    </row>
    <row r="11296" spans="9:9" x14ac:dyDescent="0.3">
      <c r="I11296" s="8"/>
    </row>
    <row r="11297" spans="9:9" x14ac:dyDescent="0.3">
      <c r="I11297" s="8"/>
    </row>
    <row r="11298" spans="9:9" x14ac:dyDescent="0.3">
      <c r="I11298" s="8"/>
    </row>
    <row r="11299" spans="9:9" x14ac:dyDescent="0.3">
      <c r="I11299" s="8"/>
    </row>
    <row r="11300" spans="9:9" x14ac:dyDescent="0.3">
      <c r="I11300" s="8"/>
    </row>
    <row r="11301" spans="9:9" x14ac:dyDescent="0.3">
      <c r="I11301" s="8"/>
    </row>
    <row r="11302" spans="9:9" x14ac:dyDescent="0.3">
      <c r="I11302" s="8"/>
    </row>
    <row r="11303" spans="9:9" x14ac:dyDescent="0.3">
      <c r="I11303" s="8"/>
    </row>
    <row r="11304" spans="9:9" x14ac:dyDescent="0.3">
      <c r="I11304" s="8"/>
    </row>
    <row r="11305" spans="9:9" x14ac:dyDescent="0.3">
      <c r="I11305" s="8"/>
    </row>
    <row r="11306" spans="9:9" x14ac:dyDescent="0.3">
      <c r="I11306" s="8"/>
    </row>
    <row r="11307" spans="9:9" x14ac:dyDescent="0.3">
      <c r="I11307" s="8"/>
    </row>
    <row r="11308" spans="9:9" x14ac:dyDescent="0.3">
      <c r="I11308" s="8"/>
    </row>
    <row r="11309" spans="9:9" x14ac:dyDescent="0.3">
      <c r="I11309" s="8"/>
    </row>
    <row r="11310" spans="9:9" x14ac:dyDescent="0.3">
      <c r="I11310" s="8"/>
    </row>
    <row r="11311" spans="9:9" x14ac:dyDescent="0.3">
      <c r="I11311" s="8"/>
    </row>
    <row r="11312" spans="9:9" x14ac:dyDescent="0.3">
      <c r="I11312" s="8"/>
    </row>
    <row r="11313" spans="9:9" x14ac:dyDescent="0.3">
      <c r="I11313" s="8"/>
    </row>
    <row r="11314" spans="9:9" x14ac:dyDescent="0.3">
      <c r="I11314" s="8"/>
    </row>
    <row r="11315" spans="9:9" x14ac:dyDescent="0.3">
      <c r="I11315" s="8"/>
    </row>
    <row r="11316" spans="9:9" x14ac:dyDescent="0.3">
      <c r="I11316" s="8"/>
    </row>
    <row r="11317" spans="9:9" x14ac:dyDescent="0.3">
      <c r="I11317" s="8"/>
    </row>
    <row r="11318" spans="9:9" x14ac:dyDescent="0.3">
      <c r="I11318" s="8"/>
    </row>
    <row r="11319" spans="9:9" x14ac:dyDescent="0.3">
      <c r="I11319" s="8"/>
    </row>
    <row r="11320" spans="9:9" x14ac:dyDescent="0.3">
      <c r="I11320" s="8"/>
    </row>
    <row r="11321" spans="9:9" x14ac:dyDescent="0.3">
      <c r="I11321" s="8"/>
    </row>
    <row r="11322" spans="9:9" x14ac:dyDescent="0.3">
      <c r="I11322" s="8"/>
    </row>
    <row r="11323" spans="9:9" x14ac:dyDescent="0.3">
      <c r="I11323" s="8"/>
    </row>
    <row r="11324" spans="9:9" x14ac:dyDescent="0.3">
      <c r="I11324" s="8"/>
    </row>
    <row r="11325" spans="9:9" x14ac:dyDescent="0.3">
      <c r="I11325" s="8"/>
    </row>
    <row r="11326" spans="9:9" x14ac:dyDescent="0.3">
      <c r="I11326" s="8"/>
    </row>
    <row r="11327" spans="9:9" x14ac:dyDescent="0.3">
      <c r="I11327" s="8"/>
    </row>
    <row r="11328" spans="9:9" x14ac:dyDescent="0.3">
      <c r="I11328" s="8"/>
    </row>
    <row r="11329" spans="9:9" x14ac:dyDescent="0.3">
      <c r="I11329" s="8"/>
    </row>
    <row r="11330" spans="9:9" x14ac:dyDescent="0.3">
      <c r="I11330" s="8"/>
    </row>
    <row r="11331" spans="9:9" x14ac:dyDescent="0.3">
      <c r="I11331" s="8"/>
    </row>
    <row r="11332" spans="9:9" x14ac:dyDescent="0.3">
      <c r="I11332" s="8"/>
    </row>
    <row r="11333" spans="9:9" x14ac:dyDescent="0.3">
      <c r="I11333" s="8"/>
    </row>
    <row r="11334" spans="9:9" x14ac:dyDescent="0.3">
      <c r="I11334" s="8"/>
    </row>
    <row r="11335" spans="9:9" x14ac:dyDescent="0.3">
      <c r="I11335" s="8"/>
    </row>
    <row r="11336" spans="9:9" x14ac:dyDescent="0.3">
      <c r="I11336" s="8"/>
    </row>
    <row r="11337" spans="9:9" x14ac:dyDescent="0.3">
      <c r="I11337" s="8"/>
    </row>
    <row r="11338" spans="9:9" x14ac:dyDescent="0.3">
      <c r="I11338" s="8"/>
    </row>
    <row r="11339" spans="9:9" x14ac:dyDescent="0.3">
      <c r="I11339" s="8"/>
    </row>
    <row r="11340" spans="9:9" x14ac:dyDescent="0.3">
      <c r="I11340" s="8"/>
    </row>
    <row r="11341" spans="9:9" x14ac:dyDescent="0.3">
      <c r="I11341" s="8"/>
    </row>
    <row r="11342" spans="9:9" x14ac:dyDescent="0.3">
      <c r="I11342" s="8"/>
    </row>
    <row r="11343" spans="9:9" x14ac:dyDescent="0.3">
      <c r="I11343" s="8"/>
    </row>
    <row r="11344" spans="9:9" x14ac:dyDescent="0.3">
      <c r="I11344" s="8"/>
    </row>
    <row r="11345" spans="9:9" x14ac:dyDescent="0.3">
      <c r="I11345" s="8"/>
    </row>
    <row r="11346" spans="9:9" x14ac:dyDescent="0.3">
      <c r="I11346" s="8"/>
    </row>
    <row r="11347" spans="9:9" x14ac:dyDescent="0.3">
      <c r="I11347" s="8"/>
    </row>
    <row r="11348" spans="9:9" x14ac:dyDescent="0.3">
      <c r="I11348" s="8"/>
    </row>
    <row r="11349" spans="9:9" x14ac:dyDescent="0.3">
      <c r="I11349" s="8"/>
    </row>
    <row r="11350" spans="9:9" x14ac:dyDescent="0.3">
      <c r="I11350" s="8"/>
    </row>
    <row r="11351" spans="9:9" x14ac:dyDescent="0.3">
      <c r="I11351" s="8"/>
    </row>
    <row r="11352" spans="9:9" x14ac:dyDescent="0.3">
      <c r="I11352" s="8"/>
    </row>
    <row r="11353" spans="9:9" x14ac:dyDescent="0.3">
      <c r="I11353" s="8"/>
    </row>
    <row r="11354" spans="9:9" x14ac:dyDescent="0.3">
      <c r="I11354" s="8"/>
    </row>
    <row r="11355" spans="9:9" x14ac:dyDescent="0.3">
      <c r="I11355" s="8"/>
    </row>
    <row r="11356" spans="9:9" x14ac:dyDescent="0.3">
      <c r="I11356" s="8"/>
    </row>
    <row r="11357" spans="9:9" x14ac:dyDescent="0.3">
      <c r="I11357" s="8"/>
    </row>
    <row r="11358" spans="9:9" x14ac:dyDescent="0.3">
      <c r="I11358" s="8"/>
    </row>
    <row r="11359" spans="9:9" x14ac:dyDescent="0.3">
      <c r="I11359" s="8"/>
    </row>
    <row r="11360" spans="9:9" x14ac:dyDescent="0.3">
      <c r="I11360" s="8"/>
    </row>
    <row r="11361" spans="9:9" x14ac:dyDescent="0.3">
      <c r="I11361" s="8"/>
    </row>
    <row r="11362" spans="9:9" x14ac:dyDescent="0.3">
      <c r="I11362" s="8"/>
    </row>
    <row r="11363" spans="9:9" x14ac:dyDescent="0.3">
      <c r="I11363" s="8"/>
    </row>
    <row r="11364" spans="9:9" x14ac:dyDescent="0.3">
      <c r="I11364" s="8"/>
    </row>
    <row r="11365" spans="9:9" x14ac:dyDescent="0.3">
      <c r="I11365" s="8"/>
    </row>
    <row r="11366" spans="9:9" x14ac:dyDescent="0.3">
      <c r="I11366" s="8"/>
    </row>
    <row r="11367" spans="9:9" x14ac:dyDescent="0.3">
      <c r="I11367" s="8"/>
    </row>
    <row r="11368" spans="9:9" x14ac:dyDescent="0.3">
      <c r="I11368" s="8"/>
    </row>
    <row r="11369" spans="9:9" x14ac:dyDescent="0.3">
      <c r="I11369" s="8"/>
    </row>
    <row r="11370" spans="9:9" x14ac:dyDescent="0.3">
      <c r="I11370" s="8"/>
    </row>
    <row r="11371" spans="9:9" x14ac:dyDescent="0.3">
      <c r="I11371" s="8"/>
    </row>
    <row r="11372" spans="9:9" x14ac:dyDescent="0.3">
      <c r="I11372" s="8"/>
    </row>
    <row r="11373" spans="9:9" x14ac:dyDescent="0.3">
      <c r="I11373" s="8"/>
    </row>
    <row r="11374" spans="9:9" x14ac:dyDescent="0.3">
      <c r="I11374" s="8"/>
    </row>
    <row r="11375" spans="9:9" x14ac:dyDescent="0.3">
      <c r="I11375" s="8"/>
    </row>
    <row r="11376" spans="9:9" x14ac:dyDescent="0.3">
      <c r="I11376" s="8"/>
    </row>
    <row r="11377" spans="9:9" x14ac:dyDescent="0.3">
      <c r="I11377" s="8"/>
    </row>
    <row r="11378" spans="9:9" x14ac:dyDescent="0.3">
      <c r="I11378" s="8"/>
    </row>
    <row r="11379" spans="9:9" x14ac:dyDescent="0.3">
      <c r="I11379" s="8"/>
    </row>
    <row r="11380" spans="9:9" x14ac:dyDescent="0.3">
      <c r="I11380" s="8"/>
    </row>
    <row r="11381" spans="9:9" x14ac:dyDescent="0.3">
      <c r="I11381" s="8"/>
    </row>
    <row r="11382" spans="9:9" x14ac:dyDescent="0.3">
      <c r="I11382" s="8"/>
    </row>
    <row r="11383" spans="9:9" x14ac:dyDescent="0.3">
      <c r="I11383" s="8"/>
    </row>
    <row r="11384" spans="9:9" x14ac:dyDescent="0.3">
      <c r="I11384" s="8"/>
    </row>
    <row r="11385" spans="9:9" x14ac:dyDescent="0.3">
      <c r="I11385" s="8"/>
    </row>
    <row r="11386" spans="9:9" x14ac:dyDescent="0.3">
      <c r="I11386" s="8"/>
    </row>
    <row r="11387" spans="9:9" x14ac:dyDescent="0.3">
      <c r="I11387" s="8"/>
    </row>
    <row r="11388" spans="9:9" x14ac:dyDescent="0.3">
      <c r="I11388" s="8"/>
    </row>
    <row r="11389" spans="9:9" x14ac:dyDescent="0.3">
      <c r="I11389" s="8"/>
    </row>
    <row r="11390" spans="9:9" x14ac:dyDescent="0.3">
      <c r="I11390" s="8"/>
    </row>
    <row r="11391" spans="9:9" x14ac:dyDescent="0.3">
      <c r="I11391" s="8"/>
    </row>
    <row r="11392" spans="9:9" x14ac:dyDescent="0.3">
      <c r="I11392" s="8"/>
    </row>
    <row r="11393" spans="9:9" x14ac:dyDescent="0.3">
      <c r="I11393" s="8"/>
    </row>
    <row r="11394" spans="9:9" x14ac:dyDescent="0.3">
      <c r="I11394" s="8"/>
    </row>
    <row r="11395" spans="9:9" x14ac:dyDescent="0.3">
      <c r="I11395" s="8"/>
    </row>
    <row r="11396" spans="9:9" x14ac:dyDescent="0.3">
      <c r="I11396" s="8"/>
    </row>
    <row r="11397" spans="9:9" x14ac:dyDescent="0.3">
      <c r="I11397" s="8"/>
    </row>
    <row r="11398" spans="9:9" x14ac:dyDescent="0.3">
      <c r="I11398" s="8"/>
    </row>
    <row r="11399" spans="9:9" x14ac:dyDescent="0.3">
      <c r="I11399" s="8"/>
    </row>
    <row r="11400" spans="9:9" x14ac:dyDescent="0.3">
      <c r="I11400" s="8"/>
    </row>
    <row r="11401" spans="9:9" x14ac:dyDescent="0.3">
      <c r="I11401" s="8"/>
    </row>
    <row r="11402" spans="9:9" x14ac:dyDescent="0.3">
      <c r="I11402" s="8"/>
    </row>
    <row r="11403" spans="9:9" x14ac:dyDescent="0.3">
      <c r="I11403" s="8"/>
    </row>
    <row r="11404" spans="9:9" x14ac:dyDescent="0.3">
      <c r="I11404" s="8"/>
    </row>
    <row r="11405" spans="9:9" x14ac:dyDescent="0.3">
      <c r="I11405" s="8"/>
    </row>
    <row r="11406" spans="9:9" x14ac:dyDescent="0.3">
      <c r="I11406" s="8"/>
    </row>
    <row r="11407" spans="9:9" x14ac:dyDescent="0.3">
      <c r="I11407" s="8"/>
    </row>
    <row r="11408" spans="9:9" x14ac:dyDescent="0.3">
      <c r="I11408" s="8"/>
    </row>
    <row r="11409" spans="9:9" x14ac:dyDescent="0.3">
      <c r="I11409" s="8"/>
    </row>
    <row r="11410" spans="9:9" x14ac:dyDescent="0.3">
      <c r="I11410" s="8"/>
    </row>
    <row r="11411" spans="9:9" x14ac:dyDescent="0.3">
      <c r="I11411" s="8"/>
    </row>
    <row r="11412" spans="9:9" x14ac:dyDescent="0.3">
      <c r="I11412" s="8"/>
    </row>
    <row r="11413" spans="9:9" x14ac:dyDescent="0.3">
      <c r="I11413" s="8"/>
    </row>
    <row r="11414" spans="9:9" x14ac:dyDescent="0.3">
      <c r="I11414" s="8"/>
    </row>
    <row r="11415" spans="9:9" x14ac:dyDescent="0.3">
      <c r="I11415" s="8"/>
    </row>
    <row r="11416" spans="9:9" x14ac:dyDescent="0.3">
      <c r="I11416" s="8"/>
    </row>
    <row r="11417" spans="9:9" x14ac:dyDescent="0.3">
      <c r="I11417" s="8"/>
    </row>
    <row r="11418" spans="9:9" x14ac:dyDescent="0.3">
      <c r="I11418" s="8"/>
    </row>
    <row r="11419" spans="9:9" x14ac:dyDescent="0.3">
      <c r="I11419" s="8"/>
    </row>
    <row r="11420" spans="9:9" x14ac:dyDescent="0.3">
      <c r="I11420" s="8"/>
    </row>
    <row r="11421" spans="9:9" x14ac:dyDescent="0.3">
      <c r="I11421" s="8"/>
    </row>
    <row r="11422" spans="9:9" x14ac:dyDescent="0.3">
      <c r="I11422" s="8"/>
    </row>
    <row r="11423" spans="9:9" x14ac:dyDescent="0.3">
      <c r="I11423" s="8"/>
    </row>
    <row r="11424" spans="9:9" x14ac:dyDescent="0.3">
      <c r="I11424" s="8"/>
    </row>
    <row r="11425" spans="9:9" x14ac:dyDescent="0.3">
      <c r="I11425" s="8"/>
    </row>
    <row r="11426" spans="9:9" x14ac:dyDescent="0.3">
      <c r="I11426" s="8"/>
    </row>
    <row r="11427" spans="9:9" x14ac:dyDescent="0.3">
      <c r="I11427" s="8"/>
    </row>
    <row r="11428" spans="9:9" x14ac:dyDescent="0.3">
      <c r="I11428" s="8"/>
    </row>
    <row r="11429" spans="9:9" x14ac:dyDescent="0.3">
      <c r="I11429" s="8"/>
    </row>
    <row r="11430" spans="9:9" x14ac:dyDescent="0.3">
      <c r="I11430" s="8"/>
    </row>
    <row r="11431" spans="9:9" x14ac:dyDescent="0.3">
      <c r="I11431" s="8"/>
    </row>
    <row r="11432" spans="9:9" x14ac:dyDescent="0.3">
      <c r="I11432" s="8"/>
    </row>
    <row r="11433" spans="9:9" x14ac:dyDescent="0.3">
      <c r="I11433" s="8"/>
    </row>
    <row r="11434" spans="9:9" x14ac:dyDescent="0.3">
      <c r="I11434" s="8"/>
    </row>
    <row r="11435" spans="9:9" x14ac:dyDescent="0.3">
      <c r="I11435" s="8"/>
    </row>
    <row r="11436" spans="9:9" x14ac:dyDescent="0.3">
      <c r="I11436" s="8"/>
    </row>
    <row r="11437" spans="9:9" x14ac:dyDescent="0.3">
      <c r="I11437" s="8"/>
    </row>
    <row r="11438" spans="9:9" x14ac:dyDescent="0.3">
      <c r="I11438" s="8"/>
    </row>
    <row r="11439" spans="9:9" x14ac:dyDescent="0.3">
      <c r="I11439" s="8"/>
    </row>
    <row r="11440" spans="9:9" x14ac:dyDescent="0.3">
      <c r="I11440" s="8"/>
    </row>
    <row r="11441" spans="9:9" x14ac:dyDescent="0.3">
      <c r="I11441" s="8"/>
    </row>
    <row r="11442" spans="9:9" x14ac:dyDescent="0.3">
      <c r="I11442" s="8"/>
    </row>
    <row r="11443" spans="9:9" x14ac:dyDescent="0.3">
      <c r="I11443" s="8"/>
    </row>
    <row r="11444" spans="9:9" x14ac:dyDescent="0.3">
      <c r="I11444" s="8"/>
    </row>
    <row r="11445" spans="9:9" x14ac:dyDescent="0.3">
      <c r="I11445" s="8"/>
    </row>
    <row r="11446" spans="9:9" x14ac:dyDescent="0.3">
      <c r="I11446" s="8"/>
    </row>
    <row r="11447" spans="9:9" x14ac:dyDescent="0.3">
      <c r="I11447" s="8"/>
    </row>
    <row r="11448" spans="9:9" x14ac:dyDescent="0.3">
      <c r="I11448" s="8"/>
    </row>
    <row r="11449" spans="9:9" x14ac:dyDescent="0.3">
      <c r="I11449" s="8"/>
    </row>
    <row r="11450" spans="9:9" x14ac:dyDescent="0.3">
      <c r="I11450" s="8"/>
    </row>
    <row r="11451" spans="9:9" x14ac:dyDescent="0.3">
      <c r="I11451" s="8"/>
    </row>
    <row r="11452" spans="9:9" x14ac:dyDescent="0.3">
      <c r="I11452" s="8"/>
    </row>
    <row r="11453" spans="9:9" x14ac:dyDescent="0.3">
      <c r="I11453" s="8"/>
    </row>
    <row r="11454" spans="9:9" x14ac:dyDescent="0.3">
      <c r="I11454" s="8"/>
    </row>
    <row r="11455" spans="9:9" x14ac:dyDescent="0.3">
      <c r="I11455" s="8"/>
    </row>
    <row r="11456" spans="9:9" x14ac:dyDescent="0.3">
      <c r="I11456" s="8"/>
    </row>
    <row r="11457" spans="9:9" x14ac:dyDescent="0.3">
      <c r="I11457" s="8"/>
    </row>
    <row r="11458" spans="9:9" x14ac:dyDescent="0.3">
      <c r="I11458" s="8"/>
    </row>
    <row r="11459" spans="9:9" x14ac:dyDescent="0.3">
      <c r="I11459" s="8"/>
    </row>
    <row r="11460" spans="9:9" x14ac:dyDescent="0.3">
      <c r="I11460" s="8"/>
    </row>
    <row r="11461" spans="9:9" x14ac:dyDescent="0.3">
      <c r="I11461" s="8"/>
    </row>
    <row r="11462" spans="9:9" x14ac:dyDescent="0.3">
      <c r="I11462" s="8"/>
    </row>
    <row r="11463" spans="9:9" x14ac:dyDescent="0.3">
      <c r="I11463" s="8"/>
    </row>
    <row r="11464" spans="9:9" x14ac:dyDescent="0.3">
      <c r="I11464" s="8"/>
    </row>
    <row r="11465" spans="9:9" x14ac:dyDescent="0.3">
      <c r="I11465" s="8"/>
    </row>
    <row r="11466" spans="9:9" x14ac:dyDescent="0.3">
      <c r="I11466" s="8"/>
    </row>
    <row r="11467" spans="9:9" x14ac:dyDescent="0.3">
      <c r="I11467" s="8"/>
    </row>
    <row r="11468" spans="9:9" x14ac:dyDescent="0.3">
      <c r="I11468" s="8"/>
    </row>
    <row r="11469" spans="9:9" x14ac:dyDescent="0.3">
      <c r="I11469" s="8"/>
    </row>
    <row r="11470" spans="9:9" x14ac:dyDescent="0.3">
      <c r="I11470" s="8"/>
    </row>
    <row r="11471" spans="9:9" x14ac:dyDescent="0.3">
      <c r="I11471" s="8"/>
    </row>
    <row r="11472" spans="9:9" x14ac:dyDescent="0.3">
      <c r="I11472" s="8"/>
    </row>
    <row r="11473" spans="9:9" x14ac:dyDescent="0.3">
      <c r="I11473" s="8"/>
    </row>
    <row r="11474" spans="9:9" x14ac:dyDescent="0.3">
      <c r="I11474" s="8"/>
    </row>
    <row r="11475" spans="9:9" x14ac:dyDescent="0.3">
      <c r="I11475" s="8"/>
    </row>
    <row r="11476" spans="9:9" x14ac:dyDescent="0.3">
      <c r="I11476" s="8"/>
    </row>
    <row r="11477" spans="9:9" x14ac:dyDescent="0.3">
      <c r="I11477" s="8"/>
    </row>
    <row r="11478" spans="9:9" x14ac:dyDescent="0.3">
      <c r="I11478" s="8"/>
    </row>
    <row r="11479" spans="9:9" x14ac:dyDescent="0.3">
      <c r="I11479" s="8"/>
    </row>
    <row r="11480" spans="9:9" x14ac:dyDescent="0.3">
      <c r="I11480" s="8"/>
    </row>
    <row r="11481" spans="9:9" x14ac:dyDescent="0.3">
      <c r="I11481" s="8"/>
    </row>
    <row r="11482" spans="9:9" x14ac:dyDescent="0.3">
      <c r="I11482" s="8"/>
    </row>
    <row r="11483" spans="9:9" x14ac:dyDescent="0.3">
      <c r="I11483" s="8"/>
    </row>
    <row r="11484" spans="9:9" x14ac:dyDescent="0.3">
      <c r="I11484" s="8"/>
    </row>
    <row r="11485" spans="9:9" x14ac:dyDescent="0.3">
      <c r="I11485" s="8"/>
    </row>
    <row r="11486" spans="9:9" x14ac:dyDescent="0.3">
      <c r="I11486" s="8"/>
    </row>
    <row r="11487" spans="9:9" x14ac:dyDescent="0.3">
      <c r="I11487" s="8"/>
    </row>
    <row r="11488" spans="9:9" x14ac:dyDescent="0.3">
      <c r="I11488" s="8"/>
    </row>
    <row r="11489" spans="9:9" x14ac:dyDescent="0.3">
      <c r="I11489" s="8"/>
    </row>
    <row r="11490" spans="9:9" x14ac:dyDescent="0.3">
      <c r="I11490" s="8"/>
    </row>
    <row r="11491" spans="9:9" x14ac:dyDescent="0.3">
      <c r="I11491" s="8"/>
    </row>
    <row r="11492" spans="9:9" x14ac:dyDescent="0.3">
      <c r="I11492" s="8"/>
    </row>
    <row r="11493" spans="9:9" x14ac:dyDescent="0.3">
      <c r="I11493" s="8"/>
    </row>
    <row r="11494" spans="9:9" x14ac:dyDescent="0.3">
      <c r="I11494" s="8"/>
    </row>
    <row r="11495" spans="9:9" x14ac:dyDescent="0.3">
      <c r="I11495" s="8"/>
    </row>
    <row r="11496" spans="9:9" x14ac:dyDescent="0.3">
      <c r="I11496" s="8"/>
    </row>
    <row r="11497" spans="9:9" x14ac:dyDescent="0.3">
      <c r="I11497" s="8"/>
    </row>
    <row r="11498" spans="9:9" x14ac:dyDescent="0.3">
      <c r="I11498" s="8"/>
    </row>
    <row r="11499" spans="9:9" x14ac:dyDescent="0.3">
      <c r="I11499" s="8"/>
    </row>
    <row r="11500" spans="9:9" x14ac:dyDescent="0.3">
      <c r="I11500" s="8"/>
    </row>
    <row r="11501" spans="9:9" x14ac:dyDescent="0.3">
      <c r="I11501" s="8"/>
    </row>
    <row r="11502" spans="9:9" x14ac:dyDescent="0.3">
      <c r="I11502" s="8"/>
    </row>
    <row r="11503" spans="9:9" x14ac:dyDescent="0.3">
      <c r="I11503" s="8"/>
    </row>
    <row r="11504" spans="9:9" x14ac:dyDescent="0.3">
      <c r="I11504" s="8"/>
    </row>
    <row r="11505" spans="9:9" x14ac:dyDescent="0.3">
      <c r="I11505" s="8"/>
    </row>
    <row r="11506" spans="9:9" x14ac:dyDescent="0.3">
      <c r="I11506" s="8"/>
    </row>
    <row r="11507" spans="9:9" x14ac:dyDescent="0.3">
      <c r="I11507" s="8"/>
    </row>
    <row r="11508" spans="9:9" x14ac:dyDescent="0.3">
      <c r="I11508" s="8"/>
    </row>
    <row r="11509" spans="9:9" x14ac:dyDescent="0.3">
      <c r="I11509" s="8"/>
    </row>
    <row r="11510" spans="9:9" x14ac:dyDescent="0.3">
      <c r="I11510" s="8"/>
    </row>
    <row r="11511" spans="9:9" x14ac:dyDescent="0.3">
      <c r="I11511" s="8"/>
    </row>
    <row r="11512" spans="9:9" x14ac:dyDescent="0.3">
      <c r="I11512" s="8"/>
    </row>
    <row r="11513" spans="9:9" x14ac:dyDescent="0.3">
      <c r="I11513" s="8"/>
    </row>
    <row r="11514" spans="9:9" x14ac:dyDescent="0.3">
      <c r="I11514" s="8"/>
    </row>
    <row r="11515" spans="9:9" x14ac:dyDescent="0.3">
      <c r="I11515" s="8"/>
    </row>
    <row r="11516" spans="9:9" x14ac:dyDescent="0.3">
      <c r="I11516" s="8"/>
    </row>
    <row r="11517" spans="9:9" x14ac:dyDescent="0.3">
      <c r="I11517" s="8"/>
    </row>
    <row r="11518" spans="9:9" x14ac:dyDescent="0.3">
      <c r="I11518" s="8"/>
    </row>
    <row r="11519" spans="9:9" x14ac:dyDescent="0.3">
      <c r="I11519" s="8"/>
    </row>
    <row r="11520" spans="9:9" x14ac:dyDescent="0.3">
      <c r="I11520" s="8"/>
    </row>
    <row r="11521" spans="9:9" x14ac:dyDescent="0.3">
      <c r="I11521" s="8"/>
    </row>
    <row r="11522" spans="9:9" x14ac:dyDescent="0.3">
      <c r="I11522" s="8"/>
    </row>
    <row r="11523" spans="9:9" x14ac:dyDescent="0.3">
      <c r="I11523" s="8"/>
    </row>
    <row r="11524" spans="9:9" x14ac:dyDescent="0.3">
      <c r="I11524" s="8"/>
    </row>
    <row r="11525" spans="9:9" x14ac:dyDescent="0.3">
      <c r="I11525" s="8"/>
    </row>
    <row r="11526" spans="9:9" x14ac:dyDescent="0.3">
      <c r="I11526" s="8"/>
    </row>
    <row r="11527" spans="9:9" x14ac:dyDescent="0.3">
      <c r="I11527" s="8"/>
    </row>
    <row r="11528" spans="9:9" x14ac:dyDescent="0.3">
      <c r="I11528" s="8"/>
    </row>
    <row r="11529" spans="9:9" x14ac:dyDescent="0.3">
      <c r="I11529" s="8"/>
    </row>
    <row r="11530" spans="9:9" x14ac:dyDescent="0.3">
      <c r="I11530" s="8"/>
    </row>
    <row r="11531" spans="9:9" x14ac:dyDescent="0.3">
      <c r="I11531" s="8"/>
    </row>
    <row r="11532" spans="9:9" x14ac:dyDescent="0.3">
      <c r="I11532" s="8"/>
    </row>
    <row r="11533" spans="9:9" x14ac:dyDescent="0.3">
      <c r="I11533" s="8"/>
    </row>
    <row r="11534" spans="9:9" x14ac:dyDescent="0.3">
      <c r="I11534" s="8"/>
    </row>
    <row r="11535" spans="9:9" x14ac:dyDescent="0.3">
      <c r="I11535" s="8"/>
    </row>
    <row r="11536" spans="9:9" x14ac:dyDescent="0.3">
      <c r="I11536" s="8"/>
    </row>
    <row r="11537" spans="9:9" x14ac:dyDescent="0.3">
      <c r="I11537" s="8"/>
    </row>
    <row r="11538" spans="9:9" x14ac:dyDescent="0.3">
      <c r="I11538" s="8"/>
    </row>
    <row r="11539" spans="9:9" x14ac:dyDescent="0.3">
      <c r="I11539" s="8"/>
    </row>
    <row r="11540" spans="9:9" x14ac:dyDescent="0.3">
      <c r="I11540" s="8"/>
    </row>
    <row r="11541" spans="9:9" x14ac:dyDescent="0.3">
      <c r="I11541" s="8"/>
    </row>
    <row r="11542" spans="9:9" x14ac:dyDescent="0.3">
      <c r="I11542" s="8"/>
    </row>
    <row r="11543" spans="9:9" x14ac:dyDescent="0.3">
      <c r="I11543" s="8"/>
    </row>
    <row r="11544" spans="9:9" x14ac:dyDescent="0.3">
      <c r="I11544" s="8"/>
    </row>
    <row r="11545" spans="9:9" x14ac:dyDescent="0.3">
      <c r="I11545" s="8"/>
    </row>
    <row r="11546" spans="9:9" x14ac:dyDescent="0.3">
      <c r="I11546" s="8"/>
    </row>
    <row r="11547" spans="9:9" x14ac:dyDescent="0.3">
      <c r="I11547" s="8"/>
    </row>
    <row r="11548" spans="9:9" x14ac:dyDescent="0.3">
      <c r="I11548" s="8"/>
    </row>
    <row r="11549" spans="9:9" x14ac:dyDescent="0.3">
      <c r="I11549" s="8"/>
    </row>
    <row r="11550" spans="9:9" x14ac:dyDescent="0.3">
      <c r="I11550" s="8"/>
    </row>
    <row r="11551" spans="9:9" x14ac:dyDescent="0.3">
      <c r="I11551" s="8"/>
    </row>
    <row r="11552" spans="9:9" x14ac:dyDescent="0.3">
      <c r="I11552" s="8"/>
    </row>
    <row r="11553" spans="9:9" x14ac:dyDescent="0.3">
      <c r="I11553" s="8"/>
    </row>
    <row r="11554" spans="9:9" x14ac:dyDescent="0.3">
      <c r="I11554" s="8"/>
    </row>
    <row r="11555" spans="9:9" x14ac:dyDescent="0.3">
      <c r="I11555" s="8"/>
    </row>
    <row r="11556" spans="9:9" x14ac:dyDescent="0.3">
      <c r="I11556" s="8"/>
    </row>
    <row r="11557" spans="9:9" x14ac:dyDescent="0.3">
      <c r="I11557" s="8"/>
    </row>
    <row r="11558" spans="9:9" x14ac:dyDescent="0.3">
      <c r="I11558" s="8"/>
    </row>
    <row r="11559" spans="9:9" x14ac:dyDescent="0.3">
      <c r="I11559" s="8"/>
    </row>
    <row r="11560" spans="9:9" x14ac:dyDescent="0.3">
      <c r="I11560" s="8"/>
    </row>
    <row r="11561" spans="9:9" x14ac:dyDescent="0.3">
      <c r="I11561" s="8"/>
    </row>
    <row r="11562" spans="9:9" x14ac:dyDescent="0.3">
      <c r="I11562" s="8"/>
    </row>
    <row r="11563" spans="9:9" x14ac:dyDescent="0.3">
      <c r="I11563" s="8"/>
    </row>
    <row r="11564" spans="9:9" x14ac:dyDescent="0.3">
      <c r="I11564" s="8"/>
    </row>
    <row r="11565" spans="9:9" x14ac:dyDescent="0.3">
      <c r="I11565" s="8"/>
    </row>
    <row r="11566" spans="9:9" x14ac:dyDescent="0.3">
      <c r="I11566" s="8"/>
    </row>
    <row r="11567" spans="9:9" x14ac:dyDescent="0.3">
      <c r="I11567" s="8"/>
    </row>
    <row r="11568" spans="9:9" x14ac:dyDescent="0.3">
      <c r="I11568" s="8"/>
    </row>
    <row r="11569" spans="9:9" x14ac:dyDescent="0.3">
      <c r="I11569" s="8"/>
    </row>
    <row r="11570" spans="9:9" x14ac:dyDescent="0.3">
      <c r="I11570" s="8"/>
    </row>
    <row r="11571" spans="9:9" x14ac:dyDescent="0.3">
      <c r="I11571" s="8"/>
    </row>
    <row r="11572" spans="9:9" x14ac:dyDescent="0.3">
      <c r="I11572" s="8"/>
    </row>
    <row r="11573" spans="9:9" x14ac:dyDescent="0.3">
      <c r="I11573" s="8"/>
    </row>
    <row r="11574" spans="9:9" x14ac:dyDescent="0.3">
      <c r="I11574" s="8"/>
    </row>
    <row r="11575" spans="9:9" x14ac:dyDescent="0.3">
      <c r="I11575" s="8"/>
    </row>
    <row r="11576" spans="9:9" x14ac:dyDescent="0.3">
      <c r="I11576" s="8"/>
    </row>
    <row r="11577" spans="9:9" x14ac:dyDescent="0.3">
      <c r="I11577" s="8"/>
    </row>
    <row r="11578" spans="9:9" x14ac:dyDescent="0.3">
      <c r="I11578" s="8"/>
    </row>
    <row r="11579" spans="9:9" x14ac:dyDescent="0.3">
      <c r="I11579" s="8"/>
    </row>
    <row r="11580" spans="9:9" x14ac:dyDescent="0.3">
      <c r="I11580" s="8"/>
    </row>
    <row r="11581" spans="9:9" x14ac:dyDescent="0.3">
      <c r="I11581" s="8"/>
    </row>
    <row r="11582" spans="9:9" x14ac:dyDescent="0.3">
      <c r="I11582" s="8"/>
    </row>
    <row r="11583" spans="9:9" x14ac:dyDescent="0.3">
      <c r="I11583" s="8"/>
    </row>
    <row r="11584" spans="9:9" x14ac:dyDescent="0.3">
      <c r="I11584" s="8"/>
    </row>
    <row r="11585" spans="9:9" x14ac:dyDescent="0.3">
      <c r="I11585" s="8"/>
    </row>
    <row r="11586" spans="9:9" x14ac:dyDescent="0.3">
      <c r="I11586" s="8"/>
    </row>
    <row r="11587" spans="9:9" x14ac:dyDescent="0.3">
      <c r="I11587" s="8"/>
    </row>
    <row r="11588" spans="9:9" x14ac:dyDescent="0.3">
      <c r="I11588" s="8"/>
    </row>
    <row r="11589" spans="9:9" x14ac:dyDescent="0.3">
      <c r="I11589" s="8"/>
    </row>
    <row r="11590" spans="9:9" x14ac:dyDescent="0.3">
      <c r="I11590" s="8"/>
    </row>
    <row r="11591" spans="9:9" x14ac:dyDescent="0.3">
      <c r="I11591" s="8"/>
    </row>
    <row r="11592" spans="9:9" x14ac:dyDescent="0.3">
      <c r="I11592" s="8"/>
    </row>
    <row r="11593" spans="9:9" x14ac:dyDescent="0.3">
      <c r="I11593" s="8"/>
    </row>
    <row r="11594" spans="9:9" x14ac:dyDescent="0.3">
      <c r="I11594" s="8"/>
    </row>
    <row r="11595" spans="9:9" x14ac:dyDescent="0.3">
      <c r="I11595" s="8"/>
    </row>
    <row r="11596" spans="9:9" x14ac:dyDescent="0.3">
      <c r="I11596" s="8"/>
    </row>
    <row r="11597" spans="9:9" x14ac:dyDescent="0.3">
      <c r="I11597" s="8"/>
    </row>
    <row r="11598" spans="9:9" x14ac:dyDescent="0.3">
      <c r="I11598" s="8"/>
    </row>
    <row r="11599" spans="9:9" x14ac:dyDescent="0.3">
      <c r="I11599" s="8"/>
    </row>
    <row r="11600" spans="9:9" x14ac:dyDescent="0.3">
      <c r="I11600" s="8"/>
    </row>
    <row r="11601" spans="9:9" x14ac:dyDescent="0.3">
      <c r="I11601" s="8"/>
    </row>
    <row r="11602" spans="9:9" x14ac:dyDescent="0.3">
      <c r="I11602" s="8"/>
    </row>
    <row r="11603" spans="9:9" x14ac:dyDescent="0.3">
      <c r="I11603" s="8"/>
    </row>
    <row r="11604" spans="9:9" x14ac:dyDescent="0.3">
      <c r="I11604" s="8"/>
    </row>
    <row r="11605" spans="9:9" x14ac:dyDescent="0.3">
      <c r="I11605" s="8"/>
    </row>
    <row r="11606" spans="9:9" x14ac:dyDescent="0.3">
      <c r="I11606" s="8"/>
    </row>
    <row r="11607" spans="9:9" x14ac:dyDescent="0.3">
      <c r="I11607" s="8"/>
    </row>
    <row r="11608" spans="9:9" x14ac:dyDescent="0.3">
      <c r="I11608" s="8"/>
    </row>
    <row r="11609" spans="9:9" x14ac:dyDescent="0.3">
      <c r="I11609" s="8"/>
    </row>
    <row r="11610" spans="9:9" x14ac:dyDescent="0.3">
      <c r="I11610" s="8"/>
    </row>
    <row r="11611" spans="9:9" x14ac:dyDescent="0.3">
      <c r="I11611" s="8"/>
    </row>
    <row r="11612" spans="9:9" x14ac:dyDescent="0.3">
      <c r="I11612" s="8"/>
    </row>
    <row r="11613" spans="9:9" x14ac:dyDescent="0.3">
      <c r="I11613" s="8"/>
    </row>
    <row r="11614" spans="9:9" x14ac:dyDescent="0.3">
      <c r="I11614" s="8"/>
    </row>
    <row r="11615" spans="9:9" x14ac:dyDescent="0.3">
      <c r="I11615" s="8"/>
    </row>
    <row r="11616" spans="9:9" x14ac:dyDescent="0.3">
      <c r="I11616" s="8"/>
    </row>
    <row r="11617" spans="9:9" x14ac:dyDescent="0.3">
      <c r="I11617" s="8"/>
    </row>
    <row r="11618" spans="9:9" x14ac:dyDescent="0.3">
      <c r="I11618" s="8"/>
    </row>
    <row r="11619" spans="9:9" x14ac:dyDescent="0.3">
      <c r="I11619" s="8"/>
    </row>
    <row r="11620" spans="9:9" x14ac:dyDescent="0.3">
      <c r="I11620" s="8"/>
    </row>
    <row r="11621" spans="9:9" x14ac:dyDescent="0.3">
      <c r="I11621" s="8"/>
    </row>
    <row r="11622" spans="9:9" x14ac:dyDescent="0.3">
      <c r="I11622" s="8"/>
    </row>
    <row r="11623" spans="9:9" x14ac:dyDescent="0.3">
      <c r="I11623" s="8"/>
    </row>
    <row r="11624" spans="9:9" x14ac:dyDescent="0.3">
      <c r="I11624" s="8"/>
    </row>
    <row r="11625" spans="9:9" x14ac:dyDescent="0.3">
      <c r="I11625" s="8"/>
    </row>
    <row r="11626" spans="9:9" x14ac:dyDescent="0.3">
      <c r="I11626" s="8"/>
    </row>
    <row r="11627" spans="9:9" x14ac:dyDescent="0.3">
      <c r="I11627" s="8"/>
    </row>
    <row r="11628" spans="9:9" x14ac:dyDescent="0.3">
      <c r="I11628" s="8"/>
    </row>
    <row r="11629" spans="9:9" x14ac:dyDescent="0.3">
      <c r="I11629" s="8"/>
    </row>
    <row r="11630" spans="9:9" x14ac:dyDescent="0.3">
      <c r="I11630" s="8"/>
    </row>
    <row r="11631" spans="9:9" x14ac:dyDescent="0.3">
      <c r="I11631" s="8"/>
    </row>
    <row r="11632" spans="9:9" x14ac:dyDescent="0.3">
      <c r="I11632" s="8"/>
    </row>
    <row r="11633" spans="9:9" x14ac:dyDescent="0.3">
      <c r="I11633" s="8"/>
    </row>
    <row r="11634" spans="9:9" x14ac:dyDescent="0.3">
      <c r="I11634" s="8"/>
    </row>
    <row r="11635" spans="9:9" x14ac:dyDescent="0.3">
      <c r="I11635" s="8"/>
    </row>
    <row r="11636" spans="9:9" x14ac:dyDescent="0.3">
      <c r="I11636" s="8"/>
    </row>
    <row r="11637" spans="9:9" x14ac:dyDescent="0.3">
      <c r="I11637" s="8"/>
    </row>
    <row r="11638" spans="9:9" x14ac:dyDescent="0.3">
      <c r="I11638" s="8"/>
    </row>
    <row r="11639" spans="9:9" x14ac:dyDescent="0.3">
      <c r="I11639" s="8"/>
    </row>
    <row r="11640" spans="9:9" x14ac:dyDescent="0.3">
      <c r="I11640" s="8"/>
    </row>
    <row r="11641" spans="9:9" x14ac:dyDescent="0.3">
      <c r="I11641" s="8"/>
    </row>
    <row r="11642" spans="9:9" x14ac:dyDescent="0.3">
      <c r="I11642" s="8"/>
    </row>
    <row r="11643" spans="9:9" x14ac:dyDescent="0.3">
      <c r="I11643" s="8"/>
    </row>
    <row r="11644" spans="9:9" x14ac:dyDescent="0.3">
      <c r="I11644" s="8"/>
    </row>
    <row r="11645" spans="9:9" x14ac:dyDescent="0.3">
      <c r="I11645" s="8"/>
    </row>
    <row r="11646" spans="9:9" x14ac:dyDescent="0.3">
      <c r="I11646" s="8"/>
    </row>
    <row r="11647" spans="9:9" x14ac:dyDescent="0.3">
      <c r="I11647" s="8"/>
    </row>
    <row r="11648" spans="9:9" x14ac:dyDescent="0.3">
      <c r="I11648" s="8"/>
    </row>
    <row r="11649" spans="9:9" x14ac:dyDescent="0.3">
      <c r="I11649" s="8"/>
    </row>
    <row r="11650" spans="9:9" x14ac:dyDescent="0.3">
      <c r="I11650" s="8"/>
    </row>
    <row r="11651" spans="9:9" x14ac:dyDescent="0.3">
      <c r="I11651" s="8"/>
    </row>
    <row r="11652" spans="9:9" x14ac:dyDescent="0.3">
      <c r="I11652" s="8"/>
    </row>
    <row r="11653" spans="9:9" x14ac:dyDescent="0.3">
      <c r="I11653" s="8"/>
    </row>
    <row r="11654" spans="9:9" x14ac:dyDescent="0.3">
      <c r="I11654" s="8"/>
    </row>
    <row r="11655" spans="9:9" x14ac:dyDescent="0.3">
      <c r="I11655" s="8"/>
    </row>
    <row r="11656" spans="9:9" x14ac:dyDescent="0.3">
      <c r="I11656" s="8"/>
    </row>
    <row r="11657" spans="9:9" x14ac:dyDescent="0.3">
      <c r="I11657" s="8"/>
    </row>
    <row r="11658" spans="9:9" x14ac:dyDescent="0.3">
      <c r="I11658" s="8"/>
    </row>
    <row r="11659" spans="9:9" x14ac:dyDescent="0.3">
      <c r="I11659" s="8"/>
    </row>
    <row r="11660" spans="9:9" x14ac:dyDescent="0.3">
      <c r="I11660" s="8"/>
    </row>
    <row r="11661" spans="9:9" x14ac:dyDescent="0.3">
      <c r="I11661" s="8"/>
    </row>
    <row r="11662" spans="9:9" x14ac:dyDescent="0.3">
      <c r="I11662" s="8"/>
    </row>
    <row r="11663" spans="9:9" x14ac:dyDescent="0.3">
      <c r="I11663" s="8"/>
    </row>
    <row r="11664" spans="9:9" x14ac:dyDescent="0.3">
      <c r="I11664" s="8"/>
    </row>
    <row r="11665" spans="9:9" x14ac:dyDescent="0.3">
      <c r="I11665" s="8"/>
    </row>
    <row r="11666" spans="9:9" x14ac:dyDescent="0.3">
      <c r="I11666" s="8"/>
    </row>
    <row r="11667" spans="9:9" x14ac:dyDescent="0.3">
      <c r="I11667" s="8"/>
    </row>
    <row r="11668" spans="9:9" x14ac:dyDescent="0.3">
      <c r="I11668" s="8"/>
    </row>
    <row r="11669" spans="9:9" x14ac:dyDescent="0.3">
      <c r="I11669" s="8"/>
    </row>
    <row r="11670" spans="9:9" x14ac:dyDescent="0.3">
      <c r="I11670" s="8"/>
    </row>
    <row r="11671" spans="9:9" x14ac:dyDescent="0.3">
      <c r="I11671" s="8"/>
    </row>
    <row r="11672" spans="9:9" x14ac:dyDescent="0.3">
      <c r="I11672" s="8"/>
    </row>
    <row r="11673" spans="9:9" x14ac:dyDescent="0.3">
      <c r="I11673" s="8"/>
    </row>
    <row r="11674" spans="9:9" x14ac:dyDescent="0.3">
      <c r="I11674" s="8"/>
    </row>
    <row r="11675" spans="9:9" x14ac:dyDescent="0.3">
      <c r="I11675" s="8"/>
    </row>
    <row r="11676" spans="9:9" x14ac:dyDescent="0.3">
      <c r="I11676" s="8"/>
    </row>
    <row r="11677" spans="9:9" x14ac:dyDescent="0.3">
      <c r="I11677" s="8"/>
    </row>
    <row r="11678" spans="9:9" x14ac:dyDescent="0.3">
      <c r="I11678" s="8"/>
    </row>
    <row r="11679" spans="9:9" x14ac:dyDescent="0.3">
      <c r="I11679" s="8"/>
    </row>
    <row r="11680" spans="9:9" x14ac:dyDescent="0.3">
      <c r="I11680" s="8"/>
    </row>
    <row r="11681" spans="9:9" x14ac:dyDescent="0.3">
      <c r="I11681" s="8"/>
    </row>
    <row r="11682" spans="9:9" x14ac:dyDescent="0.3">
      <c r="I11682" s="8"/>
    </row>
    <row r="11683" spans="9:9" x14ac:dyDescent="0.3">
      <c r="I11683" s="8"/>
    </row>
    <row r="11684" spans="9:9" x14ac:dyDescent="0.3">
      <c r="I11684" s="8"/>
    </row>
    <row r="11685" spans="9:9" x14ac:dyDescent="0.3">
      <c r="I11685" s="8"/>
    </row>
    <row r="11686" spans="9:9" x14ac:dyDescent="0.3">
      <c r="I11686" s="8"/>
    </row>
    <row r="11687" spans="9:9" x14ac:dyDescent="0.3">
      <c r="I11687" s="8"/>
    </row>
    <row r="11688" spans="9:9" x14ac:dyDescent="0.3">
      <c r="I11688" s="8"/>
    </row>
    <row r="11689" spans="9:9" x14ac:dyDescent="0.3">
      <c r="I11689" s="8"/>
    </row>
    <row r="11690" spans="9:9" x14ac:dyDescent="0.3">
      <c r="I11690" s="8"/>
    </row>
    <row r="11691" spans="9:9" x14ac:dyDescent="0.3">
      <c r="I11691" s="8"/>
    </row>
    <row r="11692" spans="9:9" x14ac:dyDescent="0.3">
      <c r="I11692" s="8"/>
    </row>
    <row r="11693" spans="9:9" x14ac:dyDescent="0.3">
      <c r="I11693" s="8"/>
    </row>
    <row r="11694" spans="9:9" x14ac:dyDescent="0.3">
      <c r="I11694" s="8"/>
    </row>
    <row r="11695" spans="9:9" x14ac:dyDescent="0.3">
      <c r="I11695" s="8"/>
    </row>
    <row r="11696" spans="9:9" x14ac:dyDescent="0.3">
      <c r="I11696" s="8"/>
    </row>
    <row r="11697" spans="9:9" x14ac:dyDescent="0.3">
      <c r="I11697" s="8"/>
    </row>
    <row r="11698" spans="9:9" x14ac:dyDescent="0.3">
      <c r="I11698" s="8"/>
    </row>
    <row r="11699" spans="9:9" x14ac:dyDescent="0.3">
      <c r="I11699" s="8"/>
    </row>
    <row r="11700" spans="9:9" x14ac:dyDescent="0.3">
      <c r="I11700" s="8"/>
    </row>
    <row r="11701" spans="9:9" x14ac:dyDescent="0.3">
      <c r="I11701" s="8"/>
    </row>
    <row r="11702" spans="9:9" x14ac:dyDescent="0.3">
      <c r="I11702" s="8"/>
    </row>
    <row r="11703" spans="9:9" x14ac:dyDescent="0.3">
      <c r="I11703" s="8"/>
    </row>
    <row r="11704" spans="9:9" x14ac:dyDescent="0.3">
      <c r="I11704" s="8"/>
    </row>
    <row r="11705" spans="9:9" x14ac:dyDescent="0.3">
      <c r="I11705" s="8"/>
    </row>
    <row r="11706" spans="9:9" x14ac:dyDescent="0.3">
      <c r="I11706" s="8"/>
    </row>
    <row r="11707" spans="9:9" x14ac:dyDescent="0.3">
      <c r="I11707" s="8"/>
    </row>
    <row r="11708" spans="9:9" x14ac:dyDescent="0.3">
      <c r="I11708" s="8"/>
    </row>
    <row r="11709" spans="9:9" x14ac:dyDescent="0.3">
      <c r="I11709" s="8"/>
    </row>
    <row r="11710" spans="9:9" x14ac:dyDescent="0.3">
      <c r="I11710" s="8"/>
    </row>
    <row r="11711" spans="9:9" x14ac:dyDescent="0.3">
      <c r="I11711" s="8"/>
    </row>
    <row r="11712" spans="9:9" x14ac:dyDescent="0.3">
      <c r="I11712" s="8"/>
    </row>
    <row r="11713" spans="9:9" x14ac:dyDescent="0.3">
      <c r="I11713" s="8"/>
    </row>
    <row r="11714" spans="9:9" x14ac:dyDescent="0.3">
      <c r="I11714" s="8"/>
    </row>
    <row r="11715" spans="9:9" x14ac:dyDescent="0.3">
      <c r="I11715" s="8"/>
    </row>
    <row r="11716" spans="9:9" x14ac:dyDescent="0.3">
      <c r="I11716" s="8"/>
    </row>
    <row r="11717" spans="9:9" x14ac:dyDescent="0.3">
      <c r="I11717" s="8"/>
    </row>
    <row r="11718" spans="9:9" x14ac:dyDescent="0.3">
      <c r="I11718" s="8"/>
    </row>
    <row r="11719" spans="9:9" x14ac:dyDescent="0.3">
      <c r="I11719" s="8"/>
    </row>
    <row r="11720" spans="9:9" x14ac:dyDescent="0.3">
      <c r="I11720" s="8"/>
    </row>
    <row r="11721" spans="9:9" x14ac:dyDescent="0.3">
      <c r="I11721" s="8"/>
    </row>
    <row r="11722" spans="9:9" x14ac:dyDescent="0.3">
      <c r="I11722" s="8"/>
    </row>
    <row r="11723" spans="9:9" x14ac:dyDescent="0.3">
      <c r="I11723" s="8"/>
    </row>
    <row r="11724" spans="9:9" x14ac:dyDescent="0.3">
      <c r="I11724" s="8"/>
    </row>
    <row r="11725" spans="9:9" x14ac:dyDescent="0.3">
      <c r="I11725" s="8"/>
    </row>
    <row r="11726" spans="9:9" x14ac:dyDescent="0.3">
      <c r="I11726" s="8"/>
    </row>
    <row r="11727" spans="9:9" x14ac:dyDescent="0.3">
      <c r="I11727" s="8"/>
    </row>
    <row r="11728" spans="9:9" x14ac:dyDescent="0.3">
      <c r="I11728" s="8"/>
    </row>
    <row r="11729" spans="9:9" x14ac:dyDescent="0.3">
      <c r="I11729" s="8"/>
    </row>
    <row r="11730" spans="9:9" x14ac:dyDescent="0.3">
      <c r="I11730" s="8"/>
    </row>
    <row r="11731" spans="9:9" x14ac:dyDescent="0.3">
      <c r="I11731" s="8"/>
    </row>
    <row r="11732" spans="9:9" x14ac:dyDescent="0.3">
      <c r="I11732" s="8"/>
    </row>
    <row r="11733" spans="9:9" x14ac:dyDescent="0.3">
      <c r="I11733" s="8"/>
    </row>
    <row r="11734" spans="9:9" x14ac:dyDescent="0.3">
      <c r="I11734" s="8"/>
    </row>
    <row r="11735" spans="9:9" x14ac:dyDescent="0.3">
      <c r="I11735" s="8"/>
    </row>
    <row r="11736" spans="9:9" x14ac:dyDescent="0.3">
      <c r="I11736" s="8"/>
    </row>
    <row r="11737" spans="9:9" x14ac:dyDescent="0.3">
      <c r="I11737" s="8"/>
    </row>
    <row r="11738" spans="9:9" x14ac:dyDescent="0.3">
      <c r="I11738" s="8"/>
    </row>
    <row r="11739" spans="9:9" x14ac:dyDescent="0.3">
      <c r="I11739" s="8"/>
    </row>
    <row r="11740" spans="9:9" x14ac:dyDescent="0.3">
      <c r="I11740" s="8"/>
    </row>
    <row r="11741" spans="9:9" x14ac:dyDescent="0.3">
      <c r="I11741" s="8"/>
    </row>
    <row r="11742" spans="9:9" x14ac:dyDescent="0.3">
      <c r="I11742" s="8"/>
    </row>
    <row r="11743" spans="9:9" x14ac:dyDescent="0.3">
      <c r="I11743" s="8"/>
    </row>
    <row r="11744" spans="9:9" x14ac:dyDescent="0.3">
      <c r="I11744" s="8"/>
    </row>
    <row r="11745" spans="9:9" x14ac:dyDescent="0.3">
      <c r="I11745" s="8"/>
    </row>
    <row r="11746" spans="9:9" x14ac:dyDescent="0.3">
      <c r="I11746" s="8"/>
    </row>
    <row r="11747" spans="9:9" x14ac:dyDescent="0.3">
      <c r="I11747" s="8"/>
    </row>
    <row r="11748" spans="9:9" x14ac:dyDescent="0.3">
      <c r="I11748" s="8"/>
    </row>
    <row r="11749" spans="9:9" x14ac:dyDescent="0.3">
      <c r="I11749" s="8"/>
    </row>
    <row r="11750" spans="9:9" x14ac:dyDescent="0.3">
      <c r="I11750" s="8"/>
    </row>
    <row r="11751" spans="9:9" x14ac:dyDescent="0.3">
      <c r="I11751" s="8"/>
    </row>
    <row r="11752" spans="9:9" x14ac:dyDescent="0.3">
      <c r="I11752" s="8"/>
    </row>
    <row r="11753" spans="9:9" x14ac:dyDescent="0.3">
      <c r="I11753" s="8"/>
    </row>
    <row r="11754" spans="9:9" x14ac:dyDescent="0.3">
      <c r="I11754" s="8"/>
    </row>
    <row r="11755" spans="9:9" x14ac:dyDescent="0.3">
      <c r="I11755" s="8"/>
    </row>
    <row r="11756" spans="9:9" x14ac:dyDescent="0.3">
      <c r="I11756" s="8"/>
    </row>
    <row r="11757" spans="9:9" x14ac:dyDescent="0.3">
      <c r="I11757" s="8"/>
    </row>
    <row r="11758" spans="9:9" x14ac:dyDescent="0.3">
      <c r="I11758" s="8"/>
    </row>
    <row r="11759" spans="9:9" x14ac:dyDescent="0.3">
      <c r="I11759" s="8"/>
    </row>
    <row r="11760" spans="9:9" x14ac:dyDescent="0.3">
      <c r="I11760" s="8"/>
    </row>
    <row r="11761" spans="9:9" x14ac:dyDescent="0.3">
      <c r="I11761" s="8"/>
    </row>
    <row r="11762" spans="9:9" x14ac:dyDescent="0.3">
      <c r="I11762" s="8"/>
    </row>
    <row r="11763" spans="9:9" x14ac:dyDescent="0.3">
      <c r="I11763" s="8"/>
    </row>
    <row r="11764" spans="9:9" x14ac:dyDescent="0.3">
      <c r="I11764" s="8"/>
    </row>
    <row r="11765" spans="9:9" x14ac:dyDescent="0.3">
      <c r="I11765" s="8"/>
    </row>
    <row r="11766" spans="9:9" x14ac:dyDescent="0.3">
      <c r="I11766" s="8"/>
    </row>
    <row r="11767" spans="9:9" x14ac:dyDescent="0.3">
      <c r="I11767" s="8"/>
    </row>
    <row r="11768" spans="9:9" x14ac:dyDescent="0.3">
      <c r="I11768" s="8"/>
    </row>
    <row r="11769" spans="9:9" x14ac:dyDescent="0.3">
      <c r="I11769" s="8"/>
    </row>
    <row r="11770" spans="9:9" x14ac:dyDescent="0.3">
      <c r="I11770" s="8"/>
    </row>
    <row r="11771" spans="9:9" x14ac:dyDescent="0.3">
      <c r="I11771" s="8"/>
    </row>
    <row r="11772" spans="9:9" x14ac:dyDescent="0.3">
      <c r="I11772" s="8"/>
    </row>
    <row r="11773" spans="9:9" x14ac:dyDescent="0.3">
      <c r="I11773" s="8"/>
    </row>
    <row r="11774" spans="9:9" x14ac:dyDescent="0.3">
      <c r="I11774" s="8"/>
    </row>
    <row r="11775" spans="9:9" x14ac:dyDescent="0.3">
      <c r="I11775" s="8"/>
    </row>
    <row r="11776" spans="9:9" x14ac:dyDescent="0.3">
      <c r="I11776" s="8"/>
    </row>
    <row r="11777" spans="9:9" x14ac:dyDescent="0.3">
      <c r="I11777" s="8"/>
    </row>
    <row r="11778" spans="9:9" x14ac:dyDescent="0.3">
      <c r="I11778" s="8"/>
    </row>
    <row r="11779" spans="9:9" x14ac:dyDescent="0.3">
      <c r="I11779" s="8"/>
    </row>
    <row r="11780" spans="9:9" x14ac:dyDescent="0.3">
      <c r="I11780" s="8"/>
    </row>
    <row r="11781" spans="9:9" x14ac:dyDescent="0.3">
      <c r="I11781" s="8"/>
    </row>
    <row r="11782" spans="9:9" x14ac:dyDescent="0.3">
      <c r="I11782" s="8"/>
    </row>
    <row r="11783" spans="9:9" x14ac:dyDescent="0.3">
      <c r="I11783" s="8"/>
    </row>
    <row r="11784" spans="9:9" x14ac:dyDescent="0.3">
      <c r="I11784" s="8"/>
    </row>
    <row r="11785" spans="9:9" x14ac:dyDescent="0.3">
      <c r="I11785" s="8"/>
    </row>
    <row r="11786" spans="9:9" x14ac:dyDescent="0.3">
      <c r="I11786" s="8"/>
    </row>
    <row r="11787" spans="9:9" x14ac:dyDescent="0.3">
      <c r="I11787" s="8"/>
    </row>
    <row r="11788" spans="9:9" x14ac:dyDescent="0.3">
      <c r="I11788" s="8"/>
    </row>
    <row r="11789" spans="9:9" x14ac:dyDescent="0.3">
      <c r="I11789" s="8"/>
    </row>
    <row r="11790" spans="9:9" x14ac:dyDescent="0.3">
      <c r="I11790" s="8"/>
    </row>
    <row r="11791" spans="9:9" x14ac:dyDescent="0.3">
      <c r="I11791" s="8"/>
    </row>
    <row r="11792" spans="9:9" x14ac:dyDescent="0.3">
      <c r="I11792" s="8"/>
    </row>
    <row r="11793" spans="9:9" x14ac:dyDescent="0.3">
      <c r="I11793" s="8"/>
    </row>
    <row r="11794" spans="9:9" x14ac:dyDescent="0.3">
      <c r="I11794" s="8"/>
    </row>
    <row r="11795" spans="9:9" x14ac:dyDescent="0.3">
      <c r="I11795" s="8"/>
    </row>
    <row r="11796" spans="9:9" x14ac:dyDescent="0.3">
      <c r="I11796" s="8"/>
    </row>
    <row r="11797" spans="9:9" x14ac:dyDescent="0.3">
      <c r="I11797" s="8"/>
    </row>
    <row r="11798" spans="9:9" x14ac:dyDescent="0.3">
      <c r="I11798" s="8"/>
    </row>
    <row r="11799" spans="9:9" x14ac:dyDescent="0.3">
      <c r="I11799" s="8"/>
    </row>
    <row r="11800" spans="9:9" x14ac:dyDescent="0.3">
      <c r="I11800" s="8"/>
    </row>
    <row r="11801" spans="9:9" x14ac:dyDescent="0.3">
      <c r="I11801" s="8"/>
    </row>
    <row r="11802" spans="9:9" x14ac:dyDescent="0.3">
      <c r="I11802" s="8"/>
    </row>
    <row r="11803" spans="9:9" x14ac:dyDescent="0.3">
      <c r="I11803" s="8"/>
    </row>
    <row r="11804" spans="9:9" x14ac:dyDescent="0.3">
      <c r="I11804" s="8"/>
    </row>
    <row r="11805" spans="9:9" x14ac:dyDescent="0.3">
      <c r="I11805" s="8"/>
    </row>
    <row r="11806" spans="9:9" x14ac:dyDescent="0.3">
      <c r="I11806" s="8"/>
    </row>
    <row r="11807" spans="9:9" x14ac:dyDescent="0.3">
      <c r="I11807" s="8"/>
    </row>
    <row r="11808" spans="9:9" x14ac:dyDescent="0.3">
      <c r="I11808" s="8"/>
    </row>
    <row r="11809" spans="9:9" x14ac:dyDescent="0.3">
      <c r="I11809" s="8"/>
    </row>
    <row r="11810" spans="9:9" x14ac:dyDescent="0.3">
      <c r="I11810" s="8"/>
    </row>
    <row r="11811" spans="9:9" x14ac:dyDescent="0.3">
      <c r="I11811" s="8"/>
    </row>
    <row r="11812" spans="9:9" x14ac:dyDescent="0.3">
      <c r="I11812" s="8"/>
    </row>
    <row r="11813" spans="9:9" x14ac:dyDescent="0.3">
      <c r="I11813" s="8"/>
    </row>
    <row r="11814" spans="9:9" x14ac:dyDescent="0.3">
      <c r="I11814" s="8"/>
    </row>
    <row r="11815" spans="9:9" x14ac:dyDescent="0.3">
      <c r="I11815" s="8"/>
    </row>
    <row r="11816" spans="9:9" x14ac:dyDescent="0.3">
      <c r="I11816" s="8"/>
    </row>
    <row r="11817" spans="9:9" x14ac:dyDescent="0.3">
      <c r="I11817" s="8"/>
    </row>
    <row r="11818" spans="9:9" x14ac:dyDescent="0.3">
      <c r="I11818" s="8"/>
    </row>
    <row r="11819" spans="9:9" x14ac:dyDescent="0.3">
      <c r="I11819" s="8"/>
    </row>
    <row r="11820" spans="9:9" x14ac:dyDescent="0.3">
      <c r="I11820" s="8"/>
    </row>
    <row r="11821" spans="9:9" x14ac:dyDescent="0.3">
      <c r="I11821" s="8"/>
    </row>
    <row r="11822" spans="9:9" x14ac:dyDescent="0.3">
      <c r="I11822" s="8"/>
    </row>
    <row r="11823" spans="9:9" x14ac:dyDescent="0.3">
      <c r="I11823" s="8"/>
    </row>
    <row r="11824" spans="9:9" x14ac:dyDescent="0.3">
      <c r="I11824" s="8"/>
    </row>
    <row r="11825" spans="9:9" x14ac:dyDescent="0.3">
      <c r="I11825" s="8"/>
    </row>
    <row r="11826" spans="9:9" x14ac:dyDescent="0.3">
      <c r="I11826" s="8"/>
    </row>
    <row r="11827" spans="9:9" x14ac:dyDescent="0.3">
      <c r="I11827" s="8"/>
    </row>
    <row r="11828" spans="9:9" x14ac:dyDescent="0.3">
      <c r="I11828" s="8"/>
    </row>
    <row r="11829" spans="9:9" x14ac:dyDescent="0.3">
      <c r="I11829" s="8"/>
    </row>
    <row r="11830" spans="9:9" x14ac:dyDescent="0.3">
      <c r="I11830" s="8"/>
    </row>
    <row r="11831" spans="9:9" x14ac:dyDescent="0.3">
      <c r="I11831" s="8"/>
    </row>
    <row r="11832" spans="9:9" x14ac:dyDescent="0.3">
      <c r="I11832" s="8"/>
    </row>
    <row r="11833" spans="9:9" x14ac:dyDescent="0.3">
      <c r="I11833" s="8"/>
    </row>
    <row r="11834" spans="9:9" x14ac:dyDescent="0.3">
      <c r="I11834" s="8"/>
    </row>
    <row r="11835" spans="9:9" x14ac:dyDescent="0.3">
      <c r="I11835" s="8"/>
    </row>
    <row r="11836" spans="9:9" x14ac:dyDescent="0.3">
      <c r="I11836" s="8"/>
    </row>
    <row r="11837" spans="9:9" x14ac:dyDescent="0.3">
      <c r="I11837" s="8"/>
    </row>
    <row r="11838" spans="9:9" x14ac:dyDescent="0.3">
      <c r="I11838" s="8"/>
    </row>
    <row r="11839" spans="9:9" x14ac:dyDescent="0.3">
      <c r="I11839" s="8"/>
    </row>
    <row r="11840" spans="9:9" x14ac:dyDescent="0.3">
      <c r="I11840" s="8"/>
    </row>
    <row r="11841" spans="9:9" x14ac:dyDescent="0.3">
      <c r="I11841" s="8"/>
    </row>
    <row r="11842" spans="9:9" x14ac:dyDescent="0.3">
      <c r="I11842" s="8"/>
    </row>
    <row r="11843" spans="9:9" x14ac:dyDescent="0.3">
      <c r="I11843" s="8"/>
    </row>
    <row r="11844" spans="9:9" x14ac:dyDescent="0.3">
      <c r="I11844" s="8"/>
    </row>
    <row r="11845" spans="9:9" x14ac:dyDescent="0.3">
      <c r="I11845" s="8"/>
    </row>
    <row r="11846" spans="9:9" x14ac:dyDescent="0.3">
      <c r="I11846" s="8"/>
    </row>
    <row r="11847" spans="9:9" x14ac:dyDescent="0.3">
      <c r="I11847" s="8"/>
    </row>
    <row r="11848" spans="9:9" x14ac:dyDescent="0.3">
      <c r="I11848" s="8"/>
    </row>
    <row r="11849" spans="9:9" x14ac:dyDescent="0.3">
      <c r="I11849" s="8"/>
    </row>
    <row r="11850" spans="9:9" x14ac:dyDescent="0.3">
      <c r="I11850" s="8"/>
    </row>
    <row r="11851" spans="9:9" x14ac:dyDescent="0.3">
      <c r="I11851" s="8"/>
    </row>
    <row r="11852" spans="9:9" x14ac:dyDescent="0.3">
      <c r="I11852" s="8"/>
    </row>
    <row r="11853" spans="9:9" x14ac:dyDescent="0.3">
      <c r="I11853" s="8"/>
    </row>
    <row r="11854" spans="9:9" x14ac:dyDescent="0.3">
      <c r="I11854" s="8"/>
    </row>
    <row r="11855" spans="9:9" x14ac:dyDescent="0.3">
      <c r="I11855" s="8"/>
    </row>
    <row r="11856" spans="9:9" x14ac:dyDescent="0.3">
      <c r="I11856" s="8"/>
    </row>
    <row r="11857" spans="9:9" x14ac:dyDescent="0.3">
      <c r="I11857" s="8"/>
    </row>
    <row r="11858" spans="9:9" x14ac:dyDescent="0.3">
      <c r="I11858" s="8"/>
    </row>
    <row r="11859" spans="9:9" x14ac:dyDescent="0.3">
      <c r="I11859" s="8"/>
    </row>
    <row r="11860" spans="9:9" x14ac:dyDescent="0.3">
      <c r="I11860" s="8"/>
    </row>
    <row r="11861" spans="9:9" x14ac:dyDescent="0.3">
      <c r="I11861" s="8"/>
    </row>
    <row r="11862" spans="9:9" x14ac:dyDescent="0.3">
      <c r="I11862" s="8"/>
    </row>
    <row r="11863" spans="9:9" x14ac:dyDescent="0.3">
      <c r="I11863" s="8"/>
    </row>
    <row r="11864" spans="9:9" x14ac:dyDescent="0.3">
      <c r="I11864" s="8"/>
    </row>
    <row r="11865" spans="9:9" x14ac:dyDescent="0.3">
      <c r="I11865" s="8"/>
    </row>
    <row r="11866" spans="9:9" x14ac:dyDescent="0.3">
      <c r="I11866" s="8"/>
    </row>
    <row r="11867" spans="9:9" x14ac:dyDescent="0.3">
      <c r="I11867" s="8"/>
    </row>
    <row r="11868" spans="9:9" x14ac:dyDescent="0.3">
      <c r="I11868" s="8"/>
    </row>
    <row r="11869" spans="9:9" x14ac:dyDescent="0.3">
      <c r="I11869" s="8"/>
    </row>
    <row r="11870" spans="9:9" x14ac:dyDescent="0.3">
      <c r="I11870" s="8"/>
    </row>
    <row r="11871" spans="9:9" x14ac:dyDescent="0.3">
      <c r="I11871" s="8"/>
    </row>
    <row r="11872" spans="9:9" x14ac:dyDescent="0.3">
      <c r="I11872" s="8"/>
    </row>
    <row r="11873" spans="9:9" x14ac:dyDescent="0.3">
      <c r="I11873" s="8"/>
    </row>
    <row r="11874" spans="9:9" x14ac:dyDescent="0.3">
      <c r="I11874" s="8"/>
    </row>
    <row r="11875" spans="9:9" x14ac:dyDescent="0.3">
      <c r="I11875" s="8"/>
    </row>
    <row r="11876" spans="9:9" x14ac:dyDescent="0.3">
      <c r="I11876" s="8"/>
    </row>
    <row r="11877" spans="9:9" x14ac:dyDescent="0.3">
      <c r="I11877" s="8"/>
    </row>
    <row r="11878" spans="9:9" x14ac:dyDescent="0.3">
      <c r="I11878" s="8"/>
    </row>
    <row r="11879" spans="9:9" x14ac:dyDescent="0.3">
      <c r="I11879" s="8"/>
    </row>
    <row r="11880" spans="9:9" x14ac:dyDescent="0.3">
      <c r="I11880" s="8"/>
    </row>
    <row r="11881" spans="9:9" x14ac:dyDescent="0.3">
      <c r="I11881" s="8"/>
    </row>
    <row r="11882" spans="9:9" x14ac:dyDescent="0.3">
      <c r="I11882" s="8"/>
    </row>
    <row r="11883" spans="9:9" x14ac:dyDescent="0.3">
      <c r="I11883" s="8"/>
    </row>
    <row r="11884" spans="9:9" x14ac:dyDescent="0.3">
      <c r="I11884" s="8"/>
    </row>
    <row r="11885" spans="9:9" x14ac:dyDescent="0.3">
      <c r="I11885" s="8"/>
    </row>
    <row r="11886" spans="9:9" x14ac:dyDescent="0.3">
      <c r="I11886" s="8"/>
    </row>
    <row r="11887" spans="9:9" x14ac:dyDescent="0.3">
      <c r="I11887" s="8"/>
    </row>
    <row r="11888" spans="9:9" x14ac:dyDescent="0.3">
      <c r="I11888" s="8"/>
    </row>
    <row r="11889" spans="9:9" x14ac:dyDescent="0.3">
      <c r="I11889" s="8"/>
    </row>
    <row r="11890" spans="9:9" x14ac:dyDescent="0.3">
      <c r="I11890" s="8"/>
    </row>
    <row r="11891" spans="9:9" x14ac:dyDescent="0.3">
      <c r="I11891" s="8"/>
    </row>
    <row r="11892" spans="9:9" x14ac:dyDescent="0.3">
      <c r="I11892" s="8"/>
    </row>
    <row r="11893" spans="9:9" x14ac:dyDescent="0.3">
      <c r="I11893" s="8"/>
    </row>
    <row r="11894" spans="9:9" x14ac:dyDescent="0.3">
      <c r="I11894" s="8"/>
    </row>
    <row r="11895" spans="9:9" x14ac:dyDescent="0.3">
      <c r="I11895" s="8"/>
    </row>
    <row r="11896" spans="9:9" x14ac:dyDescent="0.3">
      <c r="I11896" s="8"/>
    </row>
    <row r="11897" spans="9:9" x14ac:dyDescent="0.3">
      <c r="I11897" s="8"/>
    </row>
    <row r="11898" spans="9:9" x14ac:dyDescent="0.3">
      <c r="I11898" s="8"/>
    </row>
    <row r="11899" spans="9:9" x14ac:dyDescent="0.3">
      <c r="I11899" s="8"/>
    </row>
    <row r="11900" spans="9:9" x14ac:dyDescent="0.3">
      <c r="I11900" s="8"/>
    </row>
    <row r="11901" spans="9:9" x14ac:dyDescent="0.3">
      <c r="I11901" s="8"/>
    </row>
    <row r="11902" spans="9:9" x14ac:dyDescent="0.3">
      <c r="I11902" s="8"/>
    </row>
    <row r="11903" spans="9:9" x14ac:dyDescent="0.3">
      <c r="I11903" s="8"/>
    </row>
    <row r="11904" spans="9:9" x14ac:dyDescent="0.3">
      <c r="I11904" s="8"/>
    </row>
    <row r="11905" spans="9:9" x14ac:dyDescent="0.3">
      <c r="I11905" s="8"/>
    </row>
    <row r="11906" spans="9:9" x14ac:dyDescent="0.3">
      <c r="I11906" s="8"/>
    </row>
    <row r="11907" spans="9:9" x14ac:dyDescent="0.3">
      <c r="I11907" s="8"/>
    </row>
    <row r="11908" spans="9:9" x14ac:dyDescent="0.3">
      <c r="I11908" s="8"/>
    </row>
    <row r="11909" spans="9:9" x14ac:dyDescent="0.3">
      <c r="I11909" s="8"/>
    </row>
    <row r="11910" spans="9:9" x14ac:dyDescent="0.3">
      <c r="I11910" s="8"/>
    </row>
    <row r="11911" spans="9:9" x14ac:dyDescent="0.3">
      <c r="I11911" s="8"/>
    </row>
    <row r="11912" spans="9:9" x14ac:dyDescent="0.3">
      <c r="I11912" s="8"/>
    </row>
    <row r="11913" spans="9:9" x14ac:dyDescent="0.3">
      <c r="I11913" s="8"/>
    </row>
    <row r="11914" spans="9:9" x14ac:dyDescent="0.3">
      <c r="I11914" s="8"/>
    </row>
    <row r="11915" spans="9:9" x14ac:dyDescent="0.3">
      <c r="I11915" s="8"/>
    </row>
    <row r="11916" spans="9:9" x14ac:dyDescent="0.3">
      <c r="I11916" s="8"/>
    </row>
    <row r="11917" spans="9:9" x14ac:dyDescent="0.3">
      <c r="I11917" s="8"/>
    </row>
    <row r="11918" spans="9:9" x14ac:dyDescent="0.3">
      <c r="I11918" s="8"/>
    </row>
    <row r="11919" spans="9:9" x14ac:dyDescent="0.3">
      <c r="I11919" s="8"/>
    </row>
    <row r="11920" spans="9:9" x14ac:dyDescent="0.3">
      <c r="I11920" s="8"/>
    </row>
    <row r="11921" spans="9:9" x14ac:dyDescent="0.3">
      <c r="I11921" s="8"/>
    </row>
    <row r="11922" spans="9:9" x14ac:dyDescent="0.3">
      <c r="I11922" s="8"/>
    </row>
    <row r="11923" spans="9:9" x14ac:dyDescent="0.3">
      <c r="I11923" s="8"/>
    </row>
    <row r="11924" spans="9:9" x14ac:dyDescent="0.3">
      <c r="I11924" s="8"/>
    </row>
    <row r="11925" spans="9:9" x14ac:dyDescent="0.3">
      <c r="I11925" s="8"/>
    </row>
    <row r="11926" spans="9:9" x14ac:dyDescent="0.3">
      <c r="I11926" s="8"/>
    </row>
    <row r="11927" spans="9:9" x14ac:dyDescent="0.3">
      <c r="I11927" s="8"/>
    </row>
    <row r="11928" spans="9:9" x14ac:dyDescent="0.3">
      <c r="I11928" s="8"/>
    </row>
    <row r="11929" spans="9:9" x14ac:dyDescent="0.3">
      <c r="I11929" s="8"/>
    </row>
    <row r="11930" spans="9:9" x14ac:dyDescent="0.3">
      <c r="I11930" s="8"/>
    </row>
    <row r="11931" spans="9:9" x14ac:dyDescent="0.3">
      <c r="I11931" s="8"/>
    </row>
    <row r="11932" spans="9:9" x14ac:dyDescent="0.3">
      <c r="I11932" s="8"/>
    </row>
    <row r="11933" spans="9:9" x14ac:dyDescent="0.3">
      <c r="I11933" s="8"/>
    </row>
    <row r="11934" spans="9:9" x14ac:dyDescent="0.3">
      <c r="I11934" s="8"/>
    </row>
    <row r="11935" spans="9:9" x14ac:dyDescent="0.3">
      <c r="I11935" s="8"/>
    </row>
    <row r="11936" spans="9:9" x14ac:dyDescent="0.3">
      <c r="I11936" s="8"/>
    </row>
    <row r="11937" spans="9:9" x14ac:dyDescent="0.3">
      <c r="I11937" s="8"/>
    </row>
    <row r="11938" spans="9:9" x14ac:dyDescent="0.3">
      <c r="I11938" s="8"/>
    </row>
    <row r="11939" spans="9:9" x14ac:dyDescent="0.3">
      <c r="I11939" s="8"/>
    </row>
    <row r="11940" spans="9:9" x14ac:dyDescent="0.3">
      <c r="I11940" s="8"/>
    </row>
    <row r="11941" spans="9:9" x14ac:dyDescent="0.3">
      <c r="I11941" s="8"/>
    </row>
    <row r="11942" spans="9:9" x14ac:dyDescent="0.3">
      <c r="I11942" s="8"/>
    </row>
    <row r="11943" spans="9:9" x14ac:dyDescent="0.3">
      <c r="I11943" s="8"/>
    </row>
    <row r="11944" spans="9:9" x14ac:dyDescent="0.3">
      <c r="I11944" s="8"/>
    </row>
    <row r="11945" spans="9:9" x14ac:dyDescent="0.3">
      <c r="I11945" s="8"/>
    </row>
    <row r="11946" spans="9:9" x14ac:dyDescent="0.3">
      <c r="I11946" s="8"/>
    </row>
    <row r="11947" spans="9:9" x14ac:dyDescent="0.3">
      <c r="I11947" s="8"/>
    </row>
    <row r="11948" spans="9:9" x14ac:dyDescent="0.3">
      <c r="I11948" s="8"/>
    </row>
    <row r="11949" spans="9:9" x14ac:dyDescent="0.3">
      <c r="I11949" s="8"/>
    </row>
    <row r="11950" spans="9:9" x14ac:dyDescent="0.3">
      <c r="I11950" s="8"/>
    </row>
    <row r="11951" spans="9:9" x14ac:dyDescent="0.3">
      <c r="I11951" s="8"/>
    </row>
    <row r="11952" spans="9:9" x14ac:dyDescent="0.3">
      <c r="I11952" s="8"/>
    </row>
    <row r="11953" spans="9:9" x14ac:dyDescent="0.3">
      <c r="I11953" s="8"/>
    </row>
    <row r="11954" spans="9:9" x14ac:dyDescent="0.3">
      <c r="I11954" s="8"/>
    </row>
    <row r="11955" spans="9:9" x14ac:dyDescent="0.3">
      <c r="I11955" s="8"/>
    </row>
    <row r="11956" spans="9:9" x14ac:dyDescent="0.3">
      <c r="I11956" s="8"/>
    </row>
    <row r="11957" spans="9:9" x14ac:dyDescent="0.3">
      <c r="I11957" s="8"/>
    </row>
    <row r="11958" spans="9:9" x14ac:dyDescent="0.3">
      <c r="I11958" s="8"/>
    </row>
    <row r="11959" spans="9:9" x14ac:dyDescent="0.3">
      <c r="I11959" s="8"/>
    </row>
    <row r="11960" spans="9:9" x14ac:dyDescent="0.3">
      <c r="I11960" s="8"/>
    </row>
    <row r="11961" spans="9:9" x14ac:dyDescent="0.3">
      <c r="I11961" s="8"/>
    </row>
    <row r="11962" spans="9:9" x14ac:dyDescent="0.3">
      <c r="I11962" s="8"/>
    </row>
    <row r="11963" spans="9:9" x14ac:dyDescent="0.3">
      <c r="I11963" s="8"/>
    </row>
    <row r="11964" spans="9:9" x14ac:dyDescent="0.3">
      <c r="I11964" s="8"/>
    </row>
    <row r="11965" spans="9:9" x14ac:dyDescent="0.3">
      <c r="I11965" s="8"/>
    </row>
    <row r="11966" spans="9:9" x14ac:dyDescent="0.3">
      <c r="I11966" s="8"/>
    </row>
    <row r="11967" spans="9:9" x14ac:dyDescent="0.3">
      <c r="I11967" s="8"/>
    </row>
    <row r="11968" spans="9:9" x14ac:dyDescent="0.3">
      <c r="I11968" s="8"/>
    </row>
    <row r="11969" spans="9:9" x14ac:dyDescent="0.3">
      <c r="I11969" s="8"/>
    </row>
    <row r="11970" spans="9:9" x14ac:dyDescent="0.3">
      <c r="I11970" s="8"/>
    </row>
    <row r="11971" spans="9:9" x14ac:dyDescent="0.3">
      <c r="I11971" s="8"/>
    </row>
    <row r="11972" spans="9:9" x14ac:dyDescent="0.3">
      <c r="I11972" s="8"/>
    </row>
    <row r="11973" spans="9:9" x14ac:dyDescent="0.3">
      <c r="I11973" s="8"/>
    </row>
    <row r="11974" spans="9:9" x14ac:dyDescent="0.3">
      <c r="I11974" s="8"/>
    </row>
    <row r="11975" spans="9:9" x14ac:dyDescent="0.3">
      <c r="I11975" s="8"/>
    </row>
    <row r="11976" spans="9:9" x14ac:dyDescent="0.3">
      <c r="I11976" s="8"/>
    </row>
    <row r="11977" spans="9:9" x14ac:dyDescent="0.3">
      <c r="I11977" s="8"/>
    </row>
    <row r="11978" spans="9:9" x14ac:dyDescent="0.3">
      <c r="I11978" s="8"/>
    </row>
    <row r="11979" spans="9:9" x14ac:dyDescent="0.3">
      <c r="I11979" s="8"/>
    </row>
    <row r="11980" spans="9:9" x14ac:dyDescent="0.3">
      <c r="I11980" s="8"/>
    </row>
    <row r="11981" spans="9:9" x14ac:dyDescent="0.3">
      <c r="I11981" s="8"/>
    </row>
    <row r="11982" spans="9:9" x14ac:dyDescent="0.3">
      <c r="I11982" s="8"/>
    </row>
    <row r="11983" spans="9:9" x14ac:dyDescent="0.3">
      <c r="I11983" s="8"/>
    </row>
    <row r="11984" spans="9:9" x14ac:dyDescent="0.3">
      <c r="I11984" s="8"/>
    </row>
    <row r="11985" spans="9:9" x14ac:dyDescent="0.3">
      <c r="I11985" s="8"/>
    </row>
    <row r="11986" spans="9:9" x14ac:dyDescent="0.3">
      <c r="I11986" s="8"/>
    </row>
    <row r="11987" spans="9:9" x14ac:dyDescent="0.3">
      <c r="I11987" s="8"/>
    </row>
    <row r="11988" spans="9:9" x14ac:dyDescent="0.3">
      <c r="I11988" s="8"/>
    </row>
    <row r="11989" spans="9:9" x14ac:dyDescent="0.3">
      <c r="I11989" s="8"/>
    </row>
    <row r="11990" spans="9:9" x14ac:dyDescent="0.3">
      <c r="I11990" s="8"/>
    </row>
    <row r="11991" spans="9:9" x14ac:dyDescent="0.3">
      <c r="I11991" s="8"/>
    </row>
    <row r="11992" spans="9:9" x14ac:dyDescent="0.3">
      <c r="I11992" s="8"/>
    </row>
    <row r="11993" spans="9:9" x14ac:dyDescent="0.3">
      <c r="I11993" s="8"/>
    </row>
    <row r="11994" spans="9:9" x14ac:dyDescent="0.3">
      <c r="I11994" s="8"/>
    </row>
    <row r="11995" spans="9:9" x14ac:dyDescent="0.3">
      <c r="I11995" s="8"/>
    </row>
    <row r="11996" spans="9:9" x14ac:dyDescent="0.3">
      <c r="I11996" s="8"/>
    </row>
    <row r="11997" spans="9:9" x14ac:dyDescent="0.3">
      <c r="I11997" s="8"/>
    </row>
    <row r="11998" spans="9:9" x14ac:dyDescent="0.3">
      <c r="I11998" s="8"/>
    </row>
    <row r="11999" spans="9:9" x14ac:dyDescent="0.3">
      <c r="I11999" s="8"/>
    </row>
    <row r="12000" spans="9:9" x14ac:dyDescent="0.3">
      <c r="I12000" s="8"/>
    </row>
    <row r="12001" spans="9:9" x14ac:dyDescent="0.3">
      <c r="I12001" s="8"/>
    </row>
    <row r="12002" spans="9:9" x14ac:dyDescent="0.3">
      <c r="I12002" s="8"/>
    </row>
    <row r="12003" spans="9:9" x14ac:dyDescent="0.3">
      <c r="I12003" s="8"/>
    </row>
    <row r="12004" spans="9:9" x14ac:dyDescent="0.3">
      <c r="I12004" s="8"/>
    </row>
    <row r="12005" spans="9:9" x14ac:dyDescent="0.3">
      <c r="I12005" s="8"/>
    </row>
    <row r="12006" spans="9:9" x14ac:dyDescent="0.3">
      <c r="I12006" s="8"/>
    </row>
    <row r="12007" spans="9:9" x14ac:dyDescent="0.3">
      <c r="I12007" s="8"/>
    </row>
    <row r="12008" spans="9:9" x14ac:dyDescent="0.3">
      <c r="I12008" s="8"/>
    </row>
    <row r="12009" spans="9:9" x14ac:dyDescent="0.3">
      <c r="I12009" s="8"/>
    </row>
    <row r="12010" spans="9:9" x14ac:dyDescent="0.3">
      <c r="I12010" s="8"/>
    </row>
    <row r="12011" spans="9:9" x14ac:dyDescent="0.3">
      <c r="I12011" s="8"/>
    </row>
    <row r="12012" spans="9:9" x14ac:dyDescent="0.3">
      <c r="I12012" s="8"/>
    </row>
    <row r="12013" spans="9:9" x14ac:dyDescent="0.3">
      <c r="I12013" s="8"/>
    </row>
    <row r="12014" spans="9:9" x14ac:dyDescent="0.3">
      <c r="I12014" s="8"/>
    </row>
    <row r="12015" spans="9:9" x14ac:dyDescent="0.3">
      <c r="I12015" s="8"/>
    </row>
    <row r="12016" spans="9:9" x14ac:dyDescent="0.3">
      <c r="I12016" s="8"/>
    </row>
    <row r="12017" spans="9:9" x14ac:dyDescent="0.3">
      <c r="I12017" s="8"/>
    </row>
    <row r="12018" spans="9:9" x14ac:dyDescent="0.3">
      <c r="I12018" s="8"/>
    </row>
    <row r="12019" spans="9:9" x14ac:dyDescent="0.3">
      <c r="I12019" s="8"/>
    </row>
    <row r="12020" spans="9:9" x14ac:dyDescent="0.3">
      <c r="I12020" s="8"/>
    </row>
    <row r="12021" spans="9:9" x14ac:dyDescent="0.3">
      <c r="I12021" s="8"/>
    </row>
    <row r="12022" spans="9:9" x14ac:dyDescent="0.3">
      <c r="I12022" s="8"/>
    </row>
    <row r="12023" spans="9:9" x14ac:dyDescent="0.3">
      <c r="I12023" s="8"/>
    </row>
    <row r="12024" spans="9:9" x14ac:dyDescent="0.3">
      <c r="I12024" s="8"/>
    </row>
    <row r="12025" spans="9:9" x14ac:dyDescent="0.3">
      <c r="I12025" s="8"/>
    </row>
    <row r="12026" spans="9:9" x14ac:dyDescent="0.3">
      <c r="I12026" s="8"/>
    </row>
    <row r="12027" spans="9:9" x14ac:dyDescent="0.3">
      <c r="I12027" s="8"/>
    </row>
    <row r="12028" spans="9:9" x14ac:dyDescent="0.3">
      <c r="I12028" s="8"/>
    </row>
    <row r="12029" spans="9:9" x14ac:dyDescent="0.3">
      <c r="I12029" s="8"/>
    </row>
    <row r="12030" spans="9:9" x14ac:dyDescent="0.3">
      <c r="I12030" s="8"/>
    </row>
    <row r="12031" spans="9:9" x14ac:dyDescent="0.3">
      <c r="I12031" s="8"/>
    </row>
    <row r="12032" spans="9:9" x14ac:dyDescent="0.3">
      <c r="I12032" s="8"/>
    </row>
    <row r="12033" spans="9:9" x14ac:dyDescent="0.3">
      <c r="I12033" s="8"/>
    </row>
    <row r="12034" spans="9:9" x14ac:dyDescent="0.3">
      <c r="I12034" s="8"/>
    </row>
    <row r="12035" spans="9:9" x14ac:dyDescent="0.3">
      <c r="I12035" s="8"/>
    </row>
    <row r="12036" spans="9:9" x14ac:dyDescent="0.3">
      <c r="I12036" s="8"/>
    </row>
    <row r="12037" spans="9:9" x14ac:dyDescent="0.3">
      <c r="I12037" s="8"/>
    </row>
    <row r="12038" spans="9:9" x14ac:dyDescent="0.3">
      <c r="I12038" s="8"/>
    </row>
    <row r="12039" spans="9:9" x14ac:dyDescent="0.3">
      <c r="I12039" s="8"/>
    </row>
    <row r="12040" spans="9:9" x14ac:dyDescent="0.3">
      <c r="I12040" s="8"/>
    </row>
    <row r="12041" spans="9:9" x14ac:dyDescent="0.3">
      <c r="I12041" s="8"/>
    </row>
    <row r="12042" spans="9:9" x14ac:dyDescent="0.3">
      <c r="I12042" s="8"/>
    </row>
    <row r="12043" spans="9:9" x14ac:dyDescent="0.3">
      <c r="I12043" s="8"/>
    </row>
    <row r="12044" spans="9:9" x14ac:dyDescent="0.3">
      <c r="I12044" s="8"/>
    </row>
    <row r="12045" spans="9:9" x14ac:dyDescent="0.3">
      <c r="I12045" s="8"/>
    </row>
    <row r="12046" spans="9:9" x14ac:dyDescent="0.3">
      <c r="I12046" s="8"/>
    </row>
    <row r="12047" spans="9:9" x14ac:dyDescent="0.3">
      <c r="I12047" s="8"/>
    </row>
    <row r="12048" spans="9:9" x14ac:dyDescent="0.3">
      <c r="I12048" s="8"/>
    </row>
    <row r="12049" spans="9:9" x14ac:dyDescent="0.3">
      <c r="I12049" s="8"/>
    </row>
    <row r="12050" spans="9:9" x14ac:dyDescent="0.3">
      <c r="I12050" s="8"/>
    </row>
    <row r="12051" spans="9:9" x14ac:dyDescent="0.3">
      <c r="I12051" s="8"/>
    </row>
    <row r="12052" spans="9:9" x14ac:dyDescent="0.3">
      <c r="I12052" s="8"/>
    </row>
    <row r="12053" spans="9:9" x14ac:dyDescent="0.3">
      <c r="I12053" s="8"/>
    </row>
    <row r="12054" spans="9:9" x14ac:dyDescent="0.3">
      <c r="I12054" s="8"/>
    </row>
    <row r="12055" spans="9:9" x14ac:dyDescent="0.3">
      <c r="I12055" s="8"/>
    </row>
    <row r="12056" spans="9:9" x14ac:dyDescent="0.3">
      <c r="I12056" s="8"/>
    </row>
    <row r="12057" spans="9:9" x14ac:dyDescent="0.3">
      <c r="I12057" s="8"/>
    </row>
    <row r="12058" spans="9:9" x14ac:dyDescent="0.3">
      <c r="I12058" s="8"/>
    </row>
    <row r="12059" spans="9:9" x14ac:dyDescent="0.3">
      <c r="I12059" s="8"/>
    </row>
    <row r="12060" spans="9:9" x14ac:dyDescent="0.3">
      <c r="I12060" s="8"/>
    </row>
    <row r="12061" spans="9:9" x14ac:dyDescent="0.3">
      <c r="I12061" s="8"/>
    </row>
    <row r="12062" spans="9:9" x14ac:dyDescent="0.3">
      <c r="I12062" s="8"/>
    </row>
    <row r="12063" spans="9:9" x14ac:dyDescent="0.3">
      <c r="I12063" s="8"/>
    </row>
    <row r="12064" spans="9:9" x14ac:dyDescent="0.3">
      <c r="I12064" s="8"/>
    </row>
    <row r="12065" spans="9:9" x14ac:dyDescent="0.3">
      <c r="I12065" s="8"/>
    </row>
    <row r="12066" spans="9:9" x14ac:dyDescent="0.3">
      <c r="I12066" s="8"/>
    </row>
    <row r="12067" spans="9:9" x14ac:dyDescent="0.3">
      <c r="I12067" s="8"/>
    </row>
    <row r="12068" spans="9:9" x14ac:dyDescent="0.3">
      <c r="I12068" s="8"/>
    </row>
    <row r="12069" spans="9:9" x14ac:dyDescent="0.3">
      <c r="I12069" s="8"/>
    </row>
    <row r="12070" spans="9:9" x14ac:dyDescent="0.3">
      <c r="I12070" s="8"/>
    </row>
    <row r="12071" spans="9:9" x14ac:dyDescent="0.3">
      <c r="I12071" s="8"/>
    </row>
    <row r="12072" spans="9:9" x14ac:dyDescent="0.3">
      <c r="I12072" s="8"/>
    </row>
    <row r="12073" spans="9:9" x14ac:dyDescent="0.3">
      <c r="I12073" s="8"/>
    </row>
    <row r="12074" spans="9:9" x14ac:dyDescent="0.3">
      <c r="I12074" s="8"/>
    </row>
    <row r="12075" spans="9:9" x14ac:dyDescent="0.3">
      <c r="I12075" s="8"/>
    </row>
    <row r="12076" spans="9:9" x14ac:dyDescent="0.3">
      <c r="I12076" s="8"/>
    </row>
    <row r="12077" spans="9:9" x14ac:dyDescent="0.3">
      <c r="I12077" s="8"/>
    </row>
    <row r="12078" spans="9:9" x14ac:dyDescent="0.3">
      <c r="I12078" s="8"/>
    </row>
    <row r="12079" spans="9:9" x14ac:dyDescent="0.3">
      <c r="I12079" s="8"/>
    </row>
    <row r="12080" spans="9:9" x14ac:dyDescent="0.3">
      <c r="I12080" s="8"/>
    </row>
    <row r="12081" spans="9:9" x14ac:dyDescent="0.3">
      <c r="I12081" s="8"/>
    </row>
    <row r="12082" spans="9:9" x14ac:dyDescent="0.3">
      <c r="I12082" s="8"/>
    </row>
    <row r="12083" spans="9:9" x14ac:dyDescent="0.3">
      <c r="I12083" s="8"/>
    </row>
    <row r="12084" spans="9:9" x14ac:dyDescent="0.3">
      <c r="I12084" s="8"/>
    </row>
    <row r="12085" spans="9:9" x14ac:dyDescent="0.3">
      <c r="I12085" s="8"/>
    </row>
    <row r="12086" spans="9:9" x14ac:dyDescent="0.3">
      <c r="I12086" s="8"/>
    </row>
    <row r="12087" spans="9:9" x14ac:dyDescent="0.3">
      <c r="I12087" s="8"/>
    </row>
    <row r="12088" spans="9:9" x14ac:dyDescent="0.3">
      <c r="I12088" s="8"/>
    </row>
    <row r="12089" spans="9:9" x14ac:dyDescent="0.3">
      <c r="I12089" s="8"/>
    </row>
    <row r="12090" spans="9:9" x14ac:dyDescent="0.3">
      <c r="I12090" s="8"/>
    </row>
    <row r="12091" spans="9:9" x14ac:dyDescent="0.3">
      <c r="I12091" s="8"/>
    </row>
    <row r="12092" spans="9:9" x14ac:dyDescent="0.3">
      <c r="I12092" s="8"/>
    </row>
    <row r="12093" spans="9:9" x14ac:dyDescent="0.3">
      <c r="I12093" s="8"/>
    </row>
    <row r="12094" spans="9:9" x14ac:dyDescent="0.3">
      <c r="I12094" s="8"/>
    </row>
    <row r="12095" spans="9:9" x14ac:dyDescent="0.3">
      <c r="I12095" s="8"/>
    </row>
    <row r="12096" spans="9:9" x14ac:dyDescent="0.3">
      <c r="I12096" s="8"/>
    </row>
    <row r="12097" spans="9:9" x14ac:dyDescent="0.3">
      <c r="I12097" s="8"/>
    </row>
    <row r="12098" spans="9:9" x14ac:dyDescent="0.3">
      <c r="I12098" s="8"/>
    </row>
    <row r="12099" spans="9:9" x14ac:dyDescent="0.3">
      <c r="I12099" s="8"/>
    </row>
    <row r="12100" spans="9:9" x14ac:dyDescent="0.3">
      <c r="I12100" s="8"/>
    </row>
    <row r="12101" spans="9:9" x14ac:dyDescent="0.3">
      <c r="I12101" s="8"/>
    </row>
    <row r="12102" spans="9:9" x14ac:dyDescent="0.3">
      <c r="I12102" s="8"/>
    </row>
    <row r="12103" spans="9:9" x14ac:dyDescent="0.3">
      <c r="I12103" s="8"/>
    </row>
    <row r="12104" spans="9:9" x14ac:dyDescent="0.3">
      <c r="I12104" s="8"/>
    </row>
    <row r="12105" spans="9:9" x14ac:dyDescent="0.3">
      <c r="I12105" s="8"/>
    </row>
    <row r="12106" spans="9:9" x14ac:dyDescent="0.3">
      <c r="I12106" s="8"/>
    </row>
    <row r="12107" spans="9:9" x14ac:dyDescent="0.3">
      <c r="I12107" s="8"/>
    </row>
    <row r="12108" spans="9:9" x14ac:dyDescent="0.3">
      <c r="I12108" s="8"/>
    </row>
    <row r="12109" spans="9:9" x14ac:dyDescent="0.3">
      <c r="I12109" s="8"/>
    </row>
    <row r="12110" spans="9:9" x14ac:dyDescent="0.3">
      <c r="I12110" s="8"/>
    </row>
    <row r="12111" spans="9:9" x14ac:dyDescent="0.3">
      <c r="I12111" s="8"/>
    </row>
    <row r="12112" spans="9:9" x14ac:dyDescent="0.3">
      <c r="I12112" s="8"/>
    </row>
    <row r="12113" spans="9:9" x14ac:dyDescent="0.3">
      <c r="I12113" s="8"/>
    </row>
    <row r="12114" spans="9:9" x14ac:dyDescent="0.3">
      <c r="I12114" s="8"/>
    </row>
    <row r="12115" spans="9:9" x14ac:dyDescent="0.3">
      <c r="I12115" s="8"/>
    </row>
    <row r="12116" spans="9:9" x14ac:dyDescent="0.3">
      <c r="I12116" s="8"/>
    </row>
    <row r="12117" spans="9:9" x14ac:dyDescent="0.3">
      <c r="I12117" s="8"/>
    </row>
    <row r="12118" spans="9:9" x14ac:dyDescent="0.3">
      <c r="I12118" s="8"/>
    </row>
    <row r="12119" spans="9:9" x14ac:dyDescent="0.3">
      <c r="I12119" s="8"/>
    </row>
    <row r="12120" spans="9:9" x14ac:dyDescent="0.3">
      <c r="I12120" s="8"/>
    </row>
    <row r="12121" spans="9:9" x14ac:dyDescent="0.3">
      <c r="I12121" s="8"/>
    </row>
    <row r="12122" spans="9:9" x14ac:dyDescent="0.3">
      <c r="I12122" s="8"/>
    </row>
    <row r="12123" spans="9:9" x14ac:dyDescent="0.3">
      <c r="I12123" s="8"/>
    </row>
    <row r="12124" spans="9:9" x14ac:dyDescent="0.3">
      <c r="I12124" s="8"/>
    </row>
    <row r="12125" spans="9:9" x14ac:dyDescent="0.3">
      <c r="I12125" s="8"/>
    </row>
    <row r="12126" spans="9:9" x14ac:dyDescent="0.3">
      <c r="I12126" s="8"/>
    </row>
    <row r="12127" spans="9:9" x14ac:dyDescent="0.3">
      <c r="I12127" s="8"/>
    </row>
    <row r="12128" spans="9:9" x14ac:dyDescent="0.3">
      <c r="I12128" s="8"/>
    </row>
    <row r="12129" spans="9:9" x14ac:dyDescent="0.3">
      <c r="I12129" s="8"/>
    </row>
    <row r="12130" spans="9:9" x14ac:dyDescent="0.3">
      <c r="I12130" s="8"/>
    </row>
    <row r="12131" spans="9:9" x14ac:dyDescent="0.3">
      <c r="I12131" s="8"/>
    </row>
    <row r="12132" spans="9:9" x14ac:dyDescent="0.3">
      <c r="I12132" s="8"/>
    </row>
    <row r="12133" spans="9:9" x14ac:dyDescent="0.3">
      <c r="I12133" s="8"/>
    </row>
    <row r="12134" spans="9:9" x14ac:dyDescent="0.3">
      <c r="I12134" s="8"/>
    </row>
    <row r="12135" spans="9:9" x14ac:dyDescent="0.3">
      <c r="I12135" s="8"/>
    </row>
    <row r="12136" spans="9:9" x14ac:dyDescent="0.3">
      <c r="I12136" s="8"/>
    </row>
    <row r="12137" spans="9:9" x14ac:dyDescent="0.3">
      <c r="I12137" s="8"/>
    </row>
    <row r="12138" spans="9:9" x14ac:dyDescent="0.3">
      <c r="I12138" s="8"/>
    </row>
    <row r="12139" spans="9:9" x14ac:dyDescent="0.3">
      <c r="I12139" s="8"/>
    </row>
    <row r="12140" spans="9:9" x14ac:dyDescent="0.3">
      <c r="I12140" s="8"/>
    </row>
    <row r="12141" spans="9:9" x14ac:dyDescent="0.3">
      <c r="I12141" s="8"/>
    </row>
    <row r="12142" spans="9:9" x14ac:dyDescent="0.3">
      <c r="I12142" s="8"/>
    </row>
    <row r="12143" spans="9:9" x14ac:dyDescent="0.3">
      <c r="I12143" s="8"/>
    </row>
    <row r="12144" spans="9:9" x14ac:dyDescent="0.3">
      <c r="I12144" s="8"/>
    </row>
    <row r="12145" spans="9:9" x14ac:dyDescent="0.3">
      <c r="I12145" s="8"/>
    </row>
    <row r="12146" spans="9:9" x14ac:dyDescent="0.3">
      <c r="I12146" s="8"/>
    </row>
    <row r="12147" spans="9:9" x14ac:dyDescent="0.3">
      <c r="I12147" s="8"/>
    </row>
    <row r="12148" spans="9:9" x14ac:dyDescent="0.3">
      <c r="I12148" s="8"/>
    </row>
    <row r="12149" spans="9:9" x14ac:dyDescent="0.3">
      <c r="I12149" s="8"/>
    </row>
    <row r="12150" spans="9:9" x14ac:dyDescent="0.3">
      <c r="I12150" s="8"/>
    </row>
    <row r="12151" spans="9:9" x14ac:dyDescent="0.3">
      <c r="I12151" s="8"/>
    </row>
    <row r="12152" spans="9:9" x14ac:dyDescent="0.3">
      <c r="I12152" s="8"/>
    </row>
    <row r="12153" spans="9:9" x14ac:dyDescent="0.3">
      <c r="I12153" s="8"/>
    </row>
    <row r="12154" spans="9:9" x14ac:dyDescent="0.3">
      <c r="I12154" s="8"/>
    </row>
    <row r="12155" spans="9:9" x14ac:dyDescent="0.3">
      <c r="I12155" s="8"/>
    </row>
    <row r="12156" spans="9:9" x14ac:dyDescent="0.3">
      <c r="I12156" s="8"/>
    </row>
    <row r="12157" spans="9:9" x14ac:dyDescent="0.3">
      <c r="I12157" s="8"/>
    </row>
    <row r="12158" spans="9:9" x14ac:dyDescent="0.3">
      <c r="I12158" s="8"/>
    </row>
    <row r="12159" spans="9:9" x14ac:dyDescent="0.3">
      <c r="I12159" s="8"/>
    </row>
    <row r="12160" spans="9:9" x14ac:dyDescent="0.3">
      <c r="I12160" s="8"/>
    </row>
    <row r="12161" spans="9:9" x14ac:dyDescent="0.3">
      <c r="I12161" s="8"/>
    </row>
    <row r="12162" spans="9:9" x14ac:dyDescent="0.3">
      <c r="I12162" s="8"/>
    </row>
    <row r="12163" spans="9:9" x14ac:dyDescent="0.3">
      <c r="I12163" s="8"/>
    </row>
    <row r="12164" spans="9:9" x14ac:dyDescent="0.3">
      <c r="I12164" s="8"/>
    </row>
    <row r="12165" spans="9:9" x14ac:dyDescent="0.3">
      <c r="I12165" s="8"/>
    </row>
    <row r="12166" spans="9:9" x14ac:dyDescent="0.3">
      <c r="I12166" s="8"/>
    </row>
    <row r="12167" spans="9:9" x14ac:dyDescent="0.3">
      <c r="I12167" s="8"/>
    </row>
    <row r="12168" spans="9:9" x14ac:dyDescent="0.3">
      <c r="I12168" s="8"/>
    </row>
    <row r="12169" spans="9:9" x14ac:dyDescent="0.3">
      <c r="I12169" s="8"/>
    </row>
    <row r="12170" spans="9:9" x14ac:dyDescent="0.3">
      <c r="I12170" s="8"/>
    </row>
    <row r="12171" spans="9:9" x14ac:dyDescent="0.3">
      <c r="I12171" s="8"/>
    </row>
    <row r="12172" spans="9:9" x14ac:dyDescent="0.3">
      <c r="I12172" s="8"/>
    </row>
    <row r="12173" spans="9:9" x14ac:dyDescent="0.3">
      <c r="I12173" s="8"/>
    </row>
    <row r="12174" spans="9:9" x14ac:dyDescent="0.3">
      <c r="I12174" s="8"/>
    </row>
    <row r="12175" spans="9:9" x14ac:dyDescent="0.3">
      <c r="I12175" s="8"/>
    </row>
    <row r="12176" spans="9:9" x14ac:dyDescent="0.3">
      <c r="I12176" s="8"/>
    </row>
    <row r="12177" spans="9:9" x14ac:dyDescent="0.3">
      <c r="I12177" s="8"/>
    </row>
    <row r="12178" spans="9:9" x14ac:dyDescent="0.3">
      <c r="I12178" s="8"/>
    </row>
    <row r="12179" spans="9:9" x14ac:dyDescent="0.3">
      <c r="I12179" s="8"/>
    </row>
    <row r="12180" spans="9:9" x14ac:dyDescent="0.3">
      <c r="I12180" s="8"/>
    </row>
    <row r="12181" spans="9:9" x14ac:dyDescent="0.3">
      <c r="I12181" s="8"/>
    </row>
    <row r="12182" spans="9:9" x14ac:dyDescent="0.3">
      <c r="I12182" s="8"/>
    </row>
    <row r="12183" spans="9:9" x14ac:dyDescent="0.3">
      <c r="I12183" s="8"/>
    </row>
    <row r="12184" spans="9:9" x14ac:dyDescent="0.3">
      <c r="I12184" s="8"/>
    </row>
    <row r="12185" spans="9:9" x14ac:dyDescent="0.3">
      <c r="I12185" s="8"/>
    </row>
    <row r="12186" spans="9:9" x14ac:dyDescent="0.3">
      <c r="I12186" s="8"/>
    </row>
    <row r="12187" spans="9:9" x14ac:dyDescent="0.3">
      <c r="I12187" s="8"/>
    </row>
    <row r="12188" spans="9:9" x14ac:dyDescent="0.3">
      <c r="I12188" s="8"/>
    </row>
    <row r="12189" spans="9:9" x14ac:dyDescent="0.3">
      <c r="I12189" s="8"/>
    </row>
    <row r="12190" spans="9:9" x14ac:dyDescent="0.3">
      <c r="I12190" s="8"/>
    </row>
    <row r="12191" spans="9:9" x14ac:dyDescent="0.3">
      <c r="I12191" s="8"/>
    </row>
    <row r="12192" spans="9:9" x14ac:dyDescent="0.3">
      <c r="I12192" s="8"/>
    </row>
    <row r="12193" spans="9:9" x14ac:dyDescent="0.3">
      <c r="I12193" s="8"/>
    </row>
    <row r="12194" spans="9:9" x14ac:dyDescent="0.3">
      <c r="I12194" s="8"/>
    </row>
    <row r="12195" spans="9:9" x14ac:dyDescent="0.3">
      <c r="I12195" s="8"/>
    </row>
    <row r="12196" spans="9:9" x14ac:dyDescent="0.3">
      <c r="I12196" s="8"/>
    </row>
    <row r="12197" spans="9:9" x14ac:dyDescent="0.3">
      <c r="I12197" s="8"/>
    </row>
    <row r="12198" spans="9:9" x14ac:dyDescent="0.3">
      <c r="I12198" s="8"/>
    </row>
    <row r="12199" spans="9:9" x14ac:dyDescent="0.3">
      <c r="I12199" s="8"/>
    </row>
    <row r="12200" spans="9:9" x14ac:dyDescent="0.3">
      <c r="I12200" s="8"/>
    </row>
    <row r="12201" spans="9:9" x14ac:dyDescent="0.3">
      <c r="I12201" s="8"/>
    </row>
    <row r="12202" spans="9:9" x14ac:dyDescent="0.3">
      <c r="I12202" s="8"/>
    </row>
    <row r="12203" spans="9:9" x14ac:dyDescent="0.3">
      <c r="I12203" s="8"/>
    </row>
    <row r="12204" spans="9:9" x14ac:dyDescent="0.3">
      <c r="I12204" s="8"/>
    </row>
    <row r="12205" spans="9:9" x14ac:dyDescent="0.3">
      <c r="I12205" s="8"/>
    </row>
    <row r="12206" spans="9:9" x14ac:dyDescent="0.3">
      <c r="I12206" s="8"/>
    </row>
    <row r="12207" spans="9:9" x14ac:dyDescent="0.3">
      <c r="I12207" s="8"/>
    </row>
    <row r="12208" spans="9:9" x14ac:dyDescent="0.3">
      <c r="I12208" s="8"/>
    </row>
    <row r="12209" spans="9:9" x14ac:dyDescent="0.3">
      <c r="I12209" s="8"/>
    </row>
    <row r="12210" spans="9:9" x14ac:dyDescent="0.3">
      <c r="I12210" s="8"/>
    </row>
    <row r="12211" spans="9:9" x14ac:dyDescent="0.3">
      <c r="I12211" s="8"/>
    </row>
    <row r="12212" spans="9:9" x14ac:dyDescent="0.3">
      <c r="I12212" s="8"/>
    </row>
    <row r="12213" spans="9:9" x14ac:dyDescent="0.3">
      <c r="I12213" s="8"/>
    </row>
    <row r="12214" spans="9:9" x14ac:dyDescent="0.3">
      <c r="I12214" s="8"/>
    </row>
    <row r="12215" spans="9:9" x14ac:dyDescent="0.3">
      <c r="I12215" s="8"/>
    </row>
    <row r="12216" spans="9:9" x14ac:dyDescent="0.3">
      <c r="I12216" s="8"/>
    </row>
    <row r="12217" spans="9:9" x14ac:dyDescent="0.3">
      <c r="I12217" s="8"/>
    </row>
    <row r="12218" spans="9:9" x14ac:dyDescent="0.3">
      <c r="I12218" s="8"/>
    </row>
    <row r="12219" spans="9:9" x14ac:dyDescent="0.3">
      <c r="I12219" s="8"/>
    </row>
    <row r="12220" spans="9:9" x14ac:dyDescent="0.3">
      <c r="I12220" s="8"/>
    </row>
    <row r="12221" spans="9:9" x14ac:dyDescent="0.3">
      <c r="I12221" s="8"/>
    </row>
    <row r="12222" spans="9:9" x14ac:dyDescent="0.3">
      <c r="I12222" s="8"/>
    </row>
    <row r="12223" spans="9:9" x14ac:dyDescent="0.3">
      <c r="I12223" s="8"/>
    </row>
    <row r="12224" spans="9:9" x14ac:dyDescent="0.3">
      <c r="I12224" s="8"/>
    </row>
    <row r="12225" spans="9:9" x14ac:dyDescent="0.3">
      <c r="I12225" s="8"/>
    </row>
    <row r="12226" spans="9:9" x14ac:dyDescent="0.3">
      <c r="I12226" s="8"/>
    </row>
    <row r="12227" spans="9:9" x14ac:dyDescent="0.3">
      <c r="I12227" s="8"/>
    </row>
    <row r="12228" spans="9:9" x14ac:dyDescent="0.3">
      <c r="I12228" s="8"/>
    </row>
    <row r="12229" spans="9:9" x14ac:dyDescent="0.3">
      <c r="I12229" s="8"/>
    </row>
    <row r="12230" spans="9:9" x14ac:dyDescent="0.3">
      <c r="I12230" s="8"/>
    </row>
    <row r="12231" spans="9:9" x14ac:dyDescent="0.3">
      <c r="I12231" s="8"/>
    </row>
    <row r="12232" spans="9:9" x14ac:dyDescent="0.3">
      <c r="I12232" s="8"/>
    </row>
    <row r="12233" spans="9:9" x14ac:dyDescent="0.3">
      <c r="I12233" s="8"/>
    </row>
    <row r="12234" spans="9:9" x14ac:dyDescent="0.3">
      <c r="I12234" s="8"/>
    </row>
    <row r="12235" spans="9:9" x14ac:dyDescent="0.3">
      <c r="I12235" s="8"/>
    </row>
    <row r="12236" spans="9:9" x14ac:dyDescent="0.3">
      <c r="I12236" s="8"/>
    </row>
    <row r="12237" spans="9:9" x14ac:dyDescent="0.3">
      <c r="I12237" s="8"/>
    </row>
    <row r="12238" spans="9:9" x14ac:dyDescent="0.3">
      <c r="I12238" s="8"/>
    </row>
    <row r="12239" spans="9:9" x14ac:dyDescent="0.3">
      <c r="I12239" s="8"/>
    </row>
    <row r="12240" spans="9:9" x14ac:dyDescent="0.3">
      <c r="I12240" s="8"/>
    </row>
    <row r="12241" spans="9:9" x14ac:dyDescent="0.3">
      <c r="I12241" s="8"/>
    </row>
    <row r="12242" spans="9:9" x14ac:dyDescent="0.3">
      <c r="I12242" s="8"/>
    </row>
    <row r="12243" spans="9:9" x14ac:dyDescent="0.3">
      <c r="I12243" s="8"/>
    </row>
    <row r="12244" spans="9:9" x14ac:dyDescent="0.3">
      <c r="I12244" s="8"/>
    </row>
    <row r="12245" spans="9:9" x14ac:dyDescent="0.3">
      <c r="I12245" s="8"/>
    </row>
    <row r="12246" spans="9:9" x14ac:dyDescent="0.3">
      <c r="I12246" s="8"/>
    </row>
    <row r="12247" spans="9:9" x14ac:dyDescent="0.3">
      <c r="I12247" s="8"/>
    </row>
    <row r="12248" spans="9:9" x14ac:dyDescent="0.3">
      <c r="I12248" s="8"/>
    </row>
    <row r="12249" spans="9:9" x14ac:dyDescent="0.3">
      <c r="I12249" s="8"/>
    </row>
    <row r="12250" spans="9:9" x14ac:dyDescent="0.3">
      <c r="I12250" s="8"/>
    </row>
    <row r="12251" spans="9:9" x14ac:dyDescent="0.3">
      <c r="I12251" s="8"/>
    </row>
    <row r="12252" spans="9:9" x14ac:dyDescent="0.3">
      <c r="I12252" s="8"/>
    </row>
    <row r="12253" spans="9:9" x14ac:dyDescent="0.3">
      <c r="I12253" s="8"/>
    </row>
    <row r="12254" spans="9:9" x14ac:dyDescent="0.3">
      <c r="I12254" s="8"/>
    </row>
    <row r="12255" spans="9:9" x14ac:dyDescent="0.3">
      <c r="I12255" s="8"/>
    </row>
    <row r="12256" spans="9:9" x14ac:dyDescent="0.3">
      <c r="I12256" s="8"/>
    </row>
    <row r="12257" spans="9:9" x14ac:dyDescent="0.3">
      <c r="I12257" s="8"/>
    </row>
    <row r="12258" spans="9:9" x14ac:dyDescent="0.3">
      <c r="I12258" s="8"/>
    </row>
    <row r="12259" spans="9:9" x14ac:dyDescent="0.3">
      <c r="I12259" s="8"/>
    </row>
    <row r="12260" spans="9:9" x14ac:dyDescent="0.3">
      <c r="I12260" s="8"/>
    </row>
    <row r="12261" spans="9:9" x14ac:dyDescent="0.3">
      <c r="I12261" s="8"/>
    </row>
    <row r="12262" spans="9:9" x14ac:dyDescent="0.3">
      <c r="I12262" s="8"/>
    </row>
    <row r="12263" spans="9:9" x14ac:dyDescent="0.3">
      <c r="I12263" s="8"/>
    </row>
    <row r="12264" spans="9:9" x14ac:dyDescent="0.3">
      <c r="I12264" s="8"/>
    </row>
    <row r="12265" spans="9:9" x14ac:dyDescent="0.3">
      <c r="I12265" s="8"/>
    </row>
    <row r="12266" spans="9:9" x14ac:dyDescent="0.3">
      <c r="I12266" s="8"/>
    </row>
    <row r="12267" spans="9:9" x14ac:dyDescent="0.3">
      <c r="I12267" s="8"/>
    </row>
    <row r="12268" spans="9:9" x14ac:dyDescent="0.3">
      <c r="I12268" s="8"/>
    </row>
    <row r="12269" spans="9:9" x14ac:dyDescent="0.3">
      <c r="I12269" s="8"/>
    </row>
    <row r="12270" spans="9:9" x14ac:dyDescent="0.3">
      <c r="I12270" s="8"/>
    </row>
    <row r="12271" spans="9:9" x14ac:dyDescent="0.3">
      <c r="I12271" s="8"/>
    </row>
    <row r="12272" spans="9:9" x14ac:dyDescent="0.3">
      <c r="I12272" s="8"/>
    </row>
    <row r="12273" spans="9:9" x14ac:dyDescent="0.3">
      <c r="I12273" s="8"/>
    </row>
    <row r="12274" spans="9:9" x14ac:dyDescent="0.3">
      <c r="I12274" s="8"/>
    </row>
    <row r="12275" spans="9:9" x14ac:dyDescent="0.3">
      <c r="I12275" s="8"/>
    </row>
    <row r="12276" spans="9:9" x14ac:dyDescent="0.3">
      <c r="I12276" s="8"/>
    </row>
    <row r="12277" spans="9:9" x14ac:dyDescent="0.3">
      <c r="I12277" s="8"/>
    </row>
    <row r="12278" spans="9:9" x14ac:dyDescent="0.3">
      <c r="I12278" s="8"/>
    </row>
    <row r="12279" spans="9:9" x14ac:dyDescent="0.3">
      <c r="I12279" s="8"/>
    </row>
    <row r="12280" spans="9:9" x14ac:dyDescent="0.3">
      <c r="I12280" s="8"/>
    </row>
    <row r="12281" spans="9:9" x14ac:dyDescent="0.3">
      <c r="I12281" s="8"/>
    </row>
    <row r="12282" spans="9:9" x14ac:dyDescent="0.3">
      <c r="I12282" s="8"/>
    </row>
    <row r="12283" spans="9:9" x14ac:dyDescent="0.3">
      <c r="I12283" s="8"/>
    </row>
    <row r="12284" spans="9:9" x14ac:dyDescent="0.3">
      <c r="I12284" s="8"/>
    </row>
    <row r="12285" spans="9:9" x14ac:dyDescent="0.3">
      <c r="I12285" s="8"/>
    </row>
    <row r="12286" spans="9:9" x14ac:dyDescent="0.3">
      <c r="I12286" s="8"/>
    </row>
    <row r="12287" spans="9:9" x14ac:dyDescent="0.3">
      <c r="I12287" s="8"/>
    </row>
    <row r="12288" spans="9:9" x14ac:dyDescent="0.3">
      <c r="I12288" s="8"/>
    </row>
    <row r="12289" spans="9:9" x14ac:dyDescent="0.3">
      <c r="I12289" s="8"/>
    </row>
    <row r="12290" spans="9:9" x14ac:dyDescent="0.3">
      <c r="I12290" s="8"/>
    </row>
    <row r="12291" spans="9:9" x14ac:dyDescent="0.3">
      <c r="I12291" s="8"/>
    </row>
    <row r="12292" spans="9:9" x14ac:dyDescent="0.3">
      <c r="I12292" s="8"/>
    </row>
    <row r="12293" spans="9:9" x14ac:dyDescent="0.3">
      <c r="I12293" s="8"/>
    </row>
    <row r="12294" spans="9:9" x14ac:dyDescent="0.3">
      <c r="I12294" s="8"/>
    </row>
    <row r="12295" spans="9:9" x14ac:dyDescent="0.3">
      <c r="I12295" s="8"/>
    </row>
    <row r="12296" spans="9:9" x14ac:dyDescent="0.3">
      <c r="I12296" s="8"/>
    </row>
    <row r="12297" spans="9:9" x14ac:dyDescent="0.3">
      <c r="I12297" s="8"/>
    </row>
    <row r="12298" spans="9:9" x14ac:dyDescent="0.3">
      <c r="I12298" s="8"/>
    </row>
    <row r="12299" spans="9:9" x14ac:dyDescent="0.3">
      <c r="I12299" s="8"/>
    </row>
    <row r="12300" spans="9:9" x14ac:dyDescent="0.3">
      <c r="I12300" s="8"/>
    </row>
    <row r="12301" spans="9:9" x14ac:dyDescent="0.3">
      <c r="I12301" s="8"/>
    </row>
    <row r="12302" spans="9:9" x14ac:dyDescent="0.3">
      <c r="I12302" s="8"/>
    </row>
    <row r="12303" spans="9:9" x14ac:dyDescent="0.3">
      <c r="I12303" s="8"/>
    </row>
    <row r="12304" spans="9:9" x14ac:dyDescent="0.3">
      <c r="I12304" s="8"/>
    </row>
    <row r="12305" spans="9:9" x14ac:dyDescent="0.3">
      <c r="I12305" s="8"/>
    </row>
    <row r="12306" spans="9:9" x14ac:dyDescent="0.3">
      <c r="I12306" s="8"/>
    </row>
    <row r="12307" spans="9:9" x14ac:dyDescent="0.3">
      <c r="I12307" s="8"/>
    </row>
    <row r="12308" spans="9:9" x14ac:dyDescent="0.3">
      <c r="I12308" s="8"/>
    </row>
    <row r="12309" spans="9:9" x14ac:dyDescent="0.3">
      <c r="I12309" s="8"/>
    </row>
    <row r="12310" spans="9:9" x14ac:dyDescent="0.3">
      <c r="I12310" s="8"/>
    </row>
    <row r="12311" spans="9:9" x14ac:dyDescent="0.3">
      <c r="I12311" s="8"/>
    </row>
    <row r="12312" spans="9:9" x14ac:dyDescent="0.3">
      <c r="I12312" s="8"/>
    </row>
    <row r="12313" spans="9:9" x14ac:dyDescent="0.3">
      <c r="I12313" s="8"/>
    </row>
    <row r="12314" spans="9:9" x14ac:dyDescent="0.3">
      <c r="I12314" s="8"/>
    </row>
    <row r="12315" spans="9:9" x14ac:dyDescent="0.3">
      <c r="I12315" s="8"/>
    </row>
    <row r="12316" spans="9:9" x14ac:dyDescent="0.3">
      <c r="I12316" s="8"/>
    </row>
    <row r="12317" spans="9:9" x14ac:dyDescent="0.3">
      <c r="I12317" s="8"/>
    </row>
    <row r="12318" spans="9:9" x14ac:dyDescent="0.3">
      <c r="I12318" s="8"/>
    </row>
    <row r="12319" spans="9:9" x14ac:dyDescent="0.3">
      <c r="I12319" s="8"/>
    </row>
    <row r="12320" spans="9:9" x14ac:dyDescent="0.3">
      <c r="I12320" s="8"/>
    </row>
    <row r="12321" spans="9:9" x14ac:dyDescent="0.3">
      <c r="I12321" s="8"/>
    </row>
    <row r="12322" spans="9:9" x14ac:dyDescent="0.3">
      <c r="I12322" s="8"/>
    </row>
    <row r="12323" spans="9:9" x14ac:dyDescent="0.3">
      <c r="I12323" s="8"/>
    </row>
    <row r="12324" spans="9:9" x14ac:dyDescent="0.3">
      <c r="I12324" s="8"/>
    </row>
    <row r="12325" spans="9:9" x14ac:dyDescent="0.3">
      <c r="I12325" s="8"/>
    </row>
    <row r="12326" spans="9:9" x14ac:dyDescent="0.3">
      <c r="I12326" s="8"/>
    </row>
    <row r="12327" spans="9:9" x14ac:dyDescent="0.3">
      <c r="I12327" s="8"/>
    </row>
    <row r="12328" spans="9:9" x14ac:dyDescent="0.3">
      <c r="I12328" s="8"/>
    </row>
    <row r="12329" spans="9:9" x14ac:dyDescent="0.3">
      <c r="I12329" s="8"/>
    </row>
    <row r="12330" spans="9:9" x14ac:dyDescent="0.3">
      <c r="I12330" s="8"/>
    </row>
    <row r="12331" spans="9:9" x14ac:dyDescent="0.3">
      <c r="I12331" s="8"/>
    </row>
    <row r="12332" spans="9:9" x14ac:dyDescent="0.3">
      <c r="I12332" s="8"/>
    </row>
    <row r="12333" spans="9:9" x14ac:dyDescent="0.3">
      <c r="I12333" s="8"/>
    </row>
    <row r="12334" spans="9:9" x14ac:dyDescent="0.3">
      <c r="I12334" s="8"/>
    </row>
    <row r="12335" spans="9:9" x14ac:dyDescent="0.3">
      <c r="I12335" s="8"/>
    </row>
    <row r="12336" spans="9:9" x14ac:dyDescent="0.3">
      <c r="I12336" s="8"/>
    </row>
    <row r="12337" spans="9:9" x14ac:dyDescent="0.3">
      <c r="I12337" s="8"/>
    </row>
    <row r="12338" spans="9:9" x14ac:dyDescent="0.3">
      <c r="I12338" s="8"/>
    </row>
    <row r="12339" spans="9:9" x14ac:dyDescent="0.3">
      <c r="I12339" s="8"/>
    </row>
    <row r="12340" spans="9:9" x14ac:dyDescent="0.3">
      <c r="I12340" s="8"/>
    </row>
    <row r="12341" spans="9:9" x14ac:dyDescent="0.3">
      <c r="I12341" s="8"/>
    </row>
    <row r="12342" spans="9:9" x14ac:dyDescent="0.3">
      <c r="I12342" s="8"/>
    </row>
    <row r="12343" spans="9:9" x14ac:dyDescent="0.3">
      <c r="I12343" s="8"/>
    </row>
    <row r="12344" spans="9:9" x14ac:dyDescent="0.3">
      <c r="I12344" s="8"/>
    </row>
    <row r="12345" spans="9:9" x14ac:dyDescent="0.3">
      <c r="I12345" s="8"/>
    </row>
    <row r="12346" spans="9:9" x14ac:dyDescent="0.3">
      <c r="I12346" s="8"/>
    </row>
    <row r="12347" spans="9:9" x14ac:dyDescent="0.3">
      <c r="I12347" s="8"/>
    </row>
    <row r="12348" spans="9:9" x14ac:dyDescent="0.3">
      <c r="I12348" s="8"/>
    </row>
    <row r="12349" spans="9:9" x14ac:dyDescent="0.3">
      <c r="I12349" s="8"/>
    </row>
    <row r="12350" spans="9:9" x14ac:dyDescent="0.3">
      <c r="I12350" s="8"/>
    </row>
    <row r="12351" spans="9:9" x14ac:dyDescent="0.3">
      <c r="I12351" s="8"/>
    </row>
    <row r="12352" spans="9:9" x14ac:dyDescent="0.3">
      <c r="I12352" s="8"/>
    </row>
    <row r="12353" spans="9:9" x14ac:dyDescent="0.3">
      <c r="I12353" s="8"/>
    </row>
    <row r="12354" spans="9:9" x14ac:dyDescent="0.3">
      <c r="I12354" s="8"/>
    </row>
    <row r="12355" spans="9:9" x14ac:dyDescent="0.3">
      <c r="I12355" s="8"/>
    </row>
    <row r="12356" spans="9:9" x14ac:dyDescent="0.3">
      <c r="I12356" s="8"/>
    </row>
    <row r="12357" spans="9:9" x14ac:dyDescent="0.3">
      <c r="I12357" s="8"/>
    </row>
    <row r="12358" spans="9:9" x14ac:dyDescent="0.3">
      <c r="I12358" s="8"/>
    </row>
    <row r="12359" spans="9:9" x14ac:dyDescent="0.3">
      <c r="I12359" s="8"/>
    </row>
    <row r="12360" spans="9:9" x14ac:dyDescent="0.3">
      <c r="I12360" s="8"/>
    </row>
    <row r="12361" spans="9:9" x14ac:dyDescent="0.3">
      <c r="I12361" s="8"/>
    </row>
    <row r="12362" spans="9:9" x14ac:dyDescent="0.3">
      <c r="I12362" s="8"/>
    </row>
    <row r="12363" spans="9:9" x14ac:dyDescent="0.3">
      <c r="I12363" s="8"/>
    </row>
    <row r="12364" spans="9:9" x14ac:dyDescent="0.3">
      <c r="I12364" s="8"/>
    </row>
    <row r="12365" spans="9:9" x14ac:dyDescent="0.3">
      <c r="I12365" s="8"/>
    </row>
    <row r="12366" spans="9:9" x14ac:dyDescent="0.3">
      <c r="I12366" s="8"/>
    </row>
    <row r="12367" spans="9:9" x14ac:dyDescent="0.3">
      <c r="I12367" s="8"/>
    </row>
    <row r="12368" spans="9:9" x14ac:dyDescent="0.3">
      <c r="I12368" s="8"/>
    </row>
    <row r="12369" spans="9:9" x14ac:dyDescent="0.3">
      <c r="I12369" s="8"/>
    </row>
    <row r="12370" spans="9:9" x14ac:dyDescent="0.3">
      <c r="I12370" s="8"/>
    </row>
    <row r="12371" spans="9:9" x14ac:dyDescent="0.3">
      <c r="I12371" s="8"/>
    </row>
    <row r="12372" spans="9:9" x14ac:dyDescent="0.3">
      <c r="I12372" s="8"/>
    </row>
    <row r="12373" spans="9:9" x14ac:dyDescent="0.3">
      <c r="I12373" s="8"/>
    </row>
    <row r="12374" spans="9:9" x14ac:dyDescent="0.3">
      <c r="I12374" s="8"/>
    </row>
    <row r="12375" spans="9:9" x14ac:dyDescent="0.3">
      <c r="I12375" s="8"/>
    </row>
    <row r="12376" spans="9:9" x14ac:dyDescent="0.3">
      <c r="I12376" s="8"/>
    </row>
    <row r="12377" spans="9:9" x14ac:dyDescent="0.3">
      <c r="I12377" s="8"/>
    </row>
    <row r="12378" spans="9:9" x14ac:dyDescent="0.3">
      <c r="I12378" s="8"/>
    </row>
    <row r="12379" spans="9:9" x14ac:dyDescent="0.3">
      <c r="I12379" s="8"/>
    </row>
    <row r="12380" spans="9:9" x14ac:dyDescent="0.3">
      <c r="I12380" s="8"/>
    </row>
    <row r="12381" spans="9:9" x14ac:dyDescent="0.3">
      <c r="I12381" s="8"/>
    </row>
    <row r="12382" spans="9:9" x14ac:dyDescent="0.3">
      <c r="I12382" s="8"/>
    </row>
    <row r="12383" spans="9:9" x14ac:dyDescent="0.3">
      <c r="I12383" s="8"/>
    </row>
    <row r="12384" spans="9:9" x14ac:dyDescent="0.3">
      <c r="I12384" s="8"/>
    </row>
    <row r="12385" spans="9:9" x14ac:dyDescent="0.3">
      <c r="I12385" s="8"/>
    </row>
    <row r="12386" spans="9:9" x14ac:dyDescent="0.3">
      <c r="I12386" s="8"/>
    </row>
    <row r="12387" spans="9:9" x14ac:dyDescent="0.3">
      <c r="I12387" s="8"/>
    </row>
    <row r="12388" spans="9:9" x14ac:dyDescent="0.3">
      <c r="I12388" s="8"/>
    </row>
    <row r="12389" spans="9:9" x14ac:dyDescent="0.3">
      <c r="I12389" s="8"/>
    </row>
    <row r="12390" spans="9:9" x14ac:dyDescent="0.3">
      <c r="I12390" s="8"/>
    </row>
    <row r="12391" spans="9:9" x14ac:dyDescent="0.3">
      <c r="I12391" s="8"/>
    </row>
    <row r="12392" spans="9:9" x14ac:dyDescent="0.3">
      <c r="I12392" s="8"/>
    </row>
    <row r="12393" spans="9:9" x14ac:dyDescent="0.3">
      <c r="I12393" s="8"/>
    </row>
    <row r="12394" spans="9:9" x14ac:dyDescent="0.3">
      <c r="I12394" s="8"/>
    </row>
    <row r="12395" spans="9:9" x14ac:dyDescent="0.3">
      <c r="I12395" s="8"/>
    </row>
    <row r="12396" spans="9:9" x14ac:dyDescent="0.3">
      <c r="I12396" s="8"/>
    </row>
    <row r="12397" spans="9:9" x14ac:dyDescent="0.3">
      <c r="I12397" s="8"/>
    </row>
    <row r="12398" spans="9:9" x14ac:dyDescent="0.3">
      <c r="I12398" s="8"/>
    </row>
    <row r="12399" spans="9:9" x14ac:dyDescent="0.3">
      <c r="I12399" s="8"/>
    </row>
    <row r="12400" spans="9:9" x14ac:dyDescent="0.3">
      <c r="I12400" s="8"/>
    </row>
    <row r="12401" spans="9:9" x14ac:dyDescent="0.3">
      <c r="I12401" s="8"/>
    </row>
    <row r="12402" spans="9:9" x14ac:dyDescent="0.3">
      <c r="I12402" s="8"/>
    </row>
    <row r="12403" spans="9:9" x14ac:dyDescent="0.3">
      <c r="I12403" s="8"/>
    </row>
    <row r="12404" spans="9:9" x14ac:dyDescent="0.3">
      <c r="I12404" s="8"/>
    </row>
    <row r="12405" spans="9:9" x14ac:dyDescent="0.3">
      <c r="I12405" s="8"/>
    </row>
    <row r="12406" spans="9:9" x14ac:dyDescent="0.3">
      <c r="I12406" s="8"/>
    </row>
    <row r="12407" spans="9:9" x14ac:dyDescent="0.3">
      <c r="I12407" s="8"/>
    </row>
    <row r="12408" spans="9:9" x14ac:dyDescent="0.3">
      <c r="I12408" s="8"/>
    </row>
    <row r="12409" spans="9:9" x14ac:dyDescent="0.3">
      <c r="I12409" s="8"/>
    </row>
    <row r="12410" spans="9:9" x14ac:dyDescent="0.3">
      <c r="I12410" s="8"/>
    </row>
    <row r="12411" spans="9:9" x14ac:dyDescent="0.3">
      <c r="I12411" s="8"/>
    </row>
    <row r="12412" spans="9:9" x14ac:dyDescent="0.3">
      <c r="I12412" s="8"/>
    </row>
    <row r="12413" spans="9:9" x14ac:dyDescent="0.3">
      <c r="I12413" s="8"/>
    </row>
    <row r="12414" spans="9:9" x14ac:dyDescent="0.3">
      <c r="I12414" s="8"/>
    </row>
    <row r="12415" spans="9:9" x14ac:dyDescent="0.3">
      <c r="I12415" s="8"/>
    </row>
    <row r="12416" spans="9:9" x14ac:dyDescent="0.3">
      <c r="I12416" s="8"/>
    </row>
    <row r="12417" spans="9:9" x14ac:dyDescent="0.3">
      <c r="I12417" s="8"/>
    </row>
    <row r="12418" spans="9:9" x14ac:dyDescent="0.3">
      <c r="I12418" s="8"/>
    </row>
    <row r="12419" spans="9:9" x14ac:dyDescent="0.3">
      <c r="I12419" s="8"/>
    </row>
    <row r="12420" spans="9:9" x14ac:dyDescent="0.3">
      <c r="I12420" s="8"/>
    </row>
    <row r="12421" spans="9:9" x14ac:dyDescent="0.3">
      <c r="I12421" s="8"/>
    </row>
    <row r="12422" spans="9:9" x14ac:dyDescent="0.3">
      <c r="I12422" s="8"/>
    </row>
    <row r="12423" spans="9:9" x14ac:dyDescent="0.3">
      <c r="I12423" s="8"/>
    </row>
    <row r="12424" spans="9:9" x14ac:dyDescent="0.3">
      <c r="I12424" s="8"/>
    </row>
    <row r="12425" spans="9:9" x14ac:dyDescent="0.3">
      <c r="I12425" s="8"/>
    </row>
    <row r="12426" spans="9:9" x14ac:dyDescent="0.3">
      <c r="I12426" s="8"/>
    </row>
    <row r="12427" spans="9:9" x14ac:dyDescent="0.3">
      <c r="I12427" s="8"/>
    </row>
    <row r="12428" spans="9:9" x14ac:dyDescent="0.3">
      <c r="I12428" s="8"/>
    </row>
    <row r="12429" spans="9:9" x14ac:dyDescent="0.3">
      <c r="I12429" s="8"/>
    </row>
    <row r="12430" spans="9:9" x14ac:dyDescent="0.3">
      <c r="I12430" s="8"/>
    </row>
    <row r="12431" spans="9:9" x14ac:dyDescent="0.3">
      <c r="I12431" s="8"/>
    </row>
    <row r="12432" spans="9:9" x14ac:dyDescent="0.3">
      <c r="I12432" s="8"/>
    </row>
    <row r="12433" spans="9:9" x14ac:dyDescent="0.3">
      <c r="I12433" s="8"/>
    </row>
    <row r="12434" spans="9:9" x14ac:dyDescent="0.3">
      <c r="I12434" s="8"/>
    </row>
    <row r="12435" spans="9:9" x14ac:dyDescent="0.3">
      <c r="I12435" s="8"/>
    </row>
    <row r="12436" spans="9:9" x14ac:dyDescent="0.3">
      <c r="I12436" s="8"/>
    </row>
    <row r="12437" spans="9:9" x14ac:dyDescent="0.3">
      <c r="I12437" s="8"/>
    </row>
    <row r="12438" spans="9:9" x14ac:dyDescent="0.3">
      <c r="I12438" s="8"/>
    </row>
    <row r="12439" spans="9:9" x14ac:dyDescent="0.3">
      <c r="I12439" s="8"/>
    </row>
    <row r="12440" spans="9:9" x14ac:dyDescent="0.3">
      <c r="I12440" s="8"/>
    </row>
    <row r="12441" spans="9:9" x14ac:dyDescent="0.3">
      <c r="I12441" s="8"/>
    </row>
    <row r="12442" spans="9:9" x14ac:dyDescent="0.3">
      <c r="I12442" s="8"/>
    </row>
    <row r="12443" spans="9:9" x14ac:dyDescent="0.3">
      <c r="I12443" s="8"/>
    </row>
    <row r="12444" spans="9:9" x14ac:dyDescent="0.3">
      <c r="I12444" s="8"/>
    </row>
    <row r="12445" spans="9:9" x14ac:dyDescent="0.3">
      <c r="I12445" s="8"/>
    </row>
    <row r="12446" spans="9:9" x14ac:dyDescent="0.3">
      <c r="I12446" s="8"/>
    </row>
    <row r="12447" spans="9:9" x14ac:dyDescent="0.3">
      <c r="I12447" s="8"/>
    </row>
    <row r="12448" spans="9:9" x14ac:dyDescent="0.3">
      <c r="I12448" s="8"/>
    </row>
    <row r="12449" spans="9:9" x14ac:dyDescent="0.3">
      <c r="I12449" s="8"/>
    </row>
    <row r="12450" spans="9:9" x14ac:dyDescent="0.3">
      <c r="I12450" s="8"/>
    </row>
    <row r="12451" spans="9:9" x14ac:dyDescent="0.3">
      <c r="I12451" s="8"/>
    </row>
    <row r="12452" spans="9:9" x14ac:dyDescent="0.3">
      <c r="I12452" s="8"/>
    </row>
    <row r="12453" spans="9:9" x14ac:dyDescent="0.3">
      <c r="I12453" s="8"/>
    </row>
    <row r="12454" spans="9:9" x14ac:dyDescent="0.3">
      <c r="I12454" s="8"/>
    </row>
    <row r="12455" spans="9:9" x14ac:dyDescent="0.3">
      <c r="I12455" s="8"/>
    </row>
    <row r="12456" spans="9:9" x14ac:dyDescent="0.3">
      <c r="I12456" s="8"/>
    </row>
    <row r="12457" spans="9:9" x14ac:dyDescent="0.3">
      <c r="I12457" s="8"/>
    </row>
    <row r="12458" spans="9:9" x14ac:dyDescent="0.3">
      <c r="I12458" s="8"/>
    </row>
    <row r="12459" spans="9:9" x14ac:dyDescent="0.3">
      <c r="I12459" s="8"/>
    </row>
    <row r="12460" spans="9:9" x14ac:dyDescent="0.3">
      <c r="I12460" s="8"/>
    </row>
    <row r="12461" spans="9:9" x14ac:dyDescent="0.3">
      <c r="I12461" s="8"/>
    </row>
    <row r="12462" spans="9:9" x14ac:dyDescent="0.3">
      <c r="I12462" s="8"/>
    </row>
    <row r="12463" spans="9:9" x14ac:dyDescent="0.3">
      <c r="I12463" s="8"/>
    </row>
    <row r="12464" spans="9:9" x14ac:dyDescent="0.3">
      <c r="I12464" s="8"/>
    </row>
    <row r="12465" spans="9:9" x14ac:dyDescent="0.3">
      <c r="I12465" s="8"/>
    </row>
    <row r="12466" spans="9:9" x14ac:dyDescent="0.3">
      <c r="I12466" s="8"/>
    </row>
    <row r="12467" spans="9:9" x14ac:dyDescent="0.3">
      <c r="I12467" s="8"/>
    </row>
    <row r="12468" spans="9:9" x14ac:dyDescent="0.3">
      <c r="I12468" s="8"/>
    </row>
    <row r="12469" spans="9:9" x14ac:dyDescent="0.3">
      <c r="I12469" s="8"/>
    </row>
    <row r="12470" spans="9:9" x14ac:dyDescent="0.3">
      <c r="I12470" s="8"/>
    </row>
    <row r="12471" spans="9:9" x14ac:dyDescent="0.3">
      <c r="I12471" s="8"/>
    </row>
    <row r="12472" spans="9:9" x14ac:dyDescent="0.3">
      <c r="I12472" s="8"/>
    </row>
    <row r="12473" spans="9:9" x14ac:dyDescent="0.3">
      <c r="I12473" s="8"/>
    </row>
    <row r="12474" spans="9:9" x14ac:dyDescent="0.3">
      <c r="I12474" s="8"/>
    </row>
    <row r="12475" spans="9:9" x14ac:dyDescent="0.3">
      <c r="I12475" s="8"/>
    </row>
    <row r="12476" spans="9:9" x14ac:dyDescent="0.3">
      <c r="I12476" s="8"/>
    </row>
    <row r="12477" spans="9:9" x14ac:dyDescent="0.3">
      <c r="I12477" s="8"/>
    </row>
    <row r="12478" spans="9:9" x14ac:dyDescent="0.3">
      <c r="I12478" s="8"/>
    </row>
    <row r="12479" spans="9:9" x14ac:dyDescent="0.3">
      <c r="I12479" s="8"/>
    </row>
    <row r="12480" spans="9:9" x14ac:dyDescent="0.3">
      <c r="I12480" s="8"/>
    </row>
    <row r="12481" spans="9:9" x14ac:dyDescent="0.3">
      <c r="I12481" s="8"/>
    </row>
    <row r="12482" spans="9:9" x14ac:dyDescent="0.3">
      <c r="I12482" s="8"/>
    </row>
    <row r="12483" spans="9:9" x14ac:dyDescent="0.3">
      <c r="I12483" s="8"/>
    </row>
    <row r="12484" spans="9:9" x14ac:dyDescent="0.3">
      <c r="I12484" s="8"/>
    </row>
    <row r="12485" spans="9:9" x14ac:dyDescent="0.3">
      <c r="I12485" s="8"/>
    </row>
    <row r="12486" spans="9:9" x14ac:dyDescent="0.3">
      <c r="I12486" s="8"/>
    </row>
    <row r="12487" spans="9:9" x14ac:dyDescent="0.3">
      <c r="I12487" s="8"/>
    </row>
    <row r="12488" spans="9:9" x14ac:dyDescent="0.3">
      <c r="I12488" s="8"/>
    </row>
    <row r="12489" spans="9:9" x14ac:dyDescent="0.3">
      <c r="I12489" s="8"/>
    </row>
    <row r="12490" spans="9:9" x14ac:dyDescent="0.3">
      <c r="I12490" s="8"/>
    </row>
    <row r="12491" spans="9:9" x14ac:dyDescent="0.3">
      <c r="I12491" s="8"/>
    </row>
    <row r="12492" spans="9:9" x14ac:dyDescent="0.3">
      <c r="I12492" s="8"/>
    </row>
    <row r="12493" spans="9:9" x14ac:dyDescent="0.3">
      <c r="I12493" s="8"/>
    </row>
    <row r="12494" spans="9:9" x14ac:dyDescent="0.3">
      <c r="I12494" s="8"/>
    </row>
    <row r="12495" spans="9:9" x14ac:dyDescent="0.3">
      <c r="I12495" s="8"/>
    </row>
    <row r="12496" spans="9:9" x14ac:dyDescent="0.3">
      <c r="I12496" s="8"/>
    </row>
    <row r="12497" spans="9:9" x14ac:dyDescent="0.3">
      <c r="I12497" s="8"/>
    </row>
    <row r="12498" spans="9:9" x14ac:dyDescent="0.3">
      <c r="I12498" s="8"/>
    </row>
    <row r="12499" spans="9:9" x14ac:dyDescent="0.3">
      <c r="I12499" s="8"/>
    </row>
    <row r="12500" spans="9:9" x14ac:dyDescent="0.3">
      <c r="I12500" s="8"/>
    </row>
    <row r="12501" spans="9:9" x14ac:dyDescent="0.3">
      <c r="I12501" s="8"/>
    </row>
    <row r="12502" spans="9:9" x14ac:dyDescent="0.3">
      <c r="I12502" s="8"/>
    </row>
    <row r="12503" spans="9:9" x14ac:dyDescent="0.3">
      <c r="I12503" s="8"/>
    </row>
    <row r="12504" spans="9:9" x14ac:dyDescent="0.3">
      <c r="I12504" s="8"/>
    </row>
    <row r="12505" spans="9:9" x14ac:dyDescent="0.3">
      <c r="I12505" s="8"/>
    </row>
    <row r="12506" spans="9:9" x14ac:dyDescent="0.3">
      <c r="I12506" s="8"/>
    </row>
    <row r="12507" spans="9:9" x14ac:dyDescent="0.3">
      <c r="I12507" s="8"/>
    </row>
    <row r="12508" spans="9:9" x14ac:dyDescent="0.3">
      <c r="I12508" s="8"/>
    </row>
    <row r="12509" spans="9:9" x14ac:dyDescent="0.3">
      <c r="I12509" s="8"/>
    </row>
    <row r="12510" spans="9:9" x14ac:dyDescent="0.3">
      <c r="I12510" s="8"/>
    </row>
    <row r="12511" spans="9:9" x14ac:dyDescent="0.3">
      <c r="I12511" s="8"/>
    </row>
    <row r="12512" spans="9:9" x14ac:dyDescent="0.3">
      <c r="I12512" s="8"/>
    </row>
    <row r="12513" spans="9:9" x14ac:dyDescent="0.3">
      <c r="I12513" s="8"/>
    </row>
    <row r="12514" spans="9:9" x14ac:dyDescent="0.3">
      <c r="I12514" s="8"/>
    </row>
    <row r="12515" spans="9:9" x14ac:dyDescent="0.3">
      <c r="I12515" s="8"/>
    </row>
    <row r="12516" spans="9:9" x14ac:dyDescent="0.3">
      <c r="I12516" s="8"/>
    </row>
    <row r="12517" spans="9:9" x14ac:dyDescent="0.3">
      <c r="I12517" s="8"/>
    </row>
    <row r="12518" spans="9:9" x14ac:dyDescent="0.3">
      <c r="I12518" s="8"/>
    </row>
    <row r="12519" spans="9:9" x14ac:dyDescent="0.3">
      <c r="I12519" s="8"/>
    </row>
    <row r="12520" spans="9:9" x14ac:dyDescent="0.3">
      <c r="I12520" s="8"/>
    </row>
    <row r="12521" spans="9:9" x14ac:dyDescent="0.3">
      <c r="I12521" s="8"/>
    </row>
    <row r="12522" spans="9:9" x14ac:dyDescent="0.3">
      <c r="I12522" s="8"/>
    </row>
    <row r="12523" spans="9:9" x14ac:dyDescent="0.3">
      <c r="I12523" s="8"/>
    </row>
    <row r="12524" spans="9:9" x14ac:dyDescent="0.3">
      <c r="I12524" s="8"/>
    </row>
    <row r="12525" spans="9:9" x14ac:dyDescent="0.3">
      <c r="I12525" s="8"/>
    </row>
    <row r="12526" spans="9:9" x14ac:dyDescent="0.3">
      <c r="I12526" s="8"/>
    </row>
    <row r="12527" spans="9:9" x14ac:dyDescent="0.3">
      <c r="I12527" s="8"/>
    </row>
    <row r="12528" spans="9:9" x14ac:dyDescent="0.3">
      <c r="I12528" s="8"/>
    </row>
    <row r="12529" spans="9:9" x14ac:dyDescent="0.3">
      <c r="I12529" s="8"/>
    </row>
    <row r="12530" spans="9:9" x14ac:dyDescent="0.3">
      <c r="I12530" s="8"/>
    </row>
    <row r="12531" spans="9:9" x14ac:dyDescent="0.3">
      <c r="I12531" s="8"/>
    </row>
    <row r="12532" spans="9:9" x14ac:dyDescent="0.3">
      <c r="I12532" s="8"/>
    </row>
    <row r="12533" spans="9:9" x14ac:dyDescent="0.3">
      <c r="I12533" s="8"/>
    </row>
    <row r="12534" spans="9:9" x14ac:dyDescent="0.3">
      <c r="I12534" s="8"/>
    </row>
    <row r="12535" spans="9:9" x14ac:dyDescent="0.3">
      <c r="I12535" s="8"/>
    </row>
    <row r="12536" spans="9:9" x14ac:dyDescent="0.3">
      <c r="I12536" s="8"/>
    </row>
    <row r="12537" spans="9:9" x14ac:dyDescent="0.3">
      <c r="I12537" s="8"/>
    </row>
    <row r="12538" spans="9:9" x14ac:dyDescent="0.3">
      <c r="I12538" s="8"/>
    </row>
    <row r="12539" spans="9:9" x14ac:dyDescent="0.3">
      <c r="I12539" s="8"/>
    </row>
    <row r="12540" spans="9:9" x14ac:dyDescent="0.3">
      <c r="I12540" s="8"/>
    </row>
    <row r="12541" spans="9:9" x14ac:dyDescent="0.3">
      <c r="I12541" s="8"/>
    </row>
    <row r="12542" spans="9:9" x14ac:dyDescent="0.3">
      <c r="I12542" s="8"/>
    </row>
    <row r="12543" spans="9:9" x14ac:dyDescent="0.3">
      <c r="I12543" s="8"/>
    </row>
    <row r="12544" spans="9:9" x14ac:dyDescent="0.3">
      <c r="I12544" s="8"/>
    </row>
    <row r="12545" spans="9:9" x14ac:dyDescent="0.3">
      <c r="I12545" s="8"/>
    </row>
    <row r="12546" spans="9:9" x14ac:dyDescent="0.3">
      <c r="I12546" s="8"/>
    </row>
    <row r="12547" spans="9:9" x14ac:dyDescent="0.3">
      <c r="I12547" s="8"/>
    </row>
    <row r="12548" spans="9:9" x14ac:dyDescent="0.3">
      <c r="I12548" s="8"/>
    </row>
    <row r="12549" spans="9:9" x14ac:dyDescent="0.3">
      <c r="I12549" s="8"/>
    </row>
    <row r="12550" spans="9:9" x14ac:dyDescent="0.3">
      <c r="I12550" s="8"/>
    </row>
    <row r="12551" spans="9:9" x14ac:dyDescent="0.3">
      <c r="I12551" s="8"/>
    </row>
    <row r="12552" spans="9:9" x14ac:dyDescent="0.3">
      <c r="I12552" s="8"/>
    </row>
    <row r="12553" spans="9:9" x14ac:dyDescent="0.3">
      <c r="I12553" s="8"/>
    </row>
    <row r="12554" spans="9:9" x14ac:dyDescent="0.3">
      <c r="I12554" s="8"/>
    </row>
    <row r="12555" spans="9:9" x14ac:dyDescent="0.3">
      <c r="I12555" s="8"/>
    </row>
    <row r="12556" spans="9:9" x14ac:dyDescent="0.3">
      <c r="I12556" s="8"/>
    </row>
    <row r="12557" spans="9:9" x14ac:dyDescent="0.3">
      <c r="I12557" s="8"/>
    </row>
    <row r="12558" spans="9:9" x14ac:dyDescent="0.3">
      <c r="I12558" s="8"/>
    </row>
    <row r="12559" spans="9:9" x14ac:dyDescent="0.3">
      <c r="I12559" s="8"/>
    </row>
    <row r="12560" spans="9:9" x14ac:dyDescent="0.3">
      <c r="I12560" s="8"/>
    </row>
    <row r="12561" spans="9:9" x14ac:dyDescent="0.3">
      <c r="I12561" s="8"/>
    </row>
    <row r="12562" spans="9:9" x14ac:dyDescent="0.3">
      <c r="I12562" s="8"/>
    </row>
    <row r="12563" spans="9:9" x14ac:dyDescent="0.3">
      <c r="I12563" s="8"/>
    </row>
    <row r="12564" spans="9:9" x14ac:dyDescent="0.3">
      <c r="I12564" s="8"/>
    </row>
    <row r="12565" spans="9:9" x14ac:dyDescent="0.3">
      <c r="I12565" s="8"/>
    </row>
    <row r="12566" spans="9:9" x14ac:dyDescent="0.3">
      <c r="I12566" s="8"/>
    </row>
    <row r="12567" spans="9:9" x14ac:dyDescent="0.3">
      <c r="I12567" s="8"/>
    </row>
    <row r="12568" spans="9:9" x14ac:dyDescent="0.3">
      <c r="I12568" s="8"/>
    </row>
    <row r="12569" spans="9:9" x14ac:dyDescent="0.3">
      <c r="I12569" s="8"/>
    </row>
    <row r="12570" spans="9:9" x14ac:dyDescent="0.3">
      <c r="I12570" s="8"/>
    </row>
    <row r="12571" spans="9:9" x14ac:dyDescent="0.3">
      <c r="I12571" s="8"/>
    </row>
    <row r="12572" spans="9:9" x14ac:dyDescent="0.3">
      <c r="I12572" s="8"/>
    </row>
    <row r="12573" spans="9:9" x14ac:dyDescent="0.3">
      <c r="I12573" s="8"/>
    </row>
    <row r="12574" spans="9:9" x14ac:dyDescent="0.3">
      <c r="I12574" s="8"/>
    </row>
    <row r="12575" spans="9:9" x14ac:dyDescent="0.3">
      <c r="I12575" s="8"/>
    </row>
    <row r="12576" spans="9:9" x14ac:dyDescent="0.3">
      <c r="I12576" s="8"/>
    </row>
    <row r="12577" spans="9:9" x14ac:dyDescent="0.3">
      <c r="I12577" s="8"/>
    </row>
    <row r="12578" spans="9:9" x14ac:dyDescent="0.3">
      <c r="I12578" s="8"/>
    </row>
    <row r="12579" spans="9:9" x14ac:dyDescent="0.3">
      <c r="I12579" s="8"/>
    </row>
    <row r="12580" spans="9:9" x14ac:dyDescent="0.3">
      <c r="I12580" s="8"/>
    </row>
    <row r="12581" spans="9:9" x14ac:dyDescent="0.3">
      <c r="I12581" s="8"/>
    </row>
    <row r="12582" spans="9:9" x14ac:dyDescent="0.3">
      <c r="I12582" s="8"/>
    </row>
    <row r="12583" spans="9:9" x14ac:dyDescent="0.3">
      <c r="I12583" s="8"/>
    </row>
    <row r="12584" spans="9:9" x14ac:dyDescent="0.3">
      <c r="I12584" s="8"/>
    </row>
    <row r="12585" spans="9:9" x14ac:dyDescent="0.3">
      <c r="I12585" s="8"/>
    </row>
    <row r="12586" spans="9:9" x14ac:dyDescent="0.3">
      <c r="I12586" s="8"/>
    </row>
    <row r="12587" spans="9:9" x14ac:dyDescent="0.3">
      <c r="I12587" s="8"/>
    </row>
    <row r="12588" spans="9:9" x14ac:dyDescent="0.3">
      <c r="I12588" s="8"/>
    </row>
    <row r="12589" spans="9:9" x14ac:dyDescent="0.3">
      <c r="I12589" s="8"/>
    </row>
    <row r="12590" spans="9:9" x14ac:dyDescent="0.3">
      <c r="I12590" s="8"/>
    </row>
    <row r="12591" spans="9:9" x14ac:dyDescent="0.3">
      <c r="I12591" s="8"/>
    </row>
    <row r="12592" spans="9:9" x14ac:dyDescent="0.3">
      <c r="I12592" s="8"/>
    </row>
    <row r="12593" spans="9:9" x14ac:dyDescent="0.3">
      <c r="I12593" s="8"/>
    </row>
    <row r="12594" spans="9:9" x14ac:dyDescent="0.3">
      <c r="I12594" s="8"/>
    </row>
    <row r="12595" spans="9:9" x14ac:dyDescent="0.3">
      <c r="I12595" s="8"/>
    </row>
    <row r="12596" spans="9:9" x14ac:dyDescent="0.3">
      <c r="I12596" s="8"/>
    </row>
    <row r="12597" spans="9:9" x14ac:dyDescent="0.3">
      <c r="I12597" s="8"/>
    </row>
    <row r="12598" spans="9:9" x14ac:dyDescent="0.3">
      <c r="I12598" s="8"/>
    </row>
    <row r="12599" spans="9:9" x14ac:dyDescent="0.3">
      <c r="I12599" s="8"/>
    </row>
    <row r="12600" spans="9:9" x14ac:dyDescent="0.3">
      <c r="I12600" s="8"/>
    </row>
    <row r="12601" spans="9:9" x14ac:dyDescent="0.3">
      <c r="I12601" s="8"/>
    </row>
    <row r="12602" spans="9:9" x14ac:dyDescent="0.3">
      <c r="I12602" s="8"/>
    </row>
    <row r="12603" spans="9:9" x14ac:dyDescent="0.3">
      <c r="I12603" s="8"/>
    </row>
    <row r="12604" spans="9:9" x14ac:dyDescent="0.3">
      <c r="I12604" s="8"/>
    </row>
    <row r="12605" spans="9:9" x14ac:dyDescent="0.3">
      <c r="I12605" s="8"/>
    </row>
    <row r="12606" spans="9:9" x14ac:dyDescent="0.3">
      <c r="I12606" s="8"/>
    </row>
    <row r="12607" spans="9:9" x14ac:dyDescent="0.3">
      <c r="I12607" s="8"/>
    </row>
    <row r="12608" spans="9:9" x14ac:dyDescent="0.3">
      <c r="I12608" s="8"/>
    </row>
    <row r="12609" spans="9:9" x14ac:dyDescent="0.3">
      <c r="I12609" s="8"/>
    </row>
    <row r="12610" spans="9:9" x14ac:dyDescent="0.3">
      <c r="I12610" s="8"/>
    </row>
    <row r="12611" spans="9:9" x14ac:dyDescent="0.3">
      <c r="I12611" s="8"/>
    </row>
    <row r="12612" spans="9:9" x14ac:dyDescent="0.3">
      <c r="I12612" s="8"/>
    </row>
    <row r="12613" spans="9:9" x14ac:dyDescent="0.3">
      <c r="I12613" s="8"/>
    </row>
    <row r="12614" spans="9:9" x14ac:dyDescent="0.3">
      <c r="I12614" s="8"/>
    </row>
    <row r="12615" spans="9:9" x14ac:dyDescent="0.3">
      <c r="I12615" s="8"/>
    </row>
    <row r="12616" spans="9:9" x14ac:dyDescent="0.3">
      <c r="I12616" s="8"/>
    </row>
    <row r="12617" spans="9:9" x14ac:dyDescent="0.3">
      <c r="I12617" s="8"/>
    </row>
    <row r="12618" spans="9:9" x14ac:dyDescent="0.3">
      <c r="I12618" s="8"/>
    </row>
    <row r="12619" spans="9:9" x14ac:dyDescent="0.3">
      <c r="I12619" s="8"/>
    </row>
    <row r="12620" spans="9:9" x14ac:dyDescent="0.3">
      <c r="I12620" s="8"/>
    </row>
    <row r="12621" spans="9:9" x14ac:dyDescent="0.3">
      <c r="I12621" s="8"/>
    </row>
    <row r="12622" spans="9:9" x14ac:dyDescent="0.3">
      <c r="I12622" s="8"/>
    </row>
    <row r="12623" spans="9:9" x14ac:dyDescent="0.3">
      <c r="I12623" s="8"/>
    </row>
    <row r="12624" spans="9:9" x14ac:dyDescent="0.3">
      <c r="I12624" s="8"/>
    </row>
    <row r="12625" spans="9:9" x14ac:dyDescent="0.3">
      <c r="I12625" s="8"/>
    </row>
    <row r="12626" spans="9:9" x14ac:dyDescent="0.3">
      <c r="I12626" s="8"/>
    </row>
    <row r="12627" spans="9:9" x14ac:dyDescent="0.3">
      <c r="I12627" s="8"/>
    </row>
    <row r="12628" spans="9:9" x14ac:dyDescent="0.3">
      <c r="I12628" s="8"/>
    </row>
    <row r="12629" spans="9:9" x14ac:dyDescent="0.3">
      <c r="I12629" s="8"/>
    </row>
    <row r="12630" spans="9:9" x14ac:dyDescent="0.3">
      <c r="I12630" s="8"/>
    </row>
    <row r="12631" spans="9:9" x14ac:dyDescent="0.3">
      <c r="I12631" s="8"/>
    </row>
    <row r="12632" spans="9:9" x14ac:dyDescent="0.3">
      <c r="I12632" s="8"/>
    </row>
    <row r="12633" spans="9:9" x14ac:dyDescent="0.3">
      <c r="I12633" s="8"/>
    </row>
    <row r="12634" spans="9:9" x14ac:dyDescent="0.3">
      <c r="I12634" s="8"/>
    </row>
    <row r="12635" spans="9:9" x14ac:dyDescent="0.3">
      <c r="I12635" s="8"/>
    </row>
    <row r="12636" spans="9:9" x14ac:dyDescent="0.3">
      <c r="I12636" s="8"/>
    </row>
    <row r="12637" spans="9:9" x14ac:dyDescent="0.3">
      <c r="I12637" s="8"/>
    </row>
    <row r="12638" spans="9:9" x14ac:dyDescent="0.3">
      <c r="I12638" s="8"/>
    </row>
    <row r="12639" spans="9:9" x14ac:dyDescent="0.3">
      <c r="I12639" s="8"/>
    </row>
    <row r="12640" spans="9:9" x14ac:dyDescent="0.3">
      <c r="I12640" s="8"/>
    </row>
    <row r="12641" spans="9:9" x14ac:dyDescent="0.3">
      <c r="I12641" s="8"/>
    </row>
    <row r="12642" spans="9:9" x14ac:dyDescent="0.3">
      <c r="I12642" s="8"/>
    </row>
    <row r="12643" spans="9:9" x14ac:dyDescent="0.3">
      <c r="I12643" s="8"/>
    </row>
    <row r="12644" spans="9:9" x14ac:dyDescent="0.3">
      <c r="I12644" s="8"/>
    </row>
    <row r="12645" spans="9:9" x14ac:dyDescent="0.3">
      <c r="I12645" s="8"/>
    </row>
    <row r="12646" spans="9:9" x14ac:dyDescent="0.3">
      <c r="I12646" s="8"/>
    </row>
    <row r="12647" spans="9:9" x14ac:dyDescent="0.3">
      <c r="I12647" s="8"/>
    </row>
    <row r="12648" spans="9:9" x14ac:dyDescent="0.3">
      <c r="I12648" s="8"/>
    </row>
    <row r="12649" spans="9:9" x14ac:dyDescent="0.3">
      <c r="I12649" s="8"/>
    </row>
    <row r="12650" spans="9:9" x14ac:dyDescent="0.3">
      <c r="I12650" s="8"/>
    </row>
    <row r="12651" spans="9:9" x14ac:dyDescent="0.3">
      <c r="I12651" s="8"/>
    </row>
    <row r="12652" spans="9:9" x14ac:dyDescent="0.3">
      <c r="I12652" s="8"/>
    </row>
    <row r="12653" spans="9:9" x14ac:dyDescent="0.3">
      <c r="I12653" s="8"/>
    </row>
    <row r="12654" spans="9:9" x14ac:dyDescent="0.3">
      <c r="I12654" s="8"/>
    </row>
    <row r="12655" spans="9:9" x14ac:dyDescent="0.3">
      <c r="I12655" s="8"/>
    </row>
    <row r="12656" spans="9:9" x14ac:dyDescent="0.3">
      <c r="I12656" s="8"/>
    </row>
    <row r="12657" spans="9:9" x14ac:dyDescent="0.3">
      <c r="I12657" s="8"/>
    </row>
    <row r="12658" spans="9:9" x14ac:dyDescent="0.3">
      <c r="I12658" s="8"/>
    </row>
    <row r="12659" spans="9:9" x14ac:dyDescent="0.3">
      <c r="I12659" s="8"/>
    </row>
    <row r="12660" spans="9:9" x14ac:dyDescent="0.3">
      <c r="I12660" s="8"/>
    </row>
    <row r="12661" spans="9:9" x14ac:dyDescent="0.3">
      <c r="I12661" s="8"/>
    </row>
    <row r="12662" spans="9:9" x14ac:dyDescent="0.3">
      <c r="I12662" s="8"/>
    </row>
    <row r="12663" spans="9:9" x14ac:dyDescent="0.3">
      <c r="I12663" s="8"/>
    </row>
    <row r="12664" spans="9:9" x14ac:dyDescent="0.3">
      <c r="I12664" s="8"/>
    </row>
    <row r="12665" spans="9:9" x14ac:dyDescent="0.3">
      <c r="I12665" s="8"/>
    </row>
    <row r="12666" spans="9:9" x14ac:dyDescent="0.3">
      <c r="I12666" s="8"/>
    </row>
    <row r="12667" spans="9:9" x14ac:dyDescent="0.3">
      <c r="I12667" s="8"/>
    </row>
    <row r="12668" spans="9:9" x14ac:dyDescent="0.3">
      <c r="I12668" s="8"/>
    </row>
    <row r="12669" spans="9:9" x14ac:dyDescent="0.3">
      <c r="I12669" s="8"/>
    </row>
    <row r="12670" spans="9:9" x14ac:dyDescent="0.3">
      <c r="I12670" s="8"/>
    </row>
    <row r="12671" spans="9:9" x14ac:dyDescent="0.3">
      <c r="I12671" s="8"/>
    </row>
    <row r="12672" spans="9:9" x14ac:dyDescent="0.3">
      <c r="I12672" s="8"/>
    </row>
    <row r="12673" spans="9:9" x14ac:dyDescent="0.3">
      <c r="I12673" s="8"/>
    </row>
    <row r="12674" spans="9:9" x14ac:dyDescent="0.3">
      <c r="I12674" s="8"/>
    </row>
    <row r="12675" spans="9:9" x14ac:dyDescent="0.3">
      <c r="I12675" s="8"/>
    </row>
    <row r="12676" spans="9:9" x14ac:dyDescent="0.3">
      <c r="I12676" s="8"/>
    </row>
    <row r="12677" spans="9:9" x14ac:dyDescent="0.3">
      <c r="I12677" s="8"/>
    </row>
    <row r="12678" spans="9:9" x14ac:dyDescent="0.3">
      <c r="I12678" s="8"/>
    </row>
    <row r="12679" spans="9:9" x14ac:dyDescent="0.3">
      <c r="I12679" s="8"/>
    </row>
    <row r="12680" spans="9:9" x14ac:dyDescent="0.3">
      <c r="I12680" s="8"/>
    </row>
    <row r="12681" spans="9:9" x14ac:dyDescent="0.3">
      <c r="I12681" s="8"/>
    </row>
    <row r="12682" spans="9:9" x14ac:dyDescent="0.3">
      <c r="I12682" s="8"/>
    </row>
    <row r="12683" spans="9:9" x14ac:dyDescent="0.3">
      <c r="I12683" s="8"/>
    </row>
    <row r="12684" spans="9:9" x14ac:dyDescent="0.3">
      <c r="I12684" s="8"/>
    </row>
    <row r="12685" spans="9:9" x14ac:dyDescent="0.3">
      <c r="I12685" s="8"/>
    </row>
    <row r="12686" spans="9:9" x14ac:dyDescent="0.3">
      <c r="I12686" s="8"/>
    </row>
    <row r="12687" spans="9:9" x14ac:dyDescent="0.3">
      <c r="I12687" s="8"/>
    </row>
    <row r="12688" spans="9:9" x14ac:dyDescent="0.3">
      <c r="I12688" s="8"/>
    </row>
    <row r="12689" spans="9:9" x14ac:dyDescent="0.3">
      <c r="I12689" s="8"/>
    </row>
    <row r="12690" spans="9:9" x14ac:dyDescent="0.3">
      <c r="I12690" s="8"/>
    </row>
    <row r="12691" spans="9:9" x14ac:dyDescent="0.3">
      <c r="I12691" s="8"/>
    </row>
    <row r="12692" spans="9:9" x14ac:dyDescent="0.3">
      <c r="I12692" s="8"/>
    </row>
    <row r="12693" spans="9:9" x14ac:dyDescent="0.3">
      <c r="I12693" s="8"/>
    </row>
    <row r="12694" spans="9:9" x14ac:dyDescent="0.3">
      <c r="I12694" s="8"/>
    </row>
    <row r="12695" spans="9:9" x14ac:dyDescent="0.3">
      <c r="I12695" s="8"/>
    </row>
    <row r="12696" spans="9:9" x14ac:dyDescent="0.3">
      <c r="I12696" s="8"/>
    </row>
    <row r="12697" spans="9:9" x14ac:dyDescent="0.3">
      <c r="I12697" s="8"/>
    </row>
    <row r="12698" spans="9:9" x14ac:dyDescent="0.3">
      <c r="I12698" s="8"/>
    </row>
    <row r="12699" spans="9:9" x14ac:dyDescent="0.3">
      <c r="I12699" s="8"/>
    </row>
    <row r="12700" spans="9:9" x14ac:dyDescent="0.3">
      <c r="I12700" s="8"/>
    </row>
    <row r="12701" spans="9:9" x14ac:dyDescent="0.3">
      <c r="I12701" s="8"/>
    </row>
    <row r="12702" spans="9:9" x14ac:dyDescent="0.3">
      <c r="I12702" s="8"/>
    </row>
    <row r="12703" spans="9:9" x14ac:dyDescent="0.3">
      <c r="I12703" s="8"/>
    </row>
    <row r="12704" spans="9:9" x14ac:dyDescent="0.3">
      <c r="I12704" s="8"/>
    </row>
    <row r="12705" spans="9:9" x14ac:dyDescent="0.3">
      <c r="I12705" s="8"/>
    </row>
    <row r="12706" spans="9:9" x14ac:dyDescent="0.3">
      <c r="I12706" s="8"/>
    </row>
    <row r="12707" spans="9:9" x14ac:dyDescent="0.3">
      <c r="I12707" s="8"/>
    </row>
    <row r="12708" spans="9:9" x14ac:dyDescent="0.3">
      <c r="I12708" s="8"/>
    </row>
    <row r="12709" spans="9:9" x14ac:dyDescent="0.3">
      <c r="I12709" s="8"/>
    </row>
    <row r="12710" spans="9:9" x14ac:dyDescent="0.3">
      <c r="I12710" s="8"/>
    </row>
    <row r="12711" spans="9:9" x14ac:dyDescent="0.3">
      <c r="I12711" s="8"/>
    </row>
    <row r="12712" spans="9:9" x14ac:dyDescent="0.3">
      <c r="I12712" s="8"/>
    </row>
    <row r="12713" spans="9:9" x14ac:dyDescent="0.3">
      <c r="I12713" s="8"/>
    </row>
    <row r="12714" spans="9:9" x14ac:dyDescent="0.3">
      <c r="I12714" s="8"/>
    </row>
    <row r="12715" spans="9:9" x14ac:dyDescent="0.3">
      <c r="I12715" s="8"/>
    </row>
    <row r="12716" spans="9:9" x14ac:dyDescent="0.3">
      <c r="I12716" s="8"/>
    </row>
    <row r="12717" spans="9:9" x14ac:dyDescent="0.3">
      <c r="I12717" s="8"/>
    </row>
    <row r="12718" spans="9:9" x14ac:dyDescent="0.3">
      <c r="I12718" s="8"/>
    </row>
    <row r="12719" spans="9:9" x14ac:dyDescent="0.3">
      <c r="I12719" s="8"/>
    </row>
    <row r="12720" spans="9:9" x14ac:dyDescent="0.3">
      <c r="I12720" s="8"/>
    </row>
    <row r="12721" spans="9:9" x14ac:dyDescent="0.3">
      <c r="I12721" s="8"/>
    </row>
    <row r="12722" spans="9:9" x14ac:dyDescent="0.3">
      <c r="I12722" s="8"/>
    </row>
    <row r="12723" spans="9:9" x14ac:dyDescent="0.3">
      <c r="I12723" s="8"/>
    </row>
    <row r="12724" spans="9:9" x14ac:dyDescent="0.3">
      <c r="I12724" s="8"/>
    </row>
    <row r="12725" spans="9:9" x14ac:dyDescent="0.3">
      <c r="I12725" s="8"/>
    </row>
    <row r="12726" spans="9:9" x14ac:dyDescent="0.3">
      <c r="I12726" s="8"/>
    </row>
    <row r="12727" spans="9:9" x14ac:dyDescent="0.3">
      <c r="I12727" s="8"/>
    </row>
    <row r="12728" spans="9:9" x14ac:dyDescent="0.3">
      <c r="I12728" s="8"/>
    </row>
    <row r="12729" spans="9:9" x14ac:dyDescent="0.3">
      <c r="I12729" s="8"/>
    </row>
    <row r="12730" spans="9:9" x14ac:dyDescent="0.3">
      <c r="I12730" s="8"/>
    </row>
    <row r="12731" spans="9:9" x14ac:dyDescent="0.3">
      <c r="I12731" s="8"/>
    </row>
    <row r="12732" spans="9:9" x14ac:dyDescent="0.3">
      <c r="I12732" s="8"/>
    </row>
    <row r="12733" spans="9:9" x14ac:dyDescent="0.3">
      <c r="I12733" s="8"/>
    </row>
    <row r="12734" spans="9:9" x14ac:dyDescent="0.3">
      <c r="I12734" s="8"/>
    </row>
    <row r="12735" spans="9:9" x14ac:dyDescent="0.3">
      <c r="I12735" s="8"/>
    </row>
    <row r="12736" spans="9:9" x14ac:dyDescent="0.3">
      <c r="I12736" s="8"/>
    </row>
    <row r="12737" spans="9:9" x14ac:dyDescent="0.3">
      <c r="I12737" s="8"/>
    </row>
    <row r="12738" spans="9:9" x14ac:dyDescent="0.3">
      <c r="I12738" s="8"/>
    </row>
    <row r="12739" spans="9:9" x14ac:dyDescent="0.3">
      <c r="I12739" s="8"/>
    </row>
    <row r="12740" spans="9:9" x14ac:dyDescent="0.3">
      <c r="I12740" s="8"/>
    </row>
    <row r="12741" spans="9:9" x14ac:dyDescent="0.3">
      <c r="I12741" s="8"/>
    </row>
    <row r="12742" spans="9:9" x14ac:dyDescent="0.3">
      <c r="I12742" s="8"/>
    </row>
    <row r="12743" spans="9:9" x14ac:dyDescent="0.3">
      <c r="I12743" s="8"/>
    </row>
    <row r="12744" spans="9:9" x14ac:dyDescent="0.3">
      <c r="I12744" s="8"/>
    </row>
    <row r="12745" spans="9:9" x14ac:dyDescent="0.3">
      <c r="I12745" s="8"/>
    </row>
    <row r="12746" spans="9:9" x14ac:dyDescent="0.3">
      <c r="I12746" s="8"/>
    </row>
    <row r="12747" spans="9:9" x14ac:dyDescent="0.3">
      <c r="I12747" s="8"/>
    </row>
    <row r="12748" spans="9:9" x14ac:dyDescent="0.3">
      <c r="I12748" s="8"/>
    </row>
    <row r="12749" spans="9:9" x14ac:dyDescent="0.3">
      <c r="I12749" s="8"/>
    </row>
    <row r="12750" spans="9:9" x14ac:dyDescent="0.3">
      <c r="I12750" s="8"/>
    </row>
    <row r="12751" spans="9:9" x14ac:dyDescent="0.3">
      <c r="I12751" s="8"/>
    </row>
    <row r="12752" spans="9:9" x14ac:dyDescent="0.3">
      <c r="I12752" s="8"/>
    </row>
    <row r="12753" spans="9:9" x14ac:dyDescent="0.3">
      <c r="I12753" s="8"/>
    </row>
    <row r="12754" spans="9:9" x14ac:dyDescent="0.3">
      <c r="I12754" s="8"/>
    </row>
    <row r="12755" spans="9:9" x14ac:dyDescent="0.3">
      <c r="I12755" s="8"/>
    </row>
    <row r="12756" spans="9:9" x14ac:dyDescent="0.3">
      <c r="I12756" s="8"/>
    </row>
    <row r="12757" spans="9:9" x14ac:dyDescent="0.3">
      <c r="I12757" s="8"/>
    </row>
    <row r="12758" spans="9:9" x14ac:dyDescent="0.3">
      <c r="I12758" s="8"/>
    </row>
    <row r="12759" spans="9:9" x14ac:dyDescent="0.3">
      <c r="I12759" s="8"/>
    </row>
    <row r="12760" spans="9:9" x14ac:dyDescent="0.3">
      <c r="I12760" s="8"/>
    </row>
    <row r="12761" spans="9:9" x14ac:dyDescent="0.3">
      <c r="I12761" s="8"/>
    </row>
    <row r="12762" spans="9:9" x14ac:dyDescent="0.3">
      <c r="I12762" s="8"/>
    </row>
    <row r="12763" spans="9:9" x14ac:dyDescent="0.3">
      <c r="I12763" s="8"/>
    </row>
    <row r="12764" spans="9:9" x14ac:dyDescent="0.3">
      <c r="I12764" s="8"/>
    </row>
    <row r="12765" spans="9:9" x14ac:dyDescent="0.3">
      <c r="I12765" s="8"/>
    </row>
    <row r="12766" spans="9:9" x14ac:dyDescent="0.3">
      <c r="I12766" s="8"/>
    </row>
    <row r="12767" spans="9:9" x14ac:dyDescent="0.3">
      <c r="I12767" s="8"/>
    </row>
    <row r="12768" spans="9:9" x14ac:dyDescent="0.3">
      <c r="I12768" s="8"/>
    </row>
    <row r="12769" spans="9:9" x14ac:dyDescent="0.3">
      <c r="I12769" s="8"/>
    </row>
    <row r="12770" spans="9:9" x14ac:dyDescent="0.3">
      <c r="I12770" s="8"/>
    </row>
    <row r="12771" spans="9:9" x14ac:dyDescent="0.3">
      <c r="I12771" s="8"/>
    </row>
    <row r="12772" spans="9:9" x14ac:dyDescent="0.3">
      <c r="I12772" s="8"/>
    </row>
    <row r="12773" spans="9:9" x14ac:dyDescent="0.3">
      <c r="I12773" s="8"/>
    </row>
    <row r="12774" spans="9:9" x14ac:dyDescent="0.3">
      <c r="I12774" s="8"/>
    </row>
    <row r="12775" spans="9:9" x14ac:dyDescent="0.3">
      <c r="I12775" s="8"/>
    </row>
    <row r="12776" spans="9:9" x14ac:dyDescent="0.3">
      <c r="I12776" s="8"/>
    </row>
    <row r="12777" spans="9:9" x14ac:dyDescent="0.3">
      <c r="I12777" s="8"/>
    </row>
    <row r="12778" spans="9:9" x14ac:dyDescent="0.3">
      <c r="I12778" s="8"/>
    </row>
    <row r="12779" spans="9:9" x14ac:dyDescent="0.3">
      <c r="I12779" s="8"/>
    </row>
    <row r="12780" spans="9:9" x14ac:dyDescent="0.3">
      <c r="I12780" s="8"/>
    </row>
    <row r="12781" spans="9:9" x14ac:dyDescent="0.3">
      <c r="I12781" s="8"/>
    </row>
    <row r="12782" spans="9:9" x14ac:dyDescent="0.3">
      <c r="I12782" s="8"/>
    </row>
    <row r="12783" spans="9:9" x14ac:dyDescent="0.3">
      <c r="I12783" s="8"/>
    </row>
    <row r="12784" spans="9:9" x14ac:dyDescent="0.3">
      <c r="I12784" s="8"/>
    </row>
    <row r="12785" spans="9:9" x14ac:dyDescent="0.3">
      <c r="I12785" s="8"/>
    </row>
    <row r="12786" spans="9:9" x14ac:dyDescent="0.3">
      <c r="I12786" s="8"/>
    </row>
    <row r="12787" spans="9:9" x14ac:dyDescent="0.3">
      <c r="I12787" s="8"/>
    </row>
    <row r="12788" spans="9:9" x14ac:dyDescent="0.3">
      <c r="I12788" s="8"/>
    </row>
    <row r="12789" spans="9:9" x14ac:dyDescent="0.3">
      <c r="I12789" s="8"/>
    </row>
    <row r="12790" spans="9:9" x14ac:dyDescent="0.3">
      <c r="I12790" s="8"/>
    </row>
    <row r="12791" spans="9:9" x14ac:dyDescent="0.3">
      <c r="I12791" s="8"/>
    </row>
    <row r="12792" spans="9:9" x14ac:dyDescent="0.3">
      <c r="I12792" s="8"/>
    </row>
    <row r="12793" spans="9:9" x14ac:dyDescent="0.3">
      <c r="I12793" s="8"/>
    </row>
    <row r="12794" spans="9:9" x14ac:dyDescent="0.3">
      <c r="I12794" s="8"/>
    </row>
    <row r="12795" spans="9:9" x14ac:dyDescent="0.3">
      <c r="I12795" s="8"/>
    </row>
    <row r="12796" spans="9:9" x14ac:dyDescent="0.3">
      <c r="I12796" s="8"/>
    </row>
    <row r="12797" spans="9:9" x14ac:dyDescent="0.3">
      <c r="I12797" s="8"/>
    </row>
    <row r="12798" spans="9:9" x14ac:dyDescent="0.3">
      <c r="I12798" s="8"/>
    </row>
    <row r="12799" spans="9:9" x14ac:dyDescent="0.3">
      <c r="I12799" s="8"/>
    </row>
    <row r="12800" spans="9:9" x14ac:dyDescent="0.3">
      <c r="I12800" s="8"/>
    </row>
    <row r="12801" spans="9:9" x14ac:dyDescent="0.3">
      <c r="I12801" s="8"/>
    </row>
    <row r="12802" spans="9:9" x14ac:dyDescent="0.3">
      <c r="I12802" s="8"/>
    </row>
    <row r="12803" spans="9:9" x14ac:dyDescent="0.3">
      <c r="I12803" s="8"/>
    </row>
    <row r="12804" spans="9:9" x14ac:dyDescent="0.3">
      <c r="I12804" s="8"/>
    </row>
    <row r="12805" spans="9:9" x14ac:dyDescent="0.3">
      <c r="I12805" s="8"/>
    </row>
    <row r="12806" spans="9:9" x14ac:dyDescent="0.3">
      <c r="I12806" s="8"/>
    </row>
    <row r="12807" spans="9:9" x14ac:dyDescent="0.3">
      <c r="I12807" s="8"/>
    </row>
    <row r="12808" spans="9:9" x14ac:dyDescent="0.3">
      <c r="I12808" s="8"/>
    </row>
    <row r="12809" spans="9:9" x14ac:dyDescent="0.3">
      <c r="I12809" s="8"/>
    </row>
    <row r="12810" spans="9:9" x14ac:dyDescent="0.3">
      <c r="I12810" s="8"/>
    </row>
    <row r="12811" spans="9:9" x14ac:dyDescent="0.3">
      <c r="I12811" s="8"/>
    </row>
    <row r="12812" spans="9:9" x14ac:dyDescent="0.3">
      <c r="I12812" s="8"/>
    </row>
    <row r="12813" spans="9:9" x14ac:dyDescent="0.3">
      <c r="I12813" s="8"/>
    </row>
    <row r="12814" spans="9:9" x14ac:dyDescent="0.3">
      <c r="I12814" s="8"/>
    </row>
    <row r="12815" spans="9:9" x14ac:dyDescent="0.3">
      <c r="I12815" s="8"/>
    </row>
    <row r="12816" spans="9:9" x14ac:dyDescent="0.3">
      <c r="I12816" s="8"/>
    </row>
    <row r="12817" spans="9:9" x14ac:dyDescent="0.3">
      <c r="I12817" s="8"/>
    </row>
    <row r="12818" spans="9:9" x14ac:dyDescent="0.3">
      <c r="I12818" s="8"/>
    </row>
    <row r="12819" spans="9:9" x14ac:dyDescent="0.3">
      <c r="I12819" s="8"/>
    </row>
    <row r="12820" spans="9:9" x14ac:dyDescent="0.3">
      <c r="I12820" s="8"/>
    </row>
    <row r="12821" spans="9:9" x14ac:dyDescent="0.3">
      <c r="I12821" s="8"/>
    </row>
    <row r="12822" spans="9:9" x14ac:dyDescent="0.3">
      <c r="I12822" s="8"/>
    </row>
    <row r="12823" spans="9:9" x14ac:dyDescent="0.3">
      <c r="I12823" s="8"/>
    </row>
    <row r="12824" spans="9:9" x14ac:dyDescent="0.3">
      <c r="I12824" s="8"/>
    </row>
    <row r="12825" spans="9:9" x14ac:dyDescent="0.3">
      <c r="I12825" s="8"/>
    </row>
    <row r="12826" spans="9:9" x14ac:dyDescent="0.3">
      <c r="I12826" s="8"/>
    </row>
    <row r="12827" spans="9:9" x14ac:dyDescent="0.3">
      <c r="I12827" s="8"/>
    </row>
    <row r="12828" spans="9:9" x14ac:dyDescent="0.3">
      <c r="I12828" s="8"/>
    </row>
    <row r="12829" spans="9:9" x14ac:dyDescent="0.3">
      <c r="I12829" s="8"/>
    </row>
    <row r="12830" spans="9:9" x14ac:dyDescent="0.3">
      <c r="I12830" s="8"/>
    </row>
    <row r="12831" spans="9:9" x14ac:dyDescent="0.3">
      <c r="I12831" s="8"/>
    </row>
    <row r="12832" spans="9:9" x14ac:dyDescent="0.3">
      <c r="I12832" s="8"/>
    </row>
    <row r="12833" spans="9:9" x14ac:dyDescent="0.3">
      <c r="I12833" s="8"/>
    </row>
    <row r="12834" spans="9:9" x14ac:dyDescent="0.3">
      <c r="I12834" s="8"/>
    </row>
    <row r="12835" spans="9:9" x14ac:dyDescent="0.3">
      <c r="I12835" s="8"/>
    </row>
    <row r="12836" spans="9:9" x14ac:dyDescent="0.3">
      <c r="I12836" s="8"/>
    </row>
    <row r="12837" spans="9:9" x14ac:dyDescent="0.3">
      <c r="I12837" s="8"/>
    </row>
    <row r="12838" spans="9:9" x14ac:dyDescent="0.3">
      <c r="I12838" s="8"/>
    </row>
    <row r="12839" spans="9:9" x14ac:dyDescent="0.3">
      <c r="I12839" s="8"/>
    </row>
    <row r="12840" spans="9:9" x14ac:dyDescent="0.3">
      <c r="I12840" s="8"/>
    </row>
    <row r="12841" spans="9:9" x14ac:dyDescent="0.3">
      <c r="I12841" s="8"/>
    </row>
    <row r="12842" spans="9:9" x14ac:dyDescent="0.3">
      <c r="I12842" s="8"/>
    </row>
    <row r="12843" spans="9:9" x14ac:dyDescent="0.3">
      <c r="I12843" s="8"/>
    </row>
    <row r="12844" spans="9:9" x14ac:dyDescent="0.3">
      <c r="I12844" s="8"/>
    </row>
    <row r="12845" spans="9:9" x14ac:dyDescent="0.3">
      <c r="I12845" s="8"/>
    </row>
    <row r="12846" spans="9:9" x14ac:dyDescent="0.3">
      <c r="I12846" s="8"/>
    </row>
    <row r="12847" spans="9:9" x14ac:dyDescent="0.3">
      <c r="I12847" s="8"/>
    </row>
    <row r="12848" spans="9:9" x14ac:dyDescent="0.3">
      <c r="I12848" s="8"/>
    </row>
    <row r="12849" spans="9:9" x14ac:dyDescent="0.3">
      <c r="I12849" s="8"/>
    </row>
    <row r="12850" spans="9:9" x14ac:dyDescent="0.3">
      <c r="I12850" s="8"/>
    </row>
    <row r="12851" spans="9:9" x14ac:dyDescent="0.3">
      <c r="I12851" s="8"/>
    </row>
    <row r="12852" spans="9:9" x14ac:dyDescent="0.3">
      <c r="I12852" s="8"/>
    </row>
    <row r="12853" spans="9:9" x14ac:dyDescent="0.3">
      <c r="I12853" s="8"/>
    </row>
    <row r="12854" spans="9:9" x14ac:dyDescent="0.3">
      <c r="I12854" s="8"/>
    </row>
    <row r="12855" spans="9:9" x14ac:dyDescent="0.3">
      <c r="I12855" s="8"/>
    </row>
    <row r="12856" spans="9:9" x14ac:dyDescent="0.3">
      <c r="I12856" s="8"/>
    </row>
    <row r="12857" spans="9:9" x14ac:dyDescent="0.3">
      <c r="I12857" s="8"/>
    </row>
    <row r="12858" spans="9:9" x14ac:dyDescent="0.3">
      <c r="I12858" s="8"/>
    </row>
    <row r="12859" spans="9:9" x14ac:dyDescent="0.3">
      <c r="I12859" s="8"/>
    </row>
    <row r="12860" spans="9:9" x14ac:dyDescent="0.3">
      <c r="I12860" s="8"/>
    </row>
    <row r="12861" spans="9:9" x14ac:dyDescent="0.3">
      <c r="I12861" s="8"/>
    </row>
    <row r="12862" spans="9:9" x14ac:dyDescent="0.3">
      <c r="I12862" s="8"/>
    </row>
    <row r="12863" spans="9:9" x14ac:dyDescent="0.3">
      <c r="I12863" s="8"/>
    </row>
    <row r="12864" spans="9:9" x14ac:dyDescent="0.3">
      <c r="I12864" s="8"/>
    </row>
    <row r="12865" spans="9:9" x14ac:dyDescent="0.3">
      <c r="I12865" s="8"/>
    </row>
    <row r="12866" spans="9:9" x14ac:dyDescent="0.3">
      <c r="I12866" s="8"/>
    </row>
    <row r="12867" spans="9:9" x14ac:dyDescent="0.3">
      <c r="I12867" s="8"/>
    </row>
    <row r="12868" spans="9:9" x14ac:dyDescent="0.3">
      <c r="I12868" s="8"/>
    </row>
    <row r="12869" spans="9:9" x14ac:dyDescent="0.3">
      <c r="I12869" s="8"/>
    </row>
    <row r="12870" spans="9:9" x14ac:dyDescent="0.3">
      <c r="I12870" s="8"/>
    </row>
    <row r="12871" spans="9:9" x14ac:dyDescent="0.3">
      <c r="I12871" s="8"/>
    </row>
    <row r="12872" spans="9:9" x14ac:dyDescent="0.3">
      <c r="I12872" s="8"/>
    </row>
    <row r="12873" spans="9:9" x14ac:dyDescent="0.3">
      <c r="I12873" s="8"/>
    </row>
    <row r="12874" spans="9:9" x14ac:dyDescent="0.3">
      <c r="I12874" s="8"/>
    </row>
    <row r="12875" spans="9:9" x14ac:dyDescent="0.3">
      <c r="I12875" s="8"/>
    </row>
    <row r="12876" spans="9:9" x14ac:dyDescent="0.3">
      <c r="I12876" s="8"/>
    </row>
    <row r="12877" spans="9:9" x14ac:dyDescent="0.3">
      <c r="I12877" s="8"/>
    </row>
    <row r="12878" spans="9:9" x14ac:dyDescent="0.3">
      <c r="I12878" s="8"/>
    </row>
    <row r="12879" spans="9:9" x14ac:dyDescent="0.3">
      <c r="I12879" s="8"/>
    </row>
    <row r="12880" spans="9:9" x14ac:dyDescent="0.3">
      <c r="I12880" s="8"/>
    </row>
    <row r="12881" spans="9:9" x14ac:dyDescent="0.3">
      <c r="I12881" s="8"/>
    </row>
    <row r="12882" spans="9:9" x14ac:dyDescent="0.3">
      <c r="I12882" s="8"/>
    </row>
    <row r="12883" spans="9:9" x14ac:dyDescent="0.3">
      <c r="I12883" s="8"/>
    </row>
    <row r="12884" spans="9:9" x14ac:dyDescent="0.3">
      <c r="I12884" s="8"/>
    </row>
    <row r="12885" spans="9:9" x14ac:dyDescent="0.3">
      <c r="I12885" s="8"/>
    </row>
    <row r="12886" spans="9:9" x14ac:dyDescent="0.3">
      <c r="I12886" s="8"/>
    </row>
    <row r="12887" spans="9:9" x14ac:dyDescent="0.3">
      <c r="I12887" s="8"/>
    </row>
    <row r="12888" spans="9:9" x14ac:dyDescent="0.3">
      <c r="I12888" s="8"/>
    </row>
    <row r="12889" spans="9:9" x14ac:dyDescent="0.3">
      <c r="I12889" s="8"/>
    </row>
    <row r="12890" spans="9:9" x14ac:dyDescent="0.3">
      <c r="I12890" s="8"/>
    </row>
    <row r="12891" spans="9:9" x14ac:dyDescent="0.3">
      <c r="I12891" s="8"/>
    </row>
    <row r="12892" spans="9:9" x14ac:dyDescent="0.3">
      <c r="I12892" s="8"/>
    </row>
    <row r="12893" spans="9:9" x14ac:dyDescent="0.3">
      <c r="I12893" s="8"/>
    </row>
    <row r="12894" spans="9:9" x14ac:dyDescent="0.3">
      <c r="I12894" s="8"/>
    </row>
    <row r="12895" spans="9:9" x14ac:dyDescent="0.3">
      <c r="I12895" s="8"/>
    </row>
    <row r="12896" spans="9:9" x14ac:dyDescent="0.3">
      <c r="I12896" s="8"/>
    </row>
    <row r="12897" spans="9:9" x14ac:dyDescent="0.3">
      <c r="I12897" s="8"/>
    </row>
    <row r="12898" spans="9:9" x14ac:dyDescent="0.3">
      <c r="I12898" s="8"/>
    </row>
    <row r="12899" spans="9:9" x14ac:dyDescent="0.3">
      <c r="I12899" s="8"/>
    </row>
    <row r="12900" spans="9:9" x14ac:dyDescent="0.3">
      <c r="I12900" s="8"/>
    </row>
    <row r="12901" spans="9:9" x14ac:dyDescent="0.3">
      <c r="I12901" s="8"/>
    </row>
    <row r="12902" spans="9:9" x14ac:dyDescent="0.3">
      <c r="I12902" s="8"/>
    </row>
    <row r="12903" spans="9:9" x14ac:dyDescent="0.3">
      <c r="I12903" s="8"/>
    </row>
    <row r="12904" spans="9:9" x14ac:dyDescent="0.3">
      <c r="I12904" s="8"/>
    </row>
    <row r="12905" spans="9:9" x14ac:dyDescent="0.3">
      <c r="I12905" s="8"/>
    </row>
    <row r="12906" spans="9:9" x14ac:dyDescent="0.3">
      <c r="I12906" s="8"/>
    </row>
    <row r="12907" spans="9:9" x14ac:dyDescent="0.3">
      <c r="I12907" s="8"/>
    </row>
    <row r="12908" spans="9:9" x14ac:dyDescent="0.3">
      <c r="I12908" s="8"/>
    </row>
    <row r="12909" spans="9:9" x14ac:dyDescent="0.3">
      <c r="I12909" s="8"/>
    </row>
    <row r="12910" spans="9:9" x14ac:dyDescent="0.3">
      <c r="I12910" s="8"/>
    </row>
    <row r="12911" spans="9:9" x14ac:dyDescent="0.3">
      <c r="I12911" s="8"/>
    </row>
    <row r="12912" spans="9:9" x14ac:dyDescent="0.3">
      <c r="I12912" s="8"/>
    </row>
    <row r="12913" spans="9:9" x14ac:dyDescent="0.3">
      <c r="I12913" s="8"/>
    </row>
    <row r="12914" spans="9:9" x14ac:dyDescent="0.3">
      <c r="I12914" s="8"/>
    </row>
    <row r="12915" spans="9:9" x14ac:dyDescent="0.3">
      <c r="I12915" s="8"/>
    </row>
    <row r="12916" spans="9:9" x14ac:dyDescent="0.3">
      <c r="I12916" s="8"/>
    </row>
    <row r="12917" spans="9:9" x14ac:dyDescent="0.3">
      <c r="I12917" s="8"/>
    </row>
    <row r="12918" spans="9:9" x14ac:dyDescent="0.3">
      <c r="I12918" s="8"/>
    </row>
    <row r="12919" spans="9:9" x14ac:dyDescent="0.3">
      <c r="I12919" s="8"/>
    </row>
    <row r="12920" spans="9:9" x14ac:dyDescent="0.3">
      <c r="I12920" s="8"/>
    </row>
    <row r="12921" spans="9:9" x14ac:dyDescent="0.3">
      <c r="I12921" s="8"/>
    </row>
    <row r="12922" spans="9:9" x14ac:dyDescent="0.3">
      <c r="I12922" s="8"/>
    </row>
    <row r="12923" spans="9:9" x14ac:dyDescent="0.3">
      <c r="I12923" s="8"/>
    </row>
    <row r="12924" spans="9:9" x14ac:dyDescent="0.3">
      <c r="I12924" s="8"/>
    </row>
    <row r="12925" spans="9:9" x14ac:dyDescent="0.3">
      <c r="I12925" s="8"/>
    </row>
    <row r="12926" spans="9:9" x14ac:dyDescent="0.3">
      <c r="I12926" s="8"/>
    </row>
    <row r="12927" spans="9:9" x14ac:dyDescent="0.3">
      <c r="I12927" s="8"/>
    </row>
    <row r="12928" spans="9:9" x14ac:dyDescent="0.3">
      <c r="I12928" s="8"/>
    </row>
    <row r="12929" spans="9:9" x14ac:dyDescent="0.3">
      <c r="I12929" s="8"/>
    </row>
    <row r="12930" spans="9:9" x14ac:dyDescent="0.3">
      <c r="I12930" s="8"/>
    </row>
    <row r="12931" spans="9:9" x14ac:dyDescent="0.3">
      <c r="I12931" s="8"/>
    </row>
    <row r="12932" spans="9:9" x14ac:dyDescent="0.3">
      <c r="I12932" s="8"/>
    </row>
    <row r="12933" spans="9:9" x14ac:dyDescent="0.3">
      <c r="I12933" s="8"/>
    </row>
    <row r="12934" spans="9:9" x14ac:dyDescent="0.3">
      <c r="I12934" s="8"/>
    </row>
    <row r="12935" spans="9:9" x14ac:dyDescent="0.3">
      <c r="I12935" s="8"/>
    </row>
    <row r="12936" spans="9:9" x14ac:dyDescent="0.3">
      <c r="I12936" s="8"/>
    </row>
    <row r="12937" spans="9:9" x14ac:dyDescent="0.3">
      <c r="I12937" s="8"/>
    </row>
    <row r="12938" spans="9:9" x14ac:dyDescent="0.3">
      <c r="I12938" s="8"/>
    </row>
    <row r="12939" spans="9:9" x14ac:dyDescent="0.3">
      <c r="I12939" s="8"/>
    </row>
    <row r="12940" spans="9:9" x14ac:dyDescent="0.3">
      <c r="I12940" s="8"/>
    </row>
    <row r="12941" spans="9:9" x14ac:dyDescent="0.3">
      <c r="I12941" s="8"/>
    </row>
    <row r="12942" spans="9:9" x14ac:dyDescent="0.3">
      <c r="I12942" s="8"/>
    </row>
    <row r="12943" spans="9:9" x14ac:dyDescent="0.3">
      <c r="I12943" s="8"/>
    </row>
    <row r="12944" spans="9:9" x14ac:dyDescent="0.3">
      <c r="I12944" s="8"/>
    </row>
    <row r="12945" spans="9:9" x14ac:dyDescent="0.3">
      <c r="I12945" s="8"/>
    </row>
    <row r="12946" spans="9:9" x14ac:dyDescent="0.3">
      <c r="I12946" s="8"/>
    </row>
    <row r="12947" spans="9:9" x14ac:dyDescent="0.3">
      <c r="I12947" s="8"/>
    </row>
    <row r="12948" spans="9:9" x14ac:dyDescent="0.3">
      <c r="I12948" s="8"/>
    </row>
    <row r="12949" spans="9:9" x14ac:dyDescent="0.3">
      <c r="I12949" s="8"/>
    </row>
    <row r="12950" spans="9:9" x14ac:dyDescent="0.3">
      <c r="I12950" s="8"/>
    </row>
    <row r="12951" spans="9:9" x14ac:dyDescent="0.3">
      <c r="I12951" s="8"/>
    </row>
    <row r="12952" spans="9:9" x14ac:dyDescent="0.3">
      <c r="I12952" s="8"/>
    </row>
    <row r="12953" spans="9:9" x14ac:dyDescent="0.3">
      <c r="I12953" s="8"/>
    </row>
    <row r="12954" spans="9:9" x14ac:dyDescent="0.3">
      <c r="I12954" s="8"/>
    </row>
    <row r="12955" spans="9:9" x14ac:dyDescent="0.3">
      <c r="I12955" s="8"/>
    </row>
    <row r="12956" spans="9:9" x14ac:dyDescent="0.3">
      <c r="I12956" s="8"/>
    </row>
    <row r="12957" spans="9:9" x14ac:dyDescent="0.3">
      <c r="I12957" s="8"/>
    </row>
    <row r="12958" spans="9:9" x14ac:dyDescent="0.3">
      <c r="I12958" s="8"/>
    </row>
    <row r="12959" spans="9:9" x14ac:dyDescent="0.3">
      <c r="I12959" s="8"/>
    </row>
    <row r="12960" spans="9:9" x14ac:dyDescent="0.3">
      <c r="I12960" s="8"/>
    </row>
    <row r="12961" spans="9:9" x14ac:dyDescent="0.3">
      <c r="I12961" s="8"/>
    </row>
    <row r="12962" spans="9:9" x14ac:dyDescent="0.3">
      <c r="I12962" s="8"/>
    </row>
    <row r="12963" spans="9:9" x14ac:dyDescent="0.3">
      <c r="I12963" s="8"/>
    </row>
    <row r="12964" spans="9:9" x14ac:dyDescent="0.3">
      <c r="I12964" s="8"/>
    </row>
    <row r="12965" spans="9:9" x14ac:dyDescent="0.3">
      <c r="I12965" s="8"/>
    </row>
    <row r="12966" spans="9:9" x14ac:dyDescent="0.3">
      <c r="I12966" s="8"/>
    </row>
    <row r="12967" spans="9:9" x14ac:dyDescent="0.3">
      <c r="I12967" s="8"/>
    </row>
    <row r="12968" spans="9:9" x14ac:dyDescent="0.3">
      <c r="I12968" s="8"/>
    </row>
    <row r="12969" spans="9:9" x14ac:dyDescent="0.3">
      <c r="I12969" s="8"/>
    </row>
    <row r="12970" spans="9:9" x14ac:dyDescent="0.3">
      <c r="I12970" s="8"/>
    </row>
    <row r="12971" spans="9:9" x14ac:dyDescent="0.3">
      <c r="I12971" s="8"/>
    </row>
    <row r="12972" spans="9:9" x14ac:dyDescent="0.3">
      <c r="I12972" s="8"/>
    </row>
    <row r="12973" spans="9:9" x14ac:dyDescent="0.3">
      <c r="I12973" s="8"/>
    </row>
    <row r="12974" spans="9:9" x14ac:dyDescent="0.3">
      <c r="I12974" s="8"/>
    </row>
    <row r="12975" spans="9:9" x14ac:dyDescent="0.3">
      <c r="I12975" s="8"/>
    </row>
    <row r="12976" spans="9:9" x14ac:dyDescent="0.3">
      <c r="I12976" s="8"/>
    </row>
    <row r="12977" spans="9:9" x14ac:dyDescent="0.3">
      <c r="I12977" s="8"/>
    </row>
    <row r="12978" spans="9:9" x14ac:dyDescent="0.3">
      <c r="I12978" s="8"/>
    </row>
    <row r="12979" spans="9:9" x14ac:dyDescent="0.3">
      <c r="I12979" s="8"/>
    </row>
    <row r="12980" spans="9:9" x14ac:dyDescent="0.3">
      <c r="I12980" s="8"/>
    </row>
    <row r="12981" spans="9:9" x14ac:dyDescent="0.3">
      <c r="I12981" s="8"/>
    </row>
    <row r="12982" spans="9:9" x14ac:dyDescent="0.3">
      <c r="I12982" s="8"/>
    </row>
    <row r="12983" spans="9:9" x14ac:dyDescent="0.3">
      <c r="I12983" s="8"/>
    </row>
    <row r="12984" spans="9:9" x14ac:dyDescent="0.3">
      <c r="I12984" s="8"/>
    </row>
    <row r="12985" spans="9:9" x14ac:dyDescent="0.3">
      <c r="I12985" s="8"/>
    </row>
    <row r="12986" spans="9:9" x14ac:dyDescent="0.3">
      <c r="I12986" s="8"/>
    </row>
    <row r="12987" spans="9:9" x14ac:dyDescent="0.3">
      <c r="I12987" s="8"/>
    </row>
    <row r="12988" spans="9:9" x14ac:dyDescent="0.3">
      <c r="I12988" s="8"/>
    </row>
    <row r="12989" spans="9:9" x14ac:dyDescent="0.3">
      <c r="I12989" s="8"/>
    </row>
    <row r="12990" spans="9:9" x14ac:dyDescent="0.3">
      <c r="I12990" s="8"/>
    </row>
    <row r="12991" spans="9:9" x14ac:dyDescent="0.3">
      <c r="I12991" s="8"/>
    </row>
    <row r="12992" spans="9:9" x14ac:dyDescent="0.3">
      <c r="I12992" s="8"/>
    </row>
    <row r="12993" spans="9:9" x14ac:dyDescent="0.3">
      <c r="I12993" s="8"/>
    </row>
    <row r="12994" spans="9:9" x14ac:dyDescent="0.3">
      <c r="I12994" s="8"/>
    </row>
    <row r="12995" spans="9:9" x14ac:dyDescent="0.3">
      <c r="I12995" s="8"/>
    </row>
    <row r="12996" spans="9:9" x14ac:dyDescent="0.3">
      <c r="I12996" s="8"/>
    </row>
    <row r="12997" spans="9:9" x14ac:dyDescent="0.3">
      <c r="I12997" s="8"/>
    </row>
    <row r="12998" spans="9:9" x14ac:dyDescent="0.3">
      <c r="I12998" s="8"/>
    </row>
    <row r="12999" spans="9:9" x14ac:dyDescent="0.3">
      <c r="I12999" s="8"/>
    </row>
    <row r="13000" spans="9:9" x14ac:dyDescent="0.3">
      <c r="I13000" s="8"/>
    </row>
    <row r="13001" spans="9:9" x14ac:dyDescent="0.3">
      <c r="I13001" s="8"/>
    </row>
    <row r="13002" spans="9:9" x14ac:dyDescent="0.3">
      <c r="I13002" s="8"/>
    </row>
    <row r="13003" spans="9:9" x14ac:dyDescent="0.3">
      <c r="I13003" s="8"/>
    </row>
    <row r="13004" spans="9:9" x14ac:dyDescent="0.3">
      <c r="I13004" s="8"/>
    </row>
    <row r="13005" spans="9:9" x14ac:dyDescent="0.3">
      <c r="I13005" s="8"/>
    </row>
    <row r="13006" spans="9:9" x14ac:dyDescent="0.3">
      <c r="I13006" s="8"/>
    </row>
    <row r="13007" spans="9:9" x14ac:dyDescent="0.3">
      <c r="I13007" s="8"/>
    </row>
    <row r="13008" spans="9:9" x14ac:dyDescent="0.3">
      <c r="I13008" s="8"/>
    </row>
    <row r="13009" spans="9:9" x14ac:dyDescent="0.3">
      <c r="I13009" s="8"/>
    </row>
    <row r="13010" spans="9:9" x14ac:dyDescent="0.3">
      <c r="I13010" s="8"/>
    </row>
    <row r="13011" spans="9:9" x14ac:dyDescent="0.3">
      <c r="I13011" s="8"/>
    </row>
    <row r="13012" spans="9:9" x14ac:dyDescent="0.3">
      <c r="I13012" s="8"/>
    </row>
    <row r="13013" spans="9:9" x14ac:dyDescent="0.3">
      <c r="I13013" s="8"/>
    </row>
    <row r="13014" spans="9:9" x14ac:dyDescent="0.3">
      <c r="I13014" s="8"/>
    </row>
    <row r="13015" spans="9:9" x14ac:dyDescent="0.3">
      <c r="I13015" s="8"/>
    </row>
    <row r="13016" spans="9:9" x14ac:dyDescent="0.3">
      <c r="I13016" s="8"/>
    </row>
    <row r="13017" spans="9:9" x14ac:dyDescent="0.3">
      <c r="I13017" s="8"/>
    </row>
    <row r="13018" spans="9:9" x14ac:dyDescent="0.3">
      <c r="I13018" s="8"/>
    </row>
    <row r="13019" spans="9:9" x14ac:dyDescent="0.3">
      <c r="I13019" s="8"/>
    </row>
    <row r="13020" spans="9:9" x14ac:dyDescent="0.3">
      <c r="I13020" s="8"/>
    </row>
    <row r="13021" spans="9:9" x14ac:dyDescent="0.3">
      <c r="I13021" s="8"/>
    </row>
    <row r="13022" spans="9:9" x14ac:dyDescent="0.3">
      <c r="I13022" s="8"/>
    </row>
    <row r="13023" spans="9:9" x14ac:dyDescent="0.3">
      <c r="I13023" s="8"/>
    </row>
    <row r="13024" spans="9:9" x14ac:dyDescent="0.3">
      <c r="I13024" s="8"/>
    </row>
    <row r="13025" spans="9:9" x14ac:dyDescent="0.3">
      <c r="I13025" s="8"/>
    </row>
    <row r="13026" spans="9:9" x14ac:dyDescent="0.3">
      <c r="I13026" s="8"/>
    </row>
    <row r="13027" spans="9:9" x14ac:dyDescent="0.3">
      <c r="I13027" s="8"/>
    </row>
    <row r="13028" spans="9:9" x14ac:dyDescent="0.3">
      <c r="I13028" s="8"/>
    </row>
    <row r="13029" spans="9:9" x14ac:dyDescent="0.3">
      <c r="I13029" s="8"/>
    </row>
    <row r="13030" spans="9:9" x14ac:dyDescent="0.3">
      <c r="I13030" s="8"/>
    </row>
    <row r="13031" spans="9:9" x14ac:dyDescent="0.3">
      <c r="I13031" s="8"/>
    </row>
    <row r="13032" spans="9:9" x14ac:dyDescent="0.3">
      <c r="I13032" s="8"/>
    </row>
    <row r="13033" spans="9:9" x14ac:dyDescent="0.3">
      <c r="I13033" s="8"/>
    </row>
    <row r="13034" spans="9:9" x14ac:dyDescent="0.3">
      <c r="I13034" s="8"/>
    </row>
    <row r="13035" spans="9:9" x14ac:dyDescent="0.3">
      <c r="I13035" s="8"/>
    </row>
    <row r="13036" spans="9:9" x14ac:dyDescent="0.3">
      <c r="I13036" s="8"/>
    </row>
    <row r="13037" spans="9:9" x14ac:dyDescent="0.3">
      <c r="I13037" s="8"/>
    </row>
    <row r="13038" spans="9:9" x14ac:dyDescent="0.3">
      <c r="I13038" s="8"/>
    </row>
    <row r="13039" spans="9:9" x14ac:dyDescent="0.3">
      <c r="I13039" s="8"/>
    </row>
    <row r="13040" spans="9:9" x14ac:dyDescent="0.3">
      <c r="I13040" s="8"/>
    </row>
    <row r="13041" spans="9:9" x14ac:dyDescent="0.3">
      <c r="I13041" s="8"/>
    </row>
    <row r="13042" spans="9:9" x14ac:dyDescent="0.3">
      <c r="I13042" s="8"/>
    </row>
    <row r="13043" spans="9:9" x14ac:dyDescent="0.3">
      <c r="I13043" s="8"/>
    </row>
    <row r="13044" spans="9:9" x14ac:dyDescent="0.3">
      <c r="I13044" s="8"/>
    </row>
    <row r="13045" spans="9:9" x14ac:dyDescent="0.3">
      <c r="I13045" s="8"/>
    </row>
    <row r="13046" spans="9:9" x14ac:dyDescent="0.3">
      <c r="I13046" s="8"/>
    </row>
    <row r="13047" spans="9:9" x14ac:dyDescent="0.3">
      <c r="I13047" s="8"/>
    </row>
    <row r="13048" spans="9:9" x14ac:dyDescent="0.3">
      <c r="I13048" s="8"/>
    </row>
    <row r="13049" spans="9:9" x14ac:dyDescent="0.3">
      <c r="I13049" s="8"/>
    </row>
    <row r="13050" spans="9:9" x14ac:dyDescent="0.3">
      <c r="I13050" s="8"/>
    </row>
    <row r="13051" spans="9:9" x14ac:dyDescent="0.3">
      <c r="I13051" s="8"/>
    </row>
    <row r="13052" spans="9:9" x14ac:dyDescent="0.3">
      <c r="I13052" s="8"/>
    </row>
    <row r="13053" spans="9:9" x14ac:dyDescent="0.3">
      <c r="I13053" s="8"/>
    </row>
    <row r="13054" spans="9:9" x14ac:dyDescent="0.3">
      <c r="I13054" s="8"/>
    </row>
    <row r="13055" spans="9:9" x14ac:dyDescent="0.3">
      <c r="I13055" s="8"/>
    </row>
    <row r="13056" spans="9:9" x14ac:dyDescent="0.3">
      <c r="I13056" s="8"/>
    </row>
    <row r="13057" spans="9:9" x14ac:dyDescent="0.3">
      <c r="I13057" s="8"/>
    </row>
    <row r="13058" spans="9:9" x14ac:dyDescent="0.3">
      <c r="I13058" s="8"/>
    </row>
    <row r="13059" spans="9:9" x14ac:dyDescent="0.3">
      <c r="I13059" s="8"/>
    </row>
    <row r="13060" spans="9:9" x14ac:dyDescent="0.3">
      <c r="I13060" s="8"/>
    </row>
    <row r="13061" spans="9:9" x14ac:dyDescent="0.3">
      <c r="I13061" s="8"/>
    </row>
    <row r="13062" spans="9:9" x14ac:dyDescent="0.3">
      <c r="I13062" s="8"/>
    </row>
    <row r="13063" spans="9:9" x14ac:dyDescent="0.3">
      <c r="I13063" s="8"/>
    </row>
    <row r="13064" spans="9:9" x14ac:dyDescent="0.3">
      <c r="I13064" s="8"/>
    </row>
    <row r="13065" spans="9:9" x14ac:dyDescent="0.3">
      <c r="I13065" s="8"/>
    </row>
    <row r="13066" spans="9:9" x14ac:dyDescent="0.3">
      <c r="I13066" s="8"/>
    </row>
    <row r="13067" spans="9:9" x14ac:dyDescent="0.3">
      <c r="I13067" s="8"/>
    </row>
    <row r="13068" spans="9:9" x14ac:dyDescent="0.3">
      <c r="I13068" s="8"/>
    </row>
    <row r="13069" spans="9:9" x14ac:dyDescent="0.3">
      <c r="I13069" s="8"/>
    </row>
    <row r="13070" spans="9:9" x14ac:dyDescent="0.3">
      <c r="I13070" s="8"/>
    </row>
    <row r="13071" spans="9:9" x14ac:dyDescent="0.3">
      <c r="I13071" s="8"/>
    </row>
    <row r="13072" spans="9:9" x14ac:dyDescent="0.3">
      <c r="I13072" s="8"/>
    </row>
    <row r="13073" spans="9:9" x14ac:dyDescent="0.3">
      <c r="I13073" s="8"/>
    </row>
    <row r="13074" spans="9:9" x14ac:dyDescent="0.3">
      <c r="I13074" s="8"/>
    </row>
    <row r="13075" spans="9:9" x14ac:dyDescent="0.3">
      <c r="I13075" s="8"/>
    </row>
    <row r="13076" spans="9:9" x14ac:dyDescent="0.3">
      <c r="I13076" s="8"/>
    </row>
    <row r="13077" spans="9:9" x14ac:dyDescent="0.3">
      <c r="I13077" s="8"/>
    </row>
    <row r="13078" spans="9:9" x14ac:dyDescent="0.3">
      <c r="I13078" s="8"/>
    </row>
    <row r="13079" spans="9:9" x14ac:dyDescent="0.3">
      <c r="I13079" s="8"/>
    </row>
    <row r="13080" spans="9:9" x14ac:dyDescent="0.3">
      <c r="I13080" s="8"/>
    </row>
    <row r="13081" spans="9:9" x14ac:dyDescent="0.3">
      <c r="I13081" s="8"/>
    </row>
    <row r="13082" spans="9:9" x14ac:dyDescent="0.3">
      <c r="I13082" s="8"/>
    </row>
    <row r="13083" spans="9:9" x14ac:dyDescent="0.3">
      <c r="I13083" s="8"/>
    </row>
    <row r="13084" spans="9:9" x14ac:dyDescent="0.3">
      <c r="I13084" s="8"/>
    </row>
    <row r="13085" spans="9:9" x14ac:dyDescent="0.3">
      <c r="I13085" s="8"/>
    </row>
    <row r="13086" spans="9:9" x14ac:dyDescent="0.3">
      <c r="I13086" s="8"/>
    </row>
    <row r="13087" spans="9:9" x14ac:dyDescent="0.3">
      <c r="I13087" s="8"/>
    </row>
    <row r="13088" spans="9:9" x14ac:dyDescent="0.3">
      <c r="I13088" s="8"/>
    </row>
    <row r="13089" spans="9:9" x14ac:dyDescent="0.3">
      <c r="I13089" s="8"/>
    </row>
    <row r="13090" spans="9:9" x14ac:dyDescent="0.3">
      <c r="I13090" s="8"/>
    </row>
    <row r="13091" spans="9:9" x14ac:dyDescent="0.3">
      <c r="I13091" s="8"/>
    </row>
    <row r="13092" spans="9:9" x14ac:dyDescent="0.3">
      <c r="I13092" s="8"/>
    </row>
    <row r="13093" spans="9:9" x14ac:dyDescent="0.3">
      <c r="I13093" s="8"/>
    </row>
    <row r="13094" spans="9:9" x14ac:dyDescent="0.3">
      <c r="I13094" s="8"/>
    </row>
    <row r="13095" spans="9:9" x14ac:dyDescent="0.3">
      <c r="I13095" s="8"/>
    </row>
    <row r="13096" spans="9:9" x14ac:dyDescent="0.3">
      <c r="I13096" s="8"/>
    </row>
    <row r="13097" spans="9:9" x14ac:dyDescent="0.3">
      <c r="I13097" s="8"/>
    </row>
    <row r="13098" spans="9:9" x14ac:dyDescent="0.3">
      <c r="I13098" s="8"/>
    </row>
    <row r="13099" spans="9:9" x14ac:dyDescent="0.3">
      <c r="I13099" s="8"/>
    </row>
    <row r="13100" spans="9:9" x14ac:dyDescent="0.3">
      <c r="I13100" s="8"/>
    </row>
    <row r="13101" spans="9:9" x14ac:dyDescent="0.3">
      <c r="I13101" s="8"/>
    </row>
    <row r="13102" spans="9:9" x14ac:dyDescent="0.3">
      <c r="I13102" s="8"/>
    </row>
    <row r="13103" spans="9:9" x14ac:dyDescent="0.3">
      <c r="I13103" s="8"/>
    </row>
    <row r="13104" spans="9:9" x14ac:dyDescent="0.3">
      <c r="I13104" s="8"/>
    </row>
    <row r="13105" spans="9:9" x14ac:dyDescent="0.3">
      <c r="I13105" s="8"/>
    </row>
    <row r="13106" spans="9:9" x14ac:dyDescent="0.3">
      <c r="I13106" s="8"/>
    </row>
    <row r="13107" spans="9:9" x14ac:dyDescent="0.3">
      <c r="I13107" s="8"/>
    </row>
    <row r="13108" spans="9:9" x14ac:dyDescent="0.3">
      <c r="I13108" s="8"/>
    </row>
    <row r="13109" spans="9:9" x14ac:dyDescent="0.3">
      <c r="I13109" s="8"/>
    </row>
    <row r="13110" spans="9:9" x14ac:dyDescent="0.3">
      <c r="I13110" s="8"/>
    </row>
    <row r="13111" spans="9:9" x14ac:dyDescent="0.3">
      <c r="I13111" s="8"/>
    </row>
    <row r="13112" spans="9:9" x14ac:dyDescent="0.3">
      <c r="I13112" s="8"/>
    </row>
    <row r="13113" spans="9:9" x14ac:dyDescent="0.3">
      <c r="I13113" s="8"/>
    </row>
    <row r="13114" spans="9:9" x14ac:dyDescent="0.3">
      <c r="I13114" s="8"/>
    </row>
    <row r="13115" spans="9:9" x14ac:dyDescent="0.3">
      <c r="I13115" s="8"/>
    </row>
    <row r="13116" spans="9:9" x14ac:dyDescent="0.3">
      <c r="I13116" s="8"/>
    </row>
    <row r="13117" spans="9:9" x14ac:dyDescent="0.3">
      <c r="I13117" s="8"/>
    </row>
    <row r="13118" spans="9:9" x14ac:dyDescent="0.3">
      <c r="I13118" s="8"/>
    </row>
    <row r="13119" spans="9:9" x14ac:dyDescent="0.3">
      <c r="I13119" s="8"/>
    </row>
    <row r="13120" spans="9:9" x14ac:dyDescent="0.3">
      <c r="I13120" s="8"/>
    </row>
    <row r="13121" spans="9:9" x14ac:dyDescent="0.3">
      <c r="I13121" s="8"/>
    </row>
    <row r="13122" spans="9:9" x14ac:dyDescent="0.3">
      <c r="I13122" s="8"/>
    </row>
    <row r="13123" spans="9:9" x14ac:dyDescent="0.3">
      <c r="I13123" s="8"/>
    </row>
    <row r="13124" spans="9:9" x14ac:dyDescent="0.3">
      <c r="I13124" s="8"/>
    </row>
    <row r="13125" spans="9:9" x14ac:dyDescent="0.3">
      <c r="I13125" s="8"/>
    </row>
    <row r="13126" spans="9:9" x14ac:dyDescent="0.3">
      <c r="I13126" s="8"/>
    </row>
    <row r="13127" spans="9:9" x14ac:dyDescent="0.3">
      <c r="I13127" s="8"/>
    </row>
    <row r="13128" spans="9:9" x14ac:dyDescent="0.3">
      <c r="I13128" s="8"/>
    </row>
    <row r="13129" spans="9:9" x14ac:dyDescent="0.3">
      <c r="I13129" s="8"/>
    </row>
    <row r="13130" spans="9:9" x14ac:dyDescent="0.3">
      <c r="I13130" s="8"/>
    </row>
    <row r="13131" spans="9:9" x14ac:dyDescent="0.3">
      <c r="I13131" s="8"/>
    </row>
    <row r="13132" spans="9:9" x14ac:dyDescent="0.3">
      <c r="I13132" s="8"/>
    </row>
    <row r="13133" spans="9:9" x14ac:dyDescent="0.3">
      <c r="I13133" s="8"/>
    </row>
    <row r="13134" spans="9:9" x14ac:dyDescent="0.3">
      <c r="I13134" s="8"/>
    </row>
    <row r="13135" spans="9:9" x14ac:dyDescent="0.3">
      <c r="I13135" s="8"/>
    </row>
    <row r="13136" spans="9:9" x14ac:dyDescent="0.3">
      <c r="I13136" s="8"/>
    </row>
    <row r="13137" spans="9:9" x14ac:dyDescent="0.3">
      <c r="I13137" s="8"/>
    </row>
    <row r="13138" spans="9:9" x14ac:dyDescent="0.3">
      <c r="I13138" s="8"/>
    </row>
    <row r="13139" spans="9:9" x14ac:dyDescent="0.3">
      <c r="I13139" s="8"/>
    </row>
    <row r="13140" spans="9:9" x14ac:dyDescent="0.3">
      <c r="I13140" s="8"/>
    </row>
    <row r="13141" spans="9:9" x14ac:dyDescent="0.3">
      <c r="I13141" s="8"/>
    </row>
    <row r="13142" spans="9:9" x14ac:dyDescent="0.3">
      <c r="I13142" s="8"/>
    </row>
    <row r="13143" spans="9:9" x14ac:dyDescent="0.3">
      <c r="I13143" s="8"/>
    </row>
    <row r="13144" spans="9:9" x14ac:dyDescent="0.3">
      <c r="I13144" s="8"/>
    </row>
    <row r="13145" spans="9:9" x14ac:dyDescent="0.3">
      <c r="I13145" s="8"/>
    </row>
    <row r="13146" spans="9:9" x14ac:dyDescent="0.3">
      <c r="I13146" s="8"/>
    </row>
    <row r="13147" spans="9:9" x14ac:dyDescent="0.3">
      <c r="I13147" s="8"/>
    </row>
    <row r="13148" spans="9:9" x14ac:dyDescent="0.3">
      <c r="I13148" s="8"/>
    </row>
    <row r="13149" spans="9:9" x14ac:dyDescent="0.3">
      <c r="I13149" s="8"/>
    </row>
    <row r="13150" spans="9:9" x14ac:dyDescent="0.3">
      <c r="I13150" s="8"/>
    </row>
    <row r="13151" spans="9:9" x14ac:dyDescent="0.3">
      <c r="I13151" s="8"/>
    </row>
    <row r="13152" spans="9:9" x14ac:dyDescent="0.3">
      <c r="I13152" s="8"/>
    </row>
    <row r="13153" spans="9:9" x14ac:dyDescent="0.3">
      <c r="I13153" s="8"/>
    </row>
    <row r="13154" spans="9:9" x14ac:dyDescent="0.3">
      <c r="I13154" s="8"/>
    </row>
    <row r="13155" spans="9:9" x14ac:dyDescent="0.3">
      <c r="I13155" s="8"/>
    </row>
    <row r="13156" spans="9:9" x14ac:dyDescent="0.3">
      <c r="I13156" s="8"/>
    </row>
    <row r="13157" spans="9:9" x14ac:dyDescent="0.3">
      <c r="I13157" s="8"/>
    </row>
    <row r="13158" spans="9:9" x14ac:dyDescent="0.3">
      <c r="I13158" s="8"/>
    </row>
    <row r="13159" spans="9:9" x14ac:dyDescent="0.3">
      <c r="I13159" s="8"/>
    </row>
    <row r="13160" spans="9:9" x14ac:dyDescent="0.3">
      <c r="I13160" s="8"/>
    </row>
    <row r="13161" spans="9:9" x14ac:dyDescent="0.3">
      <c r="I13161" s="8"/>
    </row>
    <row r="13162" spans="9:9" x14ac:dyDescent="0.3">
      <c r="I13162" s="8"/>
    </row>
    <row r="13163" spans="9:9" x14ac:dyDescent="0.3">
      <c r="I13163" s="8"/>
    </row>
    <row r="13164" spans="9:9" x14ac:dyDescent="0.3">
      <c r="I13164" s="8"/>
    </row>
    <row r="13165" spans="9:9" x14ac:dyDescent="0.3">
      <c r="I13165" s="8"/>
    </row>
    <row r="13166" spans="9:9" x14ac:dyDescent="0.3">
      <c r="I13166" s="8"/>
    </row>
    <row r="13167" spans="9:9" x14ac:dyDescent="0.3">
      <c r="I13167" s="8"/>
    </row>
    <row r="13168" spans="9:9" x14ac:dyDescent="0.3">
      <c r="I13168" s="8"/>
    </row>
    <row r="13169" spans="9:9" x14ac:dyDescent="0.3">
      <c r="I13169" s="8"/>
    </row>
    <row r="13170" spans="9:9" x14ac:dyDescent="0.3">
      <c r="I13170" s="8"/>
    </row>
    <row r="13171" spans="9:9" x14ac:dyDescent="0.3">
      <c r="I13171" s="8"/>
    </row>
    <row r="13172" spans="9:9" x14ac:dyDescent="0.3">
      <c r="I13172" s="8"/>
    </row>
    <row r="13173" spans="9:9" x14ac:dyDescent="0.3">
      <c r="I13173" s="8"/>
    </row>
    <row r="13174" spans="9:9" x14ac:dyDescent="0.3">
      <c r="I13174" s="8"/>
    </row>
    <row r="13175" spans="9:9" x14ac:dyDescent="0.3">
      <c r="I13175" s="8"/>
    </row>
    <row r="13176" spans="9:9" x14ac:dyDescent="0.3">
      <c r="I13176" s="8"/>
    </row>
    <row r="13177" spans="9:9" x14ac:dyDescent="0.3">
      <c r="I13177" s="8"/>
    </row>
    <row r="13178" spans="9:9" x14ac:dyDescent="0.3">
      <c r="I13178" s="8"/>
    </row>
    <row r="13179" spans="9:9" x14ac:dyDescent="0.3">
      <c r="I13179" s="8"/>
    </row>
    <row r="13180" spans="9:9" x14ac:dyDescent="0.3">
      <c r="I13180" s="8"/>
    </row>
    <row r="13181" spans="9:9" x14ac:dyDescent="0.3">
      <c r="I13181" s="8"/>
    </row>
    <row r="13182" spans="9:9" x14ac:dyDescent="0.3">
      <c r="I13182" s="8"/>
    </row>
    <row r="13183" spans="9:9" x14ac:dyDescent="0.3">
      <c r="I13183" s="8"/>
    </row>
    <row r="13184" spans="9:9" x14ac:dyDescent="0.3">
      <c r="I13184" s="8"/>
    </row>
    <row r="13185" spans="9:9" x14ac:dyDescent="0.3">
      <c r="I13185" s="8"/>
    </row>
    <row r="13186" spans="9:9" x14ac:dyDescent="0.3">
      <c r="I13186" s="8"/>
    </row>
    <row r="13187" spans="9:9" x14ac:dyDescent="0.3">
      <c r="I13187" s="8"/>
    </row>
    <row r="13188" spans="9:9" x14ac:dyDescent="0.3">
      <c r="I13188" s="8"/>
    </row>
    <row r="13189" spans="9:9" x14ac:dyDescent="0.3">
      <c r="I13189" s="8"/>
    </row>
    <row r="13190" spans="9:9" x14ac:dyDescent="0.3">
      <c r="I13190" s="8"/>
    </row>
    <row r="13191" spans="9:9" x14ac:dyDescent="0.3">
      <c r="I13191" s="8"/>
    </row>
    <row r="13192" spans="9:9" x14ac:dyDescent="0.3">
      <c r="I13192" s="8"/>
    </row>
    <row r="13193" spans="9:9" x14ac:dyDescent="0.3">
      <c r="I13193" s="8"/>
    </row>
    <row r="13194" spans="9:9" x14ac:dyDescent="0.3">
      <c r="I13194" s="8"/>
    </row>
    <row r="13195" spans="9:9" x14ac:dyDescent="0.3">
      <c r="I13195" s="8"/>
    </row>
    <row r="13196" spans="9:9" x14ac:dyDescent="0.3">
      <c r="I13196" s="8"/>
    </row>
    <row r="13197" spans="9:9" x14ac:dyDescent="0.3">
      <c r="I13197" s="8"/>
    </row>
    <row r="13198" spans="9:9" x14ac:dyDescent="0.3">
      <c r="I13198" s="8"/>
    </row>
    <row r="13199" spans="9:9" x14ac:dyDescent="0.3">
      <c r="I13199" s="8"/>
    </row>
    <row r="13200" spans="9:9" x14ac:dyDescent="0.3">
      <c r="I13200" s="8"/>
    </row>
    <row r="13201" spans="9:9" x14ac:dyDescent="0.3">
      <c r="I13201" s="8"/>
    </row>
    <row r="13202" spans="9:9" x14ac:dyDescent="0.3">
      <c r="I13202" s="8"/>
    </row>
    <row r="13203" spans="9:9" x14ac:dyDescent="0.3">
      <c r="I13203" s="8"/>
    </row>
    <row r="13204" spans="9:9" x14ac:dyDescent="0.3">
      <c r="I13204" s="8"/>
    </row>
    <row r="13205" spans="9:9" x14ac:dyDescent="0.3">
      <c r="I13205" s="8"/>
    </row>
    <row r="13206" spans="9:9" x14ac:dyDescent="0.3">
      <c r="I13206" s="8"/>
    </row>
    <row r="13207" spans="9:9" x14ac:dyDescent="0.3">
      <c r="I13207" s="8"/>
    </row>
    <row r="13208" spans="9:9" x14ac:dyDescent="0.3">
      <c r="I13208" s="8"/>
    </row>
    <row r="13209" spans="9:9" x14ac:dyDescent="0.3">
      <c r="I13209" s="8"/>
    </row>
    <row r="13210" spans="9:9" x14ac:dyDescent="0.3">
      <c r="I13210" s="8"/>
    </row>
    <row r="13211" spans="9:9" x14ac:dyDescent="0.3">
      <c r="I13211" s="8"/>
    </row>
    <row r="13212" spans="9:9" x14ac:dyDescent="0.3">
      <c r="I13212" s="8"/>
    </row>
    <row r="13213" spans="9:9" x14ac:dyDescent="0.3">
      <c r="I13213" s="8"/>
    </row>
    <row r="13214" spans="9:9" x14ac:dyDescent="0.3">
      <c r="I13214" s="8"/>
    </row>
    <row r="13215" spans="9:9" x14ac:dyDescent="0.3">
      <c r="I13215" s="8"/>
    </row>
    <row r="13216" spans="9:9" x14ac:dyDescent="0.3">
      <c r="I13216" s="8"/>
    </row>
    <row r="13217" spans="9:9" x14ac:dyDescent="0.3">
      <c r="I13217" s="8"/>
    </row>
    <row r="13218" spans="9:9" x14ac:dyDescent="0.3">
      <c r="I13218" s="8"/>
    </row>
    <row r="13219" spans="9:9" x14ac:dyDescent="0.3">
      <c r="I13219" s="8"/>
    </row>
    <row r="13220" spans="9:9" x14ac:dyDescent="0.3">
      <c r="I13220" s="8"/>
    </row>
    <row r="13221" spans="9:9" x14ac:dyDescent="0.3">
      <c r="I13221" s="8"/>
    </row>
    <row r="13222" spans="9:9" x14ac:dyDescent="0.3">
      <c r="I13222" s="8"/>
    </row>
    <row r="13223" spans="9:9" x14ac:dyDescent="0.3">
      <c r="I13223" s="8"/>
    </row>
    <row r="13224" spans="9:9" x14ac:dyDescent="0.3">
      <c r="I13224" s="8"/>
    </row>
    <row r="13225" spans="9:9" x14ac:dyDescent="0.3">
      <c r="I13225" s="8"/>
    </row>
    <row r="13226" spans="9:9" x14ac:dyDescent="0.3">
      <c r="I13226" s="8"/>
    </row>
    <row r="13227" spans="9:9" x14ac:dyDescent="0.3">
      <c r="I13227" s="8"/>
    </row>
    <row r="13228" spans="9:9" x14ac:dyDescent="0.3">
      <c r="I13228" s="8"/>
    </row>
    <row r="13229" spans="9:9" x14ac:dyDescent="0.3">
      <c r="I13229" s="8"/>
    </row>
    <row r="13230" spans="9:9" x14ac:dyDescent="0.3">
      <c r="I13230" s="8"/>
    </row>
    <row r="13231" spans="9:9" x14ac:dyDescent="0.3">
      <c r="I13231" s="8"/>
    </row>
    <row r="13232" spans="9:9" x14ac:dyDescent="0.3">
      <c r="I13232" s="8"/>
    </row>
    <row r="13233" spans="9:9" x14ac:dyDescent="0.3">
      <c r="I13233" s="8"/>
    </row>
    <row r="13234" spans="9:9" x14ac:dyDescent="0.3">
      <c r="I13234" s="8"/>
    </row>
    <row r="13235" spans="9:9" x14ac:dyDescent="0.3">
      <c r="I13235" s="8"/>
    </row>
    <row r="13236" spans="9:9" x14ac:dyDescent="0.3">
      <c r="I13236" s="8"/>
    </row>
    <row r="13237" spans="9:9" x14ac:dyDescent="0.3">
      <c r="I13237" s="8"/>
    </row>
    <row r="13238" spans="9:9" x14ac:dyDescent="0.3">
      <c r="I13238" s="8"/>
    </row>
    <row r="13239" spans="9:9" x14ac:dyDescent="0.3">
      <c r="I13239" s="8"/>
    </row>
    <row r="13240" spans="9:9" x14ac:dyDescent="0.3">
      <c r="I13240" s="8"/>
    </row>
    <row r="13241" spans="9:9" x14ac:dyDescent="0.3">
      <c r="I13241" s="8"/>
    </row>
    <row r="13242" spans="9:9" x14ac:dyDescent="0.3">
      <c r="I13242" s="8"/>
    </row>
    <row r="13243" spans="9:9" x14ac:dyDescent="0.3">
      <c r="I13243" s="8"/>
    </row>
    <row r="13244" spans="9:9" x14ac:dyDescent="0.3">
      <c r="I13244" s="8"/>
    </row>
    <row r="13245" spans="9:9" x14ac:dyDescent="0.3">
      <c r="I13245" s="8"/>
    </row>
    <row r="13246" spans="9:9" x14ac:dyDescent="0.3">
      <c r="I13246" s="8"/>
    </row>
    <row r="13247" spans="9:9" x14ac:dyDescent="0.3">
      <c r="I13247" s="8"/>
    </row>
    <row r="13248" spans="9:9" x14ac:dyDescent="0.3">
      <c r="I13248" s="8"/>
    </row>
    <row r="13249" spans="9:9" x14ac:dyDescent="0.3">
      <c r="I13249" s="8"/>
    </row>
    <row r="13250" spans="9:9" x14ac:dyDescent="0.3">
      <c r="I13250" s="8"/>
    </row>
    <row r="13251" spans="9:9" x14ac:dyDescent="0.3">
      <c r="I13251" s="8"/>
    </row>
    <row r="13252" spans="9:9" x14ac:dyDescent="0.3">
      <c r="I13252" s="8"/>
    </row>
    <row r="13253" spans="9:9" x14ac:dyDescent="0.3">
      <c r="I13253" s="8"/>
    </row>
    <row r="13254" spans="9:9" x14ac:dyDescent="0.3">
      <c r="I13254" s="8"/>
    </row>
    <row r="13255" spans="9:9" x14ac:dyDescent="0.3">
      <c r="I13255" s="8"/>
    </row>
    <row r="13256" spans="9:9" x14ac:dyDescent="0.3">
      <c r="I13256" s="8"/>
    </row>
    <row r="13257" spans="9:9" x14ac:dyDescent="0.3">
      <c r="I13257" s="8"/>
    </row>
    <row r="13258" spans="9:9" x14ac:dyDescent="0.3">
      <c r="I13258" s="8"/>
    </row>
    <row r="13259" spans="9:9" x14ac:dyDescent="0.3">
      <c r="I13259" s="8"/>
    </row>
    <row r="13260" spans="9:9" x14ac:dyDescent="0.3">
      <c r="I13260" s="8"/>
    </row>
    <row r="13261" spans="9:9" x14ac:dyDescent="0.3">
      <c r="I13261" s="8"/>
    </row>
    <row r="13262" spans="9:9" x14ac:dyDescent="0.3">
      <c r="I13262" s="8"/>
    </row>
    <row r="13263" spans="9:9" x14ac:dyDescent="0.3">
      <c r="I13263" s="8"/>
    </row>
    <row r="13264" spans="9:9" x14ac:dyDescent="0.3">
      <c r="I13264" s="8"/>
    </row>
    <row r="13265" spans="9:9" x14ac:dyDescent="0.3">
      <c r="I13265" s="8"/>
    </row>
    <row r="13266" spans="9:9" x14ac:dyDescent="0.3">
      <c r="I13266" s="8"/>
    </row>
    <row r="13267" spans="9:9" x14ac:dyDescent="0.3">
      <c r="I13267" s="8"/>
    </row>
    <row r="13268" spans="9:9" x14ac:dyDescent="0.3">
      <c r="I13268" s="8"/>
    </row>
    <row r="13269" spans="9:9" x14ac:dyDescent="0.3">
      <c r="I13269" s="8"/>
    </row>
    <row r="13270" spans="9:9" x14ac:dyDescent="0.3">
      <c r="I13270" s="8"/>
    </row>
    <row r="13271" spans="9:9" x14ac:dyDescent="0.3">
      <c r="I13271" s="8"/>
    </row>
    <row r="13272" spans="9:9" x14ac:dyDescent="0.3">
      <c r="I13272" s="8"/>
    </row>
    <row r="13273" spans="9:9" x14ac:dyDescent="0.3">
      <c r="I13273" s="8"/>
    </row>
    <row r="13274" spans="9:9" x14ac:dyDescent="0.3">
      <c r="I13274" s="8"/>
    </row>
    <row r="13275" spans="9:9" x14ac:dyDescent="0.3">
      <c r="I13275" s="8"/>
    </row>
    <row r="13276" spans="9:9" x14ac:dyDescent="0.3">
      <c r="I13276" s="8"/>
    </row>
    <row r="13277" spans="9:9" x14ac:dyDescent="0.3">
      <c r="I13277" s="8"/>
    </row>
    <row r="13278" spans="9:9" x14ac:dyDescent="0.3">
      <c r="I13278" s="8"/>
    </row>
    <row r="13279" spans="9:9" x14ac:dyDescent="0.3">
      <c r="I13279" s="8"/>
    </row>
    <row r="13280" spans="9:9" x14ac:dyDescent="0.3">
      <c r="I13280" s="8"/>
    </row>
    <row r="13281" spans="9:9" x14ac:dyDescent="0.3">
      <c r="I13281" s="8"/>
    </row>
    <row r="13282" spans="9:9" x14ac:dyDescent="0.3">
      <c r="I13282" s="8"/>
    </row>
    <row r="13283" spans="9:9" x14ac:dyDescent="0.3">
      <c r="I13283" s="8"/>
    </row>
    <row r="13284" spans="9:9" x14ac:dyDescent="0.3">
      <c r="I13284" s="8"/>
    </row>
    <row r="13285" spans="9:9" x14ac:dyDescent="0.3">
      <c r="I13285" s="8"/>
    </row>
    <row r="13286" spans="9:9" x14ac:dyDescent="0.3">
      <c r="I13286" s="8"/>
    </row>
    <row r="13287" spans="9:9" x14ac:dyDescent="0.3">
      <c r="I13287" s="8"/>
    </row>
    <row r="13288" spans="9:9" x14ac:dyDescent="0.3">
      <c r="I13288" s="8"/>
    </row>
    <row r="13289" spans="9:9" x14ac:dyDescent="0.3">
      <c r="I13289" s="8"/>
    </row>
    <row r="13290" spans="9:9" x14ac:dyDescent="0.3">
      <c r="I13290" s="8"/>
    </row>
    <row r="13291" spans="9:9" x14ac:dyDescent="0.3">
      <c r="I13291" s="8"/>
    </row>
    <row r="13292" spans="9:9" x14ac:dyDescent="0.3">
      <c r="I13292" s="8"/>
    </row>
    <row r="13293" spans="9:9" x14ac:dyDescent="0.3">
      <c r="I13293" s="8"/>
    </row>
    <row r="13294" spans="9:9" x14ac:dyDescent="0.3">
      <c r="I13294" s="8"/>
    </row>
    <row r="13295" spans="9:9" x14ac:dyDescent="0.3">
      <c r="I13295" s="8"/>
    </row>
    <row r="13296" spans="9:9" x14ac:dyDescent="0.3">
      <c r="I13296" s="8"/>
    </row>
    <row r="13297" spans="9:9" x14ac:dyDescent="0.3">
      <c r="I13297" s="8"/>
    </row>
    <row r="13298" spans="9:9" x14ac:dyDescent="0.3">
      <c r="I13298" s="8"/>
    </row>
    <row r="13299" spans="9:9" x14ac:dyDescent="0.3">
      <c r="I13299" s="8"/>
    </row>
    <row r="13300" spans="9:9" x14ac:dyDescent="0.3">
      <c r="I13300" s="8"/>
    </row>
    <row r="13301" spans="9:9" x14ac:dyDescent="0.3">
      <c r="I13301" s="8"/>
    </row>
    <row r="13302" spans="9:9" x14ac:dyDescent="0.3">
      <c r="I13302" s="8"/>
    </row>
    <row r="13303" spans="9:9" x14ac:dyDescent="0.3">
      <c r="I13303" s="8"/>
    </row>
    <row r="13304" spans="9:9" x14ac:dyDescent="0.3">
      <c r="I13304" s="8"/>
    </row>
    <row r="13305" spans="9:9" x14ac:dyDescent="0.3">
      <c r="I13305" s="8"/>
    </row>
    <row r="13306" spans="9:9" x14ac:dyDescent="0.3">
      <c r="I13306" s="8"/>
    </row>
    <row r="13307" spans="9:9" x14ac:dyDescent="0.3">
      <c r="I13307" s="8"/>
    </row>
    <row r="13308" spans="9:9" x14ac:dyDescent="0.3">
      <c r="I13308" s="8"/>
    </row>
    <row r="13309" spans="9:9" x14ac:dyDescent="0.3">
      <c r="I13309" s="8"/>
    </row>
    <row r="13310" spans="9:9" x14ac:dyDescent="0.3">
      <c r="I13310" s="8"/>
    </row>
    <row r="13311" spans="9:9" x14ac:dyDescent="0.3">
      <c r="I13311" s="8"/>
    </row>
    <row r="13312" spans="9:9" x14ac:dyDescent="0.3">
      <c r="I13312" s="8"/>
    </row>
    <row r="13313" spans="9:9" x14ac:dyDescent="0.3">
      <c r="I13313" s="8"/>
    </row>
    <row r="13314" spans="9:9" x14ac:dyDescent="0.3">
      <c r="I13314" s="8"/>
    </row>
    <row r="13315" spans="9:9" x14ac:dyDescent="0.3">
      <c r="I13315" s="8"/>
    </row>
    <row r="13316" spans="9:9" x14ac:dyDescent="0.3">
      <c r="I13316" s="8"/>
    </row>
    <row r="13317" spans="9:9" x14ac:dyDescent="0.3">
      <c r="I13317" s="8"/>
    </row>
    <row r="13318" spans="9:9" x14ac:dyDescent="0.3">
      <c r="I13318" s="8"/>
    </row>
    <row r="13319" spans="9:9" x14ac:dyDescent="0.3">
      <c r="I13319" s="8"/>
    </row>
    <row r="13320" spans="9:9" x14ac:dyDescent="0.3">
      <c r="I13320" s="8"/>
    </row>
    <row r="13321" spans="9:9" x14ac:dyDescent="0.3">
      <c r="I13321" s="8"/>
    </row>
    <row r="13322" spans="9:9" x14ac:dyDescent="0.3">
      <c r="I13322" s="8"/>
    </row>
    <row r="13323" spans="9:9" x14ac:dyDescent="0.3">
      <c r="I13323" s="8"/>
    </row>
    <row r="13324" spans="9:9" x14ac:dyDescent="0.3">
      <c r="I13324" s="8"/>
    </row>
    <row r="13325" spans="9:9" x14ac:dyDescent="0.3">
      <c r="I13325" s="8"/>
    </row>
    <row r="13326" spans="9:9" x14ac:dyDescent="0.3">
      <c r="I13326" s="8"/>
    </row>
    <row r="13327" spans="9:9" x14ac:dyDescent="0.3">
      <c r="I13327" s="8"/>
    </row>
    <row r="13328" spans="9:9" x14ac:dyDescent="0.3">
      <c r="I13328" s="8"/>
    </row>
    <row r="13329" spans="9:9" x14ac:dyDescent="0.3">
      <c r="I13329" s="8"/>
    </row>
    <row r="13330" spans="9:9" x14ac:dyDescent="0.3">
      <c r="I13330" s="8"/>
    </row>
    <row r="13331" spans="9:9" x14ac:dyDescent="0.3">
      <c r="I13331" s="8"/>
    </row>
    <row r="13332" spans="9:9" x14ac:dyDescent="0.3">
      <c r="I13332" s="8"/>
    </row>
    <row r="13333" spans="9:9" x14ac:dyDescent="0.3">
      <c r="I13333" s="8"/>
    </row>
    <row r="13334" spans="9:9" x14ac:dyDescent="0.3">
      <c r="I13334" s="8"/>
    </row>
    <row r="13335" spans="9:9" x14ac:dyDescent="0.3">
      <c r="I13335" s="8"/>
    </row>
    <row r="13336" spans="9:9" x14ac:dyDescent="0.3">
      <c r="I13336" s="8"/>
    </row>
    <row r="13337" spans="9:9" x14ac:dyDescent="0.3">
      <c r="I13337" s="8"/>
    </row>
    <row r="13338" spans="9:9" x14ac:dyDescent="0.3">
      <c r="I13338" s="8"/>
    </row>
    <row r="13339" spans="9:9" x14ac:dyDescent="0.3">
      <c r="I13339" s="8"/>
    </row>
    <row r="13340" spans="9:9" x14ac:dyDescent="0.3">
      <c r="I13340" s="8"/>
    </row>
    <row r="13341" spans="9:9" x14ac:dyDescent="0.3">
      <c r="I13341" s="8"/>
    </row>
    <row r="13342" spans="9:9" x14ac:dyDescent="0.3">
      <c r="I13342" s="8"/>
    </row>
    <row r="13343" spans="9:9" x14ac:dyDescent="0.3">
      <c r="I13343" s="8"/>
    </row>
    <row r="13344" spans="9:9" x14ac:dyDescent="0.3">
      <c r="I13344" s="8"/>
    </row>
    <row r="13345" spans="9:9" x14ac:dyDescent="0.3">
      <c r="I13345" s="8"/>
    </row>
    <row r="13346" spans="9:9" x14ac:dyDescent="0.3">
      <c r="I13346" s="8"/>
    </row>
    <row r="13347" spans="9:9" x14ac:dyDescent="0.3">
      <c r="I13347" s="8"/>
    </row>
    <row r="13348" spans="9:9" x14ac:dyDescent="0.3">
      <c r="I13348" s="8"/>
    </row>
    <row r="13349" spans="9:9" x14ac:dyDescent="0.3">
      <c r="I13349" s="8"/>
    </row>
    <row r="13350" spans="9:9" x14ac:dyDescent="0.3">
      <c r="I13350" s="8"/>
    </row>
    <row r="13351" spans="9:9" x14ac:dyDescent="0.3">
      <c r="I13351" s="8"/>
    </row>
    <row r="13352" spans="9:9" x14ac:dyDescent="0.3">
      <c r="I13352" s="8"/>
    </row>
    <row r="13353" spans="9:9" x14ac:dyDescent="0.3">
      <c r="I13353" s="8"/>
    </row>
    <row r="13354" spans="9:9" x14ac:dyDescent="0.3">
      <c r="I13354" s="8"/>
    </row>
    <row r="13355" spans="9:9" x14ac:dyDescent="0.3">
      <c r="I13355" s="8"/>
    </row>
    <row r="13356" spans="9:9" x14ac:dyDescent="0.3">
      <c r="I13356" s="8"/>
    </row>
    <row r="13357" spans="9:9" x14ac:dyDescent="0.3">
      <c r="I13357" s="8"/>
    </row>
    <row r="13358" spans="9:9" x14ac:dyDescent="0.3">
      <c r="I13358" s="8"/>
    </row>
    <row r="13359" spans="9:9" x14ac:dyDescent="0.3">
      <c r="I13359" s="8"/>
    </row>
    <row r="13360" spans="9:9" x14ac:dyDescent="0.3">
      <c r="I13360" s="8"/>
    </row>
    <row r="13361" spans="9:9" x14ac:dyDescent="0.3">
      <c r="I13361" s="8"/>
    </row>
    <row r="13362" spans="9:9" x14ac:dyDescent="0.3">
      <c r="I13362" s="8"/>
    </row>
    <row r="13363" spans="9:9" x14ac:dyDescent="0.3">
      <c r="I13363" s="8"/>
    </row>
    <row r="13364" spans="9:9" x14ac:dyDescent="0.3">
      <c r="I13364" s="8"/>
    </row>
    <row r="13365" spans="9:9" x14ac:dyDescent="0.3">
      <c r="I13365" s="8"/>
    </row>
    <row r="13366" spans="9:9" x14ac:dyDescent="0.3">
      <c r="I13366" s="8"/>
    </row>
    <row r="13367" spans="9:9" x14ac:dyDescent="0.3">
      <c r="I13367" s="8"/>
    </row>
    <row r="13368" spans="9:9" x14ac:dyDescent="0.3">
      <c r="I13368" s="8"/>
    </row>
    <row r="13369" spans="9:9" x14ac:dyDescent="0.3">
      <c r="I13369" s="8"/>
    </row>
    <row r="13370" spans="9:9" x14ac:dyDescent="0.3">
      <c r="I13370" s="8"/>
    </row>
    <row r="13371" spans="9:9" x14ac:dyDescent="0.3">
      <c r="I13371" s="8"/>
    </row>
    <row r="13372" spans="9:9" x14ac:dyDescent="0.3">
      <c r="I13372" s="8"/>
    </row>
    <row r="13373" spans="9:9" x14ac:dyDescent="0.3">
      <c r="I13373" s="8"/>
    </row>
    <row r="13374" spans="9:9" x14ac:dyDescent="0.3">
      <c r="I13374" s="8"/>
    </row>
    <row r="13375" spans="9:9" x14ac:dyDescent="0.3">
      <c r="I13375" s="8"/>
    </row>
    <row r="13376" spans="9:9" x14ac:dyDescent="0.3">
      <c r="I13376" s="8"/>
    </row>
    <row r="13377" spans="9:9" x14ac:dyDescent="0.3">
      <c r="I13377" s="8"/>
    </row>
    <row r="13378" spans="9:9" x14ac:dyDescent="0.3">
      <c r="I13378" s="8"/>
    </row>
    <row r="13379" spans="9:9" x14ac:dyDescent="0.3">
      <c r="I13379" s="8"/>
    </row>
    <row r="13380" spans="9:9" x14ac:dyDescent="0.3">
      <c r="I13380" s="8"/>
    </row>
    <row r="13381" spans="9:9" x14ac:dyDescent="0.3">
      <c r="I13381" s="8"/>
    </row>
    <row r="13382" spans="9:9" x14ac:dyDescent="0.3">
      <c r="I13382" s="8"/>
    </row>
    <row r="13383" spans="9:9" x14ac:dyDescent="0.3">
      <c r="I13383" s="8"/>
    </row>
    <row r="13384" spans="9:9" x14ac:dyDescent="0.3">
      <c r="I13384" s="8"/>
    </row>
    <row r="13385" spans="9:9" x14ac:dyDescent="0.3">
      <c r="I13385" s="8"/>
    </row>
    <row r="13386" spans="9:9" x14ac:dyDescent="0.3">
      <c r="I13386" s="8"/>
    </row>
    <row r="13387" spans="9:9" x14ac:dyDescent="0.3">
      <c r="I13387" s="8"/>
    </row>
    <row r="13388" spans="9:9" x14ac:dyDescent="0.3">
      <c r="I13388" s="8"/>
    </row>
    <row r="13389" spans="9:9" x14ac:dyDescent="0.3">
      <c r="I13389" s="8"/>
    </row>
    <row r="13390" spans="9:9" x14ac:dyDescent="0.3">
      <c r="I13390" s="8"/>
    </row>
    <row r="13391" spans="9:9" x14ac:dyDescent="0.3">
      <c r="I13391" s="8"/>
    </row>
    <row r="13392" spans="9:9" x14ac:dyDescent="0.3">
      <c r="I13392" s="8"/>
    </row>
    <row r="13393" spans="9:9" x14ac:dyDescent="0.3">
      <c r="I13393" s="8"/>
    </row>
    <row r="13394" spans="9:9" x14ac:dyDescent="0.3">
      <c r="I13394" s="8"/>
    </row>
    <row r="13395" spans="9:9" x14ac:dyDescent="0.3">
      <c r="I13395" s="8"/>
    </row>
    <row r="13396" spans="9:9" x14ac:dyDescent="0.3">
      <c r="I13396" s="8"/>
    </row>
    <row r="13397" spans="9:9" x14ac:dyDescent="0.3">
      <c r="I13397" s="8"/>
    </row>
    <row r="13398" spans="9:9" x14ac:dyDescent="0.3">
      <c r="I13398" s="8"/>
    </row>
    <row r="13399" spans="9:9" x14ac:dyDescent="0.3">
      <c r="I13399" s="8"/>
    </row>
    <row r="13400" spans="9:9" x14ac:dyDescent="0.3">
      <c r="I13400" s="8"/>
    </row>
    <row r="13401" spans="9:9" x14ac:dyDescent="0.3">
      <c r="I13401" s="8"/>
    </row>
    <row r="13402" spans="9:9" x14ac:dyDescent="0.3">
      <c r="I13402" s="8"/>
    </row>
    <row r="13403" spans="9:9" x14ac:dyDescent="0.3">
      <c r="I13403" s="8"/>
    </row>
    <row r="13404" spans="9:9" x14ac:dyDescent="0.3">
      <c r="I13404" s="8"/>
    </row>
    <row r="13405" spans="9:9" x14ac:dyDescent="0.3">
      <c r="I13405" s="8"/>
    </row>
    <row r="13406" spans="9:9" x14ac:dyDescent="0.3">
      <c r="I13406" s="8"/>
    </row>
    <row r="13407" spans="9:9" x14ac:dyDescent="0.3">
      <c r="I13407" s="8"/>
    </row>
    <row r="13408" spans="9:9" x14ac:dyDescent="0.3">
      <c r="I13408" s="8"/>
    </row>
    <row r="13409" spans="9:9" x14ac:dyDescent="0.3">
      <c r="I13409" s="8"/>
    </row>
    <row r="13410" spans="9:9" x14ac:dyDescent="0.3">
      <c r="I13410" s="8"/>
    </row>
    <row r="13411" spans="9:9" x14ac:dyDescent="0.3">
      <c r="I13411" s="8"/>
    </row>
    <row r="13412" spans="9:9" x14ac:dyDescent="0.3">
      <c r="I13412" s="8"/>
    </row>
    <row r="13413" spans="9:9" x14ac:dyDescent="0.3">
      <c r="I13413" s="8"/>
    </row>
    <row r="13414" spans="9:9" x14ac:dyDescent="0.3">
      <c r="I13414" s="8"/>
    </row>
    <row r="13415" spans="9:9" x14ac:dyDescent="0.3">
      <c r="I13415" s="8"/>
    </row>
    <row r="13416" spans="9:9" x14ac:dyDescent="0.3">
      <c r="I13416" s="8"/>
    </row>
    <row r="13417" spans="9:9" x14ac:dyDescent="0.3">
      <c r="I13417" s="8"/>
    </row>
    <row r="13418" spans="9:9" x14ac:dyDescent="0.3">
      <c r="I13418" s="8"/>
    </row>
    <row r="13419" spans="9:9" x14ac:dyDescent="0.3">
      <c r="I13419" s="8"/>
    </row>
    <row r="13420" spans="9:9" x14ac:dyDescent="0.3">
      <c r="I13420" s="8"/>
    </row>
    <row r="13421" spans="9:9" x14ac:dyDescent="0.3">
      <c r="I13421" s="8"/>
    </row>
    <row r="13422" spans="9:9" x14ac:dyDescent="0.3">
      <c r="I13422" s="8"/>
    </row>
    <row r="13423" spans="9:9" x14ac:dyDescent="0.3">
      <c r="I13423" s="8"/>
    </row>
    <row r="13424" spans="9:9" x14ac:dyDescent="0.3">
      <c r="I13424" s="8"/>
    </row>
    <row r="13425" spans="9:9" x14ac:dyDescent="0.3">
      <c r="I13425" s="8"/>
    </row>
    <row r="13426" spans="9:9" x14ac:dyDescent="0.3">
      <c r="I13426" s="8"/>
    </row>
    <row r="13427" spans="9:9" x14ac:dyDescent="0.3">
      <c r="I13427" s="8"/>
    </row>
    <row r="13428" spans="9:9" x14ac:dyDescent="0.3">
      <c r="I13428" s="8"/>
    </row>
    <row r="13429" spans="9:9" x14ac:dyDescent="0.3">
      <c r="I13429" s="8"/>
    </row>
    <row r="13430" spans="9:9" x14ac:dyDescent="0.3">
      <c r="I13430" s="8"/>
    </row>
    <row r="13431" spans="9:9" x14ac:dyDescent="0.3">
      <c r="I13431" s="8"/>
    </row>
    <row r="13432" spans="9:9" x14ac:dyDescent="0.3">
      <c r="I13432" s="8"/>
    </row>
    <row r="13433" spans="9:9" x14ac:dyDescent="0.3">
      <c r="I13433" s="8"/>
    </row>
    <row r="13434" spans="9:9" x14ac:dyDescent="0.3">
      <c r="I13434" s="8"/>
    </row>
    <row r="13435" spans="9:9" x14ac:dyDescent="0.3">
      <c r="I13435" s="8"/>
    </row>
    <row r="13436" spans="9:9" x14ac:dyDescent="0.3">
      <c r="I13436" s="8"/>
    </row>
    <row r="13437" spans="9:9" x14ac:dyDescent="0.3">
      <c r="I13437" s="8"/>
    </row>
    <row r="13438" spans="9:9" x14ac:dyDescent="0.3">
      <c r="I13438" s="8"/>
    </row>
    <row r="13439" spans="9:9" x14ac:dyDescent="0.3">
      <c r="I13439" s="8"/>
    </row>
    <row r="13440" spans="9:9" x14ac:dyDescent="0.3">
      <c r="I13440" s="8"/>
    </row>
    <row r="13441" spans="9:9" x14ac:dyDescent="0.3">
      <c r="I13441" s="8"/>
    </row>
    <row r="13442" spans="9:9" x14ac:dyDescent="0.3">
      <c r="I13442" s="8"/>
    </row>
    <row r="13443" spans="9:9" x14ac:dyDescent="0.3">
      <c r="I13443" s="8"/>
    </row>
    <row r="13444" spans="9:9" x14ac:dyDescent="0.3">
      <c r="I13444" s="8"/>
    </row>
    <row r="13445" spans="9:9" x14ac:dyDescent="0.3">
      <c r="I13445" s="8"/>
    </row>
    <row r="13446" spans="9:9" x14ac:dyDescent="0.3">
      <c r="I13446" s="8"/>
    </row>
    <row r="13447" spans="9:9" x14ac:dyDescent="0.3">
      <c r="I13447" s="8"/>
    </row>
    <row r="13448" spans="9:9" x14ac:dyDescent="0.3">
      <c r="I13448" s="8"/>
    </row>
    <row r="13449" spans="9:9" x14ac:dyDescent="0.3">
      <c r="I13449" s="8"/>
    </row>
    <row r="13450" spans="9:9" x14ac:dyDescent="0.3">
      <c r="I13450" s="8"/>
    </row>
    <row r="13451" spans="9:9" x14ac:dyDescent="0.3">
      <c r="I13451" s="8"/>
    </row>
    <row r="13452" spans="9:9" x14ac:dyDescent="0.3">
      <c r="I13452" s="8"/>
    </row>
    <row r="13453" spans="9:9" x14ac:dyDescent="0.3">
      <c r="I13453" s="8"/>
    </row>
    <row r="13454" spans="9:9" x14ac:dyDescent="0.3">
      <c r="I13454" s="8"/>
    </row>
    <row r="13455" spans="9:9" x14ac:dyDescent="0.3">
      <c r="I13455" s="8"/>
    </row>
    <row r="13456" spans="9:9" x14ac:dyDescent="0.3">
      <c r="I13456" s="8"/>
    </row>
    <row r="13457" spans="9:9" x14ac:dyDescent="0.3">
      <c r="I13457" s="8"/>
    </row>
    <row r="13458" spans="9:9" x14ac:dyDescent="0.3">
      <c r="I13458" s="8"/>
    </row>
    <row r="13459" spans="9:9" x14ac:dyDescent="0.3">
      <c r="I13459" s="8"/>
    </row>
    <row r="13460" spans="9:9" x14ac:dyDescent="0.3">
      <c r="I13460" s="8"/>
    </row>
    <row r="13461" spans="9:9" x14ac:dyDescent="0.3">
      <c r="I13461" s="8"/>
    </row>
    <row r="13462" spans="9:9" x14ac:dyDescent="0.3">
      <c r="I13462" s="8"/>
    </row>
    <row r="13463" spans="9:9" x14ac:dyDescent="0.3">
      <c r="I13463" s="8"/>
    </row>
    <row r="13464" spans="9:9" x14ac:dyDescent="0.3">
      <c r="I13464" s="8"/>
    </row>
    <row r="13465" spans="9:9" x14ac:dyDescent="0.3">
      <c r="I13465" s="8"/>
    </row>
    <row r="13466" spans="9:9" x14ac:dyDescent="0.3">
      <c r="I13466" s="8"/>
    </row>
    <row r="13467" spans="9:9" x14ac:dyDescent="0.3">
      <c r="I13467" s="8"/>
    </row>
    <row r="13468" spans="9:9" x14ac:dyDescent="0.3">
      <c r="I13468" s="8"/>
    </row>
    <row r="13469" spans="9:9" x14ac:dyDescent="0.3">
      <c r="I13469" s="8"/>
    </row>
    <row r="13470" spans="9:9" x14ac:dyDescent="0.3">
      <c r="I13470" s="8"/>
    </row>
    <row r="13471" spans="9:9" x14ac:dyDescent="0.3">
      <c r="I13471" s="8"/>
    </row>
    <row r="13472" spans="9:9" x14ac:dyDescent="0.3">
      <c r="I13472" s="8"/>
    </row>
    <row r="13473" spans="9:9" x14ac:dyDescent="0.3">
      <c r="I13473" s="8"/>
    </row>
    <row r="13474" spans="9:9" x14ac:dyDescent="0.3">
      <c r="I13474" s="8"/>
    </row>
    <row r="13475" spans="9:9" x14ac:dyDescent="0.3">
      <c r="I13475" s="8"/>
    </row>
    <row r="13476" spans="9:9" x14ac:dyDescent="0.3">
      <c r="I13476" s="8"/>
    </row>
    <row r="13477" spans="9:9" x14ac:dyDescent="0.3">
      <c r="I13477" s="8"/>
    </row>
    <row r="13478" spans="9:9" x14ac:dyDescent="0.3">
      <c r="I13478" s="8"/>
    </row>
    <row r="13479" spans="9:9" x14ac:dyDescent="0.3">
      <c r="I13479" s="8"/>
    </row>
    <row r="13480" spans="9:9" x14ac:dyDescent="0.3">
      <c r="I13480" s="8"/>
    </row>
    <row r="13481" spans="9:9" x14ac:dyDescent="0.3">
      <c r="I13481" s="8"/>
    </row>
    <row r="13482" spans="9:9" x14ac:dyDescent="0.3">
      <c r="I13482" s="8"/>
    </row>
    <row r="13483" spans="9:9" x14ac:dyDescent="0.3">
      <c r="I13483" s="8"/>
    </row>
    <row r="13484" spans="9:9" x14ac:dyDescent="0.3">
      <c r="I13484" s="8"/>
    </row>
    <row r="13485" spans="9:9" x14ac:dyDescent="0.3">
      <c r="I13485" s="8"/>
    </row>
    <row r="13486" spans="9:9" x14ac:dyDescent="0.3">
      <c r="I13486" s="8"/>
    </row>
    <row r="13487" spans="9:9" x14ac:dyDescent="0.3">
      <c r="I13487" s="8"/>
    </row>
    <row r="13488" spans="9:9" x14ac:dyDescent="0.3">
      <c r="I13488" s="8"/>
    </row>
    <row r="13489" spans="9:9" x14ac:dyDescent="0.3">
      <c r="I13489" s="8"/>
    </row>
    <row r="13490" spans="9:9" x14ac:dyDescent="0.3">
      <c r="I13490" s="8"/>
    </row>
    <row r="13491" spans="9:9" x14ac:dyDescent="0.3">
      <c r="I13491" s="8"/>
    </row>
    <row r="13492" spans="9:9" x14ac:dyDescent="0.3">
      <c r="I13492" s="8"/>
    </row>
    <row r="13493" spans="9:9" x14ac:dyDescent="0.3">
      <c r="I13493" s="8"/>
    </row>
    <row r="13494" spans="9:9" x14ac:dyDescent="0.3">
      <c r="I13494" s="8"/>
    </row>
    <row r="13495" spans="9:9" x14ac:dyDescent="0.3">
      <c r="I13495" s="8"/>
    </row>
    <row r="13496" spans="9:9" x14ac:dyDescent="0.3">
      <c r="I13496" s="8"/>
    </row>
    <row r="13497" spans="9:9" x14ac:dyDescent="0.3">
      <c r="I13497" s="8"/>
    </row>
    <row r="13498" spans="9:9" x14ac:dyDescent="0.3">
      <c r="I13498" s="8"/>
    </row>
    <row r="13499" spans="9:9" x14ac:dyDescent="0.3">
      <c r="I13499" s="8"/>
    </row>
    <row r="13500" spans="9:9" x14ac:dyDescent="0.3">
      <c r="I13500" s="8"/>
    </row>
    <row r="13501" spans="9:9" x14ac:dyDescent="0.3">
      <c r="I13501" s="8"/>
    </row>
    <row r="13502" spans="9:9" x14ac:dyDescent="0.3">
      <c r="I13502" s="8"/>
    </row>
    <row r="13503" spans="9:9" x14ac:dyDescent="0.3">
      <c r="I13503" s="8"/>
    </row>
    <row r="13504" spans="9:9" x14ac:dyDescent="0.3">
      <c r="I13504" s="8"/>
    </row>
    <row r="13505" spans="9:9" x14ac:dyDescent="0.3">
      <c r="I13505" s="8"/>
    </row>
    <row r="13506" spans="9:9" x14ac:dyDescent="0.3">
      <c r="I13506" s="8"/>
    </row>
    <row r="13507" spans="9:9" x14ac:dyDescent="0.3">
      <c r="I13507" s="8"/>
    </row>
    <row r="13508" spans="9:9" x14ac:dyDescent="0.3">
      <c r="I13508" s="8"/>
    </row>
    <row r="13509" spans="9:9" x14ac:dyDescent="0.3">
      <c r="I13509" s="8"/>
    </row>
    <row r="13510" spans="9:9" x14ac:dyDescent="0.3">
      <c r="I13510" s="8"/>
    </row>
    <row r="13511" spans="9:9" x14ac:dyDescent="0.3">
      <c r="I13511" s="8"/>
    </row>
    <row r="13512" spans="9:9" x14ac:dyDescent="0.3">
      <c r="I13512" s="8"/>
    </row>
    <row r="13513" spans="9:9" x14ac:dyDescent="0.3">
      <c r="I13513" s="8"/>
    </row>
    <row r="13514" spans="9:9" x14ac:dyDescent="0.3">
      <c r="I13514" s="8"/>
    </row>
    <row r="13515" spans="9:9" x14ac:dyDescent="0.3">
      <c r="I13515" s="8"/>
    </row>
    <row r="13516" spans="9:9" x14ac:dyDescent="0.3">
      <c r="I13516" s="8"/>
    </row>
    <row r="13517" spans="9:9" x14ac:dyDescent="0.3">
      <c r="I13517" s="8"/>
    </row>
    <row r="13518" spans="9:9" x14ac:dyDescent="0.3">
      <c r="I13518" s="8"/>
    </row>
    <row r="13519" spans="9:9" x14ac:dyDescent="0.3">
      <c r="I13519" s="8"/>
    </row>
    <row r="13520" spans="9:9" x14ac:dyDescent="0.3">
      <c r="I13520" s="8"/>
    </row>
    <row r="13521" spans="9:9" x14ac:dyDescent="0.3">
      <c r="I13521" s="8"/>
    </row>
    <row r="13522" spans="9:9" x14ac:dyDescent="0.3">
      <c r="I13522" s="8"/>
    </row>
    <row r="13523" spans="9:9" x14ac:dyDescent="0.3">
      <c r="I13523" s="8"/>
    </row>
    <row r="13524" spans="9:9" x14ac:dyDescent="0.3">
      <c r="I13524" s="8"/>
    </row>
    <row r="13525" spans="9:9" x14ac:dyDescent="0.3">
      <c r="I13525" s="8"/>
    </row>
    <row r="13526" spans="9:9" x14ac:dyDescent="0.3">
      <c r="I13526" s="8"/>
    </row>
    <row r="13527" spans="9:9" x14ac:dyDescent="0.3">
      <c r="I13527" s="8"/>
    </row>
    <row r="13528" spans="9:9" x14ac:dyDescent="0.3">
      <c r="I13528" s="8"/>
    </row>
    <row r="13529" spans="9:9" x14ac:dyDescent="0.3">
      <c r="I13529" s="8"/>
    </row>
    <row r="13530" spans="9:9" x14ac:dyDescent="0.3">
      <c r="I13530" s="8"/>
    </row>
    <row r="13531" spans="9:9" x14ac:dyDescent="0.3">
      <c r="I13531" s="8"/>
    </row>
    <row r="13532" spans="9:9" x14ac:dyDescent="0.3">
      <c r="I13532" s="8"/>
    </row>
    <row r="13533" spans="9:9" x14ac:dyDescent="0.3">
      <c r="I13533" s="8"/>
    </row>
    <row r="13534" spans="9:9" x14ac:dyDescent="0.3">
      <c r="I13534" s="8"/>
    </row>
    <row r="13535" spans="9:9" x14ac:dyDescent="0.3">
      <c r="I13535" s="8"/>
    </row>
    <row r="13536" spans="9:9" x14ac:dyDescent="0.3">
      <c r="I13536" s="8"/>
    </row>
    <row r="13537" spans="9:9" x14ac:dyDescent="0.3">
      <c r="I13537" s="8"/>
    </row>
    <row r="13538" spans="9:9" x14ac:dyDescent="0.3">
      <c r="I13538" s="8"/>
    </row>
    <row r="13539" spans="9:9" x14ac:dyDescent="0.3">
      <c r="I13539" s="8"/>
    </row>
    <row r="13540" spans="9:9" x14ac:dyDescent="0.3">
      <c r="I13540" s="8"/>
    </row>
    <row r="13541" spans="9:9" x14ac:dyDescent="0.3">
      <c r="I13541" s="8"/>
    </row>
    <row r="13542" spans="9:9" x14ac:dyDescent="0.3">
      <c r="I13542" s="8"/>
    </row>
    <row r="13543" spans="9:9" x14ac:dyDescent="0.3">
      <c r="I13543" s="8"/>
    </row>
    <row r="13544" spans="9:9" x14ac:dyDescent="0.3">
      <c r="I13544" s="8"/>
    </row>
    <row r="13545" spans="9:9" x14ac:dyDescent="0.3">
      <c r="I13545" s="8"/>
    </row>
    <row r="13546" spans="9:9" x14ac:dyDescent="0.3">
      <c r="I13546" s="8"/>
    </row>
    <row r="13547" spans="9:9" x14ac:dyDescent="0.3">
      <c r="I13547" s="8"/>
    </row>
    <row r="13548" spans="9:9" x14ac:dyDescent="0.3">
      <c r="I13548" s="8"/>
    </row>
    <row r="13549" spans="9:9" x14ac:dyDescent="0.3">
      <c r="I13549" s="8"/>
    </row>
    <row r="13550" spans="9:9" x14ac:dyDescent="0.3">
      <c r="I13550" s="8"/>
    </row>
    <row r="13551" spans="9:9" x14ac:dyDescent="0.3">
      <c r="I13551" s="8"/>
    </row>
    <row r="13552" spans="9:9" x14ac:dyDescent="0.3">
      <c r="I13552" s="8"/>
    </row>
    <row r="13553" spans="9:9" x14ac:dyDescent="0.3">
      <c r="I13553" s="8"/>
    </row>
    <row r="13554" spans="9:9" x14ac:dyDescent="0.3">
      <c r="I13554" s="8"/>
    </row>
    <row r="13555" spans="9:9" x14ac:dyDescent="0.3">
      <c r="I13555" s="8"/>
    </row>
    <row r="13556" spans="9:9" x14ac:dyDescent="0.3">
      <c r="I13556" s="8"/>
    </row>
    <row r="13557" spans="9:9" x14ac:dyDescent="0.3">
      <c r="I13557" s="8"/>
    </row>
    <row r="13558" spans="9:9" x14ac:dyDescent="0.3">
      <c r="I13558" s="8"/>
    </row>
    <row r="13559" spans="9:9" x14ac:dyDescent="0.3">
      <c r="I13559" s="8"/>
    </row>
    <row r="13560" spans="9:9" x14ac:dyDescent="0.3">
      <c r="I13560" s="8"/>
    </row>
    <row r="13561" spans="9:9" x14ac:dyDescent="0.3">
      <c r="I13561" s="8"/>
    </row>
    <row r="13562" spans="9:9" x14ac:dyDescent="0.3">
      <c r="I13562" s="8"/>
    </row>
    <row r="13563" spans="9:9" x14ac:dyDescent="0.3">
      <c r="I13563" s="8"/>
    </row>
    <row r="13564" spans="9:9" x14ac:dyDescent="0.3">
      <c r="I13564" s="8"/>
    </row>
    <row r="13565" spans="9:9" x14ac:dyDescent="0.3">
      <c r="I13565" s="8"/>
    </row>
    <row r="13566" spans="9:9" x14ac:dyDescent="0.3">
      <c r="I13566" s="8"/>
    </row>
    <row r="13567" spans="9:9" x14ac:dyDescent="0.3">
      <c r="I13567" s="8"/>
    </row>
    <row r="13568" spans="9:9" x14ac:dyDescent="0.3">
      <c r="I13568" s="8"/>
    </row>
    <row r="13569" spans="9:9" x14ac:dyDescent="0.3">
      <c r="I13569" s="8"/>
    </row>
    <row r="13570" spans="9:9" x14ac:dyDescent="0.3">
      <c r="I13570" s="8"/>
    </row>
    <row r="13571" spans="9:9" x14ac:dyDescent="0.3">
      <c r="I13571" s="8"/>
    </row>
    <row r="13572" spans="9:9" x14ac:dyDescent="0.3">
      <c r="I13572" s="8"/>
    </row>
    <row r="13573" spans="9:9" x14ac:dyDescent="0.3">
      <c r="I13573" s="8"/>
    </row>
    <row r="13574" spans="9:9" x14ac:dyDescent="0.3">
      <c r="I13574" s="8"/>
    </row>
    <row r="13575" spans="9:9" x14ac:dyDescent="0.3">
      <c r="I13575" s="8"/>
    </row>
    <row r="13576" spans="9:9" x14ac:dyDescent="0.3">
      <c r="I13576" s="8"/>
    </row>
    <row r="13577" spans="9:9" x14ac:dyDescent="0.3">
      <c r="I13577" s="8"/>
    </row>
    <row r="13578" spans="9:9" x14ac:dyDescent="0.3">
      <c r="I13578" s="8"/>
    </row>
    <row r="13579" spans="9:9" x14ac:dyDescent="0.3">
      <c r="I13579" s="8"/>
    </row>
    <row r="13580" spans="9:9" x14ac:dyDescent="0.3">
      <c r="I13580" s="8"/>
    </row>
    <row r="13581" spans="9:9" x14ac:dyDescent="0.3">
      <c r="I13581" s="8"/>
    </row>
    <row r="13582" spans="9:9" x14ac:dyDescent="0.3">
      <c r="I13582" s="8"/>
    </row>
    <row r="13583" spans="9:9" x14ac:dyDescent="0.3">
      <c r="I13583" s="8"/>
    </row>
    <row r="13584" spans="9:9" x14ac:dyDescent="0.3">
      <c r="I13584" s="8"/>
    </row>
    <row r="13585" spans="9:9" x14ac:dyDescent="0.3">
      <c r="I13585" s="8"/>
    </row>
    <row r="13586" spans="9:9" x14ac:dyDescent="0.3">
      <c r="I13586" s="8"/>
    </row>
    <row r="13587" spans="9:9" x14ac:dyDescent="0.3">
      <c r="I13587" s="8"/>
    </row>
    <row r="13588" spans="9:9" x14ac:dyDescent="0.3">
      <c r="I13588" s="8"/>
    </row>
    <row r="13589" spans="9:9" x14ac:dyDescent="0.3">
      <c r="I13589" s="8"/>
    </row>
    <row r="13590" spans="9:9" x14ac:dyDescent="0.3">
      <c r="I13590" s="8"/>
    </row>
    <row r="13591" spans="9:9" x14ac:dyDescent="0.3">
      <c r="I13591" s="8"/>
    </row>
    <row r="13592" spans="9:9" x14ac:dyDescent="0.3">
      <c r="I13592" s="8"/>
    </row>
    <row r="13593" spans="9:9" x14ac:dyDescent="0.3">
      <c r="I13593" s="8"/>
    </row>
    <row r="13594" spans="9:9" x14ac:dyDescent="0.3">
      <c r="I13594" s="8"/>
    </row>
    <row r="13595" spans="9:9" x14ac:dyDescent="0.3">
      <c r="I13595" s="8"/>
    </row>
    <row r="13596" spans="9:9" x14ac:dyDescent="0.3">
      <c r="I13596" s="8"/>
    </row>
    <row r="13597" spans="9:9" x14ac:dyDescent="0.3">
      <c r="I13597" s="8"/>
    </row>
    <row r="13598" spans="9:9" x14ac:dyDescent="0.3">
      <c r="I13598" s="8"/>
    </row>
    <row r="13599" spans="9:9" x14ac:dyDescent="0.3">
      <c r="I13599" s="8"/>
    </row>
    <row r="13600" spans="9:9" x14ac:dyDescent="0.3">
      <c r="I13600" s="8"/>
    </row>
    <row r="13601" spans="9:9" x14ac:dyDescent="0.3">
      <c r="I13601" s="8"/>
    </row>
    <row r="13602" spans="9:9" x14ac:dyDescent="0.3">
      <c r="I13602" s="8"/>
    </row>
    <row r="13603" spans="9:9" x14ac:dyDescent="0.3">
      <c r="I13603" s="8"/>
    </row>
    <row r="13604" spans="9:9" x14ac:dyDescent="0.3">
      <c r="I13604" s="8"/>
    </row>
    <row r="13605" spans="9:9" x14ac:dyDescent="0.3">
      <c r="I13605" s="8"/>
    </row>
    <row r="13606" spans="9:9" x14ac:dyDescent="0.3">
      <c r="I13606" s="8"/>
    </row>
    <row r="13607" spans="9:9" x14ac:dyDescent="0.3">
      <c r="I13607" s="8"/>
    </row>
    <row r="13608" spans="9:9" x14ac:dyDescent="0.3">
      <c r="I13608" s="8"/>
    </row>
    <row r="13609" spans="9:9" x14ac:dyDescent="0.3">
      <c r="I13609" s="8"/>
    </row>
    <row r="13610" spans="9:9" x14ac:dyDescent="0.3">
      <c r="I13610" s="8"/>
    </row>
    <row r="13611" spans="9:9" x14ac:dyDescent="0.3">
      <c r="I13611" s="8"/>
    </row>
    <row r="13612" spans="9:9" x14ac:dyDescent="0.3">
      <c r="I13612" s="8"/>
    </row>
    <row r="13613" spans="9:9" x14ac:dyDescent="0.3">
      <c r="I13613" s="8"/>
    </row>
    <row r="13614" spans="9:9" x14ac:dyDescent="0.3">
      <c r="I13614" s="8"/>
    </row>
    <row r="13615" spans="9:9" x14ac:dyDescent="0.3">
      <c r="I13615" s="8"/>
    </row>
    <row r="13616" spans="9:9" x14ac:dyDescent="0.3">
      <c r="I13616" s="8"/>
    </row>
    <row r="13617" spans="9:9" x14ac:dyDescent="0.3">
      <c r="I13617" s="8"/>
    </row>
    <row r="13618" spans="9:9" x14ac:dyDescent="0.3">
      <c r="I13618" s="8"/>
    </row>
    <row r="13619" spans="9:9" x14ac:dyDescent="0.3">
      <c r="I13619" s="8"/>
    </row>
    <row r="13620" spans="9:9" x14ac:dyDescent="0.3">
      <c r="I13620" s="8"/>
    </row>
    <row r="13621" spans="9:9" x14ac:dyDescent="0.3">
      <c r="I13621" s="8"/>
    </row>
    <row r="13622" spans="9:9" x14ac:dyDescent="0.3">
      <c r="I13622" s="8"/>
    </row>
    <row r="13623" spans="9:9" x14ac:dyDescent="0.3">
      <c r="I13623" s="8"/>
    </row>
    <row r="13624" spans="9:9" x14ac:dyDescent="0.3">
      <c r="I13624" s="8"/>
    </row>
    <row r="13625" spans="9:9" x14ac:dyDescent="0.3">
      <c r="I13625" s="8"/>
    </row>
    <row r="13626" spans="9:9" x14ac:dyDescent="0.3">
      <c r="I13626" s="8"/>
    </row>
    <row r="13627" spans="9:9" x14ac:dyDescent="0.3">
      <c r="I13627" s="8"/>
    </row>
    <row r="13628" spans="9:9" x14ac:dyDescent="0.3">
      <c r="I13628" s="8"/>
    </row>
    <row r="13629" spans="9:9" x14ac:dyDescent="0.3">
      <c r="I13629" s="8"/>
    </row>
    <row r="13630" spans="9:9" x14ac:dyDescent="0.3">
      <c r="I13630" s="8"/>
    </row>
    <row r="13631" spans="9:9" x14ac:dyDescent="0.3">
      <c r="I13631" s="8"/>
    </row>
    <row r="13632" spans="9:9" x14ac:dyDescent="0.3">
      <c r="I13632" s="8"/>
    </row>
    <row r="13633" spans="9:9" x14ac:dyDescent="0.3">
      <c r="I13633" s="8"/>
    </row>
    <row r="13634" spans="9:9" x14ac:dyDescent="0.3">
      <c r="I13634" s="8"/>
    </row>
    <row r="13635" spans="9:9" x14ac:dyDescent="0.3">
      <c r="I13635" s="8"/>
    </row>
    <row r="13636" spans="9:9" x14ac:dyDescent="0.3">
      <c r="I13636" s="8"/>
    </row>
    <row r="13637" spans="9:9" x14ac:dyDescent="0.3">
      <c r="I13637" s="8"/>
    </row>
    <row r="13638" spans="9:9" x14ac:dyDescent="0.3">
      <c r="I13638" s="8"/>
    </row>
    <row r="13639" spans="9:9" x14ac:dyDescent="0.3">
      <c r="I13639" s="8"/>
    </row>
    <row r="13640" spans="9:9" x14ac:dyDescent="0.3">
      <c r="I13640" s="8"/>
    </row>
    <row r="13641" spans="9:9" x14ac:dyDescent="0.3">
      <c r="I13641" s="8"/>
    </row>
    <row r="13642" spans="9:9" x14ac:dyDescent="0.3">
      <c r="I13642" s="8"/>
    </row>
    <row r="13643" spans="9:9" x14ac:dyDescent="0.3">
      <c r="I13643" s="8"/>
    </row>
    <row r="13644" spans="9:9" x14ac:dyDescent="0.3">
      <c r="I13644" s="8"/>
    </row>
    <row r="13645" spans="9:9" x14ac:dyDescent="0.3">
      <c r="I13645" s="8"/>
    </row>
    <row r="13646" spans="9:9" x14ac:dyDescent="0.3">
      <c r="I13646" s="8"/>
    </row>
    <row r="13647" spans="9:9" x14ac:dyDescent="0.3">
      <c r="I13647" s="8"/>
    </row>
    <row r="13648" spans="9:9" x14ac:dyDescent="0.3">
      <c r="I13648" s="8"/>
    </row>
    <row r="13649" spans="9:9" x14ac:dyDescent="0.3">
      <c r="I13649" s="8"/>
    </row>
    <row r="13650" spans="9:9" x14ac:dyDescent="0.3">
      <c r="I13650" s="8"/>
    </row>
    <row r="13651" spans="9:9" x14ac:dyDescent="0.3">
      <c r="I13651" s="8"/>
    </row>
    <row r="13652" spans="9:9" x14ac:dyDescent="0.3">
      <c r="I13652" s="8"/>
    </row>
    <row r="13653" spans="9:9" x14ac:dyDescent="0.3">
      <c r="I13653" s="8"/>
    </row>
    <row r="13654" spans="9:9" x14ac:dyDescent="0.3">
      <c r="I13654" s="8"/>
    </row>
    <row r="13655" spans="9:9" x14ac:dyDescent="0.3">
      <c r="I13655" s="8"/>
    </row>
    <row r="13656" spans="9:9" x14ac:dyDescent="0.3">
      <c r="I13656" s="8"/>
    </row>
    <row r="13657" spans="9:9" x14ac:dyDescent="0.3">
      <c r="I13657" s="8"/>
    </row>
    <row r="13658" spans="9:9" x14ac:dyDescent="0.3">
      <c r="I13658" s="8"/>
    </row>
    <row r="13659" spans="9:9" x14ac:dyDescent="0.3">
      <c r="I13659" s="8"/>
    </row>
    <row r="13660" spans="9:9" x14ac:dyDescent="0.3">
      <c r="I13660" s="8"/>
    </row>
    <row r="13661" spans="9:9" x14ac:dyDescent="0.3">
      <c r="I13661" s="8"/>
    </row>
    <row r="13662" spans="9:9" x14ac:dyDescent="0.3">
      <c r="I13662" s="8"/>
    </row>
    <row r="13663" spans="9:9" x14ac:dyDescent="0.3">
      <c r="I13663" s="8"/>
    </row>
    <row r="13664" spans="9:9" x14ac:dyDescent="0.3">
      <c r="I13664" s="8"/>
    </row>
    <row r="13665" spans="9:9" x14ac:dyDescent="0.3">
      <c r="I13665" s="8"/>
    </row>
    <row r="13666" spans="9:9" x14ac:dyDescent="0.3">
      <c r="I13666" s="8"/>
    </row>
    <row r="13667" spans="9:9" x14ac:dyDescent="0.3">
      <c r="I13667" s="8"/>
    </row>
    <row r="13668" spans="9:9" x14ac:dyDescent="0.3">
      <c r="I13668" s="8"/>
    </row>
    <row r="13669" spans="9:9" x14ac:dyDescent="0.3">
      <c r="I13669" s="8"/>
    </row>
    <row r="13670" spans="9:9" x14ac:dyDescent="0.3">
      <c r="I13670" s="8"/>
    </row>
    <row r="13671" spans="9:9" x14ac:dyDescent="0.3">
      <c r="I13671" s="8"/>
    </row>
    <row r="13672" spans="9:9" x14ac:dyDescent="0.3">
      <c r="I13672" s="8"/>
    </row>
    <row r="13673" spans="9:9" x14ac:dyDescent="0.3">
      <c r="I13673" s="8"/>
    </row>
    <row r="13674" spans="9:9" x14ac:dyDescent="0.3">
      <c r="I13674" s="8"/>
    </row>
    <row r="13675" spans="9:9" x14ac:dyDescent="0.3">
      <c r="I13675" s="8"/>
    </row>
    <row r="13676" spans="9:9" x14ac:dyDescent="0.3">
      <c r="I13676" s="8"/>
    </row>
    <row r="13677" spans="9:9" x14ac:dyDescent="0.3">
      <c r="I13677" s="8"/>
    </row>
    <row r="13678" spans="9:9" x14ac:dyDescent="0.3">
      <c r="I13678" s="8"/>
    </row>
    <row r="13679" spans="9:9" x14ac:dyDescent="0.3">
      <c r="I13679" s="8"/>
    </row>
    <row r="13680" spans="9:9" x14ac:dyDescent="0.3">
      <c r="I13680" s="8"/>
    </row>
    <row r="13681" spans="9:9" x14ac:dyDescent="0.3">
      <c r="I13681" s="8"/>
    </row>
    <row r="13682" spans="9:9" x14ac:dyDescent="0.3">
      <c r="I13682" s="8"/>
    </row>
    <row r="13683" spans="9:9" x14ac:dyDescent="0.3">
      <c r="I13683" s="8"/>
    </row>
    <row r="13684" spans="9:9" x14ac:dyDescent="0.3">
      <c r="I13684" s="8"/>
    </row>
    <row r="13685" spans="9:9" x14ac:dyDescent="0.3">
      <c r="I13685" s="8"/>
    </row>
    <row r="13686" spans="9:9" x14ac:dyDescent="0.3">
      <c r="I13686" s="8"/>
    </row>
    <row r="13687" spans="9:9" x14ac:dyDescent="0.3">
      <c r="I13687" s="8"/>
    </row>
    <row r="13688" spans="9:9" x14ac:dyDescent="0.3">
      <c r="I13688" s="8"/>
    </row>
    <row r="13689" spans="9:9" x14ac:dyDescent="0.3">
      <c r="I13689" s="8"/>
    </row>
    <row r="13690" spans="9:9" x14ac:dyDescent="0.3">
      <c r="I13690" s="8"/>
    </row>
    <row r="13691" spans="9:9" x14ac:dyDescent="0.3">
      <c r="I13691" s="8"/>
    </row>
    <row r="13692" spans="9:9" x14ac:dyDescent="0.3">
      <c r="I13692" s="8"/>
    </row>
    <row r="13693" spans="9:9" x14ac:dyDescent="0.3">
      <c r="I13693" s="8"/>
    </row>
    <row r="13694" spans="9:9" x14ac:dyDescent="0.3">
      <c r="I13694" s="8"/>
    </row>
    <row r="13695" spans="9:9" x14ac:dyDescent="0.3">
      <c r="I13695" s="8"/>
    </row>
    <row r="13696" spans="9:9" x14ac:dyDescent="0.3">
      <c r="I13696" s="8"/>
    </row>
    <row r="13697" spans="9:9" x14ac:dyDescent="0.3">
      <c r="I13697" s="8"/>
    </row>
    <row r="13698" spans="9:9" x14ac:dyDescent="0.3">
      <c r="I13698" s="8"/>
    </row>
    <row r="13699" spans="9:9" x14ac:dyDescent="0.3">
      <c r="I13699" s="8"/>
    </row>
    <row r="13700" spans="9:9" x14ac:dyDescent="0.3">
      <c r="I13700" s="8"/>
    </row>
    <row r="13701" spans="9:9" x14ac:dyDescent="0.3">
      <c r="I13701" s="8"/>
    </row>
    <row r="13702" spans="9:9" x14ac:dyDescent="0.3">
      <c r="I13702" s="8"/>
    </row>
    <row r="13703" spans="9:9" x14ac:dyDescent="0.3">
      <c r="I13703" s="8"/>
    </row>
    <row r="13704" spans="9:9" x14ac:dyDescent="0.3">
      <c r="I13704" s="8"/>
    </row>
    <row r="13705" spans="9:9" x14ac:dyDescent="0.3">
      <c r="I13705" s="8"/>
    </row>
    <row r="13706" spans="9:9" x14ac:dyDescent="0.3">
      <c r="I13706" s="8"/>
    </row>
    <row r="13707" spans="9:9" x14ac:dyDescent="0.3">
      <c r="I13707" s="8"/>
    </row>
    <row r="13708" spans="9:9" x14ac:dyDescent="0.3">
      <c r="I13708" s="8"/>
    </row>
    <row r="13709" spans="9:9" x14ac:dyDescent="0.3">
      <c r="I13709" s="8"/>
    </row>
    <row r="13710" spans="9:9" x14ac:dyDescent="0.3">
      <c r="I13710" s="8"/>
    </row>
    <row r="13711" spans="9:9" x14ac:dyDescent="0.3">
      <c r="I13711" s="8"/>
    </row>
    <row r="13712" spans="9:9" x14ac:dyDescent="0.3">
      <c r="I13712" s="8"/>
    </row>
    <row r="13713" spans="9:9" x14ac:dyDescent="0.3">
      <c r="I13713" s="8"/>
    </row>
    <row r="13714" spans="9:9" x14ac:dyDescent="0.3">
      <c r="I13714" s="8"/>
    </row>
    <row r="13715" spans="9:9" x14ac:dyDescent="0.3">
      <c r="I13715" s="8"/>
    </row>
    <row r="13716" spans="9:9" x14ac:dyDescent="0.3">
      <c r="I13716" s="8"/>
    </row>
    <row r="13717" spans="9:9" x14ac:dyDescent="0.3">
      <c r="I13717" s="8"/>
    </row>
    <row r="13718" spans="9:9" x14ac:dyDescent="0.3">
      <c r="I13718" s="8"/>
    </row>
    <row r="13719" spans="9:9" x14ac:dyDescent="0.3">
      <c r="I13719" s="8"/>
    </row>
    <row r="13720" spans="9:9" x14ac:dyDescent="0.3">
      <c r="I13720" s="8"/>
    </row>
    <row r="13721" spans="9:9" x14ac:dyDescent="0.3">
      <c r="I13721" s="8"/>
    </row>
    <row r="13722" spans="9:9" x14ac:dyDescent="0.3">
      <c r="I13722" s="8"/>
    </row>
    <row r="13723" spans="9:9" x14ac:dyDescent="0.3">
      <c r="I13723" s="8"/>
    </row>
    <row r="13724" spans="9:9" x14ac:dyDescent="0.3">
      <c r="I13724" s="8"/>
    </row>
    <row r="13725" spans="9:9" x14ac:dyDescent="0.3">
      <c r="I13725" s="8"/>
    </row>
    <row r="13726" spans="9:9" x14ac:dyDescent="0.3">
      <c r="I13726" s="8"/>
    </row>
    <row r="13727" spans="9:9" x14ac:dyDescent="0.3">
      <c r="I13727" s="8"/>
    </row>
    <row r="13728" spans="9:9" x14ac:dyDescent="0.3">
      <c r="I13728" s="8"/>
    </row>
    <row r="13729" spans="9:9" x14ac:dyDescent="0.3">
      <c r="I13729" s="8"/>
    </row>
    <row r="13730" spans="9:9" x14ac:dyDescent="0.3">
      <c r="I13730" s="8"/>
    </row>
    <row r="13731" spans="9:9" x14ac:dyDescent="0.3">
      <c r="I13731" s="8"/>
    </row>
    <row r="13732" spans="9:9" x14ac:dyDescent="0.3">
      <c r="I13732" s="8"/>
    </row>
    <row r="13733" spans="9:9" x14ac:dyDescent="0.3">
      <c r="I13733" s="8"/>
    </row>
    <row r="13734" spans="9:9" x14ac:dyDescent="0.3">
      <c r="I13734" s="8"/>
    </row>
    <row r="13735" spans="9:9" x14ac:dyDescent="0.3">
      <c r="I13735" s="8"/>
    </row>
    <row r="13736" spans="9:9" x14ac:dyDescent="0.3">
      <c r="I13736" s="8"/>
    </row>
    <row r="13737" spans="9:9" x14ac:dyDescent="0.3">
      <c r="I13737" s="8"/>
    </row>
    <row r="13738" spans="9:9" x14ac:dyDescent="0.3">
      <c r="I13738" s="8"/>
    </row>
    <row r="13739" spans="9:9" x14ac:dyDescent="0.3">
      <c r="I13739" s="8"/>
    </row>
    <row r="13740" spans="9:9" x14ac:dyDescent="0.3">
      <c r="I13740" s="8"/>
    </row>
    <row r="13741" spans="9:9" x14ac:dyDescent="0.3">
      <c r="I13741" s="8"/>
    </row>
    <row r="13742" spans="9:9" x14ac:dyDescent="0.3">
      <c r="I13742" s="8"/>
    </row>
    <row r="13743" spans="9:9" x14ac:dyDescent="0.3">
      <c r="I13743" s="8"/>
    </row>
    <row r="13744" spans="9:9" x14ac:dyDescent="0.3">
      <c r="I13744" s="8"/>
    </row>
    <row r="13745" spans="9:9" x14ac:dyDescent="0.3">
      <c r="I13745" s="8"/>
    </row>
    <row r="13746" spans="9:9" x14ac:dyDescent="0.3">
      <c r="I13746" s="8"/>
    </row>
    <row r="13747" spans="9:9" x14ac:dyDescent="0.3">
      <c r="I13747" s="8"/>
    </row>
    <row r="13748" spans="9:9" x14ac:dyDescent="0.3">
      <c r="I13748" s="8"/>
    </row>
    <row r="13749" spans="9:9" x14ac:dyDescent="0.3">
      <c r="I13749" s="8"/>
    </row>
    <row r="13750" spans="9:9" x14ac:dyDescent="0.3">
      <c r="I13750" s="8"/>
    </row>
    <row r="13751" spans="9:9" x14ac:dyDescent="0.3">
      <c r="I13751" s="8"/>
    </row>
    <row r="13752" spans="9:9" x14ac:dyDescent="0.3">
      <c r="I13752" s="8"/>
    </row>
    <row r="13753" spans="9:9" x14ac:dyDescent="0.3">
      <c r="I13753" s="8"/>
    </row>
    <row r="13754" spans="9:9" x14ac:dyDescent="0.3">
      <c r="I13754" s="8"/>
    </row>
    <row r="13755" spans="9:9" x14ac:dyDescent="0.3">
      <c r="I13755" s="8"/>
    </row>
    <row r="13756" spans="9:9" x14ac:dyDescent="0.3">
      <c r="I13756" s="8"/>
    </row>
    <row r="13757" spans="9:9" x14ac:dyDescent="0.3">
      <c r="I13757" s="8"/>
    </row>
    <row r="13758" spans="9:9" x14ac:dyDescent="0.3">
      <c r="I13758" s="8"/>
    </row>
    <row r="13759" spans="9:9" x14ac:dyDescent="0.3">
      <c r="I13759" s="8"/>
    </row>
    <row r="13760" spans="9:9" x14ac:dyDescent="0.3">
      <c r="I13760" s="8"/>
    </row>
    <row r="13761" spans="9:9" x14ac:dyDescent="0.3">
      <c r="I13761" s="8"/>
    </row>
    <row r="13762" spans="9:9" x14ac:dyDescent="0.3">
      <c r="I13762" s="8"/>
    </row>
    <row r="13763" spans="9:9" x14ac:dyDescent="0.3">
      <c r="I13763" s="8"/>
    </row>
    <row r="13764" spans="9:9" x14ac:dyDescent="0.3">
      <c r="I13764" s="8"/>
    </row>
    <row r="13765" spans="9:9" x14ac:dyDescent="0.3">
      <c r="I13765" s="8"/>
    </row>
    <row r="13766" spans="9:9" x14ac:dyDescent="0.3">
      <c r="I13766" s="8"/>
    </row>
    <row r="13767" spans="9:9" x14ac:dyDescent="0.3">
      <c r="I13767" s="8"/>
    </row>
    <row r="13768" spans="9:9" x14ac:dyDescent="0.3">
      <c r="I13768" s="8"/>
    </row>
    <row r="13769" spans="9:9" x14ac:dyDescent="0.3">
      <c r="I13769" s="8"/>
    </row>
    <row r="13770" spans="9:9" x14ac:dyDescent="0.3">
      <c r="I13770" s="8"/>
    </row>
    <row r="13771" spans="9:9" x14ac:dyDescent="0.3">
      <c r="I13771" s="8"/>
    </row>
    <row r="13772" spans="9:9" x14ac:dyDescent="0.3">
      <c r="I13772" s="8"/>
    </row>
    <row r="13773" spans="9:9" x14ac:dyDescent="0.3">
      <c r="I13773" s="8"/>
    </row>
    <row r="13774" spans="9:9" x14ac:dyDescent="0.3">
      <c r="I13774" s="8"/>
    </row>
    <row r="13775" spans="9:9" x14ac:dyDescent="0.3">
      <c r="I13775" s="8"/>
    </row>
    <row r="13776" spans="9:9" x14ac:dyDescent="0.3">
      <c r="I13776" s="8"/>
    </row>
    <row r="13777" spans="9:9" x14ac:dyDescent="0.3">
      <c r="I13777" s="8"/>
    </row>
    <row r="13778" spans="9:9" x14ac:dyDescent="0.3">
      <c r="I13778" s="8"/>
    </row>
    <row r="13779" spans="9:9" x14ac:dyDescent="0.3">
      <c r="I13779" s="8"/>
    </row>
    <row r="13780" spans="9:9" x14ac:dyDescent="0.3">
      <c r="I13780" s="8"/>
    </row>
    <row r="13781" spans="9:9" x14ac:dyDescent="0.3">
      <c r="I13781" s="8"/>
    </row>
    <row r="13782" spans="9:9" x14ac:dyDescent="0.3">
      <c r="I13782" s="8"/>
    </row>
    <row r="13783" spans="9:9" x14ac:dyDescent="0.3">
      <c r="I13783" s="8"/>
    </row>
    <row r="13784" spans="9:9" x14ac:dyDescent="0.3">
      <c r="I13784" s="8"/>
    </row>
    <row r="13785" spans="9:9" x14ac:dyDescent="0.3">
      <c r="I13785" s="8"/>
    </row>
    <row r="13786" spans="9:9" x14ac:dyDescent="0.3">
      <c r="I13786" s="8"/>
    </row>
    <row r="13787" spans="9:9" x14ac:dyDescent="0.3">
      <c r="I13787" s="8"/>
    </row>
    <row r="13788" spans="9:9" x14ac:dyDescent="0.3">
      <c r="I13788" s="8"/>
    </row>
    <row r="13789" spans="9:9" x14ac:dyDescent="0.3">
      <c r="I13789" s="8"/>
    </row>
    <row r="13790" spans="9:9" x14ac:dyDescent="0.3">
      <c r="I13790" s="8"/>
    </row>
    <row r="13791" spans="9:9" x14ac:dyDescent="0.3">
      <c r="I13791" s="8"/>
    </row>
    <row r="13792" spans="9:9" x14ac:dyDescent="0.3">
      <c r="I13792" s="8"/>
    </row>
    <row r="13793" spans="9:9" x14ac:dyDescent="0.3">
      <c r="I13793" s="8"/>
    </row>
    <row r="13794" spans="9:9" x14ac:dyDescent="0.3">
      <c r="I13794" s="8"/>
    </row>
    <row r="13795" spans="9:9" x14ac:dyDescent="0.3">
      <c r="I13795" s="8"/>
    </row>
    <row r="13796" spans="9:9" x14ac:dyDescent="0.3">
      <c r="I13796" s="8"/>
    </row>
    <row r="13797" spans="9:9" x14ac:dyDescent="0.3">
      <c r="I13797" s="8"/>
    </row>
    <row r="13798" spans="9:9" x14ac:dyDescent="0.3">
      <c r="I13798" s="8"/>
    </row>
    <row r="13799" spans="9:9" x14ac:dyDescent="0.3">
      <c r="I13799" s="8"/>
    </row>
    <row r="13800" spans="9:9" x14ac:dyDescent="0.3">
      <c r="I13800" s="8"/>
    </row>
    <row r="13801" spans="9:9" x14ac:dyDescent="0.3">
      <c r="I13801" s="8"/>
    </row>
    <row r="13802" spans="9:9" x14ac:dyDescent="0.3">
      <c r="I13802" s="8"/>
    </row>
    <row r="13803" spans="9:9" x14ac:dyDescent="0.3">
      <c r="I13803" s="8"/>
    </row>
    <row r="13804" spans="9:9" x14ac:dyDescent="0.3">
      <c r="I13804" s="8"/>
    </row>
    <row r="13805" spans="9:9" x14ac:dyDescent="0.3">
      <c r="I13805" s="8"/>
    </row>
    <row r="13806" spans="9:9" x14ac:dyDescent="0.3">
      <c r="I13806" s="8"/>
    </row>
    <row r="13807" spans="9:9" x14ac:dyDescent="0.3">
      <c r="I13807" s="8"/>
    </row>
    <row r="13808" spans="9:9" x14ac:dyDescent="0.3">
      <c r="I13808" s="8"/>
    </row>
    <row r="13809" spans="9:9" x14ac:dyDescent="0.3">
      <c r="I13809" s="8"/>
    </row>
    <row r="13810" spans="9:9" x14ac:dyDescent="0.3">
      <c r="I13810" s="8"/>
    </row>
    <row r="13811" spans="9:9" x14ac:dyDescent="0.3">
      <c r="I13811" s="8"/>
    </row>
    <row r="13812" spans="9:9" x14ac:dyDescent="0.3">
      <c r="I13812" s="8"/>
    </row>
    <row r="13813" spans="9:9" x14ac:dyDescent="0.3">
      <c r="I13813" s="8"/>
    </row>
    <row r="13814" spans="9:9" x14ac:dyDescent="0.3">
      <c r="I13814" s="8"/>
    </row>
    <row r="13815" spans="9:9" x14ac:dyDescent="0.3">
      <c r="I13815" s="8"/>
    </row>
    <row r="13816" spans="9:9" x14ac:dyDescent="0.3">
      <c r="I13816" s="8"/>
    </row>
    <row r="13817" spans="9:9" x14ac:dyDescent="0.3">
      <c r="I13817" s="8"/>
    </row>
    <row r="13818" spans="9:9" x14ac:dyDescent="0.3">
      <c r="I13818" s="8"/>
    </row>
    <row r="13819" spans="9:9" x14ac:dyDescent="0.3">
      <c r="I13819" s="8"/>
    </row>
    <row r="13820" spans="9:9" x14ac:dyDescent="0.3">
      <c r="I13820" s="8"/>
    </row>
    <row r="13821" spans="9:9" x14ac:dyDescent="0.3">
      <c r="I13821" s="8"/>
    </row>
    <row r="13822" spans="9:9" x14ac:dyDescent="0.3">
      <c r="I13822" s="8"/>
    </row>
    <row r="13823" spans="9:9" x14ac:dyDescent="0.3">
      <c r="I13823" s="8"/>
    </row>
    <row r="13824" spans="9:9" x14ac:dyDescent="0.3">
      <c r="I13824" s="8"/>
    </row>
    <row r="13825" spans="9:9" x14ac:dyDescent="0.3">
      <c r="I13825" s="8"/>
    </row>
    <row r="13826" spans="9:9" x14ac:dyDescent="0.3">
      <c r="I13826" s="8"/>
    </row>
    <row r="13827" spans="9:9" x14ac:dyDescent="0.3">
      <c r="I13827" s="8"/>
    </row>
    <row r="13828" spans="9:9" x14ac:dyDescent="0.3">
      <c r="I13828" s="8"/>
    </row>
    <row r="13829" spans="9:9" x14ac:dyDescent="0.3">
      <c r="I13829" s="8"/>
    </row>
    <row r="13830" spans="9:9" x14ac:dyDescent="0.3">
      <c r="I13830" s="8"/>
    </row>
    <row r="13831" spans="9:9" x14ac:dyDescent="0.3">
      <c r="I13831" s="8"/>
    </row>
    <row r="13832" spans="9:9" x14ac:dyDescent="0.3">
      <c r="I13832" s="8"/>
    </row>
    <row r="13833" spans="9:9" x14ac:dyDescent="0.3">
      <c r="I13833" s="8"/>
    </row>
    <row r="13834" spans="9:9" x14ac:dyDescent="0.3">
      <c r="I13834" s="8"/>
    </row>
    <row r="13835" spans="9:9" x14ac:dyDescent="0.3">
      <c r="I13835" s="8"/>
    </row>
    <row r="13836" spans="9:9" x14ac:dyDescent="0.3">
      <c r="I13836" s="8"/>
    </row>
    <row r="13837" spans="9:9" x14ac:dyDescent="0.3">
      <c r="I13837" s="8"/>
    </row>
    <row r="13838" spans="9:9" x14ac:dyDescent="0.3">
      <c r="I13838" s="8"/>
    </row>
    <row r="13839" spans="9:9" x14ac:dyDescent="0.3">
      <c r="I13839" s="8"/>
    </row>
    <row r="13840" spans="9:9" x14ac:dyDescent="0.3">
      <c r="I13840" s="8"/>
    </row>
    <row r="13841" spans="9:9" x14ac:dyDescent="0.3">
      <c r="I13841" s="8"/>
    </row>
    <row r="13842" spans="9:9" x14ac:dyDescent="0.3">
      <c r="I13842" s="8"/>
    </row>
    <row r="13843" spans="9:9" x14ac:dyDescent="0.3">
      <c r="I13843" s="8"/>
    </row>
    <row r="13844" spans="9:9" x14ac:dyDescent="0.3">
      <c r="I13844" s="8"/>
    </row>
    <row r="13845" spans="9:9" x14ac:dyDescent="0.3">
      <c r="I13845" s="8"/>
    </row>
    <row r="13846" spans="9:9" x14ac:dyDescent="0.3">
      <c r="I13846" s="8"/>
    </row>
    <row r="13847" spans="9:9" x14ac:dyDescent="0.3">
      <c r="I13847" s="8"/>
    </row>
    <row r="13848" spans="9:9" x14ac:dyDescent="0.3">
      <c r="I13848" s="8"/>
    </row>
    <row r="13849" spans="9:9" x14ac:dyDescent="0.3">
      <c r="I13849" s="8"/>
    </row>
    <row r="13850" spans="9:9" x14ac:dyDescent="0.3">
      <c r="I13850" s="8"/>
    </row>
    <row r="13851" spans="9:9" x14ac:dyDescent="0.3">
      <c r="I13851" s="8"/>
    </row>
    <row r="13852" spans="9:9" x14ac:dyDescent="0.3">
      <c r="I13852" s="8"/>
    </row>
    <row r="13853" spans="9:9" x14ac:dyDescent="0.3">
      <c r="I13853" s="8"/>
    </row>
    <row r="13854" spans="9:9" x14ac:dyDescent="0.3">
      <c r="I13854" s="8"/>
    </row>
    <row r="13855" spans="9:9" x14ac:dyDescent="0.3">
      <c r="I13855" s="8"/>
    </row>
    <row r="13856" spans="9:9" x14ac:dyDescent="0.3">
      <c r="I13856" s="8"/>
    </row>
    <row r="13857" spans="9:9" x14ac:dyDescent="0.3">
      <c r="I13857" s="8"/>
    </row>
    <row r="13858" spans="9:9" x14ac:dyDescent="0.3">
      <c r="I13858" s="8"/>
    </row>
    <row r="13859" spans="9:9" x14ac:dyDescent="0.3">
      <c r="I13859" s="8"/>
    </row>
    <row r="13860" spans="9:9" x14ac:dyDescent="0.3">
      <c r="I13860" s="8"/>
    </row>
    <row r="13861" spans="9:9" x14ac:dyDescent="0.3">
      <c r="I13861" s="8"/>
    </row>
    <row r="13862" spans="9:9" x14ac:dyDescent="0.3">
      <c r="I13862" s="8"/>
    </row>
    <row r="13863" spans="9:9" x14ac:dyDescent="0.3">
      <c r="I13863" s="8"/>
    </row>
    <row r="13864" spans="9:9" x14ac:dyDescent="0.3">
      <c r="I13864" s="8"/>
    </row>
    <row r="13865" spans="9:9" x14ac:dyDescent="0.3">
      <c r="I13865" s="8"/>
    </row>
    <row r="13866" spans="9:9" x14ac:dyDescent="0.3">
      <c r="I13866" s="8"/>
    </row>
    <row r="13867" spans="9:9" x14ac:dyDescent="0.3">
      <c r="I13867" s="8"/>
    </row>
    <row r="13868" spans="9:9" x14ac:dyDescent="0.3">
      <c r="I13868" s="8"/>
    </row>
    <row r="13869" spans="9:9" x14ac:dyDescent="0.3">
      <c r="I13869" s="8"/>
    </row>
    <row r="13870" spans="9:9" x14ac:dyDescent="0.3">
      <c r="I13870" s="8"/>
    </row>
    <row r="13871" spans="9:9" x14ac:dyDescent="0.3">
      <c r="I13871" s="8"/>
    </row>
    <row r="13872" spans="9:9" x14ac:dyDescent="0.3">
      <c r="I13872" s="8"/>
    </row>
    <row r="13873" spans="9:9" x14ac:dyDescent="0.3">
      <c r="I13873" s="8"/>
    </row>
    <row r="13874" spans="9:9" x14ac:dyDescent="0.3">
      <c r="I13874" s="8"/>
    </row>
    <row r="13875" spans="9:9" x14ac:dyDescent="0.3">
      <c r="I13875" s="8"/>
    </row>
    <row r="13876" spans="9:9" x14ac:dyDescent="0.3">
      <c r="I13876" s="8"/>
    </row>
    <row r="13877" spans="9:9" x14ac:dyDescent="0.3">
      <c r="I13877" s="8"/>
    </row>
    <row r="13878" spans="9:9" x14ac:dyDescent="0.3">
      <c r="I13878" s="8"/>
    </row>
    <row r="13879" spans="9:9" x14ac:dyDescent="0.3">
      <c r="I13879" s="8"/>
    </row>
    <row r="13880" spans="9:9" x14ac:dyDescent="0.3">
      <c r="I13880" s="8"/>
    </row>
    <row r="13881" spans="9:9" x14ac:dyDescent="0.3">
      <c r="I13881" s="8"/>
    </row>
    <row r="13882" spans="9:9" x14ac:dyDescent="0.3">
      <c r="I13882" s="8"/>
    </row>
    <row r="13883" spans="9:9" x14ac:dyDescent="0.3">
      <c r="I13883" s="8"/>
    </row>
    <row r="13884" spans="9:9" x14ac:dyDescent="0.3">
      <c r="I13884" s="8"/>
    </row>
    <row r="13885" spans="9:9" x14ac:dyDescent="0.3">
      <c r="I13885" s="8"/>
    </row>
    <row r="13886" spans="9:9" x14ac:dyDescent="0.3">
      <c r="I13886" s="8"/>
    </row>
    <row r="13887" spans="9:9" x14ac:dyDescent="0.3">
      <c r="I13887" s="8"/>
    </row>
    <row r="13888" spans="9:9" x14ac:dyDescent="0.3">
      <c r="I13888" s="8"/>
    </row>
    <row r="13889" spans="9:9" x14ac:dyDescent="0.3">
      <c r="I13889" s="8"/>
    </row>
    <row r="13890" spans="9:9" x14ac:dyDescent="0.3">
      <c r="I13890" s="8"/>
    </row>
    <row r="13891" spans="9:9" x14ac:dyDescent="0.3">
      <c r="I13891" s="8"/>
    </row>
    <row r="13892" spans="9:9" x14ac:dyDescent="0.3">
      <c r="I13892" s="8"/>
    </row>
    <row r="13893" spans="9:9" x14ac:dyDescent="0.3">
      <c r="I13893" s="8"/>
    </row>
    <row r="13894" spans="9:9" x14ac:dyDescent="0.3">
      <c r="I13894" s="8"/>
    </row>
    <row r="13895" spans="9:9" x14ac:dyDescent="0.3">
      <c r="I13895" s="8"/>
    </row>
    <row r="13896" spans="9:9" x14ac:dyDescent="0.3">
      <c r="I13896" s="8"/>
    </row>
    <row r="13897" spans="9:9" x14ac:dyDescent="0.3">
      <c r="I13897" s="8"/>
    </row>
    <row r="13898" spans="9:9" x14ac:dyDescent="0.3">
      <c r="I13898" s="8"/>
    </row>
    <row r="13899" spans="9:9" x14ac:dyDescent="0.3">
      <c r="I13899" s="8"/>
    </row>
    <row r="13900" spans="9:9" x14ac:dyDescent="0.3">
      <c r="I13900" s="8"/>
    </row>
    <row r="13901" spans="9:9" x14ac:dyDescent="0.3">
      <c r="I13901" s="8"/>
    </row>
    <row r="13902" spans="9:9" x14ac:dyDescent="0.3">
      <c r="I13902" s="8"/>
    </row>
    <row r="13903" spans="9:9" x14ac:dyDescent="0.3">
      <c r="I13903" s="8"/>
    </row>
    <row r="13904" spans="9:9" x14ac:dyDescent="0.3">
      <c r="I13904" s="8"/>
    </row>
    <row r="13905" spans="9:9" x14ac:dyDescent="0.3">
      <c r="I13905" s="8"/>
    </row>
    <row r="13906" spans="9:9" x14ac:dyDescent="0.3">
      <c r="I13906" s="8"/>
    </row>
    <row r="13907" spans="9:9" x14ac:dyDescent="0.3">
      <c r="I13907" s="8"/>
    </row>
    <row r="13908" spans="9:9" x14ac:dyDescent="0.3">
      <c r="I13908" s="8"/>
    </row>
    <row r="13909" spans="9:9" x14ac:dyDescent="0.3">
      <c r="I13909" s="8"/>
    </row>
    <row r="13910" spans="9:9" x14ac:dyDescent="0.3">
      <c r="I13910" s="8"/>
    </row>
    <row r="13911" spans="9:9" x14ac:dyDescent="0.3">
      <c r="I13911" s="8"/>
    </row>
    <row r="13912" spans="9:9" x14ac:dyDescent="0.3">
      <c r="I13912" s="8"/>
    </row>
    <row r="13913" spans="9:9" x14ac:dyDescent="0.3">
      <c r="I13913" s="8"/>
    </row>
    <row r="13914" spans="9:9" x14ac:dyDescent="0.3">
      <c r="I13914" s="8"/>
    </row>
    <row r="13915" spans="9:9" x14ac:dyDescent="0.3">
      <c r="I13915" s="8"/>
    </row>
    <row r="13916" spans="9:9" x14ac:dyDescent="0.3">
      <c r="I13916" s="8"/>
    </row>
    <row r="13917" spans="9:9" x14ac:dyDescent="0.3">
      <c r="I13917" s="8"/>
    </row>
    <row r="13918" spans="9:9" x14ac:dyDescent="0.3">
      <c r="I13918" s="8"/>
    </row>
    <row r="13919" spans="9:9" x14ac:dyDescent="0.3">
      <c r="I13919" s="8"/>
    </row>
    <row r="13920" spans="9:9" x14ac:dyDescent="0.3">
      <c r="I13920" s="8"/>
    </row>
    <row r="13921" spans="9:9" x14ac:dyDescent="0.3">
      <c r="I13921" s="8"/>
    </row>
    <row r="13922" spans="9:9" x14ac:dyDescent="0.3">
      <c r="I13922" s="8"/>
    </row>
    <row r="13923" spans="9:9" x14ac:dyDescent="0.3">
      <c r="I13923" s="8"/>
    </row>
    <row r="13924" spans="9:9" x14ac:dyDescent="0.3">
      <c r="I13924" s="8"/>
    </row>
    <row r="13925" spans="9:9" x14ac:dyDescent="0.3">
      <c r="I13925" s="8"/>
    </row>
    <row r="13926" spans="9:9" x14ac:dyDescent="0.3">
      <c r="I13926" s="8"/>
    </row>
    <row r="13927" spans="9:9" x14ac:dyDescent="0.3">
      <c r="I13927" s="8"/>
    </row>
    <row r="13928" spans="9:9" x14ac:dyDescent="0.3">
      <c r="I13928" s="8"/>
    </row>
    <row r="13929" spans="9:9" x14ac:dyDescent="0.3">
      <c r="I13929" s="8"/>
    </row>
    <row r="13930" spans="9:9" x14ac:dyDescent="0.3">
      <c r="I13930" s="8"/>
    </row>
    <row r="13931" spans="9:9" x14ac:dyDescent="0.3">
      <c r="I13931" s="8"/>
    </row>
    <row r="13932" spans="9:9" x14ac:dyDescent="0.3">
      <c r="I13932" s="8"/>
    </row>
    <row r="13933" spans="9:9" x14ac:dyDescent="0.3">
      <c r="I13933" s="8"/>
    </row>
    <row r="13934" spans="9:9" x14ac:dyDescent="0.3">
      <c r="I13934" s="8"/>
    </row>
    <row r="13935" spans="9:9" x14ac:dyDescent="0.3">
      <c r="I13935" s="8"/>
    </row>
    <row r="13936" spans="9:9" x14ac:dyDescent="0.3">
      <c r="I13936" s="8"/>
    </row>
    <row r="13937" spans="9:9" x14ac:dyDescent="0.3">
      <c r="I13937" s="8"/>
    </row>
    <row r="13938" spans="9:9" x14ac:dyDescent="0.3">
      <c r="I13938" s="8"/>
    </row>
    <row r="13939" spans="9:9" x14ac:dyDescent="0.3">
      <c r="I13939" s="8"/>
    </row>
    <row r="13940" spans="9:9" x14ac:dyDescent="0.3">
      <c r="I13940" s="8"/>
    </row>
    <row r="13941" spans="9:9" x14ac:dyDescent="0.3">
      <c r="I13941" s="8"/>
    </row>
    <row r="13942" spans="9:9" x14ac:dyDescent="0.3">
      <c r="I13942" s="8"/>
    </row>
    <row r="13943" spans="9:9" x14ac:dyDescent="0.3">
      <c r="I13943" s="8"/>
    </row>
    <row r="13944" spans="9:9" x14ac:dyDescent="0.3">
      <c r="I13944" s="8"/>
    </row>
    <row r="13945" spans="9:9" x14ac:dyDescent="0.3">
      <c r="I13945" s="8"/>
    </row>
    <row r="13946" spans="9:9" x14ac:dyDescent="0.3">
      <c r="I13946" s="8"/>
    </row>
    <row r="13947" spans="9:9" x14ac:dyDescent="0.3">
      <c r="I13947" s="8"/>
    </row>
    <row r="13948" spans="9:9" x14ac:dyDescent="0.3">
      <c r="I13948" s="8"/>
    </row>
    <row r="13949" spans="9:9" x14ac:dyDescent="0.3">
      <c r="I13949" s="8"/>
    </row>
    <row r="13950" spans="9:9" x14ac:dyDescent="0.3">
      <c r="I13950" s="8"/>
    </row>
    <row r="13951" spans="9:9" x14ac:dyDescent="0.3">
      <c r="I13951" s="8"/>
    </row>
    <row r="13952" spans="9:9" x14ac:dyDescent="0.3">
      <c r="I13952" s="8"/>
    </row>
    <row r="13953" spans="9:9" x14ac:dyDescent="0.3">
      <c r="I13953" s="8"/>
    </row>
    <row r="13954" spans="9:9" x14ac:dyDescent="0.3">
      <c r="I13954" s="8"/>
    </row>
    <row r="13955" spans="9:9" x14ac:dyDescent="0.3">
      <c r="I13955" s="8"/>
    </row>
    <row r="13956" spans="9:9" x14ac:dyDescent="0.3">
      <c r="I13956" s="8"/>
    </row>
    <row r="13957" spans="9:9" x14ac:dyDescent="0.3">
      <c r="I13957" s="8"/>
    </row>
    <row r="13958" spans="9:9" x14ac:dyDescent="0.3">
      <c r="I13958" s="8"/>
    </row>
    <row r="13959" spans="9:9" x14ac:dyDescent="0.3">
      <c r="I13959" s="8"/>
    </row>
    <row r="13960" spans="9:9" x14ac:dyDescent="0.3">
      <c r="I13960" s="8"/>
    </row>
    <row r="13961" spans="9:9" x14ac:dyDescent="0.3">
      <c r="I13961" s="8"/>
    </row>
    <row r="13962" spans="9:9" x14ac:dyDescent="0.3">
      <c r="I13962" s="8"/>
    </row>
    <row r="13963" spans="9:9" x14ac:dyDescent="0.3">
      <c r="I13963" s="8"/>
    </row>
    <row r="13964" spans="9:9" x14ac:dyDescent="0.3">
      <c r="I13964" s="8"/>
    </row>
    <row r="13965" spans="9:9" x14ac:dyDescent="0.3">
      <c r="I13965" s="8"/>
    </row>
    <row r="13966" spans="9:9" x14ac:dyDescent="0.3">
      <c r="I13966" s="8"/>
    </row>
    <row r="13967" spans="9:9" x14ac:dyDescent="0.3">
      <c r="I13967" s="8"/>
    </row>
    <row r="13968" spans="9:9" x14ac:dyDescent="0.3">
      <c r="I13968" s="8"/>
    </row>
    <row r="13969" spans="9:9" x14ac:dyDescent="0.3">
      <c r="I13969" s="8"/>
    </row>
    <row r="13970" spans="9:9" x14ac:dyDescent="0.3">
      <c r="I13970" s="8"/>
    </row>
    <row r="13971" spans="9:9" x14ac:dyDescent="0.3">
      <c r="I13971" s="8"/>
    </row>
    <row r="13972" spans="9:9" x14ac:dyDescent="0.3">
      <c r="I13972" s="8"/>
    </row>
    <row r="13973" spans="9:9" x14ac:dyDescent="0.3">
      <c r="I13973" s="8"/>
    </row>
    <row r="13974" spans="9:9" x14ac:dyDescent="0.3">
      <c r="I13974" s="8"/>
    </row>
    <row r="13975" spans="9:9" x14ac:dyDescent="0.3">
      <c r="I13975" s="8"/>
    </row>
    <row r="13976" spans="9:9" x14ac:dyDescent="0.3">
      <c r="I13976" s="8"/>
    </row>
    <row r="13977" spans="9:9" x14ac:dyDescent="0.3">
      <c r="I13977" s="8"/>
    </row>
    <row r="13978" spans="9:9" x14ac:dyDescent="0.3">
      <c r="I13978" s="8"/>
    </row>
    <row r="13979" spans="9:9" x14ac:dyDescent="0.3">
      <c r="I13979" s="8"/>
    </row>
    <row r="13980" spans="9:9" x14ac:dyDescent="0.3">
      <c r="I13980" s="8"/>
    </row>
    <row r="13981" spans="9:9" x14ac:dyDescent="0.3">
      <c r="I13981" s="8"/>
    </row>
    <row r="13982" spans="9:9" x14ac:dyDescent="0.3">
      <c r="I13982" s="8"/>
    </row>
    <row r="13983" spans="9:9" x14ac:dyDescent="0.3">
      <c r="I13983" s="8"/>
    </row>
    <row r="13984" spans="9:9" x14ac:dyDescent="0.3">
      <c r="I13984" s="8"/>
    </row>
    <row r="13985" spans="9:9" x14ac:dyDescent="0.3">
      <c r="I13985" s="8"/>
    </row>
    <row r="13986" spans="9:9" x14ac:dyDescent="0.3">
      <c r="I13986" s="8"/>
    </row>
    <row r="13987" spans="9:9" x14ac:dyDescent="0.3">
      <c r="I13987" s="8"/>
    </row>
    <row r="13988" spans="9:9" x14ac:dyDescent="0.3">
      <c r="I13988" s="8"/>
    </row>
    <row r="13989" spans="9:9" x14ac:dyDescent="0.3">
      <c r="I13989" s="8"/>
    </row>
    <row r="13990" spans="9:9" x14ac:dyDescent="0.3">
      <c r="I13990" s="8"/>
    </row>
    <row r="13991" spans="9:9" x14ac:dyDescent="0.3">
      <c r="I13991" s="8"/>
    </row>
    <row r="13992" spans="9:9" x14ac:dyDescent="0.3">
      <c r="I13992" s="8"/>
    </row>
    <row r="13993" spans="9:9" x14ac:dyDescent="0.3">
      <c r="I13993" s="8"/>
    </row>
    <row r="13994" spans="9:9" x14ac:dyDescent="0.3">
      <c r="I13994" s="8"/>
    </row>
    <row r="13995" spans="9:9" x14ac:dyDescent="0.3">
      <c r="I13995" s="8"/>
    </row>
    <row r="13996" spans="9:9" x14ac:dyDescent="0.3">
      <c r="I13996" s="8"/>
    </row>
    <row r="13997" spans="9:9" x14ac:dyDescent="0.3">
      <c r="I13997" s="8"/>
    </row>
    <row r="13998" spans="9:9" x14ac:dyDescent="0.3">
      <c r="I13998" s="8"/>
    </row>
    <row r="13999" spans="9:9" x14ac:dyDescent="0.3">
      <c r="I13999" s="8"/>
    </row>
    <row r="14000" spans="9:9" x14ac:dyDescent="0.3">
      <c r="I14000" s="8"/>
    </row>
    <row r="14001" spans="9:9" x14ac:dyDescent="0.3">
      <c r="I14001" s="8"/>
    </row>
    <row r="14002" spans="9:9" x14ac:dyDescent="0.3">
      <c r="I14002" s="8"/>
    </row>
    <row r="14003" spans="9:9" x14ac:dyDescent="0.3">
      <c r="I14003" s="8"/>
    </row>
    <row r="14004" spans="9:9" x14ac:dyDescent="0.3">
      <c r="I14004" s="8"/>
    </row>
    <row r="14005" spans="9:9" x14ac:dyDescent="0.3">
      <c r="I14005" s="8"/>
    </row>
    <row r="14006" spans="9:9" x14ac:dyDescent="0.3">
      <c r="I14006" s="8"/>
    </row>
    <row r="14007" spans="9:9" x14ac:dyDescent="0.3">
      <c r="I14007" s="8"/>
    </row>
    <row r="14008" spans="9:9" x14ac:dyDescent="0.3">
      <c r="I14008" s="8"/>
    </row>
    <row r="14009" spans="9:9" x14ac:dyDescent="0.3">
      <c r="I14009" s="8"/>
    </row>
    <row r="14010" spans="9:9" x14ac:dyDescent="0.3">
      <c r="I14010" s="8"/>
    </row>
    <row r="14011" spans="9:9" x14ac:dyDescent="0.3">
      <c r="I14011" s="8"/>
    </row>
    <row r="14012" spans="9:9" x14ac:dyDescent="0.3">
      <c r="I14012" s="8"/>
    </row>
    <row r="14013" spans="9:9" x14ac:dyDescent="0.3">
      <c r="I14013" s="8"/>
    </row>
    <row r="14014" spans="9:9" x14ac:dyDescent="0.3">
      <c r="I14014" s="8"/>
    </row>
    <row r="14015" spans="9:9" x14ac:dyDescent="0.3">
      <c r="I14015" s="8"/>
    </row>
    <row r="14016" spans="9:9" x14ac:dyDescent="0.3">
      <c r="I14016" s="8"/>
    </row>
    <row r="14017" spans="9:9" x14ac:dyDescent="0.3">
      <c r="I14017" s="8"/>
    </row>
    <row r="14018" spans="9:9" x14ac:dyDescent="0.3">
      <c r="I14018" s="8"/>
    </row>
    <row r="14019" spans="9:9" x14ac:dyDescent="0.3">
      <c r="I14019" s="8"/>
    </row>
    <row r="14020" spans="9:9" x14ac:dyDescent="0.3">
      <c r="I14020" s="8"/>
    </row>
    <row r="14021" spans="9:9" x14ac:dyDescent="0.3">
      <c r="I14021" s="8"/>
    </row>
    <row r="14022" spans="9:9" x14ac:dyDescent="0.3">
      <c r="I14022" s="8"/>
    </row>
    <row r="14023" spans="9:9" x14ac:dyDescent="0.3">
      <c r="I14023" s="8"/>
    </row>
    <row r="14024" spans="9:9" x14ac:dyDescent="0.3">
      <c r="I14024" s="8"/>
    </row>
    <row r="14025" spans="9:9" x14ac:dyDescent="0.3">
      <c r="I14025" s="8"/>
    </row>
    <row r="14026" spans="9:9" x14ac:dyDescent="0.3">
      <c r="I14026" s="8"/>
    </row>
    <row r="14027" spans="9:9" x14ac:dyDescent="0.3">
      <c r="I14027" s="8"/>
    </row>
    <row r="14028" spans="9:9" x14ac:dyDescent="0.3">
      <c r="I14028" s="8"/>
    </row>
    <row r="14029" spans="9:9" x14ac:dyDescent="0.3">
      <c r="I14029" s="8"/>
    </row>
    <row r="14030" spans="9:9" x14ac:dyDescent="0.3">
      <c r="I14030" s="8"/>
    </row>
    <row r="14031" spans="9:9" x14ac:dyDescent="0.3">
      <c r="I14031" s="8"/>
    </row>
    <row r="14032" spans="9:9" x14ac:dyDescent="0.3">
      <c r="I14032" s="8"/>
    </row>
    <row r="14033" spans="9:9" x14ac:dyDescent="0.3">
      <c r="I14033" s="8"/>
    </row>
    <row r="14034" spans="9:9" x14ac:dyDescent="0.3">
      <c r="I14034" s="8"/>
    </row>
    <row r="14035" spans="9:9" x14ac:dyDescent="0.3">
      <c r="I14035" s="8"/>
    </row>
    <row r="14036" spans="9:9" x14ac:dyDescent="0.3">
      <c r="I14036" s="8"/>
    </row>
    <row r="14037" spans="9:9" x14ac:dyDescent="0.3">
      <c r="I14037" s="8"/>
    </row>
    <row r="14038" spans="9:9" x14ac:dyDescent="0.3">
      <c r="I14038" s="8"/>
    </row>
    <row r="14039" spans="9:9" x14ac:dyDescent="0.3">
      <c r="I14039" s="8"/>
    </row>
    <row r="14040" spans="9:9" x14ac:dyDescent="0.3">
      <c r="I14040" s="8"/>
    </row>
    <row r="14041" spans="9:9" x14ac:dyDescent="0.3">
      <c r="I14041" s="8"/>
    </row>
    <row r="14042" spans="9:9" x14ac:dyDescent="0.3">
      <c r="I14042" s="8"/>
    </row>
    <row r="14043" spans="9:9" x14ac:dyDescent="0.3">
      <c r="I14043" s="8"/>
    </row>
    <row r="14044" spans="9:9" x14ac:dyDescent="0.3">
      <c r="I14044" s="8"/>
    </row>
    <row r="14045" spans="9:9" x14ac:dyDescent="0.3">
      <c r="I14045" s="8"/>
    </row>
    <row r="14046" spans="9:9" x14ac:dyDescent="0.3">
      <c r="I14046" s="8"/>
    </row>
    <row r="14047" spans="9:9" x14ac:dyDescent="0.3">
      <c r="I14047" s="8"/>
    </row>
    <row r="14048" spans="9:9" x14ac:dyDescent="0.3">
      <c r="I14048" s="8"/>
    </row>
    <row r="14049" spans="9:9" x14ac:dyDescent="0.3">
      <c r="I14049" s="8"/>
    </row>
    <row r="14050" spans="9:9" x14ac:dyDescent="0.3">
      <c r="I14050" s="8"/>
    </row>
    <row r="14051" spans="9:9" x14ac:dyDescent="0.3">
      <c r="I14051" s="8"/>
    </row>
    <row r="14052" spans="9:9" x14ac:dyDescent="0.3">
      <c r="I14052" s="8"/>
    </row>
    <row r="14053" spans="9:9" x14ac:dyDescent="0.3">
      <c r="I14053" s="8"/>
    </row>
    <row r="14054" spans="9:9" x14ac:dyDescent="0.3">
      <c r="I14054" s="8"/>
    </row>
    <row r="14055" spans="9:9" x14ac:dyDescent="0.3">
      <c r="I14055" s="8"/>
    </row>
    <row r="14056" spans="9:9" x14ac:dyDescent="0.3">
      <c r="I14056" s="8"/>
    </row>
    <row r="14057" spans="9:9" x14ac:dyDescent="0.3">
      <c r="I14057" s="8"/>
    </row>
    <row r="14058" spans="9:9" x14ac:dyDescent="0.3">
      <c r="I14058" s="8"/>
    </row>
    <row r="14059" spans="9:9" x14ac:dyDescent="0.3">
      <c r="I14059" s="8"/>
    </row>
    <row r="14060" spans="9:9" x14ac:dyDescent="0.3">
      <c r="I14060" s="8"/>
    </row>
    <row r="14061" spans="9:9" x14ac:dyDescent="0.3">
      <c r="I14061" s="8"/>
    </row>
    <row r="14062" spans="9:9" x14ac:dyDescent="0.3">
      <c r="I14062" s="8"/>
    </row>
    <row r="14063" spans="9:9" x14ac:dyDescent="0.3">
      <c r="I14063" s="8"/>
    </row>
    <row r="14064" spans="9:9" x14ac:dyDescent="0.3">
      <c r="I14064" s="8"/>
    </row>
    <row r="14065" spans="9:9" x14ac:dyDescent="0.3">
      <c r="I14065" s="8"/>
    </row>
    <row r="14066" spans="9:9" x14ac:dyDescent="0.3">
      <c r="I14066" s="8"/>
    </row>
    <row r="14067" spans="9:9" x14ac:dyDescent="0.3">
      <c r="I14067" s="8"/>
    </row>
    <row r="14068" spans="9:9" x14ac:dyDescent="0.3">
      <c r="I14068" s="8"/>
    </row>
    <row r="14069" spans="9:9" x14ac:dyDescent="0.3">
      <c r="I14069" s="8"/>
    </row>
    <row r="14070" spans="9:9" x14ac:dyDescent="0.3">
      <c r="I14070" s="8"/>
    </row>
    <row r="14071" spans="9:9" x14ac:dyDescent="0.3">
      <c r="I14071" s="8"/>
    </row>
    <row r="14072" spans="9:9" x14ac:dyDescent="0.3">
      <c r="I14072" s="8"/>
    </row>
    <row r="14073" spans="9:9" x14ac:dyDescent="0.3">
      <c r="I14073" s="8"/>
    </row>
    <row r="14074" spans="9:9" x14ac:dyDescent="0.3">
      <c r="I14074" s="8"/>
    </row>
    <row r="14075" spans="9:9" x14ac:dyDescent="0.3">
      <c r="I14075" s="8"/>
    </row>
    <row r="14076" spans="9:9" x14ac:dyDescent="0.3">
      <c r="I14076" s="8"/>
    </row>
    <row r="14077" spans="9:9" x14ac:dyDescent="0.3">
      <c r="I14077" s="8"/>
    </row>
    <row r="14078" spans="9:9" x14ac:dyDescent="0.3">
      <c r="I14078" s="8"/>
    </row>
    <row r="14079" spans="9:9" x14ac:dyDescent="0.3">
      <c r="I14079" s="8"/>
    </row>
    <row r="14080" spans="9:9" x14ac:dyDescent="0.3">
      <c r="I14080" s="8"/>
    </row>
    <row r="14081" spans="9:9" x14ac:dyDescent="0.3">
      <c r="I14081" s="8"/>
    </row>
    <row r="14082" spans="9:9" x14ac:dyDescent="0.3">
      <c r="I14082" s="8"/>
    </row>
    <row r="14083" spans="9:9" x14ac:dyDescent="0.3">
      <c r="I14083" s="8"/>
    </row>
    <row r="14084" spans="9:9" x14ac:dyDescent="0.3">
      <c r="I14084" s="8"/>
    </row>
    <row r="14085" spans="9:9" x14ac:dyDescent="0.3">
      <c r="I14085" s="8"/>
    </row>
    <row r="14086" spans="9:9" x14ac:dyDescent="0.3">
      <c r="I14086" s="8"/>
    </row>
    <row r="14087" spans="9:9" x14ac:dyDescent="0.3">
      <c r="I14087" s="8"/>
    </row>
    <row r="14088" spans="9:9" x14ac:dyDescent="0.3">
      <c r="I14088" s="8"/>
    </row>
    <row r="14089" spans="9:9" x14ac:dyDescent="0.3">
      <c r="I14089" s="8"/>
    </row>
    <row r="14090" spans="9:9" x14ac:dyDescent="0.3">
      <c r="I14090" s="8"/>
    </row>
    <row r="14091" spans="9:9" x14ac:dyDescent="0.3">
      <c r="I14091" s="8"/>
    </row>
    <row r="14092" spans="9:9" x14ac:dyDescent="0.3">
      <c r="I14092" s="8"/>
    </row>
    <row r="14093" spans="9:9" x14ac:dyDescent="0.3">
      <c r="I14093" s="8"/>
    </row>
    <row r="14094" spans="9:9" x14ac:dyDescent="0.3">
      <c r="I14094" s="8"/>
    </row>
    <row r="14095" spans="9:9" x14ac:dyDescent="0.3">
      <c r="I14095" s="8"/>
    </row>
    <row r="14096" spans="9:9" x14ac:dyDescent="0.3">
      <c r="I14096" s="8"/>
    </row>
    <row r="14097" spans="9:9" x14ac:dyDescent="0.3">
      <c r="I14097" s="8"/>
    </row>
    <row r="14098" spans="9:9" x14ac:dyDescent="0.3">
      <c r="I14098" s="8"/>
    </row>
    <row r="14099" spans="9:9" x14ac:dyDescent="0.3">
      <c r="I14099" s="8"/>
    </row>
    <row r="14100" spans="9:9" x14ac:dyDescent="0.3">
      <c r="I14100" s="8"/>
    </row>
    <row r="14101" spans="9:9" x14ac:dyDescent="0.3">
      <c r="I14101" s="8"/>
    </row>
    <row r="14102" spans="9:9" x14ac:dyDescent="0.3">
      <c r="I14102" s="8"/>
    </row>
    <row r="14103" spans="9:9" x14ac:dyDescent="0.3">
      <c r="I14103" s="8"/>
    </row>
    <row r="14104" spans="9:9" x14ac:dyDescent="0.3">
      <c r="I14104" s="8"/>
    </row>
    <row r="14105" spans="9:9" x14ac:dyDescent="0.3">
      <c r="I14105" s="8"/>
    </row>
    <row r="14106" spans="9:9" x14ac:dyDescent="0.3">
      <c r="I14106" s="8"/>
    </row>
    <row r="14107" spans="9:9" x14ac:dyDescent="0.3">
      <c r="I14107" s="8"/>
    </row>
    <row r="14108" spans="9:9" x14ac:dyDescent="0.3">
      <c r="I14108" s="8"/>
    </row>
    <row r="14109" spans="9:9" x14ac:dyDescent="0.3">
      <c r="I14109" s="8"/>
    </row>
    <row r="14110" spans="9:9" x14ac:dyDescent="0.3">
      <c r="I14110" s="8"/>
    </row>
    <row r="14111" spans="9:9" x14ac:dyDescent="0.3">
      <c r="I14111" s="8"/>
    </row>
    <row r="14112" spans="9:9" x14ac:dyDescent="0.3">
      <c r="I14112" s="8"/>
    </row>
    <row r="14113" spans="9:9" x14ac:dyDescent="0.3">
      <c r="I14113" s="8"/>
    </row>
    <row r="14114" spans="9:9" x14ac:dyDescent="0.3">
      <c r="I14114" s="8"/>
    </row>
    <row r="14115" spans="9:9" x14ac:dyDescent="0.3">
      <c r="I14115" s="8"/>
    </row>
    <row r="14116" spans="9:9" x14ac:dyDescent="0.3">
      <c r="I14116" s="8"/>
    </row>
    <row r="14117" spans="9:9" x14ac:dyDescent="0.3">
      <c r="I14117" s="8"/>
    </row>
    <row r="14118" spans="9:9" x14ac:dyDescent="0.3">
      <c r="I14118" s="8"/>
    </row>
    <row r="14119" spans="9:9" x14ac:dyDescent="0.3">
      <c r="I14119" s="8"/>
    </row>
    <row r="14120" spans="9:9" x14ac:dyDescent="0.3">
      <c r="I14120" s="8"/>
    </row>
    <row r="14121" spans="9:9" x14ac:dyDescent="0.3">
      <c r="I14121" s="8"/>
    </row>
    <row r="14122" spans="9:9" x14ac:dyDescent="0.3">
      <c r="I14122" s="8"/>
    </row>
    <row r="14123" spans="9:9" x14ac:dyDescent="0.3">
      <c r="I14123" s="8"/>
    </row>
    <row r="14124" spans="9:9" x14ac:dyDescent="0.3">
      <c r="I14124" s="8"/>
    </row>
    <row r="14125" spans="9:9" x14ac:dyDescent="0.3">
      <c r="I14125" s="8"/>
    </row>
    <row r="14126" spans="9:9" x14ac:dyDescent="0.3">
      <c r="I14126" s="8"/>
    </row>
    <row r="14127" spans="9:9" x14ac:dyDescent="0.3">
      <c r="I14127" s="8"/>
    </row>
    <row r="14128" spans="9:9" x14ac:dyDescent="0.3">
      <c r="I14128" s="8"/>
    </row>
    <row r="14129" spans="9:9" x14ac:dyDescent="0.3">
      <c r="I14129" s="8"/>
    </row>
    <row r="14130" spans="9:9" x14ac:dyDescent="0.3">
      <c r="I14130" s="8"/>
    </row>
    <row r="14131" spans="9:9" x14ac:dyDescent="0.3">
      <c r="I14131" s="8"/>
    </row>
    <row r="14132" spans="9:9" x14ac:dyDescent="0.3">
      <c r="I14132" s="8"/>
    </row>
    <row r="14133" spans="9:9" x14ac:dyDescent="0.3">
      <c r="I14133" s="8"/>
    </row>
    <row r="14134" spans="9:9" x14ac:dyDescent="0.3">
      <c r="I14134" s="8"/>
    </row>
    <row r="14135" spans="9:9" x14ac:dyDescent="0.3">
      <c r="I14135" s="8"/>
    </row>
    <row r="14136" spans="9:9" x14ac:dyDescent="0.3">
      <c r="I14136" s="8"/>
    </row>
    <row r="14137" spans="9:9" x14ac:dyDescent="0.3">
      <c r="I14137" s="8"/>
    </row>
    <row r="14138" spans="9:9" x14ac:dyDescent="0.3">
      <c r="I14138" s="8"/>
    </row>
    <row r="14139" spans="9:9" x14ac:dyDescent="0.3">
      <c r="I14139" s="8"/>
    </row>
    <row r="14140" spans="9:9" x14ac:dyDescent="0.3">
      <c r="I14140" s="8"/>
    </row>
    <row r="14141" spans="9:9" x14ac:dyDescent="0.3">
      <c r="I14141" s="8"/>
    </row>
    <row r="14142" spans="9:9" x14ac:dyDescent="0.3">
      <c r="I14142" s="8"/>
    </row>
    <row r="14143" spans="9:9" x14ac:dyDescent="0.3">
      <c r="I14143" s="8"/>
    </row>
    <row r="14144" spans="9:9" x14ac:dyDescent="0.3">
      <c r="I14144" s="8"/>
    </row>
    <row r="14145" spans="9:9" x14ac:dyDescent="0.3">
      <c r="I14145" s="8"/>
    </row>
    <row r="14146" spans="9:9" x14ac:dyDescent="0.3">
      <c r="I14146" s="8"/>
    </row>
    <row r="14147" spans="9:9" x14ac:dyDescent="0.3">
      <c r="I14147" s="8"/>
    </row>
    <row r="14148" spans="9:9" x14ac:dyDescent="0.3">
      <c r="I14148" s="8"/>
    </row>
    <row r="14149" spans="9:9" x14ac:dyDescent="0.3">
      <c r="I14149" s="8"/>
    </row>
    <row r="14150" spans="9:9" x14ac:dyDescent="0.3">
      <c r="I14150" s="8"/>
    </row>
    <row r="14151" spans="9:9" x14ac:dyDescent="0.3">
      <c r="I14151" s="8"/>
    </row>
    <row r="14152" spans="9:9" x14ac:dyDescent="0.3">
      <c r="I14152" s="8"/>
    </row>
    <row r="14153" spans="9:9" x14ac:dyDescent="0.3">
      <c r="I14153" s="8"/>
    </row>
    <row r="14154" spans="9:9" x14ac:dyDescent="0.3">
      <c r="I14154" s="8"/>
    </row>
    <row r="14155" spans="9:9" x14ac:dyDescent="0.3">
      <c r="I14155" s="8"/>
    </row>
    <row r="14156" spans="9:9" x14ac:dyDescent="0.3">
      <c r="I14156" s="8"/>
    </row>
    <row r="14157" spans="9:9" x14ac:dyDescent="0.3">
      <c r="I14157" s="8"/>
    </row>
    <row r="14158" spans="9:9" x14ac:dyDescent="0.3">
      <c r="I14158" s="8"/>
    </row>
    <row r="14159" spans="9:9" x14ac:dyDescent="0.3">
      <c r="I14159" s="8"/>
    </row>
    <row r="14160" spans="9:9" x14ac:dyDescent="0.3">
      <c r="I14160" s="8"/>
    </row>
    <row r="14161" spans="9:9" x14ac:dyDescent="0.3">
      <c r="I14161" s="8"/>
    </row>
    <row r="14162" spans="9:9" x14ac:dyDescent="0.3">
      <c r="I14162" s="8"/>
    </row>
    <row r="14163" spans="9:9" x14ac:dyDescent="0.3">
      <c r="I14163" s="8"/>
    </row>
    <row r="14164" spans="9:9" x14ac:dyDescent="0.3">
      <c r="I14164" s="8"/>
    </row>
    <row r="14165" spans="9:9" x14ac:dyDescent="0.3">
      <c r="I14165" s="8"/>
    </row>
    <row r="14166" spans="9:9" x14ac:dyDescent="0.3">
      <c r="I14166" s="8"/>
    </row>
    <row r="14167" spans="9:9" x14ac:dyDescent="0.3">
      <c r="I14167" s="8"/>
    </row>
    <row r="14168" spans="9:9" x14ac:dyDescent="0.3">
      <c r="I14168" s="8"/>
    </row>
    <row r="14169" spans="9:9" x14ac:dyDescent="0.3">
      <c r="I14169" s="8"/>
    </row>
    <row r="14170" spans="9:9" x14ac:dyDescent="0.3">
      <c r="I14170" s="8"/>
    </row>
    <row r="14171" spans="9:9" x14ac:dyDescent="0.3">
      <c r="I14171" s="8"/>
    </row>
    <row r="14172" spans="9:9" x14ac:dyDescent="0.3">
      <c r="I14172" s="8"/>
    </row>
    <row r="14173" spans="9:9" x14ac:dyDescent="0.3">
      <c r="I14173" s="8"/>
    </row>
    <row r="14174" spans="9:9" x14ac:dyDescent="0.3">
      <c r="I14174" s="8"/>
    </row>
    <row r="14175" spans="9:9" x14ac:dyDescent="0.3">
      <c r="I14175" s="8"/>
    </row>
    <row r="14176" spans="9:9" x14ac:dyDescent="0.3">
      <c r="I14176" s="8"/>
    </row>
    <row r="14177" spans="9:9" x14ac:dyDescent="0.3">
      <c r="I14177" s="8"/>
    </row>
    <row r="14178" spans="9:9" x14ac:dyDescent="0.3">
      <c r="I14178" s="8"/>
    </row>
    <row r="14179" spans="9:9" x14ac:dyDescent="0.3">
      <c r="I14179" s="8"/>
    </row>
    <row r="14180" spans="9:9" x14ac:dyDescent="0.3">
      <c r="I14180" s="8"/>
    </row>
    <row r="14181" spans="9:9" x14ac:dyDescent="0.3">
      <c r="I14181" s="8"/>
    </row>
    <row r="14182" spans="9:9" x14ac:dyDescent="0.3">
      <c r="I14182" s="8"/>
    </row>
    <row r="14183" spans="9:9" x14ac:dyDescent="0.3">
      <c r="I14183" s="8"/>
    </row>
    <row r="14184" spans="9:9" x14ac:dyDescent="0.3">
      <c r="I14184" s="8"/>
    </row>
    <row r="14185" spans="9:9" x14ac:dyDescent="0.3">
      <c r="I14185" s="8"/>
    </row>
    <row r="14186" spans="9:9" x14ac:dyDescent="0.3">
      <c r="I14186" s="8"/>
    </row>
    <row r="14187" spans="9:9" x14ac:dyDescent="0.3">
      <c r="I14187" s="8"/>
    </row>
    <row r="14188" spans="9:9" x14ac:dyDescent="0.3">
      <c r="I14188" s="8"/>
    </row>
    <row r="14189" spans="9:9" x14ac:dyDescent="0.3">
      <c r="I14189" s="8"/>
    </row>
    <row r="14190" spans="9:9" x14ac:dyDescent="0.3">
      <c r="I14190" s="8"/>
    </row>
    <row r="14191" spans="9:9" x14ac:dyDescent="0.3">
      <c r="I14191" s="8"/>
    </row>
    <row r="14192" spans="9:9" x14ac:dyDescent="0.3">
      <c r="I14192" s="8"/>
    </row>
    <row r="14193" spans="9:9" x14ac:dyDescent="0.3">
      <c r="I14193" s="8"/>
    </row>
    <row r="14194" spans="9:9" x14ac:dyDescent="0.3">
      <c r="I14194" s="8"/>
    </row>
    <row r="14195" spans="9:9" x14ac:dyDescent="0.3">
      <c r="I14195" s="8"/>
    </row>
    <row r="14196" spans="9:9" x14ac:dyDescent="0.3">
      <c r="I14196" s="8"/>
    </row>
    <row r="14197" spans="9:9" x14ac:dyDescent="0.3">
      <c r="I14197" s="8"/>
    </row>
    <row r="14198" spans="9:9" x14ac:dyDescent="0.3">
      <c r="I14198" s="8"/>
    </row>
    <row r="14199" spans="9:9" x14ac:dyDescent="0.3">
      <c r="I14199" s="8"/>
    </row>
    <row r="14200" spans="9:9" x14ac:dyDescent="0.3">
      <c r="I14200" s="8"/>
    </row>
    <row r="14201" spans="9:9" x14ac:dyDescent="0.3">
      <c r="I14201" s="8"/>
    </row>
    <row r="14202" spans="9:9" x14ac:dyDescent="0.3">
      <c r="I14202" s="8"/>
    </row>
    <row r="14203" spans="9:9" x14ac:dyDescent="0.3">
      <c r="I14203" s="8"/>
    </row>
    <row r="14204" spans="9:9" x14ac:dyDescent="0.3">
      <c r="I14204" s="8"/>
    </row>
    <row r="14205" spans="9:9" x14ac:dyDescent="0.3">
      <c r="I14205" s="8"/>
    </row>
    <row r="14206" spans="9:9" x14ac:dyDescent="0.3">
      <c r="I14206" s="8"/>
    </row>
    <row r="14207" spans="9:9" x14ac:dyDescent="0.3">
      <c r="I14207" s="8"/>
    </row>
    <row r="14208" spans="9:9" x14ac:dyDescent="0.3">
      <c r="I14208" s="8"/>
    </row>
    <row r="14209" spans="9:9" x14ac:dyDescent="0.3">
      <c r="I14209" s="8"/>
    </row>
    <row r="14210" spans="9:9" x14ac:dyDescent="0.3">
      <c r="I14210" s="8"/>
    </row>
    <row r="14211" spans="9:9" x14ac:dyDescent="0.3">
      <c r="I14211" s="8"/>
    </row>
    <row r="14212" spans="9:9" x14ac:dyDescent="0.3">
      <c r="I14212" s="8"/>
    </row>
    <row r="14213" spans="9:9" x14ac:dyDescent="0.3">
      <c r="I14213" s="8"/>
    </row>
    <row r="14214" spans="9:9" x14ac:dyDescent="0.3">
      <c r="I14214" s="8"/>
    </row>
    <row r="14215" spans="9:9" x14ac:dyDescent="0.3">
      <c r="I14215" s="8"/>
    </row>
    <row r="14216" spans="9:9" x14ac:dyDescent="0.3">
      <c r="I14216" s="8"/>
    </row>
    <row r="14217" spans="9:9" x14ac:dyDescent="0.3">
      <c r="I14217" s="8"/>
    </row>
    <row r="14218" spans="9:9" x14ac:dyDescent="0.3">
      <c r="I14218" s="8"/>
    </row>
    <row r="14219" spans="9:9" x14ac:dyDescent="0.3">
      <c r="I14219" s="8"/>
    </row>
    <row r="14220" spans="9:9" x14ac:dyDescent="0.3">
      <c r="I14220" s="8"/>
    </row>
    <row r="14221" spans="9:9" x14ac:dyDescent="0.3">
      <c r="I14221" s="8"/>
    </row>
    <row r="14222" spans="9:9" x14ac:dyDescent="0.3">
      <c r="I14222" s="8"/>
    </row>
    <row r="14223" spans="9:9" x14ac:dyDescent="0.3">
      <c r="I14223" s="8"/>
    </row>
    <row r="14224" spans="9:9" x14ac:dyDescent="0.3">
      <c r="I14224" s="8"/>
    </row>
    <row r="14225" spans="9:9" x14ac:dyDescent="0.3">
      <c r="I14225" s="8"/>
    </row>
    <row r="14226" spans="9:9" x14ac:dyDescent="0.3">
      <c r="I14226" s="8"/>
    </row>
    <row r="14227" spans="9:9" x14ac:dyDescent="0.3">
      <c r="I14227" s="8"/>
    </row>
    <row r="14228" spans="9:9" x14ac:dyDescent="0.3">
      <c r="I14228" s="8"/>
    </row>
    <row r="14229" spans="9:9" x14ac:dyDescent="0.3">
      <c r="I14229" s="8"/>
    </row>
    <row r="14230" spans="9:9" x14ac:dyDescent="0.3">
      <c r="I14230" s="8"/>
    </row>
    <row r="14231" spans="9:9" x14ac:dyDescent="0.3">
      <c r="I14231" s="8"/>
    </row>
    <row r="14232" spans="9:9" x14ac:dyDescent="0.3">
      <c r="I14232" s="8"/>
    </row>
    <row r="14233" spans="9:9" x14ac:dyDescent="0.3">
      <c r="I14233" s="8"/>
    </row>
    <row r="14234" spans="9:9" x14ac:dyDescent="0.3">
      <c r="I14234" s="8"/>
    </row>
    <row r="14235" spans="9:9" x14ac:dyDescent="0.3">
      <c r="I14235" s="8"/>
    </row>
    <row r="14236" spans="9:9" x14ac:dyDescent="0.3">
      <c r="I14236" s="8"/>
    </row>
    <row r="14237" spans="9:9" x14ac:dyDescent="0.3">
      <c r="I14237" s="8"/>
    </row>
    <row r="14238" spans="9:9" x14ac:dyDescent="0.3">
      <c r="I14238" s="8"/>
    </row>
    <row r="14239" spans="9:9" x14ac:dyDescent="0.3">
      <c r="I14239" s="8"/>
    </row>
    <row r="14240" spans="9:9" x14ac:dyDescent="0.3">
      <c r="I14240" s="8"/>
    </row>
    <row r="14241" spans="9:9" x14ac:dyDescent="0.3">
      <c r="I14241" s="8"/>
    </row>
    <row r="14242" spans="9:9" x14ac:dyDescent="0.3">
      <c r="I14242" s="8"/>
    </row>
    <row r="14243" spans="9:9" x14ac:dyDescent="0.3">
      <c r="I14243" s="8"/>
    </row>
    <row r="14244" spans="9:9" x14ac:dyDescent="0.3">
      <c r="I14244" s="8"/>
    </row>
    <row r="14245" spans="9:9" x14ac:dyDescent="0.3">
      <c r="I14245" s="8"/>
    </row>
    <row r="14246" spans="9:9" x14ac:dyDescent="0.3">
      <c r="I14246" s="8"/>
    </row>
    <row r="14247" spans="9:9" x14ac:dyDescent="0.3">
      <c r="I14247" s="8"/>
    </row>
    <row r="14248" spans="9:9" x14ac:dyDescent="0.3">
      <c r="I14248" s="8"/>
    </row>
    <row r="14249" spans="9:9" x14ac:dyDescent="0.3">
      <c r="I14249" s="8"/>
    </row>
    <row r="14250" spans="9:9" x14ac:dyDescent="0.3">
      <c r="I14250" s="8"/>
    </row>
    <row r="14251" spans="9:9" x14ac:dyDescent="0.3">
      <c r="I14251" s="8"/>
    </row>
    <row r="14252" spans="9:9" x14ac:dyDescent="0.3">
      <c r="I14252" s="8"/>
    </row>
    <row r="14253" spans="9:9" x14ac:dyDescent="0.3">
      <c r="I14253" s="8"/>
    </row>
    <row r="14254" spans="9:9" x14ac:dyDescent="0.3">
      <c r="I14254" s="8"/>
    </row>
    <row r="14255" spans="9:9" x14ac:dyDescent="0.3">
      <c r="I14255" s="8"/>
    </row>
    <row r="14256" spans="9:9" x14ac:dyDescent="0.3">
      <c r="I14256" s="8"/>
    </row>
    <row r="14257" spans="9:9" x14ac:dyDescent="0.3">
      <c r="I14257" s="8"/>
    </row>
    <row r="14258" spans="9:9" x14ac:dyDescent="0.3">
      <c r="I14258" s="8"/>
    </row>
    <row r="14259" spans="9:9" x14ac:dyDescent="0.3">
      <c r="I14259" s="8"/>
    </row>
    <row r="14260" spans="9:9" x14ac:dyDescent="0.3">
      <c r="I14260" s="8"/>
    </row>
    <row r="14261" spans="9:9" x14ac:dyDescent="0.3">
      <c r="I14261" s="8"/>
    </row>
    <row r="14262" spans="9:9" x14ac:dyDescent="0.3">
      <c r="I14262" s="8"/>
    </row>
    <row r="14263" spans="9:9" x14ac:dyDescent="0.3">
      <c r="I14263" s="8"/>
    </row>
    <row r="14264" spans="9:9" x14ac:dyDescent="0.3">
      <c r="I14264" s="8"/>
    </row>
    <row r="14265" spans="9:9" x14ac:dyDescent="0.3">
      <c r="I14265" s="8"/>
    </row>
    <row r="14266" spans="9:9" x14ac:dyDescent="0.3">
      <c r="I14266" s="8"/>
    </row>
    <row r="14267" spans="9:9" x14ac:dyDescent="0.3">
      <c r="I14267" s="8"/>
    </row>
    <row r="14268" spans="9:9" x14ac:dyDescent="0.3">
      <c r="I14268" s="8"/>
    </row>
    <row r="14269" spans="9:9" x14ac:dyDescent="0.3">
      <c r="I14269" s="8"/>
    </row>
    <row r="14270" spans="9:9" x14ac:dyDescent="0.3">
      <c r="I14270" s="8"/>
    </row>
    <row r="14271" spans="9:9" x14ac:dyDescent="0.3">
      <c r="I14271" s="8"/>
    </row>
    <row r="14272" spans="9:9" x14ac:dyDescent="0.3">
      <c r="I14272" s="8"/>
    </row>
    <row r="14273" spans="9:9" x14ac:dyDescent="0.3">
      <c r="I14273" s="8"/>
    </row>
    <row r="14274" spans="9:9" x14ac:dyDescent="0.3">
      <c r="I14274" s="8"/>
    </row>
    <row r="14275" spans="9:9" x14ac:dyDescent="0.3">
      <c r="I14275" s="8"/>
    </row>
    <row r="14276" spans="9:9" x14ac:dyDescent="0.3">
      <c r="I14276" s="8"/>
    </row>
    <row r="14277" spans="9:9" x14ac:dyDescent="0.3">
      <c r="I14277" s="8"/>
    </row>
    <row r="14278" spans="9:9" x14ac:dyDescent="0.3">
      <c r="I14278" s="8"/>
    </row>
    <row r="14279" spans="9:9" x14ac:dyDescent="0.3">
      <c r="I14279" s="8"/>
    </row>
    <row r="14280" spans="9:9" x14ac:dyDescent="0.3">
      <c r="I14280" s="8"/>
    </row>
    <row r="14281" spans="9:9" x14ac:dyDescent="0.3">
      <c r="I14281" s="8"/>
    </row>
    <row r="14282" spans="9:9" x14ac:dyDescent="0.3">
      <c r="I14282" s="8"/>
    </row>
    <row r="14283" spans="9:9" x14ac:dyDescent="0.3">
      <c r="I14283" s="8"/>
    </row>
    <row r="14284" spans="9:9" x14ac:dyDescent="0.3">
      <c r="I14284" s="8"/>
    </row>
    <row r="14285" spans="9:9" x14ac:dyDescent="0.3">
      <c r="I14285" s="8"/>
    </row>
    <row r="14286" spans="9:9" x14ac:dyDescent="0.3">
      <c r="I14286" s="8"/>
    </row>
    <row r="14287" spans="9:9" x14ac:dyDescent="0.3">
      <c r="I14287" s="8"/>
    </row>
    <row r="14288" spans="9:9" x14ac:dyDescent="0.3">
      <c r="I14288" s="8"/>
    </row>
    <row r="14289" spans="9:9" x14ac:dyDescent="0.3">
      <c r="I14289" s="8"/>
    </row>
    <row r="14290" spans="9:9" x14ac:dyDescent="0.3">
      <c r="I14290" s="8"/>
    </row>
    <row r="14291" spans="9:9" x14ac:dyDescent="0.3">
      <c r="I14291" s="8"/>
    </row>
    <row r="14292" spans="9:9" x14ac:dyDescent="0.3">
      <c r="I14292" s="8"/>
    </row>
    <row r="14293" spans="9:9" x14ac:dyDescent="0.3">
      <c r="I14293" s="8"/>
    </row>
    <row r="14294" spans="9:9" x14ac:dyDescent="0.3">
      <c r="I14294" s="8"/>
    </row>
    <row r="14295" spans="9:9" x14ac:dyDescent="0.3">
      <c r="I14295" s="8"/>
    </row>
    <row r="14296" spans="9:9" x14ac:dyDescent="0.3">
      <c r="I14296" s="8"/>
    </row>
    <row r="14297" spans="9:9" x14ac:dyDescent="0.3">
      <c r="I14297" s="8"/>
    </row>
    <row r="14298" spans="9:9" x14ac:dyDescent="0.3">
      <c r="I14298" s="8"/>
    </row>
    <row r="14299" spans="9:9" x14ac:dyDescent="0.3">
      <c r="I14299" s="8"/>
    </row>
    <row r="14300" spans="9:9" x14ac:dyDescent="0.3">
      <c r="I14300" s="8"/>
    </row>
    <row r="14301" spans="9:9" x14ac:dyDescent="0.3">
      <c r="I14301" s="8"/>
    </row>
    <row r="14302" spans="9:9" x14ac:dyDescent="0.3">
      <c r="I14302" s="8"/>
    </row>
    <row r="14303" spans="9:9" x14ac:dyDescent="0.3">
      <c r="I14303" s="8"/>
    </row>
    <row r="14304" spans="9:9" x14ac:dyDescent="0.3">
      <c r="I14304" s="8"/>
    </row>
    <row r="14305" spans="9:9" x14ac:dyDescent="0.3">
      <c r="I14305" s="8"/>
    </row>
    <row r="14306" spans="9:9" x14ac:dyDescent="0.3">
      <c r="I14306" s="8"/>
    </row>
    <row r="14307" spans="9:9" x14ac:dyDescent="0.3">
      <c r="I14307" s="8"/>
    </row>
    <row r="14308" spans="9:9" x14ac:dyDescent="0.3">
      <c r="I14308" s="8"/>
    </row>
    <row r="14309" spans="9:9" x14ac:dyDescent="0.3">
      <c r="I14309" s="8"/>
    </row>
    <row r="14310" spans="9:9" x14ac:dyDescent="0.3">
      <c r="I14310" s="8"/>
    </row>
    <row r="14311" spans="9:9" x14ac:dyDescent="0.3">
      <c r="I14311" s="8"/>
    </row>
    <row r="14312" spans="9:9" x14ac:dyDescent="0.3">
      <c r="I14312" s="8"/>
    </row>
    <row r="14313" spans="9:9" x14ac:dyDescent="0.3">
      <c r="I14313" s="8"/>
    </row>
    <row r="14314" spans="9:9" x14ac:dyDescent="0.3">
      <c r="I14314" s="8"/>
    </row>
    <row r="14315" spans="9:9" x14ac:dyDescent="0.3">
      <c r="I14315" s="8"/>
    </row>
    <row r="14316" spans="9:9" x14ac:dyDescent="0.3">
      <c r="I14316" s="8"/>
    </row>
    <row r="14317" spans="9:9" x14ac:dyDescent="0.3">
      <c r="I14317" s="8"/>
    </row>
    <row r="14318" spans="9:9" x14ac:dyDescent="0.3">
      <c r="I14318" s="8"/>
    </row>
    <row r="14319" spans="9:9" x14ac:dyDescent="0.3">
      <c r="I14319" s="8"/>
    </row>
    <row r="14320" spans="9:9" x14ac:dyDescent="0.3">
      <c r="I14320" s="8"/>
    </row>
    <row r="14321" spans="9:9" x14ac:dyDescent="0.3">
      <c r="I14321" s="8"/>
    </row>
    <row r="14322" spans="9:9" x14ac:dyDescent="0.3">
      <c r="I14322" s="8"/>
    </row>
    <row r="14323" spans="9:9" x14ac:dyDescent="0.3">
      <c r="I14323" s="8"/>
    </row>
    <row r="14324" spans="9:9" x14ac:dyDescent="0.3">
      <c r="I14324" s="8"/>
    </row>
    <row r="14325" spans="9:9" x14ac:dyDescent="0.3">
      <c r="I14325" s="8"/>
    </row>
    <row r="14326" spans="9:9" x14ac:dyDescent="0.3">
      <c r="I14326" s="8"/>
    </row>
    <row r="14327" spans="9:9" x14ac:dyDescent="0.3">
      <c r="I14327" s="8"/>
    </row>
    <row r="14328" spans="9:9" x14ac:dyDescent="0.3">
      <c r="I14328" s="8"/>
    </row>
    <row r="14329" spans="9:9" x14ac:dyDescent="0.3">
      <c r="I14329" s="8"/>
    </row>
    <row r="14330" spans="9:9" x14ac:dyDescent="0.3">
      <c r="I14330" s="8"/>
    </row>
    <row r="14331" spans="9:9" x14ac:dyDescent="0.3">
      <c r="I14331" s="8"/>
    </row>
    <row r="14332" spans="9:9" x14ac:dyDescent="0.3">
      <c r="I14332" s="8"/>
    </row>
    <row r="14333" spans="9:9" x14ac:dyDescent="0.3">
      <c r="I14333" s="8"/>
    </row>
    <row r="14334" spans="9:9" x14ac:dyDescent="0.3">
      <c r="I14334" s="8"/>
    </row>
    <row r="14335" spans="9:9" x14ac:dyDescent="0.3">
      <c r="I14335" s="8"/>
    </row>
    <row r="14336" spans="9:9" x14ac:dyDescent="0.3">
      <c r="I14336" s="8"/>
    </row>
    <row r="14337" spans="9:9" x14ac:dyDescent="0.3">
      <c r="I14337" s="8"/>
    </row>
    <row r="14338" spans="9:9" x14ac:dyDescent="0.3">
      <c r="I14338" s="8"/>
    </row>
    <row r="14339" spans="9:9" x14ac:dyDescent="0.3">
      <c r="I14339" s="8"/>
    </row>
    <row r="14340" spans="9:9" x14ac:dyDescent="0.3">
      <c r="I14340" s="8"/>
    </row>
    <row r="14341" spans="9:9" x14ac:dyDescent="0.3">
      <c r="I14341" s="8"/>
    </row>
    <row r="14342" spans="9:9" x14ac:dyDescent="0.3">
      <c r="I14342" s="8"/>
    </row>
    <row r="14343" spans="9:9" x14ac:dyDescent="0.3">
      <c r="I14343" s="8"/>
    </row>
    <row r="14344" spans="9:9" x14ac:dyDescent="0.3">
      <c r="I14344" s="8"/>
    </row>
    <row r="14345" spans="9:9" x14ac:dyDescent="0.3">
      <c r="I14345" s="8"/>
    </row>
    <row r="14346" spans="9:9" x14ac:dyDescent="0.3">
      <c r="I14346" s="8"/>
    </row>
    <row r="14347" spans="9:9" x14ac:dyDescent="0.3">
      <c r="I14347" s="8"/>
    </row>
    <row r="14348" spans="9:9" x14ac:dyDescent="0.3">
      <c r="I14348" s="8"/>
    </row>
    <row r="14349" spans="9:9" x14ac:dyDescent="0.3">
      <c r="I14349" s="8"/>
    </row>
    <row r="14350" spans="9:9" x14ac:dyDescent="0.3">
      <c r="I14350" s="8"/>
    </row>
    <row r="14351" spans="9:9" x14ac:dyDescent="0.3">
      <c r="I14351" s="8"/>
    </row>
    <row r="14352" spans="9:9" x14ac:dyDescent="0.3">
      <c r="I14352" s="8"/>
    </row>
    <row r="14353" spans="9:9" x14ac:dyDescent="0.3">
      <c r="I14353" s="8"/>
    </row>
    <row r="14354" spans="9:9" x14ac:dyDescent="0.3">
      <c r="I14354" s="8"/>
    </row>
    <row r="14355" spans="9:9" x14ac:dyDescent="0.3">
      <c r="I14355" s="8"/>
    </row>
    <row r="14356" spans="9:9" x14ac:dyDescent="0.3">
      <c r="I14356" s="8"/>
    </row>
    <row r="14357" spans="9:9" x14ac:dyDescent="0.3">
      <c r="I14357" s="8"/>
    </row>
    <row r="14358" spans="9:9" x14ac:dyDescent="0.3">
      <c r="I14358" s="8"/>
    </row>
    <row r="14359" spans="9:9" x14ac:dyDescent="0.3">
      <c r="I14359" s="8"/>
    </row>
    <row r="14360" spans="9:9" x14ac:dyDescent="0.3">
      <c r="I14360" s="8"/>
    </row>
    <row r="14361" spans="9:9" x14ac:dyDescent="0.3">
      <c r="I14361" s="8"/>
    </row>
    <row r="14362" spans="9:9" x14ac:dyDescent="0.3">
      <c r="I14362" s="8"/>
    </row>
    <row r="14363" spans="9:9" x14ac:dyDescent="0.3">
      <c r="I14363" s="8"/>
    </row>
    <row r="14364" spans="9:9" x14ac:dyDescent="0.3">
      <c r="I14364" s="8"/>
    </row>
    <row r="14365" spans="9:9" x14ac:dyDescent="0.3">
      <c r="I14365" s="8"/>
    </row>
    <row r="14366" spans="9:9" x14ac:dyDescent="0.3">
      <c r="I14366" s="8"/>
    </row>
    <row r="14367" spans="9:9" x14ac:dyDescent="0.3">
      <c r="I14367" s="8"/>
    </row>
    <row r="14368" spans="9:9" x14ac:dyDescent="0.3">
      <c r="I14368" s="8"/>
    </row>
    <row r="14369" spans="9:9" x14ac:dyDescent="0.3">
      <c r="I14369" s="8"/>
    </row>
    <row r="14370" spans="9:9" x14ac:dyDescent="0.3">
      <c r="I14370" s="8"/>
    </row>
    <row r="14371" spans="9:9" x14ac:dyDescent="0.3">
      <c r="I14371" s="8"/>
    </row>
    <row r="14372" spans="9:9" x14ac:dyDescent="0.3">
      <c r="I14372" s="8"/>
    </row>
    <row r="14373" spans="9:9" x14ac:dyDescent="0.3">
      <c r="I14373" s="8"/>
    </row>
    <row r="14374" spans="9:9" x14ac:dyDescent="0.3">
      <c r="I14374" s="8"/>
    </row>
    <row r="14375" spans="9:9" x14ac:dyDescent="0.3">
      <c r="I14375" s="8"/>
    </row>
    <row r="14376" spans="9:9" x14ac:dyDescent="0.3">
      <c r="I14376" s="8"/>
    </row>
    <row r="14377" spans="9:9" x14ac:dyDescent="0.3">
      <c r="I14377" s="8"/>
    </row>
    <row r="14378" spans="9:9" x14ac:dyDescent="0.3">
      <c r="I14378" s="8"/>
    </row>
    <row r="14379" spans="9:9" x14ac:dyDescent="0.3">
      <c r="I14379" s="8"/>
    </row>
    <row r="14380" spans="9:9" x14ac:dyDescent="0.3">
      <c r="I14380" s="8"/>
    </row>
    <row r="14381" spans="9:9" x14ac:dyDescent="0.3">
      <c r="I14381" s="8"/>
    </row>
    <row r="14382" spans="9:9" x14ac:dyDescent="0.3">
      <c r="I14382" s="8"/>
    </row>
    <row r="14383" spans="9:9" x14ac:dyDescent="0.3">
      <c r="I14383" s="8"/>
    </row>
    <row r="14384" spans="9:9" x14ac:dyDescent="0.3">
      <c r="I14384" s="8"/>
    </row>
    <row r="14385" spans="9:9" x14ac:dyDescent="0.3">
      <c r="I14385" s="8"/>
    </row>
    <row r="14386" spans="9:9" x14ac:dyDescent="0.3">
      <c r="I14386" s="8"/>
    </row>
    <row r="14387" spans="9:9" x14ac:dyDescent="0.3">
      <c r="I14387" s="8"/>
    </row>
    <row r="14388" spans="9:9" x14ac:dyDescent="0.3">
      <c r="I14388" s="8"/>
    </row>
    <row r="14389" spans="9:9" x14ac:dyDescent="0.3">
      <c r="I14389" s="8"/>
    </row>
    <row r="14390" spans="9:9" x14ac:dyDescent="0.3">
      <c r="I14390" s="8"/>
    </row>
    <row r="14391" spans="9:9" x14ac:dyDescent="0.3">
      <c r="I14391" s="8"/>
    </row>
    <row r="14392" spans="9:9" x14ac:dyDescent="0.3">
      <c r="I14392" s="8"/>
    </row>
    <row r="14393" spans="9:9" x14ac:dyDescent="0.3">
      <c r="I14393" s="8"/>
    </row>
    <row r="14394" spans="9:9" x14ac:dyDescent="0.3">
      <c r="I14394" s="8"/>
    </row>
    <row r="14395" spans="9:9" x14ac:dyDescent="0.3">
      <c r="I14395" s="8"/>
    </row>
    <row r="14396" spans="9:9" x14ac:dyDescent="0.3">
      <c r="I14396" s="8"/>
    </row>
    <row r="14397" spans="9:9" x14ac:dyDescent="0.3">
      <c r="I14397" s="8"/>
    </row>
    <row r="14398" spans="9:9" x14ac:dyDescent="0.3">
      <c r="I14398" s="8"/>
    </row>
    <row r="14399" spans="9:9" x14ac:dyDescent="0.3">
      <c r="I14399" s="8"/>
    </row>
    <row r="14400" spans="9:9" x14ac:dyDescent="0.3">
      <c r="I14400" s="8"/>
    </row>
    <row r="14401" spans="9:9" x14ac:dyDescent="0.3">
      <c r="I14401" s="8"/>
    </row>
    <row r="14402" spans="9:9" x14ac:dyDescent="0.3">
      <c r="I14402" s="8"/>
    </row>
    <row r="14403" spans="9:9" x14ac:dyDescent="0.3">
      <c r="I14403" s="8"/>
    </row>
    <row r="14404" spans="9:9" x14ac:dyDescent="0.3">
      <c r="I14404" s="8"/>
    </row>
    <row r="14405" spans="9:9" x14ac:dyDescent="0.3">
      <c r="I14405" s="8"/>
    </row>
    <row r="14406" spans="9:9" x14ac:dyDescent="0.3">
      <c r="I14406" s="8"/>
    </row>
    <row r="14407" spans="9:9" x14ac:dyDescent="0.3">
      <c r="I14407" s="8"/>
    </row>
    <row r="14408" spans="9:9" x14ac:dyDescent="0.3">
      <c r="I14408" s="8"/>
    </row>
    <row r="14409" spans="9:9" x14ac:dyDescent="0.3">
      <c r="I14409" s="8"/>
    </row>
    <row r="14410" spans="9:9" x14ac:dyDescent="0.3">
      <c r="I14410" s="8"/>
    </row>
    <row r="14411" spans="9:9" x14ac:dyDescent="0.3">
      <c r="I14411" s="8"/>
    </row>
    <row r="14412" spans="9:9" x14ac:dyDescent="0.3">
      <c r="I14412" s="8"/>
    </row>
    <row r="14413" spans="9:9" x14ac:dyDescent="0.3">
      <c r="I14413" s="8"/>
    </row>
    <row r="14414" spans="9:9" x14ac:dyDescent="0.3">
      <c r="I14414" s="8"/>
    </row>
    <row r="14415" spans="9:9" x14ac:dyDescent="0.3">
      <c r="I14415" s="8"/>
    </row>
    <row r="14416" spans="9:9" x14ac:dyDescent="0.3">
      <c r="I14416" s="8"/>
    </row>
    <row r="14417" spans="9:9" x14ac:dyDescent="0.3">
      <c r="I14417" s="8"/>
    </row>
    <row r="14418" spans="9:9" x14ac:dyDescent="0.3">
      <c r="I14418" s="8"/>
    </row>
    <row r="14419" spans="9:9" x14ac:dyDescent="0.3">
      <c r="I14419" s="8"/>
    </row>
    <row r="14420" spans="9:9" x14ac:dyDescent="0.3">
      <c r="I14420" s="8"/>
    </row>
    <row r="14421" spans="9:9" x14ac:dyDescent="0.3">
      <c r="I14421" s="8"/>
    </row>
    <row r="14422" spans="9:9" x14ac:dyDescent="0.3">
      <c r="I14422" s="8"/>
    </row>
    <row r="14423" spans="9:9" x14ac:dyDescent="0.3">
      <c r="I14423" s="8"/>
    </row>
    <row r="14424" spans="9:9" x14ac:dyDescent="0.3">
      <c r="I14424" s="8"/>
    </row>
    <row r="14425" spans="9:9" x14ac:dyDescent="0.3">
      <c r="I14425" s="8"/>
    </row>
    <row r="14426" spans="9:9" x14ac:dyDescent="0.3">
      <c r="I14426" s="8"/>
    </row>
    <row r="14427" spans="9:9" x14ac:dyDescent="0.3">
      <c r="I14427" s="8"/>
    </row>
    <row r="14428" spans="9:9" x14ac:dyDescent="0.3">
      <c r="I14428" s="8"/>
    </row>
    <row r="14429" spans="9:9" x14ac:dyDescent="0.3">
      <c r="I14429" s="8"/>
    </row>
    <row r="14430" spans="9:9" x14ac:dyDescent="0.3">
      <c r="I14430" s="8"/>
    </row>
    <row r="14431" spans="9:9" x14ac:dyDescent="0.3">
      <c r="I14431" s="8"/>
    </row>
    <row r="14432" spans="9:9" x14ac:dyDescent="0.3">
      <c r="I14432" s="8"/>
    </row>
    <row r="14433" spans="9:9" x14ac:dyDescent="0.3">
      <c r="I14433" s="8"/>
    </row>
    <row r="14434" spans="9:9" x14ac:dyDescent="0.3">
      <c r="I14434" s="8"/>
    </row>
    <row r="14435" spans="9:9" x14ac:dyDescent="0.3">
      <c r="I14435" s="8"/>
    </row>
    <row r="14436" spans="9:9" x14ac:dyDescent="0.3">
      <c r="I14436" s="8"/>
    </row>
    <row r="14437" spans="9:9" x14ac:dyDescent="0.3">
      <c r="I14437" s="8"/>
    </row>
    <row r="14438" spans="9:9" x14ac:dyDescent="0.3">
      <c r="I14438" s="8"/>
    </row>
    <row r="14439" spans="9:9" x14ac:dyDescent="0.3">
      <c r="I14439" s="8"/>
    </row>
    <row r="14440" spans="9:9" x14ac:dyDescent="0.3">
      <c r="I14440" s="8"/>
    </row>
    <row r="14441" spans="9:9" x14ac:dyDescent="0.3">
      <c r="I14441" s="8"/>
    </row>
    <row r="14442" spans="9:9" x14ac:dyDescent="0.3">
      <c r="I14442" s="8"/>
    </row>
    <row r="14443" spans="9:9" x14ac:dyDescent="0.3">
      <c r="I14443" s="8"/>
    </row>
    <row r="14444" spans="9:9" x14ac:dyDescent="0.3">
      <c r="I14444" s="8"/>
    </row>
    <row r="14445" spans="9:9" x14ac:dyDescent="0.3">
      <c r="I14445" s="8"/>
    </row>
    <row r="14446" spans="9:9" x14ac:dyDescent="0.3">
      <c r="I14446" s="8"/>
    </row>
    <row r="14447" spans="9:9" x14ac:dyDescent="0.3">
      <c r="I14447" s="8"/>
    </row>
    <row r="14448" spans="9:9" x14ac:dyDescent="0.3">
      <c r="I14448" s="8"/>
    </row>
    <row r="14449" spans="9:9" x14ac:dyDescent="0.3">
      <c r="I14449" s="8"/>
    </row>
    <row r="14450" spans="9:9" x14ac:dyDescent="0.3">
      <c r="I14450" s="8"/>
    </row>
    <row r="14451" spans="9:9" x14ac:dyDescent="0.3">
      <c r="I14451" s="8"/>
    </row>
    <row r="14452" spans="9:9" x14ac:dyDescent="0.3">
      <c r="I14452" s="8"/>
    </row>
    <row r="14453" spans="9:9" x14ac:dyDescent="0.3">
      <c r="I14453" s="8"/>
    </row>
    <row r="14454" spans="9:9" x14ac:dyDescent="0.3">
      <c r="I14454" s="8"/>
    </row>
    <row r="14455" spans="9:9" x14ac:dyDescent="0.3">
      <c r="I14455" s="8"/>
    </row>
    <row r="14456" spans="9:9" x14ac:dyDescent="0.3">
      <c r="I14456" s="8"/>
    </row>
    <row r="14457" spans="9:9" x14ac:dyDescent="0.3">
      <c r="I14457" s="8"/>
    </row>
    <row r="14458" spans="9:9" x14ac:dyDescent="0.3">
      <c r="I14458" s="8"/>
    </row>
    <row r="14459" spans="9:9" x14ac:dyDescent="0.3">
      <c r="I14459" s="8"/>
    </row>
    <row r="14460" spans="9:9" x14ac:dyDescent="0.3">
      <c r="I14460" s="8"/>
    </row>
    <row r="14461" spans="9:9" x14ac:dyDescent="0.3">
      <c r="I14461" s="8"/>
    </row>
    <row r="14462" spans="9:9" x14ac:dyDescent="0.3">
      <c r="I14462" s="8"/>
    </row>
    <row r="14463" spans="9:9" x14ac:dyDescent="0.3">
      <c r="I14463" s="8"/>
    </row>
    <row r="14464" spans="9:9" x14ac:dyDescent="0.3">
      <c r="I14464" s="8"/>
    </row>
    <row r="14465" spans="9:9" x14ac:dyDescent="0.3">
      <c r="I14465" s="8"/>
    </row>
    <row r="14466" spans="9:9" x14ac:dyDescent="0.3">
      <c r="I14466" s="8"/>
    </row>
    <row r="14467" spans="9:9" x14ac:dyDescent="0.3">
      <c r="I14467" s="8"/>
    </row>
    <row r="14468" spans="9:9" x14ac:dyDescent="0.3">
      <c r="I14468" s="8"/>
    </row>
    <row r="14469" spans="9:9" x14ac:dyDescent="0.3">
      <c r="I14469" s="8"/>
    </row>
    <row r="14470" spans="9:9" x14ac:dyDescent="0.3">
      <c r="I14470" s="8"/>
    </row>
    <row r="14471" spans="9:9" x14ac:dyDescent="0.3">
      <c r="I14471" s="8"/>
    </row>
    <row r="14472" spans="9:9" x14ac:dyDescent="0.3">
      <c r="I14472" s="8"/>
    </row>
    <row r="14473" spans="9:9" x14ac:dyDescent="0.3">
      <c r="I14473" s="8"/>
    </row>
    <row r="14474" spans="9:9" x14ac:dyDescent="0.3">
      <c r="I14474" s="8"/>
    </row>
    <row r="14475" spans="9:9" x14ac:dyDescent="0.3">
      <c r="I14475" s="8"/>
    </row>
    <row r="14476" spans="9:9" x14ac:dyDescent="0.3">
      <c r="I14476" s="8"/>
    </row>
    <row r="14477" spans="9:9" x14ac:dyDescent="0.3">
      <c r="I14477" s="8"/>
    </row>
    <row r="14478" spans="9:9" x14ac:dyDescent="0.3">
      <c r="I14478" s="8"/>
    </row>
    <row r="14479" spans="9:9" x14ac:dyDescent="0.3">
      <c r="I14479" s="8"/>
    </row>
    <row r="14480" spans="9:9" x14ac:dyDescent="0.3">
      <c r="I14480" s="8"/>
    </row>
    <row r="14481" spans="9:9" x14ac:dyDescent="0.3">
      <c r="I14481" s="8"/>
    </row>
    <row r="14482" spans="9:9" x14ac:dyDescent="0.3">
      <c r="I14482" s="8"/>
    </row>
    <row r="14483" spans="9:9" x14ac:dyDescent="0.3">
      <c r="I14483" s="8"/>
    </row>
    <row r="14484" spans="9:9" x14ac:dyDescent="0.3">
      <c r="I14484" s="8"/>
    </row>
    <row r="14485" spans="9:9" x14ac:dyDescent="0.3">
      <c r="I14485" s="8"/>
    </row>
    <row r="14486" spans="9:9" x14ac:dyDescent="0.3">
      <c r="I14486" s="8"/>
    </row>
    <row r="14487" spans="9:9" x14ac:dyDescent="0.3">
      <c r="I14487" s="8"/>
    </row>
    <row r="14488" spans="9:9" x14ac:dyDescent="0.3">
      <c r="I14488" s="8"/>
    </row>
    <row r="14489" spans="9:9" x14ac:dyDescent="0.3">
      <c r="I14489" s="8"/>
    </row>
    <row r="14490" spans="9:9" x14ac:dyDescent="0.3">
      <c r="I14490" s="8"/>
    </row>
    <row r="14491" spans="9:9" x14ac:dyDescent="0.3">
      <c r="I14491" s="8"/>
    </row>
    <row r="14492" spans="9:9" x14ac:dyDescent="0.3">
      <c r="I14492" s="8"/>
    </row>
    <row r="14493" spans="9:9" x14ac:dyDescent="0.3">
      <c r="I14493" s="8"/>
    </row>
    <row r="14494" spans="9:9" x14ac:dyDescent="0.3">
      <c r="I14494" s="8"/>
    </row>
    <row r="14495" spans="9:9" x14ac:dyDescent="0.3">
      <c r="I14495" s="8"/>
    </row>
    <row r="14496" spans="9:9" x14ac:dyDescent="0.3">
      <c r="I14496" s="8"/>
    </row>
    <row r="14497" spans="9:9" x14ac:dyDescent="0.3">
      <c r="I14497" s="8"/>
    </row>
    <row r="14498" spans="9:9" x14ac:dyDescent="0.3">
      <c r="I14498" s="8"/>
    </row>
    <row r="14499" spans="9:9" x14ac:dyDescent="0.3">
      <c r="I14499" s="8"/>
    </row>
    <row r="14500" spans="9:9" x14ac:dyDescent="0.3">
      <c r="I14500" s="8"/>
    </row>
    <row r="14501" spans="9:9" x14ac:dyDescent="0.3">
      <c r="I14501" s="8"/>
    </row>
    <row r="14502" spans="9:9" x14ac:dyDescent="0.3">
      <c r="I14502" s="8"/>
    </row>
    <row r="14503" spans="9:9" x14ac:dyDescent="0.3">
      <c r="I14503" s="8"/>
    </row>
    <row r="14504" spans="9:9" x14ac:dyDescent="0.3">
      <c r="I14504" s="8"/>
    </row>
    <row r="14505" spans="9:9" x14ac:dyDescent="0.3">
      <c r="I14505" s="8"/>
    </row>
    <row r="14506" spans="9:9" x14ac:dyDescent="0.3">
      <c r="I14506" s="8"/>
    </row>
    <row r="14507" spans="9:9" x14ac:dyDescent="0.3">
      <c r="I14507" s="8"/>
    </row>
    <row r="14508" spans="9:9" x14ac:dyDescent="0.3">
      <c r="I14508" s="8"/>
    </row>
    <row r="14509" spans="9:9" x14ac:dyDescent="0.3">
      <c r="I14509" s="8"/>
    </row>
    <row r="14510" spans="9:9" x14ac:dyDescent="0.3">
      <c r="I14510" s="8"/>
    </row>
    <row r="14511" spans="9:9" x14ac:dyDescent="0.3">
      <c r="I14511" s="8"/>
    </row>
    <row r="14512" spans="9:9" x14ac:dyDescent="0.3">
      <c r="I14512" s="8"/>
    </row>
    <row r="14513" spans="9:9" x14ac:dyDescent="0.3">
      <c r="I14513" s="8"/>
    </row>
    <row r="14514" spans="9:9" x14ac:dyDescent="0.3">
      <c r="I14514" s="8"/>
    </row>
    <row r="14515" spans="9:9" x14ac:dyDescent="0.3">
      <c r="I14515" s="8"/>
    </row>
    <row r="14516" spans="9:9" x14ac:dyDescent="0.3">
      <c r="I14516" s="8"/>
    </row>
    <row r="14517" spans="9:9" x14ac:dyDescent="0.3">
      <c r="I14517" s="8"/>
    </row>
    <row r="14518" spans="9:9" x14ac:dyDescent="0.3">
      <c r="I14518" s="8"/>
    </row>
    <row r="14519" spans="9:9" x14ac:dyDescent="0.3">
      <c r="I14519" s="8"/>
    </row>
    <row r="14520" spans="9:9" x14ac:dyDescent="0.3">
      <c r="I14520" s="8"/>
    </row>
    <row r="14521" spans="9:9" x14ac:dyDescent="0.3">
      <c r="I14521" s="8"/>
    </row>
    <row r="14522" spans="9:9" x14ac:dyDescent="0.3">
      <c r="I14522" s="8"/>
    </row>
    <row r="14523" spans="9:9" x14ac:dyDescent="0.3">
      <c r="I14523" s="8"/>
    </row>
    <row r="14524" spans="9:9" x14ac:dyDescent="0.3">
      <c r="I14524" s="8"/>
    </row>
    <row r="14525" spans="9:9" x14ac:dyDescent="0.3">
      <c r="I14525" s="8"/>
    </row>
    <row r="14526" spans="9:9" x14ac:dyDescent="0.3">
      <c r="I14526" s="8"/>
    </row>
    <row r="14527" spans="9:9" x14ac:dyDescent="0.3">
      <c r="I14527" s="8"/>
    </row>
    <row r="14528" spans="9:9" x14ac:dyDescent="0.3">
      <c r="I14528" s="8"/>
    </row>
    <row r="14529" spans="9:9" x14ac:dyDescent="0.3">
      <c r="I14529" s="8"/>
    </row>
    <row r="14530" spans="9:9" x14ac:dyDescent="0.3">
      <c r="I14530" s="8"/>
    </row>
    <row r="14531" spans="9:9" x14ac:dyDescent="0.3">
      <c r="I14531" s="8"/>
    </row>
    <row r="14532" spans="9:9" x14ac:dyDescent="0.3">
      <c r="I14532" s="8"/>
    </row>
    <row r="14533" spans="9:9" x14ac:dyDescent="0.3">
      <c r="I14533" s="8"/>
    </row>
    <row r="14534" spans="9:9" x14ac:dyDescent="0.3">
      <c r="I14534" s="8"/>
    </row>
    <row r="14535" spans="9:9" x14ac:dyDescent="0.3">
      <c r="I14535" s="8"/>
    </row>
    <row r="14536" spans="9:9" x14ac:dyDescent="0.3">
      <c r="I14536" s="8"/>
    </row>
    <row r="14537" spans="9:9" x14ac:dyDescent="0.3">
      <c r="I14537" s="8"/>
    </row>
    <row r="14538" spans="9:9" x14ac:dyDescent="0.3">
      <c r="I14538" s="8"/>
    </row>
    <row r="14539" spans="9:9" x14ac:dyDescent="0.3">
      <c r="I14539" s="8"/>
    </row>
    <row r="14540" spans="9:9" x14ac:dyDescent="0.3">
      <c r="I14540" s="8"/>
    </row>
    <row r="14541" spans="9:9" x14ac:dyDescent="0.3">
      <c r="I14541" s="8"/>
    </row>
    <row r="14542" spans="9:9" x14ac:dyDescent="0.3">
      <c r="I14542" s="8"/>
    </row>
    <row r="14543" spans="9:9" x14ac:dyDescent="0.3">
      <c r="I14543" s="8"/>
    </row>
    <row r="14544" spans="9:9" x14ac:dyDescent="0.3">
      <c r="I14544" s="8"/>
    </row>
    <row r="14545" spans="9:9" x14ac:dyDescent="0.3">
      <c r="I14545" s="8"/>
    </row>
    <row r="14546" spans="9:9" x14ac:dyDescent="0.3">
      <c r="I14546" s="8"/>
    </row>
    <row r="14547" spans="9:9" x14ac:dyDescent="0.3">
      <c r="I14547" s="8"/>
    </row>
    <row r="14548" spans="9:9" x14ac:dyDescent="0.3">
      <c r="I14548" s="8"/>
    </row>
    <row r="14549" spans="9:9" x14ac:dyDescent="0.3">
      <c r="I14549" s="8"/>
    </row>
    <row r="14550" spans="9:9" x14ac:dyDescent="0.3">
      <c r="I14550" s="8"/>
    </row>
    <row r="14551" spans="9:9" x14ac:dyDescent="0.3">
      <c r="I14551" s="8"/>
    </row>
    <row r="14552" spans="9:9" x14ac:dyDescent="0.3">
      <c r="I14552" s="8"/>
    </row>
    <row r="14553" spans="9:9" x14ac:dyDescent="0.3">
      <c r="I14553" s="8"/>
    </row>
    <row r="14554" spans="9:9" x14ac:dyDescent="0.3">
      <c r="I14554" s="8"/>
    </row>
    <row r="14555" spans="9:9" x14ac:dyDescent="0.3">
      <c r="I14555" s="8"/>
    </row>
    <row r="14556" spans="9:9" x14ac:dyDescent="0.3">
      <c r="I14556" s="8"/>
    </row>
    <row r="14557" spans="9:9" x14ac:dyDescent="0.3">
      <c r="I14557" s="8"/>
    </row>
    <row r="14558" spans="9:9" x14ac:dyDescent="0.3">
      <c r="I14558" s="8"/>
    </row>
    <row r="14559" spans="9:9" x14ac:dyDescent="0.3">
      <c r="I14559" s="8"/>
    </row>
    <row r="14560" spans="9:9" x14ac:dyDescent="0.3">
      <c r="I14560" s="8"/>
    </row>
    <row r="14561" spans="9:9" x14ac:dyDescent="0.3">
      <c r="I14561" s="8"/>
    </row>
    <row r="14562" spans="9:9" x14ac:dyDescent="0.3">
      <c r="I14562" s="8"/>
    </row>
    <row r="14563" spans="9:9" x14ac:dyDescent="0.3">
      <c r="I14563" s="8"/>
    </row>
    <row r="14564" spans="9:9" x14ac:dyDescent="0.3">
      <c r="I14564" s="8"/>
    </row>
    <row r="14565" spans="9:9" x14ac:dyDescent="0.3">
      <c r="I14565" s="8"/>
    </row>
    <row r="14566" spans="9:9" x14ac:dyDescent="0.3">
      <c r="I14566" s="8"/>
    </row>
    <row r="14567" spans="9:9" x14ac:dyDescent="0.3">
      <c r="I14567" s="8"/>
    </row>
    <row r="14568" spans="9:9" x14ac:dyDescent="0.3">
      <c r="I14568" s="8"/>
    </row>
    <row r="14569" spans="9:9" x14ac:dyDescent="0.3">
      <c r="I14569" s="8"/>
    </row>
    <row r="14570" spans="9:9" x14ac:dyDescent="0.3">
      <c r="I14570" s="8"/>
    </row>
    <row r="14571" spans="9:9" x14ac:dyDescent="0.3">
      <c r="I14571" s="8"/>
    </row>
    <row r="14572" spans="9:9" x14ac:dyDescent="0.3">
      <c r="I14572" s="8"/>
    </row>
    <row r="14573" spans="9:9" x14ac:dyDescent="0.3">
      <c r="I14573" s="8"/>
    </row>
    <row r="14574" spans="9:9" x14ac:dyDescent="0.3">
      <c r="I14574" s="8"/>
    </row>
    <row r="14575" spans="9:9" x14ac:dyDescent="0.3">
      <c r="I14575" s="8"/>
    </row>
    <row r="14576" spans="9:9" x14ac:dyDescent="0.3">
      <c r="I14576" s="8"/>
    </row>
    <row r="14577" spans="9:9" x14ac:dyDescent="0.3">
      <c r="I14577" s="8"/>
    </row>
    <row r="14578" spans="9:9" x14ac:dyDescent="0.3">
      <c r="I14578" s="8"/>
    </row>
    <row r="14579" spans="9:9" x14ac:dyDescent="0.3">
      <c r="I14579" s="8"/>
    </row>
    <row r="14580" spans="9:9" x14ac:dyDescent="0.3">
      <c r="I14580" s="8"/>
    </row>
    <row r="14581" spans="9:9" x14ac:dyDescent="0.3">
      <c r="I14581" s="8"/>
    </row>
    <row r="14582" spans="9:9" x14ac:dyDescent="0.3">
      <c r="I14582" s="8"/>
    </row>
    <row r="14583" spans="9:9" x14ac:dyDescent="0.3">
      <c r="I14583" s="8"/>
    </row>
    <row r="14584" spans="9:9" x14ac:dyDescent="0.3">
      <c r="I14584" s="8"/>
    </row>
    <row r="14585" spans="9:9" x14ac:dyDescent="0.3">
      <c r="I14585" s="8"/>
    </row>
    <row r="14586" spans="9:9" x14ac:dyDescent="0.3">
      <c r="I14586" s="8"/>
    </row>
    <row r="14587" spans="9:9" x14ac:dyDescent="0.3">
      <c r="I14587" s="8"/>
    </row>
    <row r="14588" spans="9:9" x14ac:dyDescent="0.3">
      <c r="I14588" s="8"/>
    </row>
    <row r="14589" spans="9:9" x14ac:dyDescent="0.3">
      <c r="I14589" s="8"/>
    </row>
    <row r="14590" spans="9:9" x14ac:dyDescent="0.3">
      <c r="I14590" s="8"/>
    </row>
    <row r="14591" spans="9:9" x14ac:dyDescent="0.3">
      <c r="I14591" s="8"/>
    </row>
    <row r="14592" spans="9:9" x14ac:dyDescent="0.3">
      <c r="I14592" s="8"/>
    </row>
    <row r="14593" spans="9:9" x14ac:dyDescent="0.3">
      <c r="I14593" s="8"/>
    </row>
    <row r="14594" spans="9:9" x14ac:dyDescent="0.3">
      <c r="I14594" s="8"/>
    </row>
    <row r="14595" spans="9:9" x14ac:dyDescent="0.3">
      <c r="I14595" s="8"/>
    </row>
    <row r="14596" spans="9:9" x14ac:dyDescent="0.3">
      <c r="I14596" s="8"/>
    </row>
    <row r="14597" spans="9:9" x14ac:dyDescent="0.3">
      <c r="I14597" s="8"/>
    </row>
    <row r="14598" spans="9:9" x14ac:dyDescent="0.3">
      <c r="I14598" s="8"/>
    </row>
    <row r="14599" spans="9:9" x14ac:dyDescent="0.3">
      <c r="I14599" s="8"/>
    </row>
    <row r="14600" spans="9:9" x14ac:dyDescent="0.3">
      <c r="I14600" s="8"/>
    </row>
    <row r="14601" spans="9:9" x14ac:dyDescent="0.3">
      <c r="I14601" s="8"/>
    </row>
    <row r="14602" spans="9:9" x14ac:dyDescent="0.3">
      <c r="I14602" s="8"/>
    </row>
    <row r="14603" spans="9:9" x14ac:dyDescent="0.3">
      <c r="I14603" s="8"/>
    </row>
    <row r="14604" spans="9:9" x14ac:dyDescent="0.3">
      <c r="I14604" s="8"/>
    </row>
    <row r="14605" spans="9:9" x14ac:dyDescent="0.3">
      <c r="I14605" s="8"/>
    </row>
    <row r="14606" spans="9:9" x14ac:dyDescent="0.3">
      <c r="I14606" s="8"/>
    </row>
    <row r="14607" spans="9:9" x14ac:dyDescent="0.3">
      <c r="I14607" s="8"/>
    </row>
    <row r="14608" spans="9:9" x14ac:dyDescent="0.3">
      <c r="I14608" s="8"/>
    </row>
    <row r="14609" spans="9:9" x14ac:dyDescent="0.3">
      <c r="I14609" s="8"/>
    </row>
    <row r="14610" spans="9:9" x14ac:dyDescent="0.3">
      <c r="I14610" s="8"/>
    </row>
    <row r="14611" spans="9:9" x14ac:dyDescent="0.3">
      <c r="I14611" s="8"/>
    </row>
    <row r="14612" spans="9:9" x14ac:dyDescent="0.3">
      <c r="I14612" s="8"/>
    </row>
    <row r="14613" spans="9:9" x14ac:dyDescent="0.3">
      <c r="I14613" s="8"/>
    </row>
    <row r="14614" spans="9:9" x14ac:dyDescent="0.3">
      <c r="I14614" s="8"/>
    </row>
    <row r="14615" spans="9:9" x14ac:dyDescent="0.3">
      <c r="I14615" s="8"/>
    </row>
    <row r="14616" spans="9:9" x14ac:dyDescent="0.3">
      <c r="I14616" s="8"/>
    </row>
    <row r="14617" spans="9:9" x14ac:dyDescent="0.3">
      <c r="I14617" s="8"/>
    </row>
    <row r="14618" spans="9:9" x14ac:dyDescent="0.3">
      <c r="I14618" s="8"/>
    </row>
    <row r="14619" spans="9:9" x14ac:dyDescent="0.3">
      <c r="I14619" s="8"/>
    </row>
    <row r="14620" spans="9:9" x14ac:dyDescent="0.3">
      <c r="I14620" s="8"/>
    </row>
    <row r="14621" spans="9:9" x14ac:dyDescent="0.3">
      <c r="I14621" s="8"/>
    </row>
    <row r="14622" spans="9:9" x14ac:dyDescent="0.3">
      <c r="I14622" s="8"/>
    </row>
    <row r="14623" spans="9:9" x14ac:dyDescent="0.3">
      <c r="I14623" s="8"/>
    </row>
    <row r="14624" spans="9:9" x14ac:dyDescent="0.3">
      <c r="I14624" s="8"/>
    </row>
    <row r="14625" spans="9:9" x14ac:dyDescent="0.3">
      <c r="I14625" s="8"/>
    </row>
    <row r="14626" spans="9:9" x14ac:dyDescent="0.3">
      <c r="I14626" s="8"/>
    </row>
    <row r="14627" spans="9:9" x14ac:dyDescent="0.3">
      <c r="I14627" s="8"/>
    </row>
    <row r="14628" spans="9:9" x14ac:dyDescent="0.3">
      <c r="I14628" s="8"/>
    </row>
    <row r="14629" spans="9:9" x14ac:dyDescent="0.3">
      <c r="I14629" s="8"/>
    </row>
    <row r="14630" spans="9:9" x14ac:dyDescent="0.3">
      <c r="I14630" s="8"/>
    </row>
    <row r="14631" spans="9:9" x14ac:dyDescent="0.3">
      <c r="I14631" s="8"/>
    </row>
    <row r="14632" spans="9:9" x14ac:dyDescent="0.3">
      <c r="I14632" s="8"/>
    </row>
    <row r="14633" spans="9:9" x14ac:dyDescent="0.3">
      <c r="I14633" s="8"/>
    </row>
    <row r="14634" spans="9:9" x14ac:dyDescent="0.3">
      <c r="I14634" s="8"/>
    </row>
    <row r="14635" spans="9:9" x14ac:dyDescent="0.3">
      <c r="I14635" s="8"/>
    </row>
    <row r="14636" spans="9:9" x14ac:dyDescent="0.3">
      <c r="I14636" s="8"/>
    </row>
    <row r="14637" spans="9:9" x14ac:dyDescent="0.3">
      <c r="I14637" s="8"/>
    </row>
    <row r="14638" spans="9:9" x14ac:dyDescent="0.3">
      <c r="I14638" s="8"/>
    </row>
    <row r="14639" spans="9:9" x14ac:dyDescent="0.3">
      <c r="I14639" s="8"/>
    </row>
    <row r="14640" spans="9:9" x14ac:dyDescent="0.3">
      <c r="I14640" s="8"/>
    </row>
    <row r="14641" spans="9:9" x14ac:dyDescent="0.3">
      <c r="I14641" s="8"/>
    </row>
    <row r="14642" spans="9:9" x14ac:dyDescent="0.3">
      <c r="I14642" s="8"/>
    </row>
    <row r="14643" spans="9:9" x14ac:dyDescent="0.3">
      <c r="I14643" s="8"/>
    </row>
    <row r="14644" spans="9:9" x14ac:dyDescent="0.3">
      <c r="I14644" s="8"/>
    </row>
    <row r="14645" spans="9:9" x14ac:dyDescent="0.3">
      <c r="I14645" s="8"/>
    </row>
    <row r="14646" spans="9:9" x14ac:dyDescent="0.3">
      <c r="I14646" s="8"/>
    </row>
    <row r="14647" spans="9:9" x14ac:dyDescent="0.3">
      <c r="I14647" s="8"/>
    </row>
    <row r="14648" spans="9:9" x14ac:dyDescent="0.3">
      <c r="I14648" s="8"/>
    </row>
    <row r="14649" spans="9:9" x14ac:dyDescent="0.3">
      <c r="I14649" s="8"/>
    </row>
    <row r="14650" spans="9:9" x14ac:dyDescent="0.3">
      <c r="I14650" s="8"/>
    </row>
    <row r="14651" spans="9:9" x14ac:dyDescent="0.3">
      <c r="I14651" s="8"/>
    </row>
    <row r="14652" spans="9:9" x14ac:dyDescent="0.3">
      <c r="I14652" s="8"/>
    </row>
    <row r="14653" spans="9:9" x14ac:dyDescent="0.3">
      <c r="I14653" s="8"/>
    </row>
    <row r="14654" spans="9:9" x14ac:dyDescent="0.3">
      <c r="I14654" s="8"/>
    </row>
    <row r="14655" spans="9:9" x14ac:dyDescent="0.3">
      <c r="I14655" s="8"/>
    </row>
    <row r="14656" spans="9:9" x14ac:dyDescent="0.3">
      <c r="I14656" s="8"/>
    </row>
    <row r="14657" spans="9:9" x14ac:dyDescent="0.3">
      <c r="I14657" s="8"/>
    </row>
    <row r="14658" spans="9:9" x14ac:dyDescent="0.3">
      <c r="I14658" s="8"/>
    </row>
    <row r="14659" spans="9:9" x14ac:dyDescent="0.3">
      <c r="I14659" s="8"/>
    </row>
    <row r="14660" spans="9:9" x14ac:dyDescent="0.3">
      <c r="I14660" s="8"/>
    </row>
    <row r="14661" spans="9:9" x14ac:dyDescent="0.3">
      <c r="I14661" s="8"/>
    </row>
    <row r="14662" spans="9:9" x14ac:dyDescent="0.3">
      <c r="I14662" s="8"/>
    </row>
    <row r="14663" spans="9:9" x14ac:dyDescent="0.3">
      <c r="I14663" s="8"/>
    </row>
    <row r="14664" spans="9:9" x14ac:dyDescent="0.3">
      <c r="I14664" s="8"/>
    </row>
    <row r="14665" spans="9:9" x14ac:dyDescent="0.3">
      <c r="I14665" s="8"/>
    </row>
    <row r="14666" spans="9:9" x14ac:dyDescent="0.3">
      <c r="I14666" s="8"/>
    </row>
    <row r="14667" spans="9:9" x14ac:dyDescent="0.3">
      <c r="I14667" s="8"/>
    </row>
    <row r="14668" spans="9:9" x14ac:dyDescent="0.3">
      <c r="I14668" s="8"/>
    </row>
    <row r="14669" spans="9:9" x14ac:dyDescent="0.3">
      <c r="I14669" s="8"/>
    </row>
    <row r="14670" spans="9:9" x14ac:dyDescent="0.3">
      <c r="I14670" s="8"/>
    </row>
    <row r="14671" spans="9:9" x14ac:dyDescent="0.3">
      <c r="I14671" s="8"/>
    </row>
    <row r="14672" spans="9:9" x14ac:dyDescent="0.3">
      <c r="I14672" s="8"/>
    </row>
    <row r="14673" spans="9:9" x14ac:dyDescent="0.3">
      <c r="I14673" s="8"/>
    </row>
    <row r="14674" spans="9:9" x14ac:dyDescent="0.3">
      <c r="I14674" s="8"/>
    </row>
    <row r="14675" spans="9:9" x14ac:dyDescent="0.3">
      <c r="I14675" s="8"/>
    </row>
    <row r="14676" spans="9:9" x14ac:dyDescent="0.3">
      <c r="I14676" s="8"/>
    </row>
    <row r="14677" spans="9:9" x14ac:dyDescent="0.3">
      <c r="I14677" s="8"/>
    </row>
    <row r="14678" spans="9:9" x14ac:dyDescent="0.3">
      <c r="I14678" s="8"/>
    </row>
    <row r="14679" spans="9:9" x14ac:dyDescent="0.3">
      <c r="I14679" s="8"/>
    </row>
    <row r="14680" spans="9:9" x14ac:dyDescent="0.3">
      <c r="I14680" s="8"/>
    </row>
    <row r="14681" spans="9:9" x14ac:dyDescent="0.3">
      <c r="I14681" s="8"/>
    </row>
    <row r="14682" spans="9:9" x14ac:dyDescent="0.3">
      <c r="I14682" s="8"/>
    </row>
    <row r="14683" spans="9:9" x14ac:dyDescent="0.3">
      <c r="I14683" s="8"/>
    </row>
    <row r="14684" spans="9:9" x14ac:dyDescent="0.3">
      <c r="I14684" s="8"/>
    </row>
    <row r="14685" spans="9:9" x14ac:dyDescent="0.3">
      <c r="I14685" s="8"/>
    </row>
    <row r="14686" spans="9:9" x14ac:dyDescent="0.3">
      <c r="I14686" s="8"/>
    </row>
    <row r="14687" spans="9:9" x14ac:dyDescent="0.3">
      <c r="I14687" s="8"/>
    </row>
    <row r="14688" spans="9:9" x14ac:dyDescent="0.3">
      <c r="I14688" s="8"/>
    </row>
    <row r="14689" spans="9:9" x14ac:dyDescent="0.3">
      <c r="I14689" s="8"/>
    </row>
    <row r="14690" spans="9:9" x14ac:dyDescent="0.3">
      <c r="I14690" s="8"/>
    </row>
    <row r="14691" spans="9:9" x14ac:dyDescent="0.3">
      <c r="I14691" s="8"/>
    </row>
    <row r="14692" spans="9:9" x14ac:dyDescent="0.3">
      <c r="I14692" s="8"/>
    </row>
    <row r="14693" spans="9:9" x14ac:dyDescent="0.3">
      <c r="I14693" s="8"/>
    </row>
    <row r="14694" spans="9:9" x14ac:dyDescent="0.3">
      <c r="I14694" s="8"/>
    </row>
    <row r="14695" spans="9:9" x14ac:dyDescent="0.3">
      <c r="I14695" s="8"/>
    </row>
    <row r="14696" spans="9:9" x14ac:dyDescent="0.3">
      <c r="I14696" s="8"/>
    </row>
    <row r="14697" spans="9:9" x14ac:dyDescent="0.3">
      <c r="I14697" s="8"/>
    </row>
    <row r="14698" spans="9:9" x14ac:dyDescent="0.3">
      <c r="I14698" s="8"/>
    </row>
    <row r="14699" spans="9:9" x14ac:dyDescent="0.3">
      <c r="I14699" s="8"/>
    </row>
    <row r="14700" spans="9:9" x14ac:dyDescent="0.3">
      <c r="I14700" s="8"/>
    </row>
    <row r="14701" spans="9:9" x14ac:dyDescent="0.3">
      <c r="I14701" s="8"/>
    </row>
    <row r="14702" spans="9:9" x14ac:dyDescent="0.3">
      <c r="I14702" s="8"/>
    </row>
    <row r="14703" spans="9:9" x14ac:dyDescent="0.3">
      <c r="I14703" s="8"/>
    </row>
    <row r="14704" spans="9:9" x14ac:dyDescent="0.3">
      <c r="I14704" s="8"/>
    </row>
    <row r="14705" spans="9:9" x14ac:dyDescent="0.3">
      <c r="I14705" s="8"/>
    </row>
    <row r="14706" spans="9:9" x14ac:dyDescent="0.3">
      <c r="I14706" s="8"/>
    </row>
    <row r="14707" spans="9:9" x14ac:dyDescent="0.3">
      <c r="I14707" s="8"/>
    </row>
    <row r="14708" spans="9:9" x14ac:dyDescent="0.3">
      <c r="I14708" s="8"/>
    </row>
    <row r="14709" spans="9:9" x14ac:dyDescent="0.3">
      <c r="I14709" s="8"/>
    </row>
    <row r="14710" spans="9:9" x14ac:dyDescent="0.3">
      <c r="I14710" s="8"/>
    </row>
    <row r="14711" spans="9:9" x14ac:dyDescent="0.3">
      <c r="I14711" s="8"/>
    </row>
    <row r="14712" spans="9:9" x14ac:dyDescent="0.3">
      <c r="I14712" s="8"/>
    </row>
    <row r="14713" spans="9:9" x14ac:dyDescent="0.3">
      <c r="I14713" s="8"/>
    </row>
    <row r="14714" spans="9:9" x14ac:dyDescent="0.3">
      <c r="I14714" s="8"/>
    </row>
    <row r="14715" spans="9:9" x14ac:dyDescent="0.3">
      <c r="I14715" s="8"/>
    </row>
    <row r="14716" spans="9:9" x14ac:dyDescent="0.3">
      <c r="I14716" s="8"/>
    </row>
    <row r="14717" spans="9:9" x14ac:dyDescent="0.3">
      <c r="I14717" s="8"/>
    </row>
    <row r="14718" spans="9:9" x14ac:dyDescent="0.3">
      <c r="I14718" s="8"/>
    </row>
    <row r="14719" spans="9:9" x14ac:dyDescent="0.3">
      <c r="I14719" s="8"/>
    </row>
    <row r="14720" spans="9:9" x14ac:dyDescent="0.3">
      <c r="I14720" s="8"/>
    </row>
    <row r="14721" spans="9:9" x14ac:dyDescent="0.3">
      <c r="I14721" s="8"/>
    </row>
    <row r="14722" spans="9:9" x14ac:dyDescent="0.3">
      <c r="I14722" s="8"/>
    </row>
    <row r="14723" spans="9:9" x14ac:dyDescent="0.3">
      <c r="I14723" s="8"/>
    </row>
    <row r="14724" spans="9:9" x14ac:dyDescent="0.3">
      <c r="I14724" s="8"/>
    </row>
    <row r="14725" spans="9:9" x14ac:dyDescent="0.3">
      <c r="I14725" s="8"/>
    </row>
    <row r="14726" spans="9:9" x14ac:dyDescent="0.3">
      <c r="I14726" s="8"/>
    </row>
    <row r="14727" spans="9:9" x14ac:dyDescent="0.3">
      <c r="I14727" s="8"/>
    </row>
    <row r="14728" spans="9:9" x14ac:dyDescent="0.3">
      <c r="I14728" s="8"/>
    </row>
    <row r="14729" spans="9:9" x14ac:dyDescent="0.3">
      <c r="I14729" s="8"/>
    </row>
    <row r="14730" spans="9:9" x14ac:dyDescent="0.3">
      <c r="I14730" s="8"/>
    </row>
    <row r="14731" spans="9:9" x14ac:dyDescent="0.3">
      <c r="I14731" s="8"/>
    </row>
    <row r="14732" spans="9:9" x14ac:dyDescent="0.3">
      <c r="I14732" s="8"/>
    </row>
    <row r="14733" spans="9:9" x14ac:dyDescent="0.3">
      <c r="I14733" s="8"/>
    </row>
    <row r="14734" spans="9:9" x14ac:dyDescent="0.3">
      <c r="I14734" s="8"/>
    </row>
    <row r="14735" spans="9:9" x14ac:dyDescent="0.3">
      <c r="I14735" s="8"/>
    </row>
    <row r="14736" spans="9:9" x14ac:dyDescent="0.3">
      <c r="I14736" s="8"/>
    </row>
    <row r="14737" spans="9:9" x14ac:dyDescent="0.3">
      <c r="I14737" s="8"/>
    </row>
    <row r="14738" spans="9:9" x14ac:dyDescent="0.3">
      <c r="I14738" s="8"/>
    </row>
    <row r="14739" spans="9:9" x14ac:dyDescent="0.3">
      <c r="I14739" s="8"/>
    </row>
    <row r="14740" spans="9:9" x14ac:dyDescent="0.3">
      <c r="I14740" s="8"/>
    </row>
    <row r="14741" spans="9:9" x14ac:dyDescent="0.3">
      <c r="I14741" s="8"/>
    </row>
    <row r="14742" spans="9:9" x14ac:dyDescent="0.3">
      <c r="I14742" s="8"/>
    </row>
    <row r="14743" spans="9:9" x14ac:dyDescent="0.3">
      <c r="I14743" s="8"/>
    </row>
    <row r="14744" spans="9:9" x14ac:dyDescent="0.3">
      <c r="I14744" s="8"/>
    </row>
    <row r="14745" spans="9:9" x14ac:dyDescent="0.3">
      <c r="I14745" s="8"/>
    </row>
    <row r="14746" spans="9:9" x14ac:dyDescent="0.3">
      <c r="I14746" s="8"/>
    </row>
    <row r="14747" spans="9:9" x14ac:dyDescent="0.3">
      <c r="I14747" s="8"/>
    </row>
    <row r="14748" spans="9:9" x14ac:dyDescent="0.3">
      <c r="I14748" s="8"/>
    </row>
    <row r="14749" spans="9:9" x14ac:dyDescent="0.3">
      <c r="I14749" s="8"/>
    </row>
    <row r="14750" spans="9:9" x14ac:dyDescent="0.3">
      <c r="I14750" s="8"/>
    </row>
    <row r="14751" spans="9:9" x14ac:dyDescent="0.3">
      <c r="I14751" s="8"/>
    </row>
    <row r="14752" spans="9:9" x14ac:dyDescent="0.3">
      <c r="I14752" s="8"/>
    </row>
    <row r="14753" spans="9:9" x14ac:dyDescent="0.3">
      <c r="I14753" s="8"/>
    </row>
    <row r="14754" spans="9:9" x14ac:dyDescent="0.3">
      <c r="I14754" s="8"/>
    </row>
    <row r="14755" spans="9:9" x14ac:dyDescent="0.3">
      <c r="I14755" s="8"/>
    </row>
    <row r="14756" spans="9:9" x14ac:dyDescent="0.3">
      <c r="I14756" s="8"/>
    </row>
    <row r="14757" spans="9:9" x14ac:dyDescent="0.3">
      <c r="I14757" s="8"/>
    </row>
    <row r="14758" spans="9:9" x14ac:dyDescent="0.3">
      <c r="I14758" s="8"/>
    </row>
    <row r="14759" spans="9:9" x14ac:dyDescent="0.3">
      <c r="I14759" s="8"/>
    </row>
    <row r="14760" spans="9:9" x14ac:dyDescent="0.3">
      <c r="I14760" s="8"/>
    </row>
    <row r="14761" spans="9:9" x14ac:dyDescent="0.3">
      <c r="I14761" s="8"/>
    </row>
    <row r="14762" spans="9:9" x14ac:dyDescent="0.3">
      <c r="I14762" s="8"/>
    </row>
    <row r="14763" spans="9:9" x14ac:dyDescent="0.3">
      <c r="I14763" s="8"/>
    </row>
    <row r="14764" spans="9:9" x14ac:dyDescent="0.3">
      <c r="I14764" s="8"/>
    </row>
    <row r="14765" spans="9:9" x14ac:dyDescent="0.3">
      <c r="I14765" s="8"/>
    </row>
    <row r="14766" spans="9:9" x14ac:dyDescent="0.3">
      <c r="I14766" s="8"/>
    </row>
    <row r="14767" spans="9:9" x14ac:dyDescent="0.3">
      <c r="I14767" s="8"/>
    </row>
    <row r="14768" spans="9:9" x14ac:dyDescent="0.3">
      <c r="I14768" s="8"/>
    </row>
    <row r="14769" spans="9:9" x14ac:dyDescent="0.3">
      <c r="I14769" s="8"/>
    </row>
    <row r="14770" spans="9:9" x14ac:dyDescent="0.3">
      <c r="I14770" s="8"/>
    </row>
    <row r="14771" spans="9:9" x14ac:dyDescent="0.3">
      <c r="I14771" s="8"/>
    </row>
    <row r="14772" spans="9:9" x14ac:dyDescent="0.3">
      <c r="I14772" s="8"/>
    </row>
    <row r="14773" spans="9:9" x14ac:dyDescent="0.3">
      <c r="I14773" s="8"/>
    </row>
    <row r="14774" spans="9:9" x14ac:dyDescent="0.3">
      <c r="I14774" s="8"/>
    </row>
    <row r="14775" spans="9:9" x14ac:dyDescent="0.3">
      <c r="I14775" s="8"/>
    </row>
    <row r="14776" spans="9:9" x14ac:dyDescent="0.3">
      <c r="I14776" s="8"/>
    </row>
    <row r="14777" spans="9:9" x14ac:dyDescent="0.3">
      <c r="I14777" s="8"/>
    </row>
    <row r="14778" spans="9:9" x14ac:dyDescent="0.3">
      <c r="I14778" s="8"/>
    </row>
    <row r="14779" spans="9:9" x14ac:dyDescent="0.3">
      <c r="I14779" s="8"/>
    </row>
    <row r="14780" spans="9:9" x14ac:dyDescent="0.3">
      <c r="I14780" s="8"/>
    </row>
    <row r="14781" spans="9:9" x14ac:dyDescent="0.3">
      <c r="I14781" s="8"/>
    </row>
    <row r="14782" spans="9:9" x14ac:dyDescent="0.3">
      <c r="I14782" s="8"/>
    </row>
    <row r="14783" spans="9:9" x14ac:dyDescent="0.3">
      <c r="I14783" s="8"/>
    </row>
    <row r="14784" spans="9:9" x14ac:dyDescent="0.3">
      <c r="I14784" s="8"/>
    </row>
    <row r="14785" spans="9:9" x14ac:dyDescent="0.3">
      <c r="I14785" s="8"/>
    </row>
    <row r="14786" spans="9:9" x14ac:dyDescent="0.3">
      <c r="I14786" s="8"/>
    </row>
    <row r="14787" spans="9:9" x14ac:dyDescent="0.3">
      <c r="I14787" s="8"/>
    </row>
    <row r="14788" spans="9:9" x14ac:dyDescent="0.3">
      <c r="I14788" s="8"/>
    </row>
    <row r="14789" spans="9:9" x14ac:dyDescent="0.3">
      <c r="I14789" s="8"/>
    </row>
    <row r="14790" spans="9:9" x14ac:dyDescent="0.3">
      <c r="I14790" s="8"/>
    </row>
    <row r="14791" spans="9:9" x14ac:dyDescent="0.3">
      <c r="I14791" s="8"/>
    </row>
    <row r="14792" spans="9:9" x14ac:dyDescent="0.3">
      <c r="I14792" s="8"/>
    </row>
    <row r="14793" spans="9:9" x14ac:dyDescent="0.3">
      <c r="I14793" s="8"/>
    </row>
    <row r="14794" spans="9:9" x14ac:dyDescent="0.3">
      <c r="I14794" s="8"/>
    </row>
    <row r="14795" spans="9:9" x14ac:dyDescent="0.3">
      <c r="I14795" s="8"/>
    </row>
    <row r="14796" spans="9:9" x14ac:dyDescent="0.3">
      <c r="I14796" s="8"/>
    </row>
    <row r="14797" spans="9:9" x14ac:dyDescent="0.3">
      <c r="I14797" s="8"/>
    </row>
    <row r="14798" spans="9:9" x14ac:dyDescent="0.3">
      <c r="I14798" s="8"/>
    </row>
    <row r="14799" spans="9:9" x14ac:dyDescent="0.3">
      <c r="I14799" s="8"/>
    </row>
    <row r="14800" spans="9:9" x14ac:dyDescent="0.3">
      <c r="I14800" s="8"/>
    </row>
    <row r="14801" spans="9:9" x14ac:dyDescent="0.3">
      <c r="I14801" s="8"/>
    </row>
    <row r="14802" spans="9:9" x14ac:dyDescent="0.3">
      <c r="I14802" s="8"/>
    </row>
    <row r="14803" spans="9:9" x14ac:dyDescent="0.3">
      <c r="I14803" s="8"/>
    </row>
    <row r="14804" spans="9:9" x14ac:dyDescent="0.3">
      <c r="I14804" s="8"/>
    </row>
    <row r="14805" spans="9:9" x14ac:dyDescent="0.3">
      <c r="I14805" s="8"/>
    </row>
    <row r="14806" spans="9:9" x14ac:dyDescent="0.3">
      <c r="I14806" s="8"/>
    </row>
    <row r="14807" spans="9:9" x14ac:dyDescent="0.3">
      <c r="I14807" s="8"/>
    </row>
    <row r="14808" spans="9:9" x14ac:dyDescent="0.3">
      <c r="I14808" s="8"/>
    </row>
    <row r="14809" spans="9:9" x14ac:dyDescent="0.3">
      <c r="I14809" s="8"/>
    </row>
    <row r="14810" spans="9:9" x14ac:dyDescent="0.3">
      <c r="I14810" s="8"/>
    </row>
    <row r="14811" spans="9:9" x14ac:dyDescent="0.3">
      <c r="I14811" s="8"/>
    </row>
    <row r="14812" spans="9:9" x14ac:dyDescent="0.3">
      <c r="I14812" s="8"/>
    </row>
    <row r="14813" spans="9:9" x14ac:dyDescent="0.3">
      <c r="I14813" s="8"/>
    </row>
    <row r="14814" spans="9:9" x14ac:dyDescent="0.3">
      <c r="I14814" s="8"/>
    </row>
    <row r="14815" spans="9:9" x14ac:dyDescent="0.3">
      <c r="I14815" s="8"/>
    </row>
    <row r="14816" spans="9:9" x14ac:dyDescent="0.3">
      <c r="I14816" s="8"/>
    </row>
    <row r="14817" spans="9:9" x14ac:dyDescent="0.3">
      <c r="I14817" s="8"/>
    </row>
    <row r="14818" spans="9:9" x14ac:dyDescent="0.3">
      <c r="I14818" s="8"/>
    </row>
    <row r="14819" spans="9:9" x14ac:dyDescent="0.3">
      <c r="I14819" s="8"/>
    </row>
    <row r="14820" spans="9:9" x14ac:dyDescent="0.3">
      <c r="I14820" s="8"/>
    </row>
    <row r="14821" spans="9:9" x14ac:dyDescent="0.3">
      <c r="I14821" s="8"/>
    </row>
    <row r="14822" spans="9:9" x14ac:dyDescent="0.3">
      <c r="I14822" s="8"/>
    </row>
    <row r="14823" spans="9:9" x14ac:dyDescent="0.3">
      <c r="I14823" s="8"/>
    </row>
    <row r="14824" spans="9:9" x14ac:dyDescent="0.3">
      <c r="I14824" s="8"/>
    </row>
    <row r="14825" spans="9:9" x14ac:dyDescent="0.3">
      <c r="I14825" s="8"/>
    </row>
    <row r="14826" spans="9:9" x14ac:dyDescent="0.3">
      <c r="I14826" s="8"/>
    </row>
    <row r="14827" spans="9:9" x14ac:dyDescent="0.3">
      <c r="I14827" s="8"/>
    </row>
    <row r="14828" spans="9:9" x14ac:dyDescent="0.3">
      <c r="I14828" s="8"/>
    </row>
    <row r="14829" spans="9:9" x14ac:dyDescent="0.3">
      <c r="I14829" s="8"/>
    </row>
    <row r="14830" spans="9:9" x14ac:dyDescent="0.3">
      <c r="I14830" s="8"/>
    </row>
    <row r="14831" spans="9:9" x14ac:dyDescent="0.3">
      <c r="I14831" s="8"/>
    </row>
    <row r="14832" spans="9:9" x14ac:dyDescent="0.3">
      <c r="I14832" s="8"/>
    </row>
    <row r="14833" spans="9:9" x14ac:dyDescent="0.3">
      <c r="I14833" s="8"/>
    </row>
    <row r="14834" spans="9:9" x14ac:dyDescent="0.3">
      <c r="I14834" s="8"/>
    </row>
    <row r="14835" spans="9:9" x14ac:dyDescent="0.3">
      <c r="I14835" s="8"/>
    </row>
    <row r="14836" spans="9:9" x14ac:dyDescent="0.3">
      <c r="I14836" s="8"/>
    </row>
    <row r="14837" spans="9:9" x14ac:dyDescent="0.3">
      <c r="I14837" s="8"/>
    </row>
    <row r="14838" spans="9:9" x14ac:dyDescent="0.3">
      <c r="I14838" s="8"/>
    </row>
    <row r="14839" spans="9:9" x14ac:dyDescent="0.3">
      <c r="I14839" s="8"/>
    </row>
    <row r="14840" spans="9:9" x14ac:dyDescent="0.3">
      <c r="I14840" s="8"/>
    </row>
    <row r="14841" spans="9:9" x14ac:dyDescent="0.3">
      <c r="I14841" s="8"/>
    </row>
    <row r="14842" spans="9:9" x14ac:dyDescent="0.3">
      <c r="I14842" s="8"/>
    </row>
    <row r="14843" spans="9:9" x14ac:dyDescent="0.3">
      <c r="I14843" s="8"/>
    </row>
    <row r="14844" spans="9:9" x14ac:dyDescent="0.3">
      <c r="I14844" s="8"/>
    </row>
    <row r="14845" spans="9:9" x14ac:dyDescent="0.3">
      <c r="I14845" s="8"/>
    </row>
    <row r="14846" spans="9:9" x14ac:dyDescent="0.3">
      <c r="I14846" s="8"/>
    </row>
    <row r="14847" spans="9:9" x14ac:dyDescent="0.3">
      <c r="I14847" s="8"/>
    </row>
    <row r="14848" spans="9:9" x14ac:dyDescent="0.3">
      <c r="I14848" s="8"/>
    </row>
    <row r="14849" spans="9:9" x14ac:dyDescent="0.3">
      <c r="I14849" s="8"/>
    </row>
    <row r="14850" spans="9:9" x14ac:dyDescent="0.3">
      <c r="I14850" s="8"/>
    </row>
    <row r="14851" spans="9:9" x14ac:dyDescent="0.3">
      <c r="I14851" s="8"/>
    </row>
    <row r="14852" spans="9:9" x14ac:dyDescent="0.3">
      <c r="I14852" s="8"/>
    </row>
    <row r="14853" spans="9:9" x14ac:dyDescent="0.3">
      <c r="I14853" s="8"/>
    </row>
    <row r="14854" spans="9:9" x14ac:dyDescent="0.3">
      <c r="I14854" s="8"/>
    </row>
    <row r="14855" spans="9:9" x14ac:dyDescent="0.3">
      <c r="I14855" s="8"/>
    </row>
    <row r="14856" spans="9:9" x14ac:dyDescent="0.3">
      <c r="I14856" s="8"/>
    </row>
    <row r="14857" spans="9:9" x14ac:dyDescent="0.3">
      <c r="I14857" s="8"/>
    </row>
    <row r="14858" spans="9:9" x14ac:dyDescent="0.3">
      <c r="I14858" s="8"/>
    </row>
    <row r="14859" spans="9:9" x14ac:dyDescent="0.3">
      <c r="I14859" s="8"/>
    </row>
    <row r="14860" spans="9:9" x14ac:dyDescent="0.3">
      <c r="I14860" s="8"/>
    </row>
    <row r="14861" spans="9:9" x14ac:dyDescent="0.3">
      <c r="I14861" s="8"/>
    </row>
    <row r="14862" spans="9:9" x14ac:dyDescent="0.3">
      <c r="I14862" s="8"/>
    </row>
    <row r="14863" spans="9:9" x14ac:dyDescent="0.3">
      <c r="I14863" s="8"/>
    </row>
    <row r="14864" spans="9:9" x14ac:dyDescent="0.3">
      <c r="I14864" s="8"/>
    </row>
    <row r="14865" spans="9:9" x14ac:dyDescent="0.3">
      <c r="I14865" s="8"/>
    </row>
    <row r="14866" spans="9:9" x14ac:dyDescent="0.3">
      <c r="I14866" s="8"/>
    </row>
    <row r="14867" spans="9:9" x14ac:dyDescent="0.3">
      <c r="I14867" s="8"/>
    </row>
    <row r="14868" spans="9:9" x14ac:dyDescent="0.3">
      <c r="I14868" s="8"/>
    </row>
    <row r="14869" spans="9:9" x14ac:dyDescent="0.3">
      <c r="I14869" s="8"/>
    </row>
    <row r="14870" spans="9:9" x14ac:dyDescent="0.3">
      <c r="I14870" s="8"/>
    </row>
    <row r="14871" spans="9:9" x14ac:dyDescent="0.3">
      <c r="I14871" s="8"/>
    </row>
    <row r="14872" spans="9:9" x14ac:dyDescent="0.3">
      <c r="I14872" s="8"/>
    </row>
    <row r="14873" spans="9:9" x14ac:dyDescent="0.3">
      <c r="I14873" s="8"/>
    </row>
    <row r="14874" spans="9:9" x14ac:dyDescent="0.3">
      <c r="I14874" s="8"/>
    </row>
    <row r="14875" spans="9:9" x14ac:dyDescent="0.3">
      <c r="I14875" s="8"/>
    </row>
    <row r="14876" spans="9:9" x14ac:dyDescent="0.3">
      <c r="I14876" s="8"/>
    </row>
    <row r="14877" spans="9:9" x14ac:dyDescent="0.3">
      <c r="I14877" s="8"/>
    </row>
    <row r="14878" spans="9:9" x14ac:dyDescent="0.3">
      <c r="I14878" s="8"/>
    </row>
    <row r="14879" spans="9:9" x14ac:dyDescent="0.3">
      <c r="I14879" s="8"/>
    </row>
    <row r="14880" spans="9:9" x14ac:dyDescent="0.3">
      <c r="I14880" s="8"/>
    </row>
    <row r="14881" spans="9:9" x14ac:dyDescent="0.3">
      <c r="I14881" s="8"/>
    </row>
    <row r="14882" spans="9:9" x14ac:dyDescent="0.3">
      <c r="I14882" s="8"/>
    </row>
    <row r="14883" spans="9:9" x14ac:dyDescent="0.3">
      <c r="I14883" s="8"/>
    </row>
    <row r="14884" spans="9:9" x14ac:dyDescent="0.3">
      <c r="I14884" s="8"/>
    </row>
    <row r="14885" spans="9:9" x14ac:dyDescent="0.3">
      <c r="I14885" s="8"/>
    </row>
    <row r="14886" spans="9:9" x14ac:dyDescent="0.3">
      <c r="I14886" s="8"/>
    </row>
    <row r="14887" spans="9:9" x14ac:dyDescent="0.3">
      <c r="I14887" s="8"/>
    </row>
    <row r="14888" spans="9:9" x14ac:dyDescent="0.3">
      <c r="I14888" s="8"/>
    </row>
    <row r="14889" spans="9:9" x14ac:dyDescent="0.3">
      <c r="I14889" s="8"/>
    </row>
    <row r="14890" spans="9:9" x14ac:dyDescent="0.3">
      <c r="I14890" s="8"/>
    </row>
    <row r="14891" spans="9:9" x14ac:dyDescent="0.3">
      <c r="I14891" s="8"/>
    </row>
    <row r="14892" spans="9:9" x14ac:dyDescent="0.3">
      <c r="I14892" s="8"/>
    </row>
    <row r="14893" spans="9:9" x14ac:dyDescent="0.3">
      <c r="I14893" s="8"/>
    </row>
    <row r="14894" spans="9:9" x14ac:dyDescent="0.3">
      <c r="I14894" s="8"/>
    </row>
    <row r="14895" spans="9:9" x14ac:dyDescent="0.3">
      <c r="I14895" s="8"/>
    </row>
    <row r="14896" spans="9:9" x14ac:dyDescent="0.3">
      <c r="I14896" s="8"/>
    </row>
    <row r="14897" spans="9:9" x14ac:dyDescent="0.3">
      <c r="I14897" s="8"/>
    </row>
    <row r="14898" spans="9:9" x14ac:dyDescent="0.3">
      <c r="I14898" s="8"/>
    </row>
    <row r="14899" spans="9:9" x14ac:dyDescent="0.3">
      <c r="I14899" s="8"/>
    </row>
    <row r="14900" spans="9:9" x14ac:dyDescent="0.3">
      <c r="I14900" s="8"/>
    </row>
    <row r="14901" spans="9:9" x14ac:dyDescent="0.3">
      <c r="I14901" s="8"/>
    </row>
    <row r="14902" spans="9:9" x14ac:dyDescent="0.3">
      <c r="I14902" s="8"/>
    </row>
    <row r="14903" spans="9:9" x14ac:dyDescent="0.3">
      <c r="I14903" s="8"/>
    </row>
    <row r="14904" spans="9:9" x14ac:dyDescent="0.3">
      <c r="I14904" s="8"/>
    </row>
    <row r="14905" spans="9:9" x14ac:dyDescent="0.3">
      <c r="I14905" s="8"/>
    </row>
    <row r="14906" spans="9:9" x14ac:dyDescent="0.3">
      <c r="I14906" s="8"/>
    </row>
    <row r="14907" spans="9:9" x14ac:dyDescent="0.3">
      <c r="I14907" s="8"/>
    </row>
    <row r="14908" spans="9:9" x14ac:dyDescent="0.3">
      <c r="I14908" s="8"/>
    </row>
    <row r="14909" spans="9:9" x14ac:dyDescent="0.3">
      <c r="I14909" s="8"/>
    </row>
    <row r="14910" spans="9:9" x14ac:dyDescent="0.3">
      <c r="I14910" s="8"/>
    </row>
    <row r="14911" spans="9:9" x14ac:dyDescent="0.3">
      <c r="I14911" s="8"/>
    </row>
    <row r="14912" spans="9:9" x14ac:dyDescent="0.3">
      <c r="I14912" s="8"/>
    </row>
    <row r="14913" spans="9:9" x14ac:dyDescent="0.3">
      <c r="I14913" s="8"/>
    </row>
    <row r="14914" spans="9:9" x14ac:dyDescent="0.3">
      <c r="I14914" s="8"/>
    </row>
    <row r="14915" spans="9:9" x14ac:dyDescent="0.3">
      <c r="I14915" s="8"/>
    </row>
    <row r="14916" spans="9:9" x14ac:dyDescent="0.3">
      <c r="I14916" s="8"/>
    </row>
    <row r="14917" spans="9:9" x14ac:dyDescent="0.3">
      <c r="I14917" s="8"/>
    </row>
    <row r="14918" spans="9:9" x14ac:dyDescent="0.3">
      <c r="I14918" s="8"/>
    </row>
    <row r="14919" spans="9:9" x14ac:dyDescent="0.3">
      <c r="I14919" s="8"/>
    </row>
    <row r="14920" spans="9:9" x14ac:dyDescent="0.3">
      <c r="I14920" s="8"/>
    </row>
    <row r="14921" spans="9:9" x14ac:dyDescent="0.3">
      <c r="I14921" s="8"/>
    </row>
    <row r="14922" spans="9:9" x14ac:dyDescent="0.3">
      <c r="I14922" s="8"/>
    </row>
    <row r="14923" spans="9:9" x14ac:dyDescent="0.3">
      <c r="I14923" s="8"/>
    </row>
    <row r="14924" spans="9:9" x14ac:dyDescent="0.3">
      <c r="I14924" s="8"/>
    </row>
    <row r="14925" spans="9:9" x14ac:dyDescent="0.3">
      <c r="I14925" s="8"/>
    </row>
    <row r="14926" spans="9:9" x14ac:dyDescent="0.3">
      <c r="I14926" s="8"/>
    </row>
    <row r="14927" spans="9:9" x14ac:dyDescent="0.3">
      <c r="I14927" s="8"/>
    </row>
    <row r="14928" spans="9:9" x14ac:dyDescent="0.3">
      <c r="I14928" s="8"/>
    </row>
    <row r="14929" spans="9:9" x14ac:dyDescent="0.3">
      <c r="I14929" s="8"/>
    </row>
    <row r="14930" spans="9:9" x14ac:dyDescent="0.3">
      <c r="I14930" s="8"/>
    </row>
    <row r="14931" spans="9:9" x14ac:dyDescent="0.3">
      <c r="I14931" s="8"/>
    </row>
    <row r="14932" spans="9:9" x14ac:dyDescent="0.3">
      <c r="I14932" s="8"/>
    </row>
    <row r="14933" spans="9:9" x14ac:dyDescent="0.3">
      <c r="I14933" s="8"/>
    </row>
    <row r="14934" spans="9:9" x14ac:dyDescent="0.3">
      <c r="I14934" s="8"/>
    </row>
    <row r="14935" spans="9:9" x14ac:dyDescent="0.3">
      <c r="I14935" s="8"/>
    </row>
    <row r="14936" spans="9:9" x14ac:dyDescent="0.3">
      <c r="I14936" s="8"/>
    </row>
    <row r="14937" spans="9:9" x14ac:dyDescent="0.3">
      <c r="I14937" s="8"/>
    </row>
    <row r="14938" spans="9:9" x14ac:dyDescent="0.3">
      <c r="I14938" s="8"/>
    </row>
    <row r="14939" spans="9:9" x14ac:dyDescent="0.3">
      <c r="I14939" s="8"/>
    </row>
    <row r="14940" spans="9:9" x14ac:dyDescent="0.3">
      <c r="I14940" s="8"/>
    </row>
    <row r="14941" spans="9:9" x14ac:dyDescent="0.3">
      <c r="I14941" s="8"/>
    </row>
    <row r="14942" spans="9:9" x14ac:dyDescent="0.3">
      <c r="I14942" s="8"/>
    </row>
    <row r="14943" spans="9:9" x14ac:dyDescent="0.3">
      <c r="I14943" s="8"/>
    </row>
    <row r="14944" spans="9:9" x14ac:dyDescent="0.3">
      <c r="I14944" s="8"/>
    </row>
    <row r="14945" spans="9:9" x14ac:dyDescent="0.3">
      <c r="I14945" s="8"/>
    </row>
    <row r="14946" spans="9:9" x14ac:dyDescent="0.3">
      <c r="I14946" s="8"/>
    </row>
    <row r="14947" spans="9:9" x14ac:dyDescent="0.3">
      <c r="I14947" s="8"/>
    </row>
    <row r="14948" spans="9:9" x14ac:dyDescent="0.3">
      <c r="I14948" s="8"/>
    </row>
    <row r="14949" spans="9:9" x14ac:dyDescent="0.3">
      <c r="I14949" s="8"/>
    </row>
    <row r="14950" spans="9:9" x14ac:dyDescent="0.3">
      <c r="I14950" s="8"/>
    </row>
    <row r="14951" spans="9:9" x14ac:dyDescent="0.3">
      <c r="I14951" s="8"/>
    </row>
    <row r="14952" spans="9:9" x14ac:dyDescent="0.3">
      <c r="I14952" s="8"/>
    </row>
    <row r="14953" spans="9:9" x14ac:dyDescent="0.3">
      <c r="I14953" s="8"/>
    </row>
    <row r="14954" spans="9:9" x14ac:dyDescent="0.3">
      <c r="I14954" s="8"/>
    </row>
    <row r="14955" spans="9:9" x14ac:dyDescent="0.3">
      <c r="I14955" s="8"/>
    </row>
    <row r="14956" spans="9:9" x14ac:dyDescent="0.3">
      <c r="I14956" s="8"/>
    </row>
    <row r="14957" spans="9:9" x14ac:dyDescent="0.3">
      <c r="I14957" s="8"/>
    </row>
    <row r="14958" spans="9:9" x14ac:dyDescent="0.3">
      <c r="I14958" s="8"/>
    </row>
    <row r="14959" spans="9:9" x14ac:dyDescent="0.3">
      <c r="I14959" s="8"/>
    </row>
    <row r="14960" spans="9:9" x14ac:dyDescent="0.3">
      <c r="I14960" s="8"/>
    </row>
    <row r="14961" spans="9:9" x14ac:dyDescent="0.3">
      <c r="I14961" s="8"/>
    </row>
    <row r="14962" spans="9:9" x14ac:dyDescent="0.3">
      <c r="I14962" s="8"/>
    </row>
    <row r="14963" spans="9:9" x14ac:dyDescent="0.3">
      <c r="I14963" s="8"/>
    </row>
    <row r="14964" spans="9:9" x14ac:dyDescent="0.3">
      <c r="I14964" s="8"/>
    </row>
    <row r="14965" spans="9:9" x14ac:dyDescent="0.3">
      <c r="I14965" s="8"/>
    </row>
    <row r="14966" spans="9:9" x14ac:dyDescent="0.3">
      <c r="I14966" s="8"/>
    </row>
    <row r="14967" spans="9:9" x14ac:dyDescent="0.3">
      <c r="I14967" s="8"/>
    </row>
    <row r="14968" spans="9:9" x14ac:dyDescent="0.3">
      <c r="I14968" s="8"/>
    </row>
    <row r="14969" spans="9:9" x14ac:dyDescent="0.3">
      <c r="I14969" s="8"/>
    </row>
    <row r="14970" spans="9:9" x14ac:dyDescent="0.3">
      <c r="I14970" s="8"/>
    </row>
    <row r="14971" spans="9:9" x14ac:dyDescent="0.3">
      <c r="I14971" s="8"/>
    </row>
    <row r="14972" spans="9:9" x14ac:dyDescent="0.3">
      <c r="I14972" s="8"/>
    </row>
    <row r="14973" spans="9:9" x14ac:dyDescent="0.3">
      <c r="I14973" s="8"/>
    </row>
    <row r="14974" spans="9:9" x14ac:dyDescent="0.3">
      <c r="I14974" s="8"/>
    </row>
    <row r="14975" spans="9:9" x14ac:dyDescent="0.3">
      <c r="I14975" s="8"/>
    </row>
    <row r="14976" spans="9:9" x14ac:dyDescent="0.3">
      <c r="I14976" s="8"/>
    </row>
    <row r="14977" spans="9:9" x14ac:dyDescent="0.3">
      <c r="I14977" s="8"/>
    </row>
    <row r="14978" spans="9:9" x14ac:dyDescent="0.3">
      <c r="I14978" s="8"/>
    </row>
    <row r="14979" spans="9:9" x14ac:dyDescent="0.3">
      <c r="I14979" s="8"/>
    </row>
    <row r="14980" spans="9:9" x14ac:dyDescent="0.3">
      <c r="I14980" s="8"/>
    </row>
    <row r="14981" spans="9:9" x14ac:dyDescent="0.3">
      <c r="I14981" s="8"/>
    </row>
    <row r="14982" spans="9:9" x14ac:dyDescent="0.3">
      <c r="I14982" s="8"/>
    </row>
    <row r="14983" spans="9:9" x14ac:dyDescent="0.3">
      <c r="I14983" s="8"/>
    </row>
    <row r="14984" spans="9:9" x14ac:dyDescent="0.3">
      <c r="I14984" s="8"/>
    </row>
    <row r="14985" spans="9:9" x14ac:dyDescent="0.3">
      <c r="I14985" s="8"/>
    </row>
    <row r="14986" spans="9:9" x14ac:dyDescent="0.3">
      <c r="I14986" s="8"/>
    </row>
    <row r="14987" spans="9:9" x14ac:dyDescent="0.3">
      <c r="I14987" s="8"/>
    </row>
    <row r="14988" spans="9:9" x14ac:dyDescent="0.3">
      <c r="I14988" s="8"/>
    </row>
    <row r="14989" spans="9:9" x14ac:dyDescent="0.3">
      <c r="I14989" s="8"/>
    </row>
    <row r="14990" spans="9:9" x14ac:dyDescent="0.3">
      <c r="I14990" s="8"/>
    </row>
    <row r="14991" spans="9:9" x14ac:dyDescent="0.3">
      <c r="I14991" s="8"/>
    </row>
    <row r="14992" spans="9:9" x14ac:dyDescent="0.3">
      <c r="I14992" s="8"/>
    </row>
    <row r="14993" spans="9:9" x14ac:dyDescent="0.3">
      <c r="I14993" s="8"/>
    </row>
    <row r="14994" spans="9:9" x14ac:dyDescent="0.3">
      <c r="I14994" s="8"/>
    </row>
    <row r="14995" spans="9:9" x14ac:dyDescent="0.3">
      <c r="I14995" s="8"/>
    </row>
    <row r="14996" spans="9:9" x14ac:dyDescent="0.3">
      <c r="I14996" s="8"/>
    </row>
    <row r="14997" spans="9:9" x14ac:dyDescent="0.3">
      <c r="I14997" s="8"/>
    </row>
    <row r="14998" spans="9:9" x14ac:dyDescent="0.3">
      <c r="I14998" s="8"/>
    </row>
    <row r="14999" spans="9:9" x14ac:dyDescent="0.3">
      <c r="I14999" s="8"/>
    </row>
    <row r="15000" spans="9:9" x14ac:dyDescent="0.3">
      <c r="I15000" s="8"/>
    </row>
    <row r="15001" spans="9:9" x14ac:dyDescent="0.3">
      <c r="I15001" s="8"/>
    </row>
    <row r="15002" spans="9:9" x14ac:dyDescent="0.3">
      <c r="I15002" s="8"/>
    </row>
    <row r="15003" spans="9:9" x14ac:dyDescent="0.3">
      <c r="I15003" s="8"/>
    </row>
    <row r="15004" spans="9:9" x14ac:dyDescent="0.3">
      <c r="I15004" s="8"/>
    </row>
    <row r="15005" spans="9:9" x14ac:dyDescent="0.3">
      <c r="I15005" s="8"/>
    </row>
    <row r="15006" spans="9:9" x14ac:dyDescent="0.3">
      <c r="I15006" s="8"/>
    </row>
    <row r="15007" spans="9:9" x14ac:dyDescent="0.3">
      <c r="I15007" s="8"/>
    </row>
    <row r="15008" spans="9:9" x14ac:dyDescent="0.3">
      <c r="I15008" s="8"/>
    </row>
    <row r="15009" spans="9:9" x14ac:dyDescent="0.3">
      <c r="I15009" s="8"/>
    </row>
    <row r="15010" spans="9:9" x14ac:dyDescent="0.3">
      <c r="I15010" s="8"/>
    </row>
    <row r="15011" spans="9:9" x14ac:dyDescent="0.3">
      <c r="I15011" s="8"/>
    </row>
    <row r="15012" spans="9:9" x14ac:dyDescent="0.3">
      <c r="I15012" s="8"/>
    </row>
    <row r="15013" spans="9:9" x14ac:dyDescent="0.3">
      <c r="I15013" s="8"/>
    </row>
    <row r="15014" spans="9:9" x14ac:dyDescent="0.3">
      <c r="I15014" s="8"/>
    </row>
    <row r="15015" spans="9:9" x14ac:dyDescent="0.3">
      <c r="I15015" s="8"/>
    </row>
    <row r="15016" spans="9:9" x14ac:dyDescent="0.3">
      <c r="I15016" s="8"/>
    </row>
    <row r="15017" spans="9:9" x14ac:dyDescent="0.3">
      <c r="I15017" s="8"/>
    </row>
    <row r="15018" spans="9:9" x14ac:dyDescent="0.3">
      <c r="I15018" s="8"/>
    </row>
    <row r="15019" spans="9:9" x14ac:dyDescent="0.3">
      <c r="I15019" s="8"/>
    </row>
    <row r="15020" spans="9:9" x14ac:dyDescent="0.3">
      <c r="I15020" s="8"/>
    </row>
    <row r="15021" spans="9:9" x14ac:dyDescent="0.3">
      <c r="I15021" s="8"/>
    </row>
    <row r="15022" spans="9:9" x14ac:dyDescent="0.3">
      <c r="I15022" s="8"/>
    </row>
    <row r="15023" spans="9:9" x14ac:dyDescent="0.3">
      <c r="I15023" s="8"/>
    </row>
    <row r="15024" spans="9:9" x14ac:dyDescent="0.3">
      <c r="I15024" s="8"/>
    </row>
    <row r="15025" spans="9:9" x14ac:dyDescent="0.3">
      <c r="I15025" s="8"/>
    </row>
    <row r="15026" spans="9:9" x14ac:dyDescent="0.3">
      <c r="I15026" s="8"/>
    </row>
    <row r="15027" spans="9:9" x14ac:dyDescent="0.3">
      <c r="I15027" s="8"/>
    </row>
    <row r="15028" spans="9:9" x14ac:dyDescent="0.3">
      <c r="I15028" s="8"/>
    </row>
    <row r="15029" spans="9:9" x14ac:dyDescent="0.3">
      <c r="I15029" s="8"/>
    </row>
    <row r="15030" spans="9:9" x14ac:dyDescent="0.3">
      <c r="I15030" s="8"/>
    </row>
    <row r="15031" spans="9:9" x14ac:dyDescent="0.3">
      <c r="I15031" s="8"/>
    </row>
    <row r="15032" spans="9:9" x14ac:dyDescent="0.3">
      <c r="I15032" s="8"/>
    </row>
    <row r="15033" spans="9:9" x14ac:dyDescent="0.3">
      <c r="I15033" s="8"/>
    </row>
    <row r="15034" spans="9:9" x14ac:dyDescent="0.3">
      <c r="I15034" s="8"/>
    </row>
    <row r="15035" spans="9:9" x14ac:dyDescent="0.3">
      <c r="I15035" s="8"/>
    </row>
    <row r="15036" spans="9:9" x14ac:dyDescent="0.3">
      <c r="I15036" s="8"/>
    </row>
    <row r="15037" spans="9:9" x14ac:dyDescent="0.3">
      <c r="I15037" s="8"/>
    </row>
    <row r="15038" spans="9:9" x14ac:dyDescent="0.3">
      <c r="I15038" s="8"/>
    </row>
    <row r="15039" spans="9:9" x14ac:dyDescent="0.3">
      <c r="I15039" s="8"/>
    </row>
    <row r="15040" spans="9:9" x14ac:dyDescent="0.3">
      <c r="I15040" s="8"/>
    </row>
    <row r="15041" spans="9:9" x14ac:dyDescent="0.3">
      <c r="I15041" s="8"/>
    </row>
    <row r="15042" spans="9:9" x14ac:dyDescent="0.3">
      <c r="I15042" s="8"/>
    </row>
    <row r="15043" spans="9:9" x14ac:dyDescent="0.3">
      <c r="I15043" s="8"/>
    </row>
    <row r="15044" spans="9:9" x14ac:dyDescent="0.3">
      <c r="I15044" s="8"/>
    </row>
    <row r="15045" spans="9:9" x14ac:dyDescent="0.3">
      <c r="I15045" s="8"/>
    </row>
    <row r="15046" spans="9:9" x14ac:dyDescent="0.3">
      <c r="I15046" s="8"/>
    </row>
    <row r="15047" spans="9:9" x14ac:dyDescent="0.3">
      <c r="I15047" s="8"/>
    </row>
    <row r="15048" spans="9:9" x14ac:dyDescent="0.3">
      <c r="I15048" s="8"/>
    </row>
    <row r="15049" spans="9:9" x14ac:dyDescent="0.3">
      <c r="I15049" s="8"/>
    </row>
    <row r="15050" spans="9:9" x14ac:dyDescent="0.3">
      <c r="I15050" s="8"/>
    </row>
    <row r="15051" spans="9:9" x14ac:dyDescent="0.3">
      <c r="I15051" s="8"/>
    </row>
    <row r="15052" spans="9:9" x14ac:dyDescent="0.3">
      <c r="I15052" s="8"/>
    </row>
    <row r="15053" spans="9:9" x14ac:dyDescent="0.3">
      <c r="I15053" s="8"/>
    </row>
    <row r="15054" spans="9:9" x14ac:dyDescent="0.3">
      <c r="I15054" s="8"/>
    </row>
    <row r="15055" spans="9:9" x14ac:dyDescent="0.3">
      <c r="I15055" s="8"/>
    </row>
    <row r="15056" spans="9:9" x14ac:dyDescent="0.3">
      <c r="I15056" s="8"/>
    </row>
    <row r="15057" spans="9:9" x14ac:dyDescent="0.3">
      <c r="I15057" s="8"/>
    </row>
    <row r="15058" spans="9:9" x14ac:dyDescent="0.3">
      <c r="I15058" s="8"/>
    </row>
    <row r="15059" spans="9:9" x14ac:dyDescent="0.3">
      <c r="I15059" s="8"/>
    </row>
    <row r="15060" spans="9:9" x14ac:dyDescent="0.3">
      <c r="I15060" s="8"/>
    </row>
    <row r="15061" spans="9:9" x14ac:dyDescent="0.3">
      <c r="I15061" s="8"/>
    </row>
    <row r="15062" spans="9:9" x14ac:dyDescent="0.3">
      <c r="I15062" s="8"/>
    </row>
    <row r="15063" spans="9:9" x14ac:dyDescent="0.3">
      <c r="I15063" s="8"/>
    </row>
    <row r="15064" spans="9:9" x14ac:dyDescent="0.3">
      <c r="I15064" s="8"/>
    </row>
    <row r="15065" spans="9:9" x14ac:dyDescent="0.3">
      <c r="I15065" s="8"/>
    </row>
    <row r="15066" spans="9:9" x14ac:dyDescent="0.3">
      <c r="I15066" s="8"/>
    </row>
    <row r="15067" spans="9:9" x14ac:dyDescent="0.3">
      <c r="I15067" s="8"/>
    </row>
    <row r="15068" spans="9:9" x14ac:dyDescent="0.3">
      <c r="I15068" s="8"/>
    </row>
    <row r="15069" spans="9:9" x14ac:dyDescent="0.3">
      <c r="I15069" s="8"/>
    </row>
    <row r="15070" spans="9:9" x14ac:dyDescent="0.3">
      <c r="I15070" s="8"/>
    </row>
    <row r="15071" spans="9:9" x14ac:dyDescent="0.3">
      <c r="I15071" s="8"/>
    </row>
    <row r="15072" spans="9:9" x14ac:dyDescent="0.3">
      <c r="I15072" s="8"/>
    </row>
    <row r="15073" spans="9:9" x14ac:dyDescent="0.3">
      <c r="I15073" s="8"/>
    </row>
    <row r="15074" spans="9:9" x14ac:dyDescent="0.3">
      <c r="I15074" s="8"/>
    </row>
    <row r="15075" spans="9:9" x14ac:dyDescent="0.3">
      <c r="I15075" s="8"/>
    </row>
    <row r="15076" spans="9:9" x14ac:dyDescent="0.3">
      <c r="I15076" s="8"/>
    </row>
    <row r="15077" spans="9:9" x14ac:dyDescent="0.3">
      <c r="I15077" s="8"/>
    </row>
    <row r="15078" spans="9:9" x14ac:dyDescent="0.3">
      <c r="I15078" s="8"/>
    </row>
    <row r="15079" spans="9:9" x14ac:dyDescent="0.3">
      <c r="I15079" s="8"/>
    </row>
    <row r="15080" spans="9:9" x14ac:dyDescent="0.3">
      <c r="I15080" s="8"/>
    </row>
    <row r="15081" spans="9:9" x14ac:dyDescent="0.3">
      <c r="I15081" s="8"/>
    </row>
    <row r="15082" spans="9:9" x14ac:dyDescent="0.3">
      <c r="I15082" s="8"/>
    </row>
    <row r="15083" spans="9:9" x14ac:dyDescent="0.3">
      <c r="I15083" s="8"/>
    </row>
    <row r="15084" spans="9:9" x14ac:dyDescent="0.3">
      <c r="I15084" s="8"/>
    </row>
    <row r="15085" spans="9:9" x14ac:dyDescent="0.3">
      <c r="I15085" s="8"/>
    </row>
    <row r="15086" spans="9:9" x14ac:dyDescent="0.3">
      <c r="I15086" s="8"/>
    </row>
    <row r="15087" spans="9:9" x14ac:dyDescent="0.3">
      <c r="I15087" s="8"/>
    </row>
    <row r="15088" spans="9:9" x14ac:dyDescent="0.3">
      <c r="I15088" s="8"/>
    </row>
    <row r="15089" spans="9:9" x14ac:dyDescent="0.3">
      <c r="I15089" s="8"/>
    </row>
    <row r="15090" spans="9:9" x14ac:dyDescent="0.3">
      <c r="I15090" s="8"/>
    </row>
    <row r="15091" spans="9:9" x14ac:dyDescent="0.3">
      <c r="I15091" s="8"/>
    </row>
    <row r="15092" spans="9:9" x14ac:dyDescent="0.3">
      <c r="I15092" s="8"/>
    </row>
    <row r="15093" spans="9:9" x14ac:dyDescent="0.3">
      <c r="I15093" s="8"/>
    </row>
    <row r="15094" spans="9:9" x14ac:dyDescent="0.3">
      <c r="I15094" s="8"/>
    </row>
    <row r="15095" spans="9:9" x14ac:dyDescent="0.3">
      <c r="I15095" s="8"/>
    </row>
    <row r="15096" spans="9:9" x14ac:dyDescent="0.3">
      <c r="I15096" s="8"/>
    </row>
    <row r="15097" spans="9:9" x14ac:dyDescent="0.3">
      <c r="I15097" s="8"/>
    </row>
    <row r="15098" spans="9:9" x14ac:dyDescent="0.3">
      <c r="I15098" s="8"/>
    </row>
    <row r="15099" spans="9:9" x14ac:dyDescent="0.3">
      <c r="I15099" s="8"/>
    </row>
    <row r="15100" spans="9:9" x14ac:dyDescent="0.3">
      <c r="I15100" s="8"/>
    </row>
    <row r="15101" spans="9:9" x14ac:dyDescent="0.3">
      <c r="I15101" s="8"/>
    </row>
    <row r="15102" spans="9:9" x14ac:dyDescent="0.3">
      <c r="I15102" s="8"/>
    </row>
    <row r="15103" spans="9:9" x14ac:dyDescent="0.3">
      <c r="I15103" s="8"/>
    </row>
    <row r="15104" spans="9:9" x14ac:dyDescent="0.3">
      <c r="I15104" s="8"/>
    </row>
    <row r="15105" spans="9:9" x14ac:dyDescent="0.3">
      <c r="I15105" s="8"/>
    </row>
    <row r="15106" spans="9:9" x14ac:dyDescent="0.3">
      <c r="I15106" s="8"/>
    </row>
    <row r="15107" spans="9:9" x14ac:dyDescent="0.3">
      <c r="I15107" s="8"/>
    </row>
    <row r="15108" spans="9:9" x14ac:dyDescent="0.3">
      <c r="I15108" s="8"/>
    </row>
    <row r="15109" spans="9:9" x14ac:dyDescent="0.3">
      <c r="I15109" s="8"/>
    </row>
    <row r="15110" spans="9:9" x14ac:dyDescent="0.3">
      <c r="I15110" s="8"/>
    </row>
    <row r="15111" spans="9:9" x14ac:dyDescent="0.3">
      <c r="I15111" s="8"/>
    </row>
    <row r="15112" spans="9:9" x14ac:dyDescent="0.3">
      <c r="I15112" s="8"/>
    </row>
    <row r="15113" spans="9:9" x14ac:dyDescent="0.3">
      <c r="I15113" s="8"/>
    </row>
    <row r="15114" spans="9:9" x14ac:dyDescent="0.3">
      <c r="I15114" s="8"/>
    </row>
    <row r="15115" spans="9:9" x14ac:dyDescent="0.3">
      <c r="I15115" s="8"/>
    </row>
    <row r="15116" spans="9:9" x14ac:dyDescent="0.3">
      <c r="I15116" s="8"/>
    </row>
    <row r="15117" spans="9:9" x14ac:dyDescent="0.3">
      <c r="I15117" s="8"/>
    </row>
    <row r="15118" spans="9:9" x14ac:dyDescent="0.3">
      <c r="I15118" s="8"/>
    </row>
    <row r="15119" spans="9:9" x14ac:dyDescent="0.3">
      <c r="I15119" s="8"/>
    </row>
    <row r="15120" spans="9:9" x14ac:dyDescent="0.3">
      <c r="I15120" s="8"/>
    </row>
    <row r="15121" spans="9:9" x14ac:dyDescent="0.3">
      <c r="I15121" s="8"/>
    </row>
    <row r="15122" spans="9:9" x14ac:dyDescent="0.3">
      <c r="I15122" s="8"/>
    </row>
    <row r="15123" spans="9:9" x14ac:dyDescent="0.3">
      <c r="I15123" s="8"/>
    </row>
    <row r="15124" spans="9:9" x14ac:dyDescent="0.3">
      <c r="I15124" s="8"/>
    </row>
    <row r="15125" spans="9:9" x14ac:dyDescent="0.3">
      <c r="I15125" s="8"/>
    </row>
    <row r="15126" spans="9:9" x14ac:dyDescent="0.3">
      <c r="I15126" s="8"/>
    </row>
    <row r="15127" spans="9:9" x14ac:dyDescent="0.3">
      <c r="I15127" s="8"/>
    </row>
    <row r="15128" spans="9:9" x14ac:dyDescent="0.3">
      <c r="I15128" s="8"/>
    </row>
    <row r="15129" spans="9:9" x14ac:dyDescent="0.3">
      <c r="I15129" s="8"/>
    </row>
    <row r="15130" spans="9:9" x14ac:dyDescent="0.3">
      <c r="I15130" s="8"/>
    </row>
    <row r="15131" spans="9:9" x14ac:dyDescent="0.3">
      <c r="I15131" s="8"/>
    </row>
    <row r="15132" spans="9:9" x14ac:dyDescent="0.3">
      <c r="I15132" s="8"/>
    </row>
    <row r="15133" spans="9:9" x14ac:dyDescent="0.3">
      <c r="I15133" s="8"/>
    </row>
    <row r="15134" spans="9:9" x14ac:dyDescent="0.3">
      <c r="I15134" s="8"/>
    </row>
    <row r="15135" spans="9:9" x14ac:dyDescent="0.3">
      <c r="I15135" s="8"/>
    </row>
    <row r="15136" spans="9:9" x14ac:dyDescent="0.3">
      <c r="I15136" s="8"/>
    </row>
    <row r="15137" spans="9:9" x14ac:dyDescent="0.3">
      <c r="I15137" s="8"/>
    </row>
    <row r="15138" spans="9:9" x14ac:dyDescent="0.3">
      <c r="I15138" s="8"/>
    </row>
    <row r="15139" spans="9:9" x14ac:dyDescent="0.3">
      <c r="I15139" s="8"/>
    </row>
    <row r="15140" spans="9:9" x14ac:dyDescent="0.3">
      <c r="I15140" s="8"/>
    </row>
    <row r="15141" spans="9:9" x14ac:dyDescent="0.3">
      <c r="I15141" s="8"/>
    </row>
    <row r="15142" spans="9:9" x14ac:dyDescent="0.3">
      <c r="I15142" s="8"/>
    </row>
    <row r="15143" spans="9:9" x14ac:dyDescent="0.3">
      <c r="I15143" s="8"/>
    </row>
    <row r="15144" spans="9:9" x14ac:dyDescent="0.3">
      <c r="I15144" s="8"/>
    </row>
    <row r="15145" spans="9:9" x14ac:dyDescent="0.3">
      <c r="I15145" s="8"/>
    </row>
    <row r="15146" spans="9:9" x14ac:dyDescent="0.3">
      <c r="I15146" s="8"/>
    </row>
    <row r="15147" spans="9:9" x14ac:dyDescent="0.3">
      <c r="I15147" s="8"/>
    </row>
    <row r="15148" spans="9:9" x14ac:dyDescent="0.3">
      <c r="I15148" s="8"/>
    </row>
    <row r="15149" spans="9:9" x14ac:dyDescent="0.3">
      <c r="I15149" s="8"/>
    </row>
    <row r="15150" spans="9:9" x14ac:dyDescent="0.3">
      <c r="I15150" s="8"/>
    </row>
    <row r="15151" spans="9:9" x14ac:dyDescent="0.3">
      <c r="I15151" s="8"/>
    </row>
    <row r="15152" spans="9:9" x14ac:dyDescent="0.3">
      <c r="I15152" s="8"/>
    </row>
    <row r="15153" spans="9:9" x14ac:dyDescent="0.3">
      <c r="I15153" s="8"/>
    </row>
    <row r="15154" spans="9:9" x14ac:dyDescent="0.3">
      <c r="I15154" s="8"/>
    </row>
    <row r="15155" spans="9:9" x14ac:dyDescent="0.3">
      <c r="I15155" s="8"/>
    </row>
    <row r="15156" spans="9:9" x14ac:dyDescent="0.3">
      <c r="I15156" s="8"/>
    </row>
    <row r="15157" spans="9:9" x14ac:dyDescent="0.3">
      <c r="I15157" s="8"/>
    </row>
    <row r="15158" spans="9:9" x14ac:dyDescent="0.3">
      <c r="I15158" s="8"/>
    </row>
    <row r="15159" spans="9:9" x14ac:dyDescent="0.3">
      <c r="I15159" s="8"/>
    </row>
    <row r="15160" spans="9:9" x14ac:dyDescent="0.3">
      <c r="I15160" s="8"/>
    </row>
    <row r="15161" spans="9:9" x14ac:dyDescent="0.3">
      <c r="I15161" s="8"/>
    </row>
    <row r="15162" spans="9:9" x14ac:dyDescent="0.3">
      <c r="I15162" s="8"/>
    </row>
    <row r="15163" spans="9:9" x14ac:dyDescent="0.3">
      <c r="I15163" s="8"/>
    </row>
    <row r="15164" spans="9:9" x14ac:dyDescent="0.3">
      <c r="I15164" s="8"/>
    </row>
    <row r="15165" spans="9:9" x14ac:dyDescent="0.3">
      <c r="I15165" s="8"/>
    </row>
    <row r="15166" spans="9:9" x14ac:dyDescent="0.3">
      <c r="I15166" s="8"/>
    </row>
    <row r="15167" spans="9:9" x14ac:dyDescent="0.3">
      <c r="I15167" s="8"/>
    </row>
    <row r="15168" spans="9:9" x14ac:dyDescent="0.3">
      <c r="I15168" s="8"/>
    </row>
    <row r="15169" spans="9:9" x14ac:dyDescent="0.3">
      <c r="I15169" s="8"/>
    </row>
    <row r="15170" spans="9:9" x14ac:dyDescent="0.3">
      <c r="I15170" s="8"/>
    </row>
    <row r="15171" spans="9:9" x14ac:dyDescent="0.3">
      <c r="I15171" s="8"/>
    </row>
    <row r="15172" spans="9:9" x14ac:dyDescent="0.3">
      <c r="I15172" s="8"/>
    </row>
    <row r="15173" spans="9:9" x14ac:dyDescent="0.3">
      <c r="I15173" s="8"/>
    </row>
    <row r="15174" spans="9:9" x14ac:dyDescent="0.3">
      <c r="I15174" s="8"/>
    </row>
    <row r="15175" spans="9:9" x14ac:dyDescent="0.3">
      <c r="I15175" s="8"/>
    </row>
    <row r="15176" spans="9:9" x14ac:dyDescent="0.3">
      <c r="I15176" s="8"/>
    </row>
    <row r="15177" spans="9:9" x14ac:dyDescent="0.3">
      <c r="I15177" s="8"/>
    </row>
    <row r="15178" spans="9:9" x14ac:dyDescent="0.3">
      <c r="I15178" s="8"/>
    </row>
    <row r="15179" spans="9:9" x14ac:dyDescent="0.3">
      <c r="I15179" s="8"/>
    </row>
    <row r="15180" spans="9:9" x14ac:dyDescent="0.3">
      <c r="I15180" s="8"/>
    </row>
    <row r="15181" spans="9:9" x14ac:dyDescent="0.3">
      <c r="I15181" s="8"/>
    </row>
    <row r="15182" spans="9:9" x14ac:dyDescent="0.3">
      <c r="I15182" s="8"/>
    </row>
    <row r="15183" spans="9:9" x14ac:dyDescent="0.3">
      <c r="I15183" s="8"/>
    </row>
    <row r="15184" spans="9:9" x14ac:dyDescent="0.3">
      <c r="I15184" s="8"/>
    </row>
    <row r="15185" spans="9:9" x14ac:dyDescent="0.3">
      <c r="I15185" s="8"/>
    </row>
    <row r="15186" spans="9:9" x14ac:dyDescent="0.3">
      <c r="I15186" s="8"/>
    </row>
    <row r="15187" spans="9:9" x14ac:dyDescent="0.3">
      <c r="I15187" s="8"/>
    </row>
    <row r="15188" spans="9:9" x14ac:dyDescent="0.3">
      <c r="I15188" s="8"/>
    </row>
    <row r="15189" spans="9:9" x14ac:dyDescent="0.3">
      <c r="I15189" s="8"/>
    </row>
    <row r="15190" spans="9:9" x14ac:dyDescent="0.3">
      <c r="I15190" s="8"/>
    </row>
    <row r="15191" spans="9:9" x14ac:dyDescent="0.3">
      <c r="I15191" s="8"/>
    </row>
    <row r="15192" spans="9:9" x14ac:dyDescent="0.3">
      <c r="I15192" s="8"/>
    </row>
    <row r="15193" spans="9:9" x14ac:dyDescent="0.3">
      <c r="I15193" s="8"/>
    </row>
    <row r="15194" spans="9:9" x14ac:dyDescent="0.3">
      <c r="I15194" s="8"/>
    </row>
    <row r="15195" spans="9:9" x14ac:dyDescent="0.3">
      <c r="I15195" s="8"/>
    </row>
    <row r="15196" spans="9:9" x14ac:dyDescent="0.3">
      <c r="I15196" s="8"/>
    </row>
    <row r="15197" spans="9:9" x14ac:dyDescent="0.3">
      <c r="I15197" s="8"/>
    </row>
    <row r="15198" spans="9:9" x14ac:dyDescent="0.3">
      <c r="I15198" s="8"/>
    </row>
    <row r="15199" spans="9:9" x14ac:dyDescent="0.3">
      <c r="I15199" s="8"/>
    </row>
    <row r="15200" spans="9:9" x14ac:dyDescent="0.3">
      <c r="I15200" s="8"/>
    </row>
    <row r="15201" spans="9:9" x14ac:dyDescent="0.3">
      <c r="I15201" s="8"/>
    </row>
    <row r="15202" spans="9:9" x14ac:dyDescent="0.3">
      <c r="I15202" s="8"/>
    </row>
    <row r="15203" spans="9:9" x14ac:dyDescent="0.3">
      <c r="I15203" s="8"/>
    </row>
    <row r="15204" spans="9:9" x14ac:dyDescent="0.3">
      <c r="I15204" s="8"/>
    </row>
    <row r="15205" spans="9:9" x14ac:dyDescent="0.3">
      <c r="I15205" s="8"/>
    </row>
    <row r="15206" spans="9:9" x14ac:dyDescent="0.3">
      <c r="I15206" s="8"/>
    </row>
    <row r="15207" spans="9:9" x14ac:dyDescent="0.3">
      <c r="I15207" s="8"/>
    </row>
    <row r="15208" spans="9:9" x14ac:dyDescent="0.3">
      <c r="I15208" s="8"/>
    </row>
    <row r="15209" spans="9:9" x14ac:dyDescent="0.3">
      <c r="I15209" s="8"/>
    </row>
    <row r="15210" spans="9:9" x14ac:dyDescent="0.3">
      <c r="I15210" s="8"/>
    </row>
    <row r="15211" spans="9:9" x14ac:dyDescent="0.3">
      <c r="I15211" s="8"/>
    </row>
    <row r="15212" spans="9:9" x14ac:dyDescent="0.3">
      <c r="I15212" s="8"/>
    </row>
    <row r="15213" spans="9:9" x14ac:dyDescent="0.3">
      <c r="I15213" s="8"/>
    </row>
    <row r="15214" spans="9:9" x14ac:dyDescent="0.3">
      <c r="I15214" s="8"/>
    </row>
    <row r="15215" spans="9:9" x14ac:dyDescent="0.3">
      <c r="I15215" s="8"/>
    </row>
    <row r="15216" spans="9:9" x14ac:dyDescent="0.3">
      <c r="I15216" s="8"/>
    </row>
    <row r="15217" spans="9:9" x14ac:dyDescent="0.3">
      <c r="I15217" s="8"/>
    </row>
    <row r="15218" spans="9:9" x14ac:dyDescent="0.3">
      <c r="I15218" s="8"/>
    </row>
    <row r="15219" spans="9:9" x14ac:dyDescent="0.3">
      <c r="I15219" s="8"/>
    </row>
    <row r="15220" spans="9:9" x14ac:dyDescent="0.3">
      <c r="I15220" s="8"/>
    </row>
    <row r="15221" spans="9:9" x14ac:dyDescent="0.3">
      <c r="I15221" s="8"/>
    </row>
    <row r="15222" spans="9:9" x14ac:dyDescent="0.3">
      <c r="I15222" s="8"/>
    </row>
    <row r="15223" spans="9:9" x14ac:dyDescent="0.3">
      <c r="I15223" s="8"/>
    </row>
    <row r="15224" spans="9:9" x14ac:dyDescent="0.3">
      <c r="I15224" s="8"/>
    </row>
    <row r="15225" spans="9:9" x14ac:dyDescent="0.3">
      <c r="I15225" s="8"/>
    </row>
    <row r="15226" spans="9:9" x14ac:dyDescent="0.3">
      <c r="I15226" s="8"/>
    </row>
    <row r="15227" spans="9:9" x14ac:dyDescent="0.3">
      <c r="I15227" s="8"/>
    </row>
    <row r="15228" spans="9:9" x14ac:dyDescent="0.3">
      <c r="I15228" s="8"/>
    </row>
    <row r="15229" spans="9:9" x14ac:dyDescent="0.3">
      <c r="I15229" s="8"/>
    </row>
    <row r="15230" spans="9:9" x14ac:dyDescent="0.3">
      <c r="I15230" s="8"/>
    </row>
    <row r="15231" spans="9:9" x14ac:dyDescent="0.3">
      <c r="I15231" s="8"/>
    </row>
    <row r="15232" spans="9:9" x14ac:dyDescent="0.3">
      <c r="I15232" s="8"/>
    </row>
    <row r="15233" spans="9:9" x14ac:dyDescent="0.3">
      <c r="I15233" s="8"/>
    </row>
    <row r="15234" spans="9:9" x14ac:dyDescent="0.3">
      <c r="I15234" s="8"/>
    </row>
    <row r="15235" spans="9:9" x14ac:dyDescent="0.3">
      <c r="I15235" s="8"/>
    </row>
    <row r="15236" spans="9:9" x14ac:dyDescent="0.3">
      <c r="I15236" s="8"/>
    </row>
    <row r="15237" spans="9:9" x14ac:dyDescent="0.3">
      <c r="I15237" s="8"/>
    </row>
    <row r="15238" spans="9:9" x14ac:dyDescent="0.3">
      <c r="I15238" s="8"/>
    </row>
    <row r="15239" spans="9:9" x14ac:dyDescent="0.3">
      <c r="I15239" s="8"/>
    </row>
    <row r="15240" spans="9:9" x14ac:dyDescent="0.3">
      <c r="I15240" s="8"/>
    </row>
    <row r="15241" spans="9:9" x14ac:dyDescent="0.3">
      <c r="I15241" s="8"/>
    </row>
    <row r="15242" spans="9:9" x14ac:dyDescent="0.3">
      <c r="I15242" s="8"/>
    </row>
    <row r="15243" spans="9:9" x14ac:dyDescent="0.3">
      <c r="I15243" s="8"/>
    </row>
    <row r="15244" spans="9:9" x14ac:dyDescent="0.3">
      <c r="I15244" s="8"/>
    </row>
    <row r="15245" spans="9:9" x14ac:dyDescent="0.3">
      <c r="I15245" s="8"/>
    </row>
    <row r="15246" spans="9:9" x14ac:dyDescent="0.3">
      <c r="I15246" s="8"/>
    </row>
    <row r="15247" spans="9:9" x14ac:dyDescent="0.3">
      <c r="I15247" s="8"/>
    </row>
    <row r="15248" spans="9:9" x14ac:dyDescent="0.3">
      <c r="I15248" s="8"/>
    </row>
    <row r="15249" spans="9:9" x14ac:dyDescent="0.3">
      <c r="I15249" s="8"/>
    </row>
    <row r="15250" spans="9:9" x14ac:dyDescent="0.3">
      <c r="I15250" s="8"/>
    </row>
    <row r="15251" spans="9:9" x14ac:dyDescent="0.3">
      <c r="I15251" s="8"/>
    </row>
    <row r="15252" spans="9:9" x14ac:dyDescent="0.3">
      <c r="I15252" s="8"/>
    </row>
    <row r="15253" spans="9:9" x14ac:dyDescent="0.3">
      <c r="I15253" s="8"/>
    </row>
    <row r="15254" spans="9:9" x14ac:dyDescent="0.3">
      <c r="I15254" s="8"/>
    </row>
    <row r="15255" spans="9:9" x14ac:dyDescent="0.3">
      <c r="I15255" s="8"/>
    </row>
    <row r="15256" spans="9:9" x14ac:dyDescent="0.3">
      <c r="I15256" s="8"/>
    </row>
    <row r="15257" spans="9:9" x14ac:dyDescent="0.3">
      <c r="I15257" s="8"/>
    </row>
    <row r="15258" spans="9:9" x14ac:dyDescent="0.3">
      <c r="I15258" s="8"/>
    </row>
    <row r="15259" spans="9:9" x14ac:dyDescent="0.3">
      <c r="I15259" s="8"/>
    </row>
    <row r="15260" spans="9:9" x14ac:dyDescent="0.3">
      <c r="I15260" s="8"/>
    </row>
    <row r="15261" spans="9:9" x14ac:dyDescent="0.3">
      <c r="I15261" s="8"/>
    </row>
    <row r="15262" spans="9:9" x14ac:dyDescent="0.3">
      <c r="I15262" s="8"/>
    </row>
    <row r="15263" spans="9:9" x14ac:dyDescent="0.3">
      <c r="I15263" s="8"/>
    </row>
    <row r="15264" spans="9:9" x14ac:dyDescent="0.3">
      <c r="I15264" s="8"/>
    </row>
    <row r="15265" spans="9:9" x14ac:dyDescent="0.3">
      <c r="I15265" s="8"/>
    </row>
    <row r="15266" spans="9:9" x14ac:dyDescent="0.3">
      <c r="I15266" s="8"/>
    </row>
    <row r="15267" spans="9:9" x14ac:dyDescent="0.3">
      <c r="I15267" s="8"/>
    </row>
    <row r="15268" spans="9:9" x14ac:dyDescent="0.3">
      <c r="I15268" s="8"/>
    </row>
    <row r="15269" spans="9:9" x14ac:dyDescent="0.3">
      <c r="I15269" s="8"/>
    </row>
    <row r="15270" spans="9:9" x14ac:dyDescent="0.3">
      <c r="I15270" s="8"/>
    </row>
    <row r="15271" spans="9:9" x14ac:dyDescent="0.3">
      <c r="I15271" s="8"/>
    </row>
    <row r="15272" spans="9:9" x14ac:dyDescent="0.3">
      <c r="I15272" s="8"/>
    </row>
    <row r="15273" spans="9:9" x14ac:dyDescent="0.3">
      <c r="I15273" s="8"/>
    </row>
    <row r="15274" spans="9:9" x14ac:dyDescent="0.3">
      <c r="I15274" s="8"/>
    </row>
    <row r="15275" spans="9:9" x14ac:dyDescent="0.3">
      <c r="I15275" s="8"/>
    </row>
    <row r="15276" spans="9:9" x14ac:dyDescent="0.3">
      <c r="I15276" s="8"/>
    </row>
    <row r="15277" spans="9:9" x14ac:dyDescent="0.3">
      <c r="I15277" s="8"/>
    </row>
    <row r="15278" spans="9:9" x14ac:dyDescent="0.3">
      <c r="I15278" s="8"/>
    </row>
    <row r="15279" spans="9:9" x14ac:dyDescent="0.3">
      <c r="I15279" s="8"/>
    </row>
    <row r="15280" spans="9:9" x14ac:dyDescent="0.3">
      <c r="I15280" s="8"/>
    </row>
    <row r="15281" spans="9:9" x14ac:dyDescent="0.3">
      <c r="I15281" s="8"/>
    </row>
    <row r="15282" spans="9:9" x14ac:dyDescent="0.3">
      <c r="I15282" s="8"/>
    </row>
    <row r="15283" spans="9:9" x14ac:dyDescent="0.3">
      <c r="I15283" s="8"/>
    </row>
    <row r="15284" spans="9:9" x14ac:dyDescent="0.3">
      <c r="I15284" s="8"/>
    </row>
    <row r="15285" spans="9:9" x14ac:dyDescent="0.3">
      <c r="I15285" s="8"/>
    </row>
    <row r="15286" spans="9:9" x14ac:dyDescent="0.3">
      <c r="I15286" s="8"/>
    </row>
    <row r="15287" spans="9:9" x14ac:dyDescent="0.3">
      <c r="I15287" s="8"/>
    </row>
    <row r="15288" spans="9:9" x14ac:dyDescent="0.3">
      <c r="I15288" s="8"/>
    </row>
    <row r="15289" spans="9:9" x14ac:dyDescent="0.3">
      <c r="I15289" s="8"/>
    </row>
    <row r="15290" spans="9:9" x14ac:dyDescent="0.3">
      <c r="I15290" s="8"/>
    </row>
    <row r="15291" spans="9:9" x14ac:dyDescent="0.3">
      <c r="I15291" s="8"/>
    </row>
    <row r="15292" spans="9:9" x14ac:dyDescent="0.3">
      <c r="I15292" s="8"/>
    </row>
    <row r="15293" spans="9:9" x14ac:dyDescent="0.3">
      <c r="I15293" s="8"/>
    </row>
    <row r="15294" spans="9:9" x14ac:dyDescent="0.3">
      <c r="I15294" s="8"/>
    </row>
    <row r="15295" spans="9:9" x14ac:dyDescent="0.3">
      <c r="I15295" s="8"/>
    </row>
    <row r="15296" spans="9:9" x14ac:dyDescent="0.3">
      <c r="I15296" s="8"/>
    </row>
    <row r="15297" spans="9:9" x14ac:dyDescent="0.3">
      <c r="I15297" s="8"/>
    </row>
    <row r="15298" spans="9:9" x14ac:dyDescent="0.3">
      <c r="I15298" s="8"/>
    </row>
    <row r="15299" spans="9:9" x14ac:dyDescent="0.3">
      <c r="I15299" s="8"/>
    </row>
    <row r="15300" spans="9:9" x14ac:dyDescent="0.3">
      <c r="I15300" s="8"/>
    </row>
    <row r="15301" spans="9:9" x14ac:dyDescent="0.3">
      <c r="I15301" s="8"/>
    </row>
    <row r="15302" spans="9:9" x14ac:dyDescent="0.3">
      <c r="I15302" s="8"/>
    </row>
    <row r="15303" spans="9:9" x14ac:dyDescent="0.3">
      <c r="I15303" s="8"/>
    </row>
    <row r="15304" spans="9:9" x14ac:dyDescent="0.3">
      <c r="I15304" s="8"/>
    </row>
    <row r="15305" spans="9:9" x14ac:dyDescent="0.3">
      <c r="I15305" s="8"/>
    </row>
    <row r="15306" spans="9:9" x14ac:dyDescent="0.3">
      <c r="I15306" s="8"/>
    </row>
    <row r="15307" spans="9:9" x14ac:dyDescent="0.3">
      <c r="I15307" s="8"/>
    </row>
    <row r="15308" spans="9:9" x14ac:dyDescent="0.3">
      <c r="I15308" s="8"/>
    </row>
    <row r="15309" spans="9:9" x14ac:dyDescent="0.3">
      <c r="I15309" s="8"/>
    </row>
    <row r="15310" spans="9:9" x14ac:dyDescent="0.3">
      <c r="I15310" s="8"/>
    </row>
    <row r="15311" spans="9:9" x14ac:dyDescent="0.3">
      <c r="I15311" s="8"/>
    </row>
    <row r="15312" spans="9:9" x14ac:dyDescent="0.3">
      <c r="I15312" s="8"/>
    </row>
    <row r="15313" spans="9:9" x14ac:dyDescent="0.3">
      <c r="I15313" s="8"/>
    </row>
    <row r="15314" spans="9:9" x14ac:dyDescent="0.3">
      <c r="I15314" s="8"/>
    </row>
    <row r="15315" spans="9:9" x14ac:dyDescent="0.3">
      <c r="I15315" s="8"/>
    </row>
    <row r="15316" spans="9:9" x14ac:dyDescent="0.3">
      <c r="I15316" s="8"/>
    </row>
    <row r="15317" spans="9:9" x14ac:dyDescent="0.3">
      <c r="I15317" s="8"/>
    </row>
    <row r="15318" spans="9:9" x14ac:dyDescent="0.3">
      <c r="I15318" s="8"/>
    </row>
    <row r="15319" spans="9:9" x14ac:dyDescent="0.3">
      <c r="I15319" s="8"/>
    </row>
    <row r="15320" spans="9:9" x14ac:dyDescent="0.3">
      <c r="I15320" s="8"/>
    </row>
    <row r="15321" spans="9:9" x14ac:dyDescent="0.3">
      <c r="I15321" s="8"/>
    </row>
    <row r="15322" spans="9:9" x14ac:dyDescent="0.3">
      <c r="I15322" s="8"/>
    </row>
    <row r="15323" spans="9:9" x14ac:dyDescent="0.3">
      <c r="I15323" s="8"/>
    </row>
    <row r="15324" spans="9:9" x14ac:dyDescent="0.3">
      <c r="I15324" s="8"/>
    </row>
    <row r="15325" spans="9:9" x14ac:dyDescent="0.3">
      <c r="I15325" s="8"/>
    </row>
    <row r="15326" spans="9:9" x14ac:dyDescent="0.3">
      <c r="I15326" s="8"/>
    </row>
    <row r="15327" spans="9:9" x14ac:dyDescent="0.3">
      <c r="I15327" s="8"/>
    </row>
    <row r="15328" spans="9:9" x14ac:dyDescent="0.3">
      <c r="I15328" s="8"/>
    </row>
    <row r="15329" spans="9:9" x14ac:dyDescent="0.3">
      <c r="I15329" s="8"/>
    </row>
    <row r="15330" spans="9:9" x14ac:dyDescent="0.3">
      <c r="I15330" s="8"/>
    </row>
    <row r="15331" spans="9:9" x14ac:dyDescent="0.3">
      <c r="I15331" s="8"/>
    </row>
    <row r="15332" spans="9:9" x14ac:dyDescent="0.3">
      <c r="I15332" s="8"/>
    </row>
    <row r="15333" spans="9:9" x14ac:dyDescent="0.3">
      <c r="I15333" s="8"/>
    </row>
    <row r="15334" spans="9:9" x14ac:dyDescent="0.3">
      <c r="I15334" s="8"/>
    </row>
    <row r="15335" spans="9:9" x14ac:dyDescent="0.3">
      <c r="I15335" s="8"/>
    </row>
    <row r="15336" spans="9:9" x14ac:dyDescent="0.3">
      <c r="I15336" s="8"/>
    </row>
    <row r="15337" spans="9:9" x14ac:dyDescent="0.3">
      <c r="I15337" s="8"/>
    </row>
    <row r="15338" spans="9:9" x14ac:dyDescent="0.3">
      <c r="I15338" s="8"/>
    </row>
    <row r="15339" spans="9:9" x14ac:dyDescent="0.3">
      <c r="I15339" s="8"/>
    </row>
    <row r="15340" spans="9:9" x14ac:dyDescent="0.3">
      <c r="I15340" s="8"/>
    </row>
    <row r="15341" spans="9:9" x14ac:dyDescent="0.3">
      <c r="I15341" s="8"/>
    </row>
    <row r="15342" spans="9:9" x14ac:dyDescent="0.3">
      <c r="I15342" s="8"/>
    </row>
    <row r="15343" spans="9:9" x14ac:dyDescent="0.3">
      <c r="I15343" s="8"/>
    </row>
    <row r="15344" spans="9:9" x14ac:dyDescent="0.3">
      <c r="I15344" s="8"/>
    </row>
    <row r="15345" spans="9:9" x14ac:dyDescent="0.3">
      <c r="I15345" s="8"/>
    </row>
    <row r="15346" spans="9:9" x14ac:dyDescent="0.3">
      <c r="I15346" s="8"/>
    </row>
    <row r="15347" spans="9:9" x14ac:dyDescent="0.3">
      <c r="I15347" s="8"/>
    </row>
    <row r="15348" spans="9:9" x14ac:dyDescent="0.3">
      <c r="I15348" s="8"/>
    </row>
    <row r="15349" spans="9:9" x14ac:dyDescent="0.3">
      <c r="I15349" s="8"/>
    </row>
    <row r="15350" spans="9:9" x14ac:dyDescent="0.3">
      <c r="I15350" s="8"/>
    </row>
    <row r="15351" spans="9:9" x14ac:dyDescent="0.3">
      <c r="I15351" s="8"/>
    </row>
    <row r="15352" spans="9:9" x14ac:dyDescent="0.3">
      <c r="I15352" s="8"/>
    </row>
    <row r="15353" spans="9:9" x14ac:dyDescent="0.3">
      <c r="I15353" s="8"/>
    </row>
    <row r="15354" spans="9:9" x14ac:dyDescent="0.3">
      <c r="I15354" s="8"/>
    </row>
    <row r="15355" spans="9:9" x14ac:dyDescent="0.3">
      <c r="I15355" s="8"/>
    </row>
    <row r="15356" spans="9:9" x14ac:dyDescent="0.3">
      <c r="I15356" s="8"/>
    </row>
    <row r="15357" spans="9:9" x14ac:dyDescent="0.3">
      <c r="I15357" s="8"/>
    </row>
    <row r="15358" spans="9:9" x14ac:dyDescent="0.3">
      <c r="I15358" s="8"/>
    </row>
    <row r="15359" spans="9:9" x14ac:dyDescent="0.3">
      <c r="I15359" s="8"/>
    </row>
    <row r="15360" spans="9:9" x14ac:dyDescent="0.3">
      <c r="I15360" s="8"/>
    </row>
    <row r="15361" spans="9:9" x14ac:dyDescent="0.3">
      <c r="I15361" s="8"/>
    </row>
    <row r="15362" spans="9:9" x14ac:dyDescent="0.3">
      <c r="I15362" s="8"/>
    </row>
    <row r="15363" spans="9:9" x14ac:dyDescent="0.3">
      <c r="I15363" s="8"/>
    </row>
    <row r="15364" spans="9:9" x14ac:dyDescent="0.3">
      <c r="I15364" s="8"/>
    </row>
    <row r="15365" spans="9:9" x14ac:dyDescent="0.3">
      <c r="I15365" s="8"/>
    </row>
    <row r="15366" spans="9:9" x14ac:dyDescent="0.3">
      <c r="I15366" s="8"/>
    </row>
    <row r="15367" spans="9:9" x14ac:dyDescent="0.3">
      <c r="I15367" s="8"/>
    </row>
    <row r="15368" spans="9:9" x14ac:dyDescent="0.3">
      <c r="I15368" s="8"/>
    </row>
    <row r="15369" spans="9:9" x14ac:dyDescent="0.3">
      <c r="I15369" s="8"/>
    </row>
    <row r="15370" spans="9:9" x14ac:dyDescent="0.3">
      <c r="I15370" s="8"/>
    </row>
    <row r="15371" spans="9:9" x14ac:dyDescent="0.3">
      <c r="I15371" s="8"/>
    </row>
    <row r="15372" spans="9:9" x14ac:dyDescent="0.3">
      <c r="I15372" s="8"/>
    </row>
    <row r="15373" spans="9:9" x14ac:dyDescent="0.3">
      <c r="I15373" s="8"/>
    </row>
    <row r="15374" spans="9:9" x14ac:dyDescent="0.3">
      <c r="I15374" s="8"/>
    </row>
    <row r="15375" spans="9:9" x14ac:dyDescent="0.3">
      <c r="I15375" s="8"/>
    </row>
    <row r="15376" spans="9:9" x14ac:dyDescent="0.3">
      <c r="I15376" s="8"/>
    </row>
    <row r="15377" spans="9:9" x14ac:dyDescent="0.3">
      <c r="I15377" s="8"/>
    </row>
    <row r="15378" spans="9:9" x14ac:dyDescent="0.3">
      <c r="I15378" s="8"/>
    </row>
    <row r="15379" spans="9:9" x14ac:dyDescent="0.3">
      <c r="I15379" s="8"/>
    </row>
    <row r="15380" spans="9:9" x14ac:dyDescent="0.3">
      <c r="I15380" s="8"/>
    </row>
    <row r="15381" spans="9:9" x14ac:dyDescent="0.3">
      <c r="I15381" s="8"/>
    </row>
    <row r="15382" spans="9:9" x14ac:dyDescent="0.3">
      <c r="I15382" s="8"/>
    </row>
    <row r="15383" spans="9:9" x14ac:dyDescent="0.3">
      <c r="I15383" s="8"/>
    </row>
    <row r="15384" spans="9:9" x14ac:dyDescent="0.3">
      <c r="I15384" s="8"/>
    </row>
    <row r="15385" spans="9:9" x14ac:dyDescent="0.3">
      <c r="I15385" s="8"/>
    </row>
    <row r="15386" spans="9:9" x14ac:dyDescent="0.3">
      <c r="I15386" s="8"/>
    </row>
    <row r="15387" spans="9:9" x14ac:dyDescent="0.3">
      <c r="I15387" s="8"/>
    </row>
    <row r="15388" spans="9:9" x14ac:dyDescent="0.3">
      <c r="I15388" s="8"/>
    </row>
    <row r="15389" spans="9:9" x14ac:dyDescent="0.3">
      <c r="I15389" s="8"/>
    </row>
    <row r="15390" spans="9:9" x14ac:dyDescent="0.3">
      <c r="I15390" s="8"/>
    </row>
    <row r="15391" spans="9:9" x14ac:dyDescent="0.3">
      <c r="I15391" s="8"/>
    </row>
    <row r="15392" spans="9:9" x14ac:dyDescent="0.3">
      <c r="I15392" s="8"/>
    </row>
    <row r="15393" spans="9:9" x14ac:dyDescent="0.3">
      <c r="I15393" s="8"/>
    </row>
    <row r="15394" spans="9:9" x14ac:dyDescent="0.3">
      <c r="I15394" s="8"/>
    </row>
    <row r="15395" spans="9:9" x14ac:dyDescent="0.3">
      <c r="I15395" s="8"/>
    </row>
    <row r="15396" spans="9:9" x14ac:dyDescent="0.3">
      <c r="I15396" s="8"/>
    </row>
    <row r="15397" spans="9:9" x14ac:dyDescent="0.3">
      <c r="I15397" s="8"/>
    </row>
    <row r="15398" spans="9:9" x14ac:dyDescent="0.3">
      <c r="I15398" s="8"/>
    </row>
    <row r="15399" spans="9:9" x14ac:dyDescent="0.3">
      <c r="I15399" s="8"/>
    </row>
    <row r="15400" spans="9:9" x14ac:dyDescent="0.3">
      <c r="I15400" s="8"/>
    </row>
    <row r="15401" spans="9:9" x14ac:dyDescent="0.3">
      <c r="I15401" s="8"/>
    </row>
    <row r="15402" spans="9:9" x14ac:dyDescent="0.3">
      <c r="I15402" s="8"/>
    </row>
    <row r="15403" spans="9:9" x14ac:dyDescent="0.3">
      <c r="I15403" s="8"/>
    </row>
    <row r="15404" spans="9:9" x14ac:dyDescent="0.3">
      <c r="I15404" s="8"/>
    </row>
    <row r="15405" spans="9:9" x14ac:dyDescent="0.3">
      <c r="I15405" s="8"/>
    </row>
    <row r="15406" spans="9:9" x14ac:dyDescent="0.3">
      <c r="I15406" s="8"/>
    </row>
    <row r="15407" spans="9:9" x14ac:dyDescent="0.3">
      <c r="I15407" s="8"/>
    </row>
    <row r="15408" spans="9:9" x14ac:dyDescent="0.3">
      <c r="I15408" s="8"/>
    </row>
    <row r="15409" spans="9:9" x14ac:dyDescent="0.3">
      <c r="I15409" s="8"/>
    </row>
    <row r="15410" spans="9:9" x14ac:dyDescent="0.3">
      <c r="I15410" s="8"/>
    </row>
    <row r="15411" spans="9:9" x14ac:dyDescent="0.3">
      <c r="I15411" s="8"/>
    </row>
    <row r="15412" spans="9:9" x14ac:dyDescent="0.3">
      <c r="I15412" s="8"/>
    </row>
    <row r="15413" spans="9:9" x14ac:dyDescent="0.3">
      <c r="I15413" s="8"/>
    </row>
    <row r="15414" spans="9:9" x14ac:dyDescent="0.3">
      <c r="I15414" s="8"/>
    </row>
    <row r="15415" spans="9:9" x14ac:dyDescent="0.3">
      <c r="I15415" s="8"/>
    </row>
    <row r="15416" spans="9:9" x14ac:dyDescent="0.3">
      <c r="I15416" s="8"/>
    </row>
    <row r="15417" spans="9:9" x14ac:dyDescent="0.3">
      <c r="I15417" s="8"/>
    </row>
    <row r="15418" spans="9:9" x14ac:dyDescent="0.3">
      <c r="I15418" s="8"/>
    </row>
    <row r="15419" spans="9:9" x14ac:dyDescent="0.3">
      <c r="I15419" s="8"/>
    </row>
    <row r="15420" spans="9:9" x14ac:dyDescent="0.3">
      <c r="I15420" s="8"/>
    </row>
    <row r="15421" spans="9:9" x14ac:dyDescent="0.3">
      <c r="I15421" s="8"/>
    </row>
    <row r="15422" spans="9:9" x14ac:dyDescent="0.3">
      <c r="I15422" s="8"/>
    </row>
    <row r="15423" spans="9:9" x14ac:dyDescent="0.3">
      <c r="I15423" s="8"/>
    </row>
    <row r="15424" spans="9:9" x14ac:dyDescent="0.3">
      <c r="I15424" s="8"/>
    </row>
    <row r="15425" spans="9:9" x14ac:dyDescent="0.3">
      <c r="I15425" s="8"/>
    </row>
    <row r="15426" spans="9:9" x14ac:dyDescent="0.3">
      <c r="I15426" s="8"/>
    </row>
    <row r="15427" spans="9:9" x14ac:dyDescent="0.3">
      <c r="I15427" s="8"/>
    </row>
    <row r="15428" spans="9:9" x14ac:dyDescent="0.3">
      <c r="I15428" s="8"/>
    </row>
    <row r="15429" spans="9:9" x14ac:dyDescent="0.3">
      <c r="I15429" s="8"/>
    </row>
    <row r="15430" spans="9:9" x14ac:dyDescent="0.3">
      <c r="I15430" s="8"/>
    </row>
    <row r="15431" spans="9:9" x14ac:dyDescent="0.3">
      <c r="I15431" s="8"/>
    </row>
    <row r="15432" spans="9:9" x14ac:dyDescent="0.3">
      <c r="I15432" s="8"/>
    </row>
    <row r="15433" spans="9:9" x14ac:dyDescent="0.3">
      <c r="I15433" s="8"/>
    </row>
    <row r="15434" spans="9:9" x14ac:dyDescent="0.3">
      <c r="I15434" s="8"/>
    </row>
    <row r="15435" spans="9:9" x14ac:dyDescent="0.3">
      <c r="I15435" s="8"/>
    </row>
    <row r="15436" spans="9:9" x14ac:dyDescent="0.3">
      <c r="I15436" s="8"/>
    </row>
    <row r="15437" spans="9:9" x14ac:dyDescent="0.3">
      <c r="I15437" s="8"/>
    </row>
    <row r="15438" spans="9:9" x14ac:dyDescent="0.3">
      <c r="I15438" s="8"/>
    </row>
    <row r="15439" spans="9:9" x14ac:dyDescent="0.3">
      <c r="I15439" s="8"/>
    </row>
    <row r="15440" spans="9:9" x14ac:dyDescent="0.3">
      <c r="I15440" s="8"/>
    </row>
    <row r="15441" spans="9:9" x14ac:dyDescent="0.3">
      <c r="I15441" s="8"/>
    </row>
    <row r="15442" spans="9:9" x14ac:dyDescent="0.3">
      <c r="I15442" s="8"/>
    </row>
    <row r="15443" spans="9:9" x14ac:dyDescent="0.3">
      <c r="I15443" s="8"/>
    </row>
    <row r="15444" spans="9:9" x14ac:dyDescent="0.3">
      <c r="I15444" s="8"/>
    </row>
    <row r="15445" spans="9:9" x14ac:dyDescent="0.3">
      <c r="I15445" s="8"/>
    </row>
    <row r="15446" spans="9:9" x14ac:dyDescent="0.3">
      <c r="I15446" s="8"/>
    </row>
    <row r="15447" spans="9:9" x14ac:dyDescent="0.3">
      <c r="I15447" s="8"/>
    </row>
    <row r="15448" spans="9:9" x14ac:dyDescent="0.3">
      <c r="I15448" s="8"/>
    </row>
    <row r="15449" spans="9:9" x14ac:dyDescent="0.3">
      <c r="I15449" s="8"/>
    </row>
    <row r="15450" spans="9:9" x14ac:dyDescent="0.3">
      <c r="I15450" s="8"/>
    </row>
    <row r="15451" spans="9:9" x14ac:dyDescent="0.3">
      <c r="I15451" s="8"/>
    </row>
    <row r="15452" spans="9:9" x14ac:dyDescent="0.3">
      <c r="I15452" s="8"/>
    </row>
    <row r="15453" spans="9:9" x14ac:dyDescent="0.3">
      <c r="I15453" s="8"/>
    </row>
    <row r="15454" spans="9:9" x14ac:dyDescent="0.3">
      <c r="I15454" s="8"/>
    </row>
    <row r="15455" spans="9:9" x14ac:dyDescent="0.3">
      <c r="I15455" s="8"/>
    </row>
    <row r="15456" spans="9:9" x14ac:dyDescent="0.3">
      <c r="I15456" s="8"/>
    </row>
    <row r="15457" spans="9:9" x14ac:dyDescent="0.3">
      <c r="I15457" s="8"/>
    </row>
    <row r="15458" spans="9:9" x14ac:dyDescent="0.3">
      <c r="I15458" s="8"/>
    </row>
    <row r="15459" spans="9:9" x14ac:dyDescent="0.3">
      <c r="I15459" s="8"/>
    </row>
    <row r="15460" spans="9:9" x14ac:dyDescent="0.3">
      <c r="I15460" s="8"/>
    </row>
    <row r="15461" spans="9:9" x14ac:dyDescent="0.3">
      <c r="I15461" s="8"/>
    </row>
    <row r="15462" spans="9:9" x14ac:dyDescent="0.3">
      <c r="I15462" s="8"/>
    </row>
    <row r="15463" spans="9:9" x14ac:dyDescent="0.3">
      <c r="I15463" s="8"/>
    </row>
    <row r="15464" spans="9:9" x14ac:dyDescent="0.3">
      <c r="I15464" s="8"/>
    </row>
    <row r="15465" spans="9:9" x14ac:dyDescent="0.3">
      <c r="I15465" s="8"/>
    </row>
    <row r="15466" spans="9:9" x14ac:dyDescent="0.3">
      <c r="I15466" s="8"/>
    </row>
    <row r="15467" spans="9:9" x14ac:dyDescent="0.3">
      <c r="I15467" s="8"/>
    </row>
    <row r="15468" spans="9:9" x14ac:dyDescent="0.3">
      <c r="I15468" s="8"/>
    </row>
    <row r="15469" spans="9:9" x14ac:dyDescent="0.3">
      <c r="I15469" s="8"/>
    </row>
    <row r="15470" spans="9:9" x14ac:dyDescent="0.3">
      <c r="I15470" s="8"/>
    </row>
    <row r="15471" spans="9:9" x14ac:dyDescent="0.3">
      <c r="I15471" s="8"/>
    </row>
    <row r="15472" spans="9:9" x14ac:dyDescent="0.3">
      <c r="I15472" s="8"/>
    </row>
    <row r="15473" spans="9:9" x14ac:dyDescent="0.3">
      <c r="I15473" s="8"/>
    </row>
    <row r="15474" spans="9:9" x14ac:dyDescent="0.3">
      <c r="I15474" s="8"/>
    </row>
    <row r="15475" spans="9:9" x14ac:dyDescent="0.3">
      <c r="I15475" s="8"/>
    </row>
    <row r="15476" spans="9:9" x14ac:dyDescent="0.3">
      <c r="I15476" s="8"/>
    </row>
    <row r="15477" spans="9:9" x14ac:dyDescent="0.3">
      <c r="I15477" s="8"/>
    </row>
    <row r="15478" spans="9:9" x14ac:dyDescent="0.3">
      <c r="I15478" s="8"/>
    </row>
    <row r="15479" spans="9:9" x14ac:dyDescent="0.3">
      <c r="I15479" s="8"/>
    </row>
    <row r="15480" spans="9:9" x14ac:dyDescent="0.3">
      <c r="I15480" s="8"/>
    </row>
    <row r="15481" spans="9:9" x14ac:dyDescent="0.3">
      <c r="I15481" s="8"/>
    </row>
    <row r="15482" spans="9:9" x14ac:dyDescent="0.3">
      <c r="I15482" s="8"/>
    </row>
    <row r="15483" spans="9:9" x14ac:dyDescent="0.3">
      <c r="I15483" s="8"/>
    </row>
    <row r="15484" spans="9:9" x14ac:dyDescent="0.3">
      <c r="I15484" s="8"/>
    </row>
    <row r="15485" spans="9:9" x14ac:dyDescent="0.3">
      <c r="I15485" s="8"/>
    </row>
    <row r="15486" spans="9:9" x14ac:dyDescent="0.3">
      <c r="I15486" s="8"/>
    </row>
    <row r="15487" spans="9:9" x14ac:dyDescent="0.3">
      <c r="I15487" s="8"/>
    </row>
    <row r="15488" spans="9:9" x14ac:dyDescent="0.3">
      <c r="I15488" s="8"/>
    </row>
    <row r="15489" spans="9:9" x14ac:dyDescent="0.3">
      <c r="I15489" s="8"/>
    </row>
    <row r="15490" spans="9:9" x14ac:dyDescent="0.3">
      <c r="I15490" s="8"/>
    </row>
    <row r="15491" spans="9:9" x14ac:dyDescent="0.3">
      <c r="I15491" s="8"/>
    </row>
    <row r="15492" spans="9:9" x14ac:dyDescent="0.3">
      <c r="I15492" s="8"/>
    </row>
    <row r="15493" spans="9:9" x14ac:dyDescent="0.3">
      <c r="I15493" s="8"/>
    </row>
    <row r="15494" spans="9:9" x14ac:dyDescent="0.3">
      <c r="I15494" s="8"/>
    </row>
    <row r="15495" spans="9:9" x14ac:dyDescent="0.3">
      <c r="I15495" s="8"/>
    </row>
    <row r="15496" spans="9:9" x14ac:dyDescent="0.3">
      <c r="I15496" s="8"/>
    </row>
    <row r="15497" spans="9:9" x14ac:dyDescent="0.3">
      <c r="I15497" s="8"/>
    </row>
    <row r="15498" spans="9:9" x14ac:dyDescent="0.3">
      <c r="I15498" s="8"/>
    </row>
    <row r="15499" spans="9:9" x14ac:dyDescent="0.3">
      <c r="I15499" s="8"/>
    </row>
    <row r="15500" spans="9:9" x14ac:dyDescent="0.3">
      <c r="I15500" s="8"/>
    </row>
    <row r="15501" spans="9:9" x14ac:dyDescent="0.3">
      <c r="I15501" s="8"/>
    </row>
    <row r="15502" spans="9:9" x14ac:dyDescent="0.3">
      <c r="I15502" s="8"/>
    </row>
    <row r="15503" spans="9:9" x14ac:dyDescent="0.3">
      <c r="I15503" s="8"/>
    </row>
    <row r="15504" spans="9:9" x14ac:dyDescent="0.3">
      <c r="I15504" s="8"/>
    </row>
    <row r="15505" spans="9:9" x14ac:dyDescent="0.3">
      <c r="I15505" s="8"/>
    </row>
    <row r="15506" spans="9:9" x14ac:dyDescent="0.3">
      <c r="I15506" s="8"/>
    </row>
    <row r="15507" spans="9:9" x14ac:dyDescent="0.3">
      <c r="I15507" s="8"/>
    </row>
    <row r="15508" spans="9:9" x14ac:dyDescent="0.3">
      <c r="I15508" s="8"/>
    </row>
    <row r="15509" spans="9:9" x14ac:dyDescent="0.3">
      <c r="I15509" s="8"/>
    </row>
    <row r="15510" spans="9:9" x14ac:dyDescent="0.3">
      <c r="I15510" s="8"/>
    </row>
    <row r="15511" spans="9:9" x14ac:dyDescent="0.3">
      <c r="I15511" s="8"/>
    </row>
    <row r="15512" spans="9:9" x14ac:dyDescent="0.3">
      <c r="I15512" s="8"/>
    </row>
    <row r="15513" spans="9:9" x14ac:dyDescent="0.3">
      <c r="I15513" s="8"/>
    </row>
    <row r="15514" spans="9:9" x14ac:dyDescent="0.3">
      <c r="I15514" s="8"/>
    </row>
    <row r="15515" spans="9:9" x14ac:dyDescent="0.3">
      <c r="I15515" s="8"/>
    </row>
    <row r="15516" spans="9:9" x14ac:dyDescent="0.3">
      <c r="I15516" s="8"/>
    </row>
    <row r="15517" spans="9:9" x14ac:dyDescent="0.3">
      <c r="I15517" s="8"/>
    </row>
    <row r="15518" spans="9:9" x14ac:dyDescent="0.3">
      <c r="I15518" s="8"/>
    </row>
    <row r="15519" spans="9:9" x14ac:dyDescent="0.3">
      <c r="I15519" s="8"/>
    </row>
    <row r="15520" spans="9:9" x14ac:dyDescent="0.3">
      <c r="I15520" s="8"/>
    </row>
    <row r="15521" spans="9:9" x14ac:dyDescent="0.3">
      <c r="I15521" s="8"/>
    </row>
    <row r="15522" spans="9:9" x14ac:dyDescent="0.3">
      <c r="I15522" s="8"/>
    </row>
    <row r="15523" spans="9:9" x14ac:dyDescent="0.3">
      <c r="I15523" s="8"/>
    </row>
    <row r="15524" spans="9:9" x14ac:dyDescent="0.3">
      <c r="I15524" s="8"/>
    </row>
    <row r="15525" spans="9:9" x14ac:dyDescent="0.3">
      <c r="I15525" s="8"/>
    </row>
    <row r="15526" spans="9:9" x14ac:dyDescent="0.3">
      <c r="I15526" s="8"/>
    </row>
    <row r="15527" spans="9:9" x14ac:dyDescent="0.3">
      <c r="I15527" s="8"/>
    </row>
    <row r="15528" spans="9:9" x14ac:dyDescent="0.3">
      <c r="I15528" s="8"/>
    </row>
    <row r="15529" spans="9:9" x14ac:dyDescent="0.3">
      <c r="I15529" s="8"/>
    </row>
    <row r="15530" spans="9:9" x14ac:dyDescent="0.3">
      <c r="I15530" s="8"/>
    </row>
    <row r="15531" spans="9:9" x14ac:dyDescent="0.3">
      <c r="I15531" s="8"/>
    </row>
    <row r="15532" spans="9:9" x14ac:dyDescent="0.3">
      <c r="I15532" s="8"/>
    </row>
    <row r="15533" spans="9:9" x14ac:dyDescent="0.3">
      <c r="I15533" s="8"/>
    </row>
    <row r="15534" spans="9:9" x14ac:dyDescent="0.3">
      <c r="I15534" s="8"/>
    </row>
    <row r="15535" spans="9:9" x14ac:dyDescent="0.3">
      <c r="I15535" s="8"/>
    </row>
    <row r="15536" spans="9:9" x14ac:dyDescent="0.3">
      <c r="I15536" s="8"/>
    </row>
    <row r="15537" spans="9:9" x14ac:dyDescent="0.3">
      <c r="I15537" s="8"/>
    </row>
    <row r="15538" spans="9:9" x14ac:dyDescent="0.3">
      <c r="I15538" s="8"/>
    </row>
    <row r="15539" spans="9:9" x14ac:dyDescent="0.3">
      <c r="I15539" s="8"/>
    </row>
    <row r="15540" spans="9:9" x14ac:dyDescent="0.3">
      <c r="I15540" s="8"/>
    </row>
    <row r="15541" spans="9:9" x14ac:dyDescent="0.3">
      <c r="I15541" s="8"/>
    </row>
    <row r="15542" spans="9:9" x14ac:dyDescent="0.3">
      <c r="I15542" s="8"/>
    </row>
    <row r="15543" spans="9:9" x14ac:dyDescent="0.3">
      <c r="I15543" s="8"/>
    </row>
    <row r="15544" spans="9:9" x14ac:dyDescent="0.3">
      <c r="I15544" s="8"/>
    </row>
    <row r="15545" spans="9:9" x14ac:dyDescent="0.3">
      <c r="I15545" s="8"/>
    </row>
    <row r="15546" spans="9:9" x14ac:dyDescent="0.3">
      <c r="I15546" s="8"/>
    </row>
    <row r="15547" spans="9:9" x14ac:dyDescent="0.3">
      <c r="I15547" s="8"/>
    </row>
    <row r="15548" spans="9:9" x14ac:dyDescent="0.3">
      <c r="I15548" s="8"/>
    </row>
    <row r="15549" spans="9:9" x14ac:dyDescent="0.3">
      <c r="I15549" s="8"/>
    </row>
    <row r="15550" spans="9:9" x14ac:dyDescent="0.3">
      <c r="I15550" s="8"/>
    </row>
    <row r="15551" spans="9:9" x14ac:dyDescent="0.3">
      <c r="I15551" s="8"/>
    </row>
    <row r="15552" spans="9:9" x14ac:dyDescent="0.3">
      <c r="I15552" s="8"/>
    </row>
    <row r="15553" spans="9:9" x14ac:dyDescent="0.3">
      <c r="I15553" s="8"/>
    </row>
    <row r="15554" spans="9:9" x14ac:dyDescent="0.3">
      <c r="I15554" s="8"/>
    </row>
    <row r="15555" spans="9:9" x14ac:dyDescent="0.3">
      <c r="I15555" s="8"/>
    </row>
    <row r="15556" spans="9:9" x14ac:dyDescent="0.3">
      <c r="I15556" s="8"/>
    </row>
    <row r="15557" spans="9:9" x14ac:dyDescent="0.3">
      <c r="I15557" s="8"/>
    </row>
    <row r="15558" spans="9:9" x14ac:dyDescent="0.3">
      <c r="I15558" s="8"/>
    </row>
    <row r="15559" spans="9:9" x14ac:dyDescent="0.3">
      <c r="I15559" s="8"/>
    </row>
    <row r="15560" spans="9:9" x14ac:dyDescent="0.3">
      <c r="I15560" s="8"/>
    </row>
    <row r="15561" spans="9:9" x14ac:dyDescent="0.3">
      <c r="I15561" s="8"/>
    </row>
    <row r="15562" spans="9:9" x14ac:dyDescent="0.3">
      <c r="I15562" s="8"/>
    </row>
    <row r="15563" spans="9:9" x14ac:dyDescent="0.3">
      <c r="I15563" s="8"/>
    </row>
    <row r="15564" spans="9:9" x14ac:dyDescent="0.3">
      <c r="I15564" s="8"/>
    </row>
    <row r="15565" spans="9:9" x14ac:dyDescent="0.3">
      <c r="I15565" s="8"/>
    </row>
    <row r="15566" spans="9:9" x14ac:dyDescent="0.3">
      <c r="I15566" s="8"/>
    </row>
    <row r="15567" spans="9:9" x14ac:dyDescent="0.3">
      <c r="I15567" s="8"/>
    </row>
    <row r="15568" spans="9:9" x14ac:dyDescent="0.3">
      <c r="I15568" s="8"/>
    </row>
    <row r="15569" spans="9:9" x14ac:dyDescent="0.3">
      <c r="I15569" s="8"/>
    </row>
    <row r="15570" spans="9:9" x14ac:dyDescent="0.3">
      <c r="I15570" s="8"/>
    </row>
    <row r="15571" spans="9:9" x14ac:dyDescent="0.3">
      <c r="I15571" s="8"/>
    </row>
    <row r="15572" spans="9:9" x14ac:dyDescent="0.3">
      <c r="I15572" s="8"/>
    </row>
    <row r="15573" spans="9:9" x14ac:dyDescent="0.3">
      <c r="I15573" s="8"/>
    </row>
    <row r="15574" spans="9:9" x14ac:dyDescent="0.3">
      <c r="I15574" s="8"/>
    </row>
    <row r="15575" spans="9:9" x14ac:dyDescent="0.3">
      <c r="I15575" s="8"/>
    </row>
    <row r="15576" spans="9:9" x14ac:dyDescent="0.3">
      <c r="I15576" s="8"/>
    </row>
    <row r="15577" spans="9:9" x14ac:dyDescent="0.3">
      <c r="I15577" s="8"/>
    </row>
    <row r="15578" spans="9:9" x14ac:dyDescent="0.3">
      <c r="I15578" s="8"/>
    </row>
    <row r="15579" spans="9:9" x14ac:dyDescent="0.3">
      <c r="I15579" s="8"/>
    </row>
    <row r="15580" spans="9:9" x14ac:dyDescent="0.3">
      <c r="I15580" s="8"/>
    </row>
    <row r="15581" spans="9:9" x14ac:dyDescent="0.3">
      <c r="I15581" s="8"/>
    </row>
    <row r="15582" spans="9:9" x14ac:dyDescent="0.3">
      <c r="I15582" s="8"/>
    </row>
    <row r="15583" spans="9:9" x14ac:dyDescent="0.3">
      <c r="I15583" s="8"/>
    </row>
    <row r="15584" spans="9:9" x14ac:dyDescent="0.3">
      <c r="I15584" s="8"/>
    </row>
    <row r="15585" spans="9:9" x14ac:dyDescent="0.3">
      <c r="I15585" s="8"/>
    </row>
    <row r="15586" spans="9:9" x14ac:dyDescent="0.3">
      <c r="I15586" s="8"/>
    </row>
    <row r="15587" spans="9:9" x14ac:dyDescent="0.3">
      <c r="I15587" s="8"/>
    </row>
    <row r="15588" spans="9:9" x14ac:dyDescent="0.3">
      <c r="I15588" s="8"/>
    </row>
    <row r="15589" spans="9:9" x14ac:dyDescent="0.3">
      <c r="I15589" s="8"/>
    </row>
    <row r="15590" spans="9:9" x14ac:dyDescent="0.3">
      <c r="I15590" s="8"/>
    </row>
    <row r="15591" spans="9:9" x14ac:dyDescent="0.3">
      <c r="I15591" s="8"/>
    </row>
    <row r="15592" spans="9:9" x14ac:dyDescent="0.3">
      <c r="I15592" s="8"/>
    </row>
    <row r="15593" spans="9:9" x14ac:dyDescent="0.3">
      <c r="I15593" s="8"/>
    </row>
    <row r="15594" spans="9:9" x14ac:dyDescent="0.3">
      <c r="I15594" s="8"/>
    </row>
    <row r="15595" spans="9:9" x14ac:dyDescent="0.3">
      <c r="I15595" s="8"/>
    </row>
    <row r="15596" spans="9:9" x14ac:dyDescent="0.3">
      <c r="I15596" s="8"/>
    </row>
    <row r="15597" spans="9:9" x14ac:dyDescent="0.3">
      <c r="I15597" s="8"/>
    </row>
    <row r="15598" spans="9:9" x14ac:dyDescent="0.3">
      <c r="I15598" s="8"/>
    </row>
    <row r="15599" spans="9:9" x14ac:dyDescent="0.3">
      <c r="I15599" s="8"/>
    </row>
    <row r="15600" spans="9:9" x14ac:dyDescent="0.3">
      <c r="I15600" s="8"/>
    </row>
    <row r="15601" spans="9:9" x14ac:dyDescent="0.3">
      <c r="I15601" s="8"/>
    </row>
    <row r="15602" spans="9:9" x14ac:dyDescent="0.3">
      <c r="I15602" s="8"/>
    </row>
    <row r="15603" spans="9:9" x14ac:dyDescent="0.3">
      <c r="I15603" s="8"/>
    </row>
    <row r="15604" spans="9:9" x14ac:dyDescent="0.3">
      <c r="I15604" s="8"/>
    </row>
    <row r="15605" spans="9:9" x14ac:dyDescent="0.3">
      <c r="I15605" s="8"/>
    </row>
    <row r="15606" spans="9:9" x14ac:dyDescent="0.3">
      <c r="I15606" s="8"/>
    </row>
    <row r="15607" spans="9:9" x14ac:dyDescent="0.3">
      <c r="I15607" s="8"/>
    </row>
    <row r="15608" spans="9:9" x14ac:dyDescent="0.3">
      <c r="I15608" s="8"/>
    </row>
    <row r="15609" spans="9:9" x14ac:dyDescent="0.3">
      <c r="I15609" s="8"/>
    </row>
    <row r="15610" spans="9:9" x14ac:dyDescent="0.3">
      <c r="I15610" s="8"/>
    </row>
    <row r="15611" spans="9:9" x14ac:dyDescent="0.3">
      <c r="I15611" s="8"/>
    </row>
    <row r="15612" spans="9:9" x14ac:dyDescent="0.3">
      <c r="I15612" s="8"/>
    </row>
    <row r="15613" spans="9:9" x14ac:dyDescent="0.3">
      <c r="I15613" s="8"/>
    </row>
    <row r="15614" spans="9:9" x14ac:dyDescent="0.3">
      <c r="I15614" s="8"/>
    </row>
    <row r="15615" spans="9:9" x14ac:dyDescent="0.3">
      <c r="I15615" s="8"/>
    </row>
    <row r="15616" spans="9:9" x14ac:dyDescent="0.3">
      <c r="I15616" s="8"/>
    </row>
    <row r="15617" spans="9:9" x14ac:dyDescent="0.3">
      <c r="I15617" s="8"/>
    </row>
    <row r="15618" spans="9:9" x14ac:dyDescent="0.3">
      <c r="I15618" s="8"/>
    </row>
    <row r="15619" spans="9:9" x14ac:dyDescent="0.3">
      <c r="I15619" s="8"/>
    </row>
    <row r="15620" spans="9:9" x14ac:dyDescent="0.3">
      <c r="I15620" s="8"/>
    </row>
    <row r="15621" spans="9:9" x14ac:dyDescent="0.3">
      <c r="I15621" s="8"/>
    </row>
    <row r="15622" spans="9:9" x14ac:dyDescent="0.3">
      <c r="I15622" s="8"/>
    </row>
    <row r="15623" spans="9:9" x14ac:dyDescent="0.3">
      <c r="I15623" s="8"/>
    </row>
    <row r="15624" spans="9:9" x14ac:dyDescent="0.3">
      <c r="I15624" s="8"/>
    </row>
    <row r="15625" spans="9:9" x14ac:dyDescent="0.3">
      <c r="I15625" s="8"/>
    </row>
    <row r="15626" spans="9:9" x14ac:dyDescent="0.3">
      <c r="I15626" s="8"/>
    </row>
    <row r="15627" spans="9:9" x14ac:dyDescent="0.3">
      <c r="I15627" s="8"/>
    </row>
    <row r="15628" spans="9:9" x14ac:dyDescent="0.3">
      <c r="I15628" s="8"/>
    </row>
    <row r="15629" spans="9:9" x14ac:dyDescent="0.3">
      <c r="I15629" s="8"/>
    </row>
    <row r="15630" spans="9:9" x14ac:dyDescent="0.3">
      <c r="I15630" s="8"/>
    </row>
    <row r="15631" spans="9:9" x14ac:dyDescent="0.3">
      <c r="I15631" s="8"/>
    </row>
    <row r="15632" spans="9:9" x14ac:dyDescent="0.3">
      <c r="I15632" s="8"/>
    </row>
    <row r="15633" spans="9:9" x14ac:dyDescent="0.3">
      <c r="I15633" s="8"/>
    </row>
    <row r="15634" spans="9:9" x14ac:dyDescent="0.3">
      <c r="I15634" s="8"/>
    </row>
    <row r="15635" spans="9:9" x14ac:dyDescent="0.3">
      <c r="I15635" s="8"/>
    </row>
    <row r="15636" spans="9:9" x14ac:dyDescent="0.3">
      <c r="I15636" s="8"/>
    </row>
    <row r="15637" spans="9:9" x14ac:dyDescent="0.3">
      <c r="I15637" s="8"/>
    </row>
    <row r="15638" spans="9:9" x14ac:dyDescent="0.3">
      <c r="I15638" s="8"/>
    </row>
    <row r="15639" spans="9:9" x14ac:dyDescent="0.3">
      <c r="I15639" s="8"/>
    </row>
    <row r="15640" spans="9:9" x14ac:dyDescent="0.3">
      <c r="I15640" s="8"/>
    </row>
    <row r="15641" spans="9:9" x14ac:dyDescent="0.3">
      <c r="I15641" s="8"/>
    </row>
    <row r="15642" spans="9:9" x14ac:dyDescent="0.3">
      <c r="I15642" s="8"/>
    </row>
    <row r="15643" spans="9:9" x14ac:dyDescent="0.3">
      <c r="I15643" s="8"/>
    </row>
    <row r="15644" spans="9:9" x14ac:dyDescent="0.3">
      <c r="I15644" s="8"/>
    </row>
    <row r="15645" spans="9:9" x14ac:dyDescent="0.3">
      <c r="I15645" s="8"/>
    </row>
    <row r="15646" spans="9:9" x14ac:dyDescent="0.3">
      <c r="I15646" s="8"/>
    </row>
    <row r="15647" spans="9:9" x14ac:dyDescent="0.3">
      <c r="I15647" s="8"/>
    </row>
    <row r="15648" spans="9:9" x14ac:dyDescent="0.3">
      <c r="I15648" s="8"/>
    </row>
    <row r="15649" spans="9:9" x14ac:dyDescent="0.3">
      <c r="I15649" s="8"/>
    </row>
    <row r="15650" spans="9:9" x14ac:dyDescent="0.3">
      <c r="I15650" s="8"/>
    </row>
    <row r="15651" spans="9:9" x14ac:dyDescent="0.3">
      <c r="I15651" s="8"/>
    </row>
    <row r="15652" spans="9:9" x14ac:dyDescent="0.3">
      <c r="I15652" s="8"/>
    </row>
    <row r="15653" spans="9:9" x14ac:dyDescent="0.3">
      <c r="I15653" s="8"/>
    </row>
    <row r="15654" spans="9:9" x14ac:dyDescent="0.3">
      <c r="I15654" s="8"/>
    </row>
    <row r="15655" spans="9:9" x14ac:dyDescent="0.3">
      <c r="I15655" s="8"/>
    </row>
    <row r="15656" spans="9:9" x14ac:dyDescent="0.3">
      <c r="I15656" s="8"/>
    </row>
    <row r="15657" spans="9:9" x14ac:dyDescent="0.3">
      <c r="I15657" s="8"/>
    </row>
    <row r="15658" spans="9:9" x14ac:dyDescent="0.3">
      <c r="I15658" s="8"/>
    </row>
    <row r="15659" spans="9:9" x14ac:dyDescent="0.3">
      <c r="I15659" s="8"/>
    </row>
    <row r="15660" spans="9:9" x14ac:dyDescent="0.3">
      <c r="I15660" s="8"/>
    </row>
    <row r="15661" spans="9:9" x14ac:dyDescent="0.3">
      <c r="I15661" s="8"/>
    </row>
    <row r="15662" spans="9:9" x14ac:dyDescent="0.3">
      <c r="I15662" s="8"/>
    </row>
    <row r="15663" spans="9:9" x14ac:dyDescent="0.3">
      <c r="I15663" s="8"/>
    </row>
    <row r="15664" spans="9:9" x14ac:dyDescent="0.3">
      <c r="I15664" s="8"/>
    </row>
    <row r="15665" spans="9:9" x14ac:dyDescent="0.3">
      <c r="I15665" s="8"/>
    </row>
    <row r="15666" spans="9:9" x14ac:dyDescent="0.3">
      <c r="I15666" s="8"/>
    </row>
    <row r="15667" spans="9:9" x14ac:dyDescent="0.3">
      <c r="I15667" s="8"/>
    </row>
    <row r="15668" spans="9:9" x14ac:dyDescent="0.3">
      <c r="I15668" s="8"/>
    </row>
    <row r="15669" spans="9:9" x14ac:dyDescent="0.3">
      <c r="I15669" s="8"/>
    </row>
    <row r="15670" spans="9:9" x14ac:dyDescent="0.3">
      <c r="I15670" s="8"/>
    </row>
    <row r="15671" spans="9:9" x14ac:dyDescent="0.3">
      <c r="I15671" s="8"/>
    </row>
    <row r="15672" spans="9:9" x14ac:dyDescent="0.3">
      <c r="I15672" s="8"/>
    </row>
    <row r="15673" spans="9:9" x14ac:dyDescent="0.3">
      <c r="I15673" s="8"/>
    </row>
    <row r="15674" spans="9:9" x14ac:dyDescent="0.3">
      <c r="I15674" s="8"/>
    </row>
    <row r="15675" spans="9:9" x14ac:dyDescent="0.3">
      <c r="I15675" s="8"/>
    </row>
    <row r="15676" spans="9:9" x14ac:dyDescent="0.3">
      <c r="I15676" s="8"/>
    </row>
    <row r="15677" spans="9:9" x14ac:dyDescent="0.3">
      <c r="I15677" s="8"/>
    </row>
    <row r="15678" spans="9:9" x14ac:dyDescent="0.3">
      <c r="I15678" s="8"/>
    </row>
    <row r="15679" spans="9:9" x14ac:dyDescent="0.3">
      <c r="I15679" s="8"/>
    </row>
    <row r="15680" spans="9:9" x14ac:dyDescent="0.3">
      <c r="I15680" s="8"/>
    </row>
    <row r="15681" spans="9:9" x14ac:dyDescent="0.3">
      <c r="I15681" s="8"/>
    </row>
    <row r="15682" spans="9:9" x14ac:dyDescent="0.3">
      <c r="I15682" s="8"/>
    </row>
    <row r="15683" spans="9:9" x14ac:dyDescent="0.3">
      <c r="I15683" s="8"/>
    </row>
    <row r="15684" spans="9:9" x14ac:dyDescent="0.3">
      <c r="I15684" s="8"/>
    </row>
    <row r="15685" spans="9:9" x14ac:dyDescent="0.3">
      <c r="I15685" s="8"/>
    </row>
    <row r="15686" spans="9:9" x14ac:dyDescent="0.3">
      <c r="I15686" s="8"/>
    </row>
    <row r="15687" spans="9:9" x14ac:dyDescent="0.3">
      <c r="I15687" s="8"/>
    </row>
    <row r="15688" spans="9:9" x14ac:dyDescent="0.3">
      <c r="I15688" s="8"/>
    </row>
    <row r="15689" spans="9:9" x14ac:dyDescent="0.3">
      <c r="I15689" s="8"/>
    </row>
    <row r="15690" spans="9:9" x14ac:dyDescent="0.3">
      <c r="I15690" s="8"/>
    </row>
    <row r="15691" spans="9:9" x14ac:dyDescent="0.3">
      <c r="I15691" s="8"/>
    </row>
    <row r="15692" spans="9:9" x14ac:dyDescent="0.3">
      <c r="I15692" s="8"/>
    </row>
    <row r="15693" spans="9:9" x14ac:dyDescent="0.3">
      <c r="I15693" s="8"/>
    </row>
    <row r="15694" spans="9:9" x14ac:dyDescent="0.3">
      <c r="I15694" s="8"/>
    </row>
    <row r="15695" spans="9:9" x14ac:dyDescent="0.3">
      <c r="I15695" s="8"/>
    </row>
    <row r="15696" spans="9:9" x14ac:dyDescent="0.3">
      <c r="I15696" s="8"/>
    </row>
    <row r="15697" spans="9:9" x14ac:dyDescent="0.3">
      <c r="I15697" s="8"/>
    </row>
    <row r="15698" spans="9:9" x14ac:dyDescent="0.3">
      <c r="I15698" s="8"/>
    </row>
    <row r="15699" spans="9:9" x14ac:dyDescent="0.3">
      <c r="I15699" s="8"/>
    </row>
    <row r="15700" spans="9:9" x14ac:dyDescent="0.3">
      <c r="I15700" s="8"/>
    </row>
    <row r="15701" spans="9:9" x14ac:dyDescent="0.3">
      <c r="I15701" s="8"/>
    </row>
    <row r="15702" spans="9:9" x14ac:dyDescent="0.3">
      <c r="I15702" s="8"/>
    </row>
    <row r="15703" spans="9:9" x14ac:dyDescent="0.3">
      <c r="I15703" s="8"/>
    </row>
    <row r="15704" spans="9:9" x14ac:dyDescent="0.3">
      <c r="I15704" s="8"/>
    </row>
    <row r="15705" spans="9:9" x14ac:dyDescent="0.3">
      <c r="I15705" s="8"/>
    </row>
    <row r="15706" spans="9:9" x14ac:dyDescent="0.3">
      <c r="I15706" s="8"/>
    </row>
    <row r="15707" spans="9:9" x14ac:dyDescent="0.3">
      <c r="I15707" s="8"/>
    </row>
    <row r="15708" spans="9:9" x14ac:dyDescent="0.3">
      <c r="I15708" s="8"/>
    </row>
    <row r="15709" spans="9:9" x14ac:dyDescent="0.3">
      <c r="I15709" s="8"/>
    </row>
    <row r="15710" spans="9:9" x14ac:dyDescent="0.3">
      <c r="I15710" s="8"/>
    </row>
    <row r="15711" spans="9:9" x14ac:dyDescent="0.3">
      <c r="I15711" s="8"/>
    </row>
    <row r="15712" spans="9:9" x14ac:dyDescent="0.3">
      <c r="I15712" s="8"/>
    </row>
    <row r="15713" spans="9:9" x14ac:dyDescent="0.3">
      <c r="I15713" s="8"/>
    </row>
    <row r="15714" spans="9:9" x14ac:dyDescent="0.3">
      <c r="I15714" s="8"/>
    </row>
    <row r="15715" spans="9:9" x14ac:dyDescent="0.3">
      <c r="I15715" s="8"/>
    </row>
    <row r="15716" spans="9:9" x14ac:dyDescent="0.3">
      <c r="I15716" s="8"/>
    </row>
    <row r="15717" spans="9:9" x14ac:dyDescent="0.3">
      <c r="I15717" s="8"/>
    </row>
    <row r="15718" spans="9:9" x14ac:dyDescent="0.3">
      <c r="I15718" s="8"/>
    </row>
    <row r="15719" spans="9:9" x14ac:dyDescent="0.3">
      <c r="I15719" s="8"/>
    </row>
    <row r="15720" spans="9:9" x14ac:dyDescent="0.3">
      <c r="I15720" s="8"/>
    </row>
    <row r="15721" spans="9:9" x14ac:dyDescent="0.3">
      <c r="I15721" s="8"/>
    </row>
    <row r="15722" spans="9:9" x14ac:dyDescent="0.3">
      <c r="I15722" s="8"/>
    </row>
    <row r="15723" spans="9:9" x14ac:dyDescent="0.3">
      <c r="I15723" s="8"/>
    </row>
    <row r="15724" spans="9:9" x14ac:dyDescent="0.3">
      <c r="I15724" s="8"/>
    </row>
    <row r="15725" spans="9:9" x14ac:dyDescent="0.3">
      <c r="I15725" s="8"/>
    </row>
    <row r="15726" spans="9:9" x14ac:dyDescent="0.3">
      <c r="I15726" s="8"/>
    </row>
    <row r="15727" spans="9:9" x14ac:dyDescent="0.3">
      <c r="I15727" s="8"/>
    </row>
    <row r="15728" spans="9:9" x14ac:dyDescent="0.3">
      <c r="I15728" s="8"/>
    </row>
    <row r="15729" spans="9:9" x14ac:dyDescent="0.3">
      <c r="I15729" s="8"/>
    </row>
    <row r="15730" spans="9:9" x14ac:dyDescent="0.3">
      <c r="I15730" s="8"/>
    </row>
    <row r="15731" spans="9:9" x14ac:dyDescent="0.3">
      <c r="I15731" s="8"/>
    </row>
    <row r="15732" spans="9:9" x14ac:dyDescent="0.3">
      <c r="I15732" s="8"/>
    </row>
    <row r="15733" spans="9:9" x14ac:dyDescent="0.3">
      <c r="I15733" s="8"/>
    </row>
    <row r="15734" spans="9:9" x14ac:dyDescent="0.3">
      <c r="I15734" s="8"/>
    </row>
    <row r="15735" spans="9:9" x14ac:dyDescent="0.3">
      <c r="I15735" s="8"/>
    </row>
    <row r="15736" spans="9:9" x14ac:dyDescent="0.3">
      <c r="I15736" s="8"/>
    </row>
    <row r="15737" spans="9:9" x14ac:dyDescent="0.3">
      <c r="I15737" s="8"/>
    </row>
    <row r="15738" spans="9:9" x14ac:dyDescent="0.3">
      <c r="I15738" s="8"/>
    </row>
    <row r="15739" spans="9:9" x14ac:dyDescent="0.3">
      <c r="I15739" s="8"/>
    </row>
    <row r="15740" spans="9:9" x14ac:dyDescent="0.3">
      <c r="I15740" s="8"/>
    </row>
    <row r="15741" spans="9:9" x14ac:dyDescent="0.3">
      <c r="I15741" s="8"/>
    </row>
    <row r="15742" spans="9:9" x14ac:dyDescent="0.3">
      <c r="I15742" s="8"/>
    </row>
    <row r="15743" spans="9:9" x14ac:dyDescent="0.3">
      <c r="I15743" s="8"/>
    </row>
    <row r="15744" spans="9:9" x14ac:dyDescent="0.3">
      <c r="I15744" s="8"/>
    </row>
    <row r="15745" spans="9:9" x14ac:dyDescent="0.3">
      <c r="I15745" s="8"/>
    </row>
    <row r="15746" spans="9:9" x14ac:dyDescent="0.3">
      <c r="I15746" s="8"/>
    </row>
    <row r="15747" spans="9:9" x14ac:dyDescent="0.3">
      <c r="I15747" s="8"/>
    </row>
    <row r="15748" spans="9:9" x14ac:dyDescent="0.3">
      <c r="I15748" s="8"/>
    </row>
    <row r="15749" spans="9:9" x14ac:dyDescent="0.3">
      <c r="I15749" s="8"/>
    </row>
    <row r="15750" spans="9:9" x14ac:dyDescent="0.3">
      <c r="I15750" s="8"/>
    </row>
    <row r="15751" spans="9:9" x14ac:dyDescent="0.3">
      <c r="I15751" s="8"/>
    </row>
    <row r="15752" spans="9:9" x14ac:dyDescent="0.3">
      <c r="I15752" s="8"/>
    </row>
    <row r="15753" spans="9:9" x14ac:dyDescent="0.3">
      <c r="I15753" s="8"/>
    </row>
    <row r="15754" spans="9:9" x14ac:dyDescent="0.3">
      <c r="I15754" s="8"/>
    </row>
    <row r="15755" spans="9:9" x14ac:dyDescent="0.3">
      <c r="I15755" s="8"/>
    </row>
    <row r="15756" spans="9:9" x14ac:dyDescent="0.3">
      <c r="I15756" s="8"/>
    </row>
    <row r="15757" spans="9:9" x14ac:dyDescent="0.3">
      <c r="I15757" s="8"/>
    </row>
    <row r="15758" spans="9:9" x14ac:dyDescent="0.3">
      <c r="I15758" s="8"/>
    </row>
    <row r="15759" spans="9:9" x14ac:dyDescent="0.3">
      <c r="I15759" s="8"/>
    </row>
    <row r="15760" spans="9:9" x14ac:dyDescent="0.3">
      <c r="I15760" s="8"/>
    </row>
    <row r="15761" spans="9:9" x14ac:dyDescent="0.3">
      <c r="I15761" s="8"/>
    </row>
    <row r="15762" spans="9:9" x14ac:dyDescent="0.3">
      <c r="I15762" s="8"/>
    </row>
    <row r="15763" spans="9:9" x14ac:dyDescent="0.3">
      <c r="I15763" s="8"/>
    </row>
    <row r="15764" spans="9:9" x14ac:dyDescent="0.3">
      <c r="I15764" s="8"/>
    </row>
    <row r="15765" spans="9:9" x14ac:dyDescent="0.3">
      <c r="I15765" s="8"/>
    </row>
    <row r="15766" spans="9:9" x14ac:dyDescent="0.3">
      <c r="I15766" s="8"/>
    </row>
    <row r="15767" spans="9:9" x14ac:dyDescent="0.3">
      <c r="I15767" s="8"/>
    </row>
    <row r="15768" spans="9:9" x14ac:dyDescent="0.3">
      <c r="I15768" s="8"/>
    </row>
    <row r="15769" spans="9:9" x14ac:dyDescent="0.3">
      <c r="I15769" s="8"/>
    </row>
    <row r="15770" spans="9:9" x14ac:dyDescent="0.3">
      <c r="I15770" s="8"/>
    </row>
    <row r="15771" spans="9:9" x14ac:dyDescent="0.3">
      <c r="I15771" s="8"/>
    </row>
    <row r="15772" spans="9:9" x14ac:dyDescent="0.3">
      <c r="I15772" s="8"/>
    </row>
    <row r="15773" spans="9:9" x14ac:dyDescent="0.3">
      <c r="I15773" s="8"/>
    </row>
    <row r="15774" spans="9:9" x14ac:dyDescent="0.3">
      <c r="I15774" s="8"/>
    </row>
    <row r="15775" spans="9:9" x14ac:dyDescent="0.3">
      <c r="I15775" s="8"/>
    </row>
    <row r="15776" spans="9:9" x14ac:dyDescent="0.3">
      <c r="I15776" s="8"/>
    </row>
    <row r="15777" spans="9:9" x14ac:dyDescent="0.3">
      <c r="I15777" s="8"/>
    </row>
    <row r="15778" spans="9:9" x14ac:dyDescent="0.3">
      <c r="I15778" s="8"/>
    </row>
    <row r="15779" spans="9:9" x14ac:dyDescent="0.3">
      <c r="I15779" s="8"/>
    </row>
    <row r="15780" spans="9:9" x14ac:dyDescent="0.3">
      <c r="I15780" s="8"/>
    </row>
    <row r="15781" spans="9:9" x14ac:dyDescent="0.3">
      <c r="I15781" s="8"/>
    </row>
    <row r="15782" spans="9:9" x14ac:dyDescent="0.3">
      <c r="I15782" s="8"/>
    </row>
    <row r="15783" spans="9:9" x14ac:dyDescent="0.3">
      <c r="I15783" s="8"/>
    </row>
    <row r="15784" spans="9:9" x14ac:dyDescent="0.3">
      <c r="I15784" s="8"/>
    </row>
    <row r="15785" spans="9:9" x14ac:dyDescent="0.3">
      <c r="I15785" s="8"/>
    </row>
    <row r="15786" spans="9:9" x14ac:dyDescent="0.3">
      <c r="I15786" s="8"/>
    </row>
    <row r="15787" spans="9:9" x14ac:dyDescent="0.3">
      <c r="I15787" s="8"/>
    </row>
    <row r="15788" spans="9:9" x14ac:dyDescent="0.3">
      <c r="I15788" s="8"/>
    </row>
    <row r="15789" spans="9:9" x14ac:dyDescent="0.3">
      <c r="I15789" s="8"/>
    </row>
    <row r="15790" spans="9:9" x14ac:dyDescent="0.3">
      <c r="I15790" s="8"/>
    </row>
    <row r="15791" spans="9:9" x14ac:dyDescent="0.3">
      <c r="I15791" s="8"/>
    </row>
    <row r="15792" spans="9:9" x14ac:dyDescent="0.3">
      <c r="I15792" s="8"/>
    </row>
    <row r="15793" spans="9:9" x14ac:dyDescent="0.3">
      <c r="I15793" s="8"/>
    </row>
    <row r="15794" spans="9:9" x14ac:dyDescent="0.3">
      <c r="I15794" s="8"/>
    </row>
    <row r="15795" spans="9:9" x14ac:dyDescent="0.3">
      <c r="I15795" s="8"/>
    </row>
    <row r="15796" spans="9:9" x14ac:dyDescent="0.3">
      <c r="I15796" s="8"/>
    </row>
    <row r="15797" spans="9:9" x14ac:dyDescent="0.3">
      <c r="I15797" s="8"/>
    </row>
    <row r="15798" spans="9:9" x14ac:dyDescent="0.3">
      <c r="I15798" s="8"/>
    </row>
    <row r="15799" spans="9:9" x14ac:dyDescent="0.3">
      <c r="I15799" s="8"/>
    </row>
    <row r="15800" spans="9:9" x14ac:dyDescent="0.3">
      <c r="I15800" s="8"/>
    </row>
    <row r="15801" spans="9:9" x14ac:dyDescent="0.3">
      <c r="I15801" s="8"/>
    </row>
    <row r="15802" spans="9:9" x14ac:dyDescent="0.3">
      <c r="I15802" s="8"/>
    </row>
    <row r="15803" spans="9:9" x14ac:dyDescent="0.3">
      <c r="I15803" s="8"/>
    </row>
    <row r="15804" spans="9:9" x14ac:dyDescent="0.3">
      <c r="I15804" s="8"/>
    </row>
    <row r="15805" spans="9:9" x14ac:dyDescent="0.3">
      <c r="I15805" s="8"/>
    </row>
    <row r="15806" spans="9:9" x14ac:dyDescent="0.3">
      <c r="I15806" s="8"/>
    </row>
    <row r="15807" spans="9:9" x14ac:dyDescent="0.3">
      <c r="I15807" s="8"/>
    </row>
    <row r="15808" spans="9:9" x14ac:dyDescent="0.3">
      <c r="I15808" s="8"/>
    </row>
    <row r="15809" spans="9:9" x14ac:dyDescent="0.3">
      <c r="I15809" s="8"/>
    </row>
    <row r="15810" spans="9:9" x14ac:dyDescent="0.3">
      <c r="I15810" s="8"/>
    </row>
    <row r="15811" spans="9:9" x14ac:dyDescent="0.3">
      <c r="I15811" s="8"/>
    </row>
    <row r="15812" spans="9:9" x14ac:dyDescent="0.3">
      <c r="I15812" s="8"/>
    </row>
    <row r="15813" spans="9:9" x14ac:dyDescent="0.3">
      <c r="I15813" s="8"/>
    </row>
    <row r="15814" spans="9:9" x14ac:dyDescent="0.3">
      <c r="I15814" s="8"/>
    </row>
    <row r="15815" spans="9:9" x14ac:dyDescent="0.3">
      <c r="I15815" s="8"/>
    </row>
    <row r="15816" spans="9:9" x14ac:dyDescent="0.3">
      <c r="I15816" s="8"/>
    </row>
    <row r="15817" spans="9:9" x14ac:dyDescent="0.3">
      <c r="I15817" s="8"/>
    </row>
    <row r="15818" spans="9:9" x14ac:dyDescent="0.3">
      <c r="I15818" s="8"/>
    </row>
    <row r="15819" spans="9:9" x14ac:dyDescent="0.3">
      <c r="I15819" s="8"/>
    </row>
    <row r="15820" spans="9:9" x14ac:dyDescent="0.3">
      <c r="I15820" s="8"/>
    </row>
    <row r="15821" spans="9:9" x14ac:dyDescent="0.3">
      <c r="I15821" s="8"/>
    </row>
    <row r="15822" spans="9:9" x14ac:dyDescent="0.3">
      <c r="I15822" s="8"/>
    </row>
    <row r="15823" spans="9:9" x14ac:dyDescent="0.3">
      <c r="I15823" s="8"/>
    </row>
    <row r="15824" spans="9:9" x14ac:dyDescent="0.3">
      <c r="I15824" s="8"/>
    </row>
    <row r="15825" spans="9:9" x14ac:dyDescent="0.3">
      <c r="I15825" s="8"/>
    </row>
    <row r="15826" spans="9:9" x14ac:dyDescent="0.3">
      <c r="I15826" s="8"/>
    </row>
    <row r="15827" spans="9:9" x14ac:dyDescent="0.3">
      <c r="I15827" s="8"/>
    </row>
    <row r="15828" spans="9:9" x14ac:dyDescent="0.3">
      <c r="I15828" s="8"/>
    </row>
    <row r="15829" spans="9:9" x14ac:dyDescent="0.3">
      <c r="I15829" s="8"/>
    </row>
    <row r="15830" spans="9:9" x14ac:dyDescent="0.3">
      <c r="I15830" s="8"/>
    </row>
    <row r="15831" spans="9:9" x14ac:dyDescent="0.3">
      <c r="I15831" s="8"/>
    </row>
    <row r="15832" spans="9:9" x14ac:dyDescent="0.3">
      <c r="I15832" s="8"/>
    </row>
    <row r="15833" spans="9:9" x14ac:dyDescent="0.3">
      <c r="I15833" s="8"/>
    </row>
    <row r="15834" spans="9:9" x14ac:dyDescent="0.3">
      <c r="I15834" s="8"/>
    </row>
    <row r="15835" spans="9:9" x14ac:dyDescent="0.3">
      <c r="I15835" s="8"/>
    </row>
    <row r="15836" spans="9:9" x14ac:dyDescent="0.3">
      <c r="I15836" s="8"/>
    </row>
    <row r="15837" spans="9:9" x14ac:dyDescent="0.3">
      <c r="I15837" s="8"/>
    </row>
    <row r="15838" spans="9:9" x14ac:dyDescent="0.3">
      <c r="I15838" s="8"/>
    </row>
    <row r="15839" spans="9:9" x14ac:dyDescent="0.3">
      <c r="I15839" s="8"/>
    </row>
    <row r="15840" spans="9:9" x14ac:dyDescent="0.3">
      <c r="I15840" s="8"/>
    </row>
    <row r="15841" spans="9:9" x14ac:dyDescent="0.3">
      <c r="I15841" s="8"/>
    </row>
    <row r="15842" spans="9:9" x14ac:dyDescent="0.3">
      <c r="I15842" s="8"/>
    </row>
    <row r="15843" spans="9:9" x14ac:dyDescent="0.3">
      <c r="I15843" s="8"/>
    </row>
    <row r="15844" spans="9:9" x14ac:dyDescent="0.3">
      <c r="I15844" s="8"/>
    </row>
    <row r="15845" spans="9:9" x14ac:dyDescent="0.3">
      <c r="I15845" s="8"/>
    </row>
    <row r="15846" spans="9:9" x14ac:dyDescent="0.3">
      <c r="I15846" s="8"/>
    </row>
    <row r="15847" spans="9:9" x14ac:dyDescent="0.3">
      <c r="I15847" s="8"/>
    </row>
    <row r="15848" spans="9:9" x14ac:dyDescent="0.3">
      <c r="I15848" s="8"/>
    </row>
    <row r="15849" spans="9:9" x14ac:dyDescent="0.3">
      <c r="I15849" s="8"/>
    </row>
    <row r="15850" spans="9:9" x14ac:dyDescent="0.3">
      <c r="I15850" s="8"/>
    </row>
    <row r="15851" spans="9:9" x14ac:dyDescent="0.3">
      <c r="I15851" s="8"/>
    </row>
    <row r="15852" spans="9:9" x14ac:dyDescent="0.3">
      <c r="I15852" s="8"/>
    </row>
    <row r="15853" spans="9:9" x14ac:dyDescent="0.3">
      <c r="I15853" s="8"/>
    </row>
    <row r="15854" spans="9:9" x14ac:dyDescent="0.3">
      <c r="I15854" s="8"/>
    </row>
    <row r="15855" spans="9:9" x14ac:dyDescent="0.3">
      <c r="I15855" s="8"/>
    </row>
    <row r="15856" spans="9:9" x14ac:dyDescent="0.3">
      <c r="I15856" s="8"/>
    </row>
    <row r="15857" spans="9:9" x14ac:dyDescent="0.3">
      <c r="I15857" s="8"/>
    </row>
    <row r="15858" spans="9:9" x14ac:dyDescent="0.3">
      <c r="I15858" s="8"/>
    </row>
    <row r="15859" spans="9:9" x14ac:dyDescent="0.3">
      <c r="I15859" s="8"/>
    </row>
    <row r="15860" spans="9:9" x14ac:dyDescent="0.3">
      <c r="I15860" s="8"/>
    </row>
    <row r="15861" spans="9:9" x14ac:dyDescent="0.3">
      <c r="I15861" s="8"/>
    </row>
    <row r="15862" spans="9:9" x14ac:dyDescent="0.3">
      <c r="I15862" s="8"/>
    </row>
    <row r="15863" spans="9:9" x14ac:dyDescent="0.3">
      <c r="I15863" s="8"/>
    </row>
    <row r="15864" spans="9:9" x14ac:dyDescent="0.3">
      <c r="I15864" s="8"/>
    </row>
    <row r="15865" spans="9:9" x14ac:dyDescent="0.3">
      <c r="I15865" s="8"/>
    </row>
    <row r="15866" spans="9:9" x14ac:dyDescent="0.3">
      <c r="I15866" s="8"/>
    </row>
    <row r="15867" spans="9:9" x14ac:dyDescent="0.3">
      <c r="I15867" s="8"/>
    </row>
    <row r="15868" spans="9:9" x14ac:dyDescent="0.3">
      <c r="I15868" s="8"/>
    </row>
    <row r="15869" spans="9:9" x14ac:dyDescent="0.3">
      <c r="I15869" s="8"/>
    </row>
    <row r="15870" spans="9:9" x14ac:dyDescent="0.3">
      <c r="I15870" s="8"/>
    </row>
    <row r="15871" spans="9:9" x14ac:dyDescent="0.3">
      <c r="I15871" s="8"/>
    </row>
    <row r="15872" spans="9:9" x14ac:dyDescent="0.3">
      <c r="I15872" s="8"/>
    </row>
    <row r="15873" spans="9:9" x14ac:dyDescent="0.3">
      <c r="I15873" s="8"/>
    </row>
    <row r="15874" spans="9:9" x14ac:dyDescent="0.3">
      <c r="I15874" s="8"/>
    </row>
    <row r="15875" spans="9:9" x14ac:dyDescent="0.3">
      <c r="I15875" s="8"/>
    </row>
    <row r="15876" spans="9:9" x14ac:dyDescent="0.3">
      <c r="I15876" s="8"/>
    </row>
    <row r="15877" spans="9:9" x14ac:dyDescent="0.3">
      <c r="I15877" s="8"/>
    </row>
    <row r="15878" spans="9:9" x14ac:dyDescent="0.3">
      <c r="I15878" s="8"/>
    </row>
    <row r="15879" spans="9:9" x14ac:dyDescent="0.3">
      <c r="I15879" s="8"/>
    </row>
    <row r="15880" spans="9:9" x14ac:dyDescent="0.3">
      <c r="I15880" s="8"/>
    </row>
    <row r="15881" spans="9:9" x14ac:dyDescent="0.3">
      <c r="I15881" s="8"/>
    </row>
    <row r="15882" spans="9:9" x14ac:dyDescent="0.3">
      <c r="I15882" s="8"/>
    </row>
    <row r="15883" spans="9:9" x14ac:dyDescent="0.3">
      <c r="I15883" s="8"/>
    </row>
    <row r="15884" spans="9:9" x14ac:dyDescent="0.3">
      <c r="I15884" s="8"/>
    </row>
    <row r="15885" spans="9:9" x14ac:dyDescent="0.3">
      <c r="I15885" s="8"/>
    </row>
    <row r="15886" spans="9:9" x14ac:dyDescent="0.3">
      <c r="I15886" s="8"/>
    </row>
    <row r="15887" spans="9:9" x14ac:dyDescent="0.3">
      <c r="I15887" s="8"/>
    </row>
    <row r="15888" spans="9:9" x14ac:dyDescent="0.3">
      <c r="I15888" s="8"/>
    </row>
    <row r="15889" spans="9:9" x14ac:dyDescent="0.3">
      <c r="I15889" s="8"/>
    </row>
    <row r="15890" spans="9:9" x14ac:dyDescent="0.3">
      <c r="I15890" s="8"/>
    </row>
    <row r="15891" spans="9:9" x14ac:dyDescent="0.3">
      <c r="I15891" s="8"/>
    </row>
    <row r="15892" spans="9:9" x14ac:dyDescent="0.3">
      <c r="I15892" s="8"/>
    </row>
    <row r="15893" spans="9:9" x14ac:dyDescent="0.3">
      <c r="I15893" s="8"/>
    </row>
    <row r="15894" spans="9:9" x14ac:dyDescent="0.3">
      <c r="I15894" s="8"/>
    </row>
    <row r="15895" spans="9:9" x14ac:dyDescent="0.3">
      <c r="I15895" s="8"/>
    </row>
    <row r="15896" spans="9:9" x14ac:dyDescent="0.3">
      <c r="I15896" s="8"/>
    </row>
    <row r="15897" spans="9:9" x14ac:dyDescent="0.3">
      <c r="I15897" s="8"/>
    </row>
    <row r="15898" spans="9:9" x14ac:dyDescent="0.3">
      <c r="I15898" s="8"/>
    </row>
    <row r="15899" spans="9:9" x14ac:dyDescent="0.3">
      <c r="I15899" s="8"/>
    </row>
    <row r="15900" spans="9:9" x14ac:dyDescent="0.3">
      <c r="I15900" s="8"/>
    </row>
    <row r="15901" spans="9:9" x14ac:dyDescent="0.3">
      <c r="I15901" s="8"/>
    </row>
    <row r="15902" spans="9:9" x14ac:dyDescent="0.3">
      <c r="I15902" s="8"/>
    </row>
    <row r="15903" spans="9:9" x14ac:dyDescent="0.3">
      <c r="I15903" s="8"/>
    </row>
    <row r="15904" spans="9:9" x14ac:dyDescent="0.3">
      <c r="I15904" s="8"/>
    </row>
    <row r="15905" spans="9:9" x14ac:dyDescent="0.3">
      <c r="I15905" s="8"/>
    </row>
    <row r="15906" spans="9:9" x14ac:dyDescent="0.3">
      <c r="I15906" s="8"/>
    </row>
    <row r="15907" spans="9:9" x14ac:dyDescent="0.3">
      <c r="I15907" s="8"/>
    </row>
    <row r="15908" spans="9:9" x14ac:dyDescent="0.3">
      <c r="I15908" s="8"/>
    </row>
    <row r="15909" spans="9:9" x14ac:dyDescent="0.3">
      <c r="I15909" s="8"/>
    </row>
    <row r="15910" spans="9:9" x14ac:dyDescent="0.3">
      <c r="I15910" s="8"/>
    </row>
    <row r="15911" spans="9:9" x14ac:dyDescent="0.3">
      <c r="I15911" s="8"/>
    </row>
    <row r="15912" spans="9:9" x14ac:dyDescent="0.3">
      <c r="I15912" s="8"/>
    </row>
    <row r="15913" spans="9:9" x14ac:dyDescent="0.3">
      <c r="I15913" s="8"/>
    </row>
    <row r="15914" spans="9:9" x14ac:dyDescent="0.3">
      <c r="I15914" s="8"/>
    </row>
    <row r="15915" spans="9:9" x14ac:dyDescent="0.3">
      <c r="I15915" s="8"/>
    </row>
    <row r="15916" spans="9:9" x14ac:dyDescent="0.3">
      <c r="I15916" s="8"/>
    </row>
    <row r="15917" spans="9:9" x14ac:dyDescent="0.3">
      <c r="I15917" s="8"/>
    </row>
    <row r="15918" spans="9:9" x14ac:dyDescent="0.3">
      <c r="I15918" s="8"/>
    </row>
    <row r="15919" spans="9:9" x14ac:dyDescent="0.3">
      <c r="I15919" s="8"/>
    </row>
    <row r="15920" spans="9:9" x14ac:dyDescent="0.3">
      <c r="I15920" s="8"/>
    </row>
    <row r="15921" spans="9:9" x14ac:dyDescent="0.3">
      <c r="I15921" s="8"/>
    </row>
    <row r="15922" spans="9:9" x14ac:dyDescent="0.3">
      <c r="I15922" s="8"/>
    </row>
    <row r="15923" spans="9:9" x14ac:dyDescent="0.3">
      <c r="I15923" s="8"/>
    </row>
    <row r="15924" spans="9:9" x14ac:dyDescent="0.3">
      <c r="I15924" s="8"/>
    </row>
    <row r="15925" spans="9:9" x14ac:dyDescent="0.3">
      <c r="I15925" s="8"/>
    </row>
    <row r="15926" spans="9:9" x14ac:dyDescent="0.3">
      <c r="I15926" s="8"/>
    </row>
    <row r="15927" spans="9:9" x14ac:dyDescent="0.3">
      <c r="I15927" s="8"/>
    </row>
    <row r="15928" spans="9:9" x14ac:dyDescent="0.3">
      <c r="I15928" s="8"/>
    </row>
    <row r="15929" spans="9:9" x14ac:dyDescent="0.3">
      <c r="I15929" s="8"/>
    </row>
    <row r="15930" spans="9:9" x14ac:dyDescent="0.3">
      <c r="I15930" s="8"/>
    </row>
    <row r="15931" spans="9:9" x14ac:dyDescent="0.3">
      <c r="I15931" s="8"/>
    </row>
    <row r="15932" spans="9:9" x14ac:dyDescent="0.3">
      <c r="I15932" s="8"/>
    </row>
    <row r="15933" spans="9:9" x14ac:dyDescent="0.3">
      <c r="I15933" s="8"/>
    </row>
    <row r="15934" spans="9:9" x14ac:dyDescent="0.3">
      <c r="I15934" s="8"/>
    </row>
    <row r="15935" spans="9:9" x14ac:dyDescent="0.3">
      <c r="I15935" s="8"/>
    </row>
    <row r="15936" spans="9:9" x14ac:dyDescent="0.3">
      <c r="I15936" s="8"/>
    </row>
    <row r="15937" spans="9:9" x14ac:dyDescent="0.3">
      <c r="I15937" s="8"/>
    </row>
    <row r="15938" spans="9:9" x14ac:dyDescent="0.3">
      <c r="I15938" s="8"/>
    </row>
    <row r="15939" spans="9:9" x14ac:dyDescent="0.3">
      <c r="I15939" s="8"/>
    </row>
    <row r="15940" spans="9:9" x14ac:dyDescent="0.3">
      <c r="I15940" s="8"/>
    </row>
    <row r="15941" spans="9:9" x14ac:dyDescent="0.3">
      <c r="I15941" s="8"/>
    </row>
    <row r="15942" spans="9:9" x14ac:dyDescent="0.3">
      <c r="I15942" s="8"/>
    </row>
    <row r="15943" spans="9:9" x14ac:dyDescent="0.3">
      <c r="I15943" s="8"/>
    </row>
    <row r="15944" spans="9:9" x14ac:dyDescent="0.3">
      <c r="I15944" s="8"/>
    </row>
    <row r="15945" spans="9:9" x14ac:dyDescent="0.3">
      <c r="I15945" s="8"/>
    </row>
    <row r="15946" spans="9:9" x14ac:dyDescent="0.3">
      <c r="I15946" s="8"/>
    </row>
    <row r="15947" spans="9:9" x14ac:dyDescent="0.3">
      <c r="I15947" s="8"/>
    </row>
    <row r="15948" spans="9:9" x14ac:dyDescent="0.3">
      <c r="I15948" s="8"/>
    </row>
    <row r="15949" spans="9:9" x14ac:dyDescent="0.3">
      <c r="I15949" s="8"/>
    </row>
    <row r="15950" spans="9:9" x14ac:dyDescent="0.3">
      <c r="I15950" s="8"/>
    </row>
    <row r="15951" spans="9:9" x14ac:dyDescent="0.3">
      <c r="I15951" s="8"/>
    </row>
    <row r="15952" spans="9:9" x14ac:dyDescent="0.3">
      <c r="I15952" s="8"/>
    </row>
    <row r="15953" spans="9:9" x14ac:dyDescent="0.3">
      <c r="I15953" s="8"/>
    </row>
    <row r="15954" spans="9:9" x14ac:dyDescent="0.3">
      <c r="I15954" s="8"/>
    </row>
    <row r="15955" spans="9:9" x14ac:dyDescent="0.3">
      <c r="I15955" s="8"/>
    </row>
    <row r="15956" spans="9:9" x14ac:dyDescent="0.3">
      <c r="I15956" s="8"/>
    </row>
    <row r="15957" spans="9:9" x14ac:dyDescent="0.3">
      <c r="I15957" s="8"/>
    </row>
    <row r="15958" spans="9:9" x14ac:dyDescent="0.3">
      <c r="I15958" s="8"/>
    </row>
    <row r="15959" spans="9:9" x14ac:dyDescent="0.3">
      <c r="I15959" s="8"/>
    </row>
    <row r="15960" spans="9:9" x14ac:dyDescent="0.3">
      <c r="I15960" s="8"/>
    </row>
    <row r="15961" spans="9:9" x14ac:dyDescent="0.3">
      <c r="I15961" s="8"/>
    </row>
    <row r="15962" spans="9:9" x14ac:dyDescent="0.3">
      <c r="I15962" s="8"/>
    </row>
    <row r="15963" spans="9:9" x14ac:dyDescent="0.3">
      <c r="I15963" s="8"/>
    </row>
    <row r="15964" spans="9:9" x14ac:dyDescent="0.3">
      <c r="I15964" s="8"/>
    </row>
    <row r="15965" spans="9:9" x14ac:dyDescent="0.3">
      <c r="I15965" s="8"/>
    </row>
    <row r="15966" spans="9:9" x14ac:dyDescent="0.3">
      <c r="I15966" s="8"/>
    </row>
    <row r="15967" spans="9:9" x14ac:dyDescent="0.3">
      <c r="I15967" s="8"/>
    </row>
    <row r="15968" spans="9:9" x14ac:dyDescent="0.3">
      <c r="I15968" s="8"/>
    </row>
    <row r="15969" spans="9:9" x14ac:dyDescent="0.3">
      <c r="I15969" s="8"/>
    </row>
    <row r="15970" spans="9:9" x14ac:dyDescent="0.3">
      <c r="I15970" s="8"/>
    </row>
    <row r="15971" spans="9:9" x14ac:dyDescent="0.3">
      <c r="I15971" s="8"/>
    </row>
    <row r="15972" spans="9:9" x14ac:dyDescent="0.3">
      <c r="I15972" s="8"/>
    </row>
    <row r="15973" spans="9:9" x14ac:dyDescent="0.3">
      <c r="I15973" s="8"/>
    </row>
    <row r="15974" spans="9:9" x14ac:dyDescent="0.3">
      <c r="I15974" s="8"/>
    </row>
    <row r="15975" spans="9:9" x14ac:dyDescent="0.3">
      <c r="I15975" s="8"/>
    </row>
    <row r="15976" spans="9:9" x14ac:dyDescent="0.3">
      <c r="I15976" s="8"/>
    </row>
    <row r="15977" spans="9:9" x14ac:dyDescent="0.3">
      <c r="I15977" s="8"/>
    </row>
    <row r="15978" spans="9:9" x14ac:dyDescent="0.3">
      <c r="I15978" s="8"/>
    </row>
    <row r="15979" spans="9:9" x14ac:dyDescent="0.3">
      <c r="I15979" s="8"/>
    </row>
    <row r="15980" spans="9:9" x14ac:dyDescent="0.3">
      <c r="I15980" s="8"/>
    </row>
    <row r="15981" spans="9:9" x14ac:dyDescent="0.3">
      <c r="I15981" s="8"/>
    </row>
    <row r="15982" spans="9:9" x14ac:dyDescent="0.3">
      <c r="I15982" s="8"/>
    </row>
    <row r="15983" spans="9:9" x14ac:dyDescent="0.3">
      <c r="I15983" s="8"/>
    </row>
    <row r="15984" spans="9:9" x14ac:dyDescent="0.3">
      <c r="I15984" s="8"/>
    </row>
    <row r="15985" spans="9:9" x14ac:dyDescent="0.3">
      <c r="I15985" s="8"/>
    </row>
    <row r="15986" spans="9:9" x14ac:dyDescent="0.3">
      <c r="I15986" s="8"/>
    </row>
    <row r="15987" spans="9:9" x14ac:dyDescent="0.3">
      <c r="I15987" s="8"/>
    </row>
    <row r="15988" spans="9:9" x14ac:dyDescent="0.3">
      <c r="I15988" s="8"/>
    </row>
    <row r="15989" spans="9:9" x14ac:dyDescent="0.3">
      <c r="I15989" s="8"/>
    </row>
    <row r="15990" spans="9:9" x14ac:dyDescent="0.3">
      <c r="I15990" s="8"/>
    </row>
    <row r="15991" spans="9:9" x14ac:dyDescent="0.3">
      <c r="I15991" s="8"/>
    </row>
    <row r="15992" spans="9:9" x14ac:dyDescent="0.3">
      <c r="I15992" s="8"/>
    </row>
    <row r="15993" spans="9:9" x14ac:dyDescent="0.3">
      <c r="I15993" s="8"/>
    </row>
    <row r="15994" spans="9:9" x14ac:dyDescent="0.3">
      <c r="I15994" s="8"/>
    </row>
    <row r="15995" spans="9:9" x14ac:dyDescent="0.3">
      <c r="I15995" s="8"/>
    </row>
    <row r="15996" spans="9:9" x14ac:dyDescent="0.3">
      <c r="I15996" s="8"/>
    </row>
    <row r="15997" spans="9:9" x14ac:dyDescent="0.3">
      <c r="I15997" s="8"/>
    </row>
    <row r="15998" spans="9:9" x14ac:dyDescent="0.3">
      <c r="I15998" s="8"/>
    </row>
    <row r="15999" spans="9:9" x14ac:dyDescent="0.3">
      <c r="I15999" s="8"/>
    </row>
    <row r="16000" spans="9:9" x14ac:dyDescent="0.3">
      <c r="I16000" s="8"/>
    </row>
    <row r="16001" spans="9:9" x14ac:dyDescent="0.3">
      <c r="I16001" s="8"/>
    </row>
    <row r="16002" spans="9:9" x14ac:dyDescent="0.3">
      <c r="I16002" s="8"/>
    </row>
    <row r="16003" spans="9:9" x14ac:dyDescent="0.3">
      <c r="I16003" s="8"/>
    </row>
    <row r="16004" spans="9:9" x14ac:dyDescent="0.3">
      <c r="I16004" s="8"/>
    </row>
    <row r="16005" spans="9:9" x14ac:dyDescent="0.3">
      <c r="I16005" s="8"/>
    </row>
    <row r="16006" spans="9:9" x14ac:dyDescent="0.3">
      <c r="I16006" s="8"/>
    </row>
    <row r="16007" spans="9:9" x14ac:dyDescent="0.3">
      <c r="I16007" s="8"/>
    </row>
    <row r="16008" spans="9:9" x14ac:dyDescent="0.3">
      <c r="I16008" s="8"/>
    </row>
    <row r="16009" spans="9:9" x14ac:dyDescent="0.3">
      <c r="I16009" s="8"/>
    </row>
    <row r="16010" spans="9:9" x14ac:dyDescent="0.3">
      <c r="I16010" s="8"/>
    </row>
    <row r="16011" spans="9:9" x14ac:dyDescent="0.3">
      <c r="I16011" s="8"/>
    </row>
    <row r="16012" spans="9:9" x14ac:dyDescent="0.3">
      <c r="I16012" s="8"/>
    </row>
    <row r="16013" spans="9:9" x14ac:dyDescent="0.3">
      <c r="I16013" s="8"/>
    </row>
    <row r="16014" spans="9:9" x14ac:dyDescent="0.3">
      <c r="I16014" s="8"/>
    </row>
    <row r="16015" spans="9:9" x14ac:dyDescent="0.3">
      <c r="I16015" s="8"/>
    </row>
    <row r="16016" spans="9:9" x14ac:dyDescent="0.3">
      <c r="I16016" s="8"/>
    </row>
    <row r="16017" spans="9:9" x14ac:dyDescent="0.3">
      <c r="I16017" s="8"/>
    </row>
    <row r="16018" spans="9:9" x14ac:dyDescent="0.3">
      <c r="I16018" s="8"/>
    </row>
    <row r="16019" spans="9:9" x14ac:dyDescent="0.3">
      <c r="I16019" s="8"/>
    </row>
    <row r="16020" spans="9:9" x14ac:dyDescent="0.3">
      <c r="I16020" s="8"/>
    </row>
    <row r="16021" spans="9:9" x14ac:dyDescent="0.3">
      <c r="I16021" s="8"/>
    </row>
    <row r="16022" spans="9:9" x14ac:dyDescent="0.3">
      <c r="I16022" s="8"/>
    </row>
    <row r="16023" spans="9:9" x14ac:dyDescent="0.3">
      <c r="I16023" s="8"/>
    </row>
    <row r="16024" spans="9:9" x14ac:dyDescent="0.3">
      <c r="I16024" s="8"/>
    </row>
    <row r="16025" spans="9:9" x14ac:dyDescent="0.3">
      <c r="I16025" s="8"/>
    </row>
    <row r="16026" spans="9:9" x14ac:dyDescent="0.3">
      <c r="I16026" s="8"/>
    </row>
    <row r="16027" spans="9:9" x14ac:dyDescent="0.3">
      <c r="I16027" s="8"/>
    </row>
    <row r="16028" spans="9:9" x14ac:dyDescent="0.3">
      <c r="I16028" s="8"/>
    </row>
    <row r="16029" spans="9:9" x14ac:dyDescent="0.3">
      <c r="I16029" s="8"/>
    </row>
    <row r="16030" spans="9:9" x14ac:dyDescent="0.3">
      <c r="I16030" s="8"/>
    </row>
    <row r="16031" spans="9:9" x14ac:dyDescent="0.3">
      <c r="I16031" s="8"/>
    </row>
    <row r="16032" spans="9:9" x14ac:dyDescent="0.3">
      <c r="I16032" s="8"/>
    </row>
    <row r="16033" spans="9:9" x14ac:dyDescent="0.3">
      <c r="I16033" s="8"/>
    </row>
    <row r="16034" spans="9:9" x14ac:dyDescent="0.3">
      <c r="I16034" s="8"/>
    </row>
    <row r="16035" spans="9:9" x14ac:dyDescent="0.3">
      <c r="I16035" s="8"/>
    </row>
    <row r="16036" spans="9:9" x14ac:dyDescent="0.3">
      <c r="I16036" s="8"/>
    </row>
    <row r="16037" spans="9:9" x14ac:dyDescent="0.3">
      <c r="I16037" s="8"/>
    </row>
    <row r="16038" spans="9:9" x14ac:dyDescent="0.3">
      <c r="I16038" s="8"/>
    </row>
    <row r="16039" spans="9:9" x14ac:dyDescent="0.3">
      <c r="I16039" s="8"/>
    </row>
    <row r="16040" spans="9:9" x14ac:dyDescent="0.3">
      <c r="I16040" s="8"/>
    </row>
    <row r="16041" spans="9:9" x14ac:dyDescent="0.3">
      <c r="I16041" s="8"/>
    </row>
    <row r="16042" spans="9:9" x14ac:dyDescent="0.3">
      <c r="I16042" s="8"/>
    </row>
    <row r="16043" spans="9:9" x14ac:dyDescent="0.3">
      <c r="I16043" s="8"/>
    </row>
    <row r="16044" spans="9:9" x14ac:dyDescent="0.3">
      <c r="I16044" s="8"/>
    </row>
    <row r="16045" spans="9:9" x14ac:dyDescent="0.3">
      <c r="I16045" s="8"/>
    </row>
    <row r="16046" spans="9:9" x14ac:dyDescent="0.3">
      <c r="I16046" s="8"/>
    </row>
    <row r="16047" spans="9:9" x14ac:dyDescent="0.3">
      <c r="I16047" s="8"/>
    </row>
    <row r="16048" spans="9:9" x14ac:dyDescent="0.3">
      <c r="I16048" s="8"/>
    </row>
    <row r="16049" spans="9:9" x14ac:dyDescent="0.3">
      <c r="I16049" s="8"/>
    </row>
    <row r="16050" spans="9:9" x14ac:dyDescent="0.3">
      <c r="I16050" s="8"/>
    </row>
    <row r="16051" spans="9:9" x14ac:dyDescent="0.3">
      <c r="I16051" s="8"/>
    </row>
    <row r="16052" spans="9:9" x14ac:dyDescent="0.3">
      <c r="I16052" s="8"/>
    </row>
    <row r="16053" spans="9:9" x14ac:dyDescent="0.3">
      <c r="I16053" s="8"/>
    </row>
    <row r="16054" spans="9:9" x14ac:dyDescent="0.3">
      <c r="I16054" s="8"/>
    </row>
    <row r="16055" spans="9:9" x14ac:dyDescent="0.3">
      <c r="I16055" s="8"/>
    </row>
    <row r="16056" spans="9:9" x14ac:dyDescent="0.3">
      <c r="I16056" s="8"/>
    </row>
    <row r="16057" spans="9:9" x14ac:dyDescent="0.3">
      <c r="I16057" s="8"/>
    </row>
    <row r="16058" spans="9:9" x14ac:dyDescent="0.3">
      <c r="I16058" s="8"/>
    </row>
    <row r="16059" spans="9:9" x14ac:dyDescent="0.3">
      <c r="I16059" s="8"/>
    </row>
    <row r="16060" spans="9:9" x14ac:dyDescent="0.3">
      <c r="I16060" s="8"/>
    </row>
    <row r="16061" spans="9:9" x14ac:dyDescent="0.3">
      <c r="I16061" s="8"/>
    </row>
    <row r="16062" spans="9:9" x14ac:dyDescent="0.3">
      <c r="I16062" s="8"/>
    </row>
    <row r="16063" spans="9:9" x14ac:dyDescent="0.3">
      <c r="I16063" s="8"/>
    </row>
    <row r="16064" spans="9:9" x14ac:dyDescent="0.3">
      <c r="I16064" s="8"/>
    </row>
    <row r="16065" spans="9:9" x14ac:dyDescent="0.3">
      <c r="I16065" s="8"/>
    </row>
    <row r="16066" spans="9:9" x14ac:dyDescent="0.3">
      <c r="I16066" s="8"/>
    </row>
    <row r="16067" spans="9:9" x14ac:dyDescent="0.3">
      <c r="I16067" s="8"/>
    </row>
    <row r="16068" spans="9:9" x14ac:dyDescent="0.3">
      <c r="I16068" s="8"/>
    </row>
    <row r="16069" spans="9:9" x14ac:dyDescent="0.3">
      <c r="I16069" s="8"/>
    </row>
    <row r="16070" spans="9:9" x14ac:dyDescent="0.3">
      <c r="I16070" s="8"/>
    </row>
    <row r="16071" spans="9:9" x14ac:dyDescent="0.3">
      <c r="I16071" s="8"/>
    </row>
    <row r="16072" spans="9:9" x14ac:dyDescent="0.3">
      <c r="I16072" s="8"/>
    </row>
    <row r="16073" spans="9:9" x14ac:dyDescent="0.3">
      <c r="I16073" s="8"/>
    </row>
    <row r="16074" spans="9:9" x14ac:dyDescent="0.3">
      <c r="I16074" s="8"/>
    </row>
    <row r="16075" spans="9:9" x14ac:dyDescent="0.3">
      <c r="I16075" s="8"/>
    </row>
    <row r="16076" spans="9:9" x14ac:dyDescent="0.3">
      <c r="I16076" s="8"/>
    </row>
    <row r="16077" spans="9:9" x14ac:dyDescent="0.3">
      <c r="I16077" s="8"/>
    </row>
    <row r="16078" spans="9:9" x14ac:dyDescent="0.3">
      <c r="I16078" s="8"/>
    </row>
    <row r="16079" spans="9:9" x14ac:dyDescent="0.3">
      <c r="I16079" s="8"/>
    </row>
    <row r="16080" spans="9:9" x14ac:dyDescent="0.3">
      <c r="I16080" s="8"/>
    </row>
    <row r="16081" spans="9:9" x14ac:dyDescent="0.3">
      <c r="I16081" s="8"/>
    </row>
    <row r="16082" spans="9:9" x14ac:dyDescent="0.3">
      <c r="I16082" s="8"/>
    </row>
    <row r="16083" spans="9:9" x14ac:dyDescent="0.3">
      <c r="I16083" s="8"/>
    </row>
    <row r="16084" spans="9:9" x14ac:dyDescent="0.3">
      <c r="I16084" s="8"/>
    </row>
    <row r="16085" spans="9:9" x14ac:dyDescent="0.3">
      <c r="I16085" s="8"/>
    </row>
    <row r="16086" spans="9:9" x14ac:dyDescent="0.3">
      <c r="I16086" s="8"/>
    </row>
    <row r="16087" spans="9:9" x14ac:dyDescent="0.3">
      <c r="I16087" s="8"/>
    </row>
    <row r="16088" spans="9:9" x14ac:dyDescent="0.3">
      <c r="I16088" s="8"/>
    </row>
    <row r="16089" spans="9:9" x14ac:dyDescent="0.3">
      <c r="I16089" s="8"/>
    </row>
    <row r="16090" spans="9:9" x14ac:dyDescent="0.3">
      <c r="I16090" s="8"/>
    </row>
    <row r="16091" spans="9:9" x14ac:dyDescent="0.3">
      <c r="I16091" s="8"/>
    </row>
    <row r="16092" spans="9:9" x14ac:dyDescent="0.3">
      <c r="I16092" s="8"/>
    </row>
    <row r="16093" spans="9:9" x14ac:dyDescent="0.3">
      <c r="I16093" s="8"/>
    </row>
    <row r="16094" spans="9:9" x14ac:dyDescent="0.3">
      <c r="I16094" s="8"/>
    </row>
    <row r="16095" spans="9:9" x14ac:dyDescent="0.3">
      <c r="I16095" s="8"/>
    </row>
    <row r="16096" spans="9:9" x14ac:dyDescent="0.3">
      <c r="I16096" s="8"/>
    </row>
    <row r="16097" spans="9:9" x14ac:dyDescent="0.3">
      <c r="I16097" s="8"/>
    </row>
    <row r="16098" spans="9:9" x14ac:dyDescent="0.3">
      <c r="I16098" s="8"/>
    </row>
    <row r="16099" spans="9:9" x14ac:dyDescent="0.3">
      <c r="I16099" s="8"/>
    </row>
    <row r="16100" spans="9:9" x14ac:dyDescent="0.3">
      <c r="I16100" s="8"/>
    </row>
    <row r="16101" spans="9:9" x14ac:dyDescent="0.3">
      <c r="I16101" s="8"/>
    </row>
    <row r="16102" spans="9:9" x14ac:dyDescent="0.3">
      <c r="I16102" s="8"/>
    </row>
    <row r="16103" spans="9:9" x14ac:dyDescent="0.3">
      <c r="I16103" s="8"/>
    </row>
    <row r="16104" spans="9:9" x14ac:dyDescent="0.3">
      <c r="I16104" s="8"/>
    </row>
    <row r="16105" spans="9:9" x14ac:dyDescent="0.3">
      <c r="I16105" s="8"/>
    </row>
    <row r="16106" spans="9:9" x14ac:dyDescent="0.3">
      <c r="I16106" s="8"/>
    </row>
    <row r="16107" spans="9:9" x14ac:dyDescent="0.3">
      <c r="I16107" s="8"/>
    </row>
    <row r="16108" spans="9:9" x14ac:dyDescent="0.3">
      <c r="I16108" s="8"/>
    </row>
    <row r="16109" spans="9:9" x14ac:dyDescent="0.3">
      <c r="I16109" s="8"/>
    </row>
    <row r="16110" spans="9:9" x14ac:dyDescent="0.3">
      <c r="I16110" s="8"/>
    </row>
    <row r="16111" spans="9:9" x14ac:dyDescent="0.3">
      <c r="I16111" s="8"/>
    </row>
    <row r="16112" spans="9:9" x14ac:dyDescent="0.3">
      <c r="I16112" s="8"/>
    </row>
    <row r="16113" spans="9:9" x14ac:dyDescent="0.3">
      <c r="I16113" s="8"/>
    </row>
    <row r="16114" spans="9:9" x14ac:dyDescent="0.3">
      <c r="I16114" s="8"/>
    </row>
    <row r="16115" spans="9:9" x14ac:dyDescent="0.3">
      <c r="I16115" s="8"/>
    </row>
    <row r="16116" spans="9:9" x14ac:dyDescent="0.3">
      <c r="I16116" s="8"/>
    </row>
    <row r="16117" spans="9:9" x14ac:dyDescent="0.3">
      <c r="I16117" s="8"/>
    </row>
    <row r="16118" spans="9:9" x14ac:dyDescent="0.3">
      <c r="I16118" s="8"/>
    </row>
    <row r="16119" spans="9:9" x14ac:dyDescent="0.3">
      <c r="I16119" s="8"/>
    </row>
    <row r="16120" spans="9:9" x14ac:dyDescent="0.3">
      <c r="I16120" s="8"/>
    </row>
    <row r="16121" spans="9:9" x14ac:dyDescent="0.3">
      <c r="I16121" s="8"/>
    </row>
    <row r="16122" spans="9:9" x14ac:dyDescent="0.3">
      <c r="I16122" s="8"/>
    </row>
    <row r="16123" spans="9:9" x14ac:dyDescent="0.3">
      <c r="I16123" s="8"/>
    </row>
    <row r="16124" spans="9:9" x14ac:dyDescent="0.3">
      <c r="I16124" s="8"/>
    </row>
    <row r="16125" spans="9:9" x14ac:dyDescent="0.3">
      <c r="I16125" s="8"/>
    </row>
    <row r="16126" spans="9:9" x14ac:dyDescent="0.3">
      <c r="I16126" s="8"/>
    </row>
    <row r="16127" spans="9:9" x14ac:dyDescent="0.3">
      <c r="I16127" s="8"/>
    </row>
    <row r="16128" spans="9:9" x14ac:dyDescent="0.3">
      <c r="I16128" s="8"/>
    </row>
    <row r="16129" spans="9:9" x14ac:dyDescent="0.3">
      <c r="I16129" s="8"/>
    </row>
    <row r="16130" spans="9:9" x14ac:dyDescent="0.3">
      <c r="I16130" s="8"/>
    </row>
    <row r="16131" spans="9:9" x14ac:dyDescent="0.3">
      <c r="I16131" s="8"/>
    </row>
    <row r="16132" spans="9:9" x14ac:dyDescent="0.3">
      <c r="I16132" s="8"/>
    </row>
    <row r="16133" spans="9:9" x14ac:dyDescent="0.3">
      <c r="I16133" s="8"/>
    </row>
    <row r="16134" spans="9:9" x14ac:dyDescent="0.3">
      <c r="I16134" s="8"/>
    </row>
    <row r="16135" spans="9:9" x14ac:dyDescent="0.3">
      <c r="I16135" s="8"/>
    </row>
    <row r="16136" spans="9:9" x14ac:dyDescent="0.3">
      <c r="I16136" s="8"/>
    </row>
    <row r="16137" spans="9:9" x14ac:dyDescent="0.3">
      <c r="I16137" s="8"/>
    </row>
    <row r="16138" spans="9:9" x14ac:dyDescent="0.3">
      <c r="I16138" s="8"/>
    </row>
    <row r="16139" spans="9:9" x14ac:dyDescent="0.3">
      <c r="I16139" s="8"/>
    </row>
    <row r="16140" spans="9:9" x14ac:dyDescent="0.3">
      <c r="I16140" s="8"/>
    </row>
    <row r="16141" spans="9:9" x14ac:dyDescent="0.3">
      <c r="I16141" s="8"/>
    </row>
    <row r="16142" spans="9:9" x14ac:dyDescent="0.3">
      <c r="I16142" s="8"/>
    </row>
    <row r="16143" spans="9:9" x14ac:dyDescent="0.3">
      <c r="I16143" s="8"/>
    </row>
    <row r="16144" spans="9:9" x14ac:dyDescent="0.3">
      <c r="I16144" s="8"/>
    </row>
    <row r="16145" spans="9:9" x14ac:dyDescent="0.3">
      <c r="I16145" s="8"/>
    </row>
    <row r="16146" spans="9:9" x14ac:dyDescent="0.3">
      <c r="I16146" s="8"/>
    </row>
    <row r="16147" spans="9:9" x14ac:dyDescent="0.3">
      <c r="I16147" s="8"/>
    </row>
    <row r="16148" spans="9:9" x14ac:dyDescent="0.3">
      <c r="I16148" s="8"/>
    </row>
    <row r="16149" spans="9:9" x14ac:dyDescent="0.3">
      <c r="I16149" s="8"/>
    </row>
    <row r="16150" spans="9:9" x14ac:dyDescent="0.3">
      <c r="I16150" s="8"/>
    </row>
    <row r="16151" spans="9:9" x14ac:dyDescent="0.3">
      <c r="I16151" s="8"/>
    </row>
    <row r="16152" spans="9:9" x14ac:dyDescent="0.3">
      <c r="I16152" s="8"/>
    </row>
    <row r="16153" spans="9:9" x14ac:dyDescent="0.3">
      <c r="I16153" s="8"/>
    </row>
    <row r="16154" spans="9:9" x14ac:dyDescent="0.3">
      <c r="I16154" s="8"/>
    </row>
    <row r="16155" spans="9:9" x14ac:dyDescent="0.3">
      <c r="I16155" s="8"/>
    </row>
    <row r="16156" spans="9:9" x14ac:dyDescent="0.3">
      <c r="I16156" s="8"/>
    </row>
    <row r="16157" spans="9:9" x14ac:dyDescent="0.3">
      <c r="I16157" s="8"/>
    </row>
    <row r="16158" spans="9:9" x14ac:dyDescent="0.3">
      <c r="I16158" s="8"/>
    </row>
    <row r="16159" spans="9:9" x14ac:dyDescent="0.3">
      <c r="I16159" s="8"/>
    </row>
    <row r="16160" spans="9:9" x14ac:dyDescent="0.3">
      <c r="I16160" s="8"/>
    </row>
    <row r="16161" spans="9:9" x14ac:dyDescent="0.3">
      <c r="I16161" s="8"/>
    </row>
    <row r="16162" spans="9:9" x14ac:dyDescent="0.3">
      <c r="I16162" s="8"/>
    </row>
    <row r="16163" spans="9:9" x14ac:dyDescent="0.3">
      <c r="I16163" s="8"/>
    </row>
    <row r="16164" spans="9:9" x14ac:dyDescent="0.3">
      <c r="I16164" s="8"/>
    </row>
    <row r="16165" spans="9:9" x14ac:dyDescent="0.3">
      <c r="I16165" s="8"/>
    </row>
    <row r="16166" spans="9:9" x14ac:dyDescent="0.3">
      <c r="I16166" s="8"/>
    </row>
    <row r="16167" spans="9:9" x14ac:dyDescent="0.3">
      <c r="I16167" s="8"/>
    </row>
    <row r="16168" spans="9:9" x14ac:dyDescent="0.3">
      <c r="I16168" s="8"/>
    </row>
    <row r="16169" spans="9:9" x14ac:dyDescent="0.3">
      <c r="I16169" s="8"/>
    </row>
    <row r="16170" spans="9:9" x14ac:dyDescent="0.3">
      <c r="I16170" s="8"/>
    </row>
    <row r="16171" spans="9:9" x14ac:dyDescent="0.3">
      <c r="I16171" s="8"/>
    </row>
    <row r="16172" spans="9:9" x14ac:dyDescent="0.3">
      <c r="I16172" s="8"/>
    </row>
    <row r="16173" spans="9:9" x14ac:dyDescent="0.3">
      <c r="I16173" s="8"/>
    </row>
    <row r="16174" spans="9:9" x14ac:dyDescent="0.3">
      <c r="I16174" s="8"/>
    </row>
    <row r="16175" spans="9:9" x14ac:dyDescent="0.3">
      <c r="I16175" s="8"/>
    </row>
    <row r="16176" spans="9:9" x14ac:dyDescent="0.3">
      <c r="I16176" s="8"/>
    </row>
    <row r="16177" spans="9:9" x14ac:dyDescent="0.3">
      <c r="I16177" s="8"/>
    </row>
    <row r="16178" spans="9:9" x14ac:dyDescent="0.3">
      <c r="I16178" s="8"/>
    </row>
    <row r="16179" spans="9:9" x14ac:dyDescent="0.3">
      <c r="I16179" s="8"/>
    </row>
    <row r="16180" spans="9:9" x14ac:dyDescent="0.3">
      <c r="I16180" s="8"/>
    </row>
    <row r="16181" spans="9:9" x14ac:dyDescent="0.3">
      <c r="I16181" s="8"/>
    </row>
    <row r="16182" spans="9:9" x14ac:dyDescent="0.3">
      <c r="I16182" s="8"/>
    </row>
    <row r="16183" spans="9:9" x14ac:dyDescent="0.3">
      <c r="I16183" s="8"/>
    </row>
    <row r="16184" spans="9:9" x14ac:dyDescent="0.3">
      <c r="I16184" s="8"/>
    </row>
    <row r="16185" spans="9:9" x14ac:dyDescent="0.3">
      <c r="I16185" s="8"/>
    </row>
    <row r="16186" spans="9:9" x14ac:dyDescent="0.3">
      <c r="I16186" s="8"/>
    </row>
    <row r="16187" spans="9:9" x14ac:dyDescent="0.3">
      <c r="I16187" s="8"/>
    </row>
    <row r="16188" spans="9:9" x14ac:dyDescent="0.3">
      <c r="I16188" s="8"/>
    </row>
    <row r="16189" spans="9:9" x14ac:dyDescent="0.3">
      <c r="I16189" s="8"/>
    </row>
    <row r="16190" spans="9:9" x14ac:dyDescent="0.3">
      <c r="I16190" s="8"/>
    </row>
    <row r="16191" spans="9:9" x14ac:dyDescent="0.3">
      <c r="I16191" s="8"/>
    </row>
    <row r="16192" spans="9:9" x14ac:dyDescent="0.3">
      <c r="I16192" s="8"/>
    </row>
    <row r="16193" spans="9:9" x14ac:dyDescent="0.3">
      <c r="I16193" s="8"/>
    </row>
    <row r="16194" spans="9:9" x14ac:dyDescent="0.3">
      <c r="I16194" s="8"/>
    </row>
    <row r="16195" spans="9:9" x14ac:dyDescent="0.3">
      <c r="I16195" s="8"/>
    </row>
    <row r="16196" spans="9:9" x14ac:dyDescent="0.3">
      <c r="I16196" s="8"/>
    </row>
    <row r="16197" spans="9:9" x14ac:dyDescent="0.3">
      <c r="I16197" s="8"/>
    </row>
    <row r="16198" spans="9:9" x14ac:dyDescent="0.3">
      <c r="I16198" s="8"/>
    </row>
    <row r="16199" spans="9:9" x14ac:dyDescent="0.3">
      <c r="I16199" s="8"/>
    </row>
    <row r="16200" spans="9:9" x14ac:dyDescent="0.3">
      <c r="I16200" s="8"/>
    </row>
    <row r="16201" spans="9:9" x14ac:dyDescent="0.3">
      <c r="I16201" s="8"/>
    </row>
    <row r="16202" spans="9:9" x14ac:dyDescent="0.3">
      <c r="I16202" s="8"/>
    </row>
    <row r="16203" spans="9:9" x14ac:dyDescent="0.3">
      <c r="I16203" s="8"/>
    </row>
    <row r="16204" spans="9:9" x14ac:dyDescent="0.3">
      <c r="I16204" s="8"/>
    </row>
    <row r="16205" spans="9:9" x14ac:dyDescent="0.3">
      <c r="I16205" s="8"/>
    </row>
    <row r="16206" spans="9:9" x14ac:dyDescent="0.3">
      <c r="I16206" s="8"/>
    </row>
    <row r="16207" spans="9:9" x14ac:dyDescent="0.3">
      <c r="I16207" s="8"/>
    </row>
    <row r="16208" spans="9:9" x14ac:dyDescent="0.3">
      <c r="I16208" s="8"/>
    </row>
    <row r="16209" spans="9:9" x14ac:dyDescent="0.3">
      <c r="I16209" s="8"/>
    </row>
    <row r="16210" spans="9:9" x14ac:dyDescent="0.3">
      <c r="I16210" s="8"/>
    </row>
    <row r="16211" spans="9:9" x14ac:dyDescent="0.3">
      <c r="I16211" s="8"/>
    </row>
    <row r="16212" spans="9:9" x14ac:dyDescent="0.3">
      <c r="I16212" s="8"/>
    </row>
    <row r="16213" spans="9:9" x14ac:dyDescent="0.3">
      <c r="I16213" s="8"/>
    </row>
    <row r="16214" spans="9:9" x14ac:dyDescent="0.3">
      <c r="I16214" s="8"/>
    </row>
    <row r="16215" spans="9:9" x14ac:dyDescent="0.3">
      <c r="I16215" s="8"/>
    </row>
    <row r="16216" spans="9:9" x14ac:dyDescent="0.3">
      <c r="I16216" s="8"/>
    </row>
    <row r="16217" spans="9:9" x14ac:dyDescent="0.3">
      <c r="I16217" s="8"/>
    </row>
    <row r="16218" spans="9:9" x14ac:dyDescent="0.3">
      <c r="I16218" s="8"/>
    </row>
    <row r="16219" spans="9:9" x14ac:dyDescent="0.3">
      <c r="I16219" s="8"/>
    </row>
    <row r="16220" spans="9:9" x14ac:dyDescent="0.3">
      <c r="I16220" s="8"/>
    </row>
    <row r="16221" spans="9:9" x14ac:dyDescent="0.3">
      <c r="I16221" s="8"/>
    </row>
    <row r="16222" spans="9:9" x14ac:dyDescent="0.3">
      <c r="I16222" s="8"/>
    </row>
    <row r="16223" spans="9:9" x14ac:dyDescent="0.3">
      <c r="I16223" s="8"/>
    </row>
    <row r="16224" spans="9:9" x14ac:dyDescent="0.3">
      <c r="I16224" s="8"/>
    </row>
    <row r="16225" spans="9:9" x14ac:dyDescent="0.3">
      <c r="I16225" s="8"/>
    </row>
    <row r="16226" spans="9:9" x14ac:dyDescent="0.3">
      <c r="I16226" s="8"/>
    </row>
    <row r="16227" spans="9:9" x14ac:dyDescent="0.3">
      <c r="I16227" s="8"/>
    </row>
    <row r="16228" spans="9:9" x14ac:dyDescent="0.3">
      <c r="I16228" s="8"/>
    </row>
    <row r="16229" spans="9:9" x14ac:dyDescent="0.3">
      <c r="I16229" s="8"/>
    </row>
    <row r="16230" spans="9:9" x14ac:dyDescent="0.3">
      <c r="I16230" s="8"/>
    </row>
    <row r="16231" spans="9:9" x14ac:dyDescent="0.3">
      <c r="I16231" s="8"/>
    </row>
    <row r="16232" spans="9:9" x14ac:dyDescent="0.3">
      <c r="I16232" s="8"/>
    </row>
    <row r="16233" spans="9:9" x14ac:dyDescent="0.3">
      <c r="I16233" s="8"/>
    </row>
    <row r="16234" spans="9:9" x14ac:dyDescent="0.3">
      <c r="I16234" s="8"/>
    </row>
    <row r="16235" spans="9:9" x14ac:dyDescent="0.3">
      <c r="I16235" s="8"/>
    </row>
    <row r="16236" spans="9:9" x14ac:dyDescent="0.3">
      <c r="I16236" s="8"/>
    </row>
    <row r="16237" spans="9:9" x14ac:dyDescent="0.3">
      <c r="I16237" s="8"/>
    </row>
    <row r="16238" spans="9:9" x14ac:dyDescent="0.3">
      <c r="I16238" s="8"/>
    </row>
    <row r="16239" spans="9:9" x14ac:dyDescent="0.3">
      <c r="I16239" s="8"/>
    </row>
    <row r="16240" spans="9:9" x14ac:dyDescent="0.3">
      <c r="I16240" s="8"/>
    </row>
    <row r="16241" spans="9:9" x14ac:dyDescent="0.3">
      <c r="I16241" s="8"/>
    </row>
    <row r="16242" spans="9:9" x14ac:dyDescent="0.3">
      <c r="I16242" s="8"/>
    </row>
    <row r="16243" spans="9:9" x14ac:dyDescent="0.3">
      <c r="I16243" s="8"/>
    </row>
    <row r="16244" spans="9:9" x14ac:dyDescent="0.3">
      <c r="I16244" s="8"/>
    </row>
    <row r="16245" spans="9:9" x14ac:dyDescent="0.3">
      <c r="I16245" s="8"/>
    </row>
    <row r="16246" spans="9:9" x14ac:dyDescent="0.3">
      <c r="I16246" s="8"/>
    </row>
    <row r="16247" spans="9:9" x14ac:dyDescent="0.3">
      <c r="I16247" s="8"/>
    </row>
    <row r="16248" spans="9:9" x14ac:dyDescent="0.3">
      <c r="I16248" s="8"/>
    </row>
    <row r="16249" spans="9:9" x14ac:dyDescent="0.3">
      <c r="I16249" s="8"/>
    </row>
    <row r="16250" spans="9:9" x14ac:dyDescent="0.3">
      <c r="I16250" s="8"/>
    </row>
    <row r="16251" spans="9:9" x14ac:dyDescent="0.3">
      <c r="I16251" s="8"/>
    </row>
    <row r="16252" spans="9:9" x14ac:dyDescent="0.3">
      <c r="I16252" s="8"/>
    </row>
    <row r="16253" spans="9:9" x14ac:dyDescent="0.3">
      <c r="I16253" s="8"/>
    </row>
    <row r="16254" spans="9:9" x14ac:dyDescent="0.3">
      <c r="I16254" s="8"/>
    </row>
    <row r="16255" spans="9:9" x14ac:dyDescent="0.3">
      <c r="I16255" s="8"/>
    </row>
    <row r="16256" spans="9:9" x14ac:dyDescent="0.3">
      <c r="I16256" s="8"/>
    </row>
    <row r="16257" spans="9:9" x14ac:dyDescent="0.3">
      <c r="I16257" s="8"/>
    </row>
    <row r="16258" spans="9:9" x14ac:dyDescent="0.3">
      <c r="I16258" s="8"/>
    </row>
    <row r="16259" spans="9:9" x14ac:dyDescent="0.3">
      <c r="I16259" s="8"/>
    </row>
    <row r="16260" spans="9:9" x14ac:dyDescent="0.3">
      <c r="I16260" s="8"/>
    </row>
    <row r="16261" spans="9:9" x14ac:dyDescent="0.3">
      <c r="I16261" s="8"/>
    </row>
    <row r="16262" spans="9:9" x14ac:dyDescent="0.3">
      <c r="I16262" s="8"/>
    </row>
    <row r="16263" spans="9:9" x14ac:dyDescent="0.3">
      <c r="I16263" s="8"/>
    </row>
    <row r="16264" spans="9:9" x14ac:dyDescent="0.3">
      <c r="I16264" s="8"/>
    </row>
    <row r="16265" spans="9:9" x14ac:dyDescent="0.3">
      <c r="I16265" s="8"/>
    </row>
    <row r="16266" spans="9:9" x14ac:dyDescent="0.3">
      <c r="I16266" s="8"/>
    </row>
    <row r="16267" spans="9:9" x14ac:dyDescent="0.3">
      <c r="I16267" s="8"/>
    </row>
    <row r="16268" spans="9:9" x14ac:dyDescent="0.3">
      <c r="I16268" s="8"/>
    </row>
    <row r="16269" spans="9:9" x14ac:dyDescent="0.3">
      <c r="I16269" s="8"/>
    </row>
    <row r="16270" spans="9:9" x14ac:dyDescent="0.3">
      <c r="I16270" s="8"/>
    </row>
    <row r="16271" spans="9:9" x14ac:dyDescent="0.3">
      <c r="I16271" s="8"/>
    </row>
    <row r="16272" spans="9:9" x14ac:dyDescent="0.3">
      <c r="I16272" s="8"/>
    </row>
    <row r="16273" spans="9:9" x14ac:dyDescent="0.3">
      <c r="I16273" s="8"/>
    </row>
    <row r="16274" spans="9:9" x14ac:dyDescent="0.3">
      <c r="I16274" s="8"/>
    </row>
    <row r="16275" spans="9:9" x14ac:dyDescent="0.3">
      <c r="I16275" s="8"/>
    </row>
    <row r="16276" spans="9:9" x14ac:dyDescent="0.3">
      <c r="I16276" s="8"/>
    </row>
    <row r="16277" spans="9:9" x14ac:dyDescent="0.3">
      <c r="I16277" s="8"/>
    </row>
    <row r="16278" spans="9:9" x14ac:dyDescent="0.3">
      <c r="I16278" s="8"/>
    </row>
    <row r="16279" spans="9:9" x14ac:dyDescent="0.3">
      <c r="I16279" s="8"/>
    </row>
    <row r="16280" spans="9:9" x14ac:dyDescent="0.3">
      <c r="I16280" s="8"/>
    </row>
    <row r="16281" spans="9:9" x14ac:dyDescent="0.3">
      <c r="I16281" s="8"/>
    </row>
    <row r="16282" spans="9:9" x14ac:dyDescent="0.3">
      <c r="I16282" s="8"/>
    </row>
    <row r="16283" spans="9:9" x14ac:dyDescent="0.3">
      <c r="I16283" s="8"/>
    </row>
    <row r="16284" spans="9:9" x14ac:dyDescent="0.3">
      <c r="I16284" s="8"/>
    </row>
    <row r="16285" spans="9:9" x14ac:dyDescent="0.3">
      <c r="I16285" s="8"/>
    </row>
    <row r="16286" spans="9:9" x14ac:dyDescent="0.3">
      <c r="I16286" s="8"/>
    </row>
    <row r="16287" spans="9:9" x14ac:dyDescent="0.3">
      <c r="I16287" s="8"/>
    </row>
    <row r="16288" spans="9:9" x14ac:dyDescent="0.3">
      <c r="I16288" s="8"/>
    </row>
    <row r="16289" spans="9:9" x14ac:dyDescent="0.3">
      <c r="I16289" s="8"/>
    </row>
    <row r="16290" spans="9:9" x14ac:dyDescent="0.3">
      <c r="I16290" s="8"/>
    </row>
    <row r="16291" spans="9:9" x14ac:dyDescent="0.3">
      <c r="I16291" s="8"/>
    </row>
    <row r="16292" spans="9:9" x14ac:dyDescent="0.3">
      <c r="I16292" s="8"/>
    </row>
    <row r="16293" spans="9:9" x14ac:dyDescent="0.3">
      <c r="I16293" s="8"/>
    </row>
    <row r="16294" spans="9:9" x14ac:dyDescent="0.3">
      <c r="I16294" s="8"/>
    </row>
    <row r="16295" spans="9:9" x14ac:dyDescent="0.3">
      <c r="I16295" s="8"/>
    </row>
    <row r="16296" spans="9:9" x14ac:dyDescent="0.3">
      <c r="I16296" s="8"/>
    </row>
    <row r="16297" spans="9:9" x14ac:dyDescent="0.3">
      <c r="I16297" s="8"/>
    </row>
    <row r="16298" spans="9:9" x14ac:dyDescent="0.3">
      <c r="I16298" s="8"/>
    </row>
    <row r="16299" spans="9:9" x14ac:dyDescent="0.3">
      <c r="I16299" s="8"/>
    </row>
    <row r="16300" spans="9:9" x14ac:dyDescent="0.3">
      <c r="I16300" s="8"/>
    </row>
    <row r="16301" spans="9:9" x14ac:dyDescent="0.3">
      <c r="I16301" s="8"/>
    </row>
    <row r="16302" spans="9:9" x14ac:dyDescent="0.3">
      <c r="I16302" s="8"/>
    </row>
    <row r="16303" spans="9:9" x14ac:dyDescent="0.3">
      <c r="I16303" s="8"/>
    </row>
    <row r="16304" spans="9:9" x14ac:dyDescent="0.3">
      <c r="I16304" s="8"/>
    </row>
    <row r="16305" spans="9:9" x14ac:dyDescent="0.3">
      <c r="I16305" s="8"/>
    </row>
    <row r="16306" spans="9:9" x14ac:dyDescent="0.3">
      <c r="I16306" s="8"/>
    </row>
    <row r="16307" spans="9:9" x14ac:dyDescent="0.3">
      <c r="I16307" s="8"/>
    </row>
    <row r="16308" spans="9:9" x14ac:dyDescent="0.3">
      <c r="I16308" s="8"/>
    </row>
    <row r="16309" spans="9:9" x14ac:dyDescent="0.3">
      <c r="I16309" s="8"/>
    </row>
    <row r="16310" spans="9:9" x14ac:dyDescent="0.3">
      <c r="I16310" s="8"/>
    </row>
    <row r="16311" spans="9:9" x14ac:dyDescent="0.3">
      <c r="I16311" s="8"/>
    </row>
    <row r="16312" spans="9:9" x14ac:dyDescent="0.3">
      <c r="I16312" s="8"/>
    </row>
    <row r="16313" spans="9:9" x14ac:dyDescent="0.3">
      <c r="I16313" s="8"/>
    </row>
    <row r="16314" spans="9:9" x14ac:dyDescent="0.3">
      <c r="I16314" s="8"/>
    </row>
    <row r="16315" spans="9:9" x14ac:dyDescent="0.3">
      <c r="I16315" s="8"/>
    </row>
    <row r="16316" spans="9:9" x14ac:dyDescent="0.3">
      <c r="I16316" s="8"/>
    </row>
    <row r="16317" spans="9:9" x14ac:dyDescent="0.3">
      <c r="I16317" s="8"/>
    </row>
    <row r="16318" spans="9:9" x14ac:dyDescent="0.3">
      <c r="I16318" s="8"/>
    </row>
    <row r="16319" spans="9:9" x14ac:dyDescent="0.3">
      <c r="I16319" s="8"/>
    </row>
    <row r="16320" spans="9:9" x14ac:dyDescent="0.3">
      <c r="I16320" s="8"/>
    </row>
    <row r="16321" spans="9:9" x14ac:dyDescent="0.3">
      <c r="I16321" s="8"/>
    </row>
    <row r="16322" spans="9:9" x14ac:dyDescent="0.3">
      <c r="I16322" s="8"/>
    </row>
    <row r="16323" spans="9:9" x14ac:dyDescent="0.3">
      <c r="I16323" s="8"/>
    </row>
    <row r="16324" spans="9:9" x14ac:dyDescent="0.3">
      <c r="I16324" s="8"/>
    </row>
    <row r="16325" spans="9:9" x14ac:dyDescent="0.3">
      <c r="I16325" s="8"/>
    </row>
    <row r="16326" spans="9:9" x14ac:dyDescent="0.3">
      <c r="I16326" s="8"/>
    </row>
    <row r="16327" spans="9:9" x14ac:dyDescent="0.3">
      <c r="I16327" s="8"/>
    </row>
    <row r="16328" spans="9:9" x14ac:dyDescent="0.3">
      <c r="I16328" s="8"/>
    </row>
    <row r="16329" spans="9:9" x14ac:dyDescent="0.3">
      <c r="I16329" s="8"/>
    </row>
    <row r="16330" spans="9:9" x14ac:dyDescent="0.3">
      <c r="I16330" s="8"/>
    </row>
    <row r="16331" spans="9:9" x14ac:dyDescent="0.3">
      <c r="I16331" s="8"/>
    </row>
    <row r="16332" spans="9:9" x14ac:dyDescent="0.3">
      <c r="I16332" s="8"/>
    </row>
    <row r="16333" spans="9:9" x14ac:dyDescent="0.3">
      <c r="I16333" s="8"/>
    </row>
    <row r="16334" spans="9:9" x14ac:dyDescent="0.3">
      <c r="I16334" s="8"/>
    </row>
    <row r="16335" spans="9:9" x14ac:dyDescent="0.3">
      <c r="I16335" s="8"/>
    </row>
    <row r="16336" spans="9:9" x14ac:dyDescent="0.3">
      <c r="I16336" s="8"/>
    </row>
    <row r="16337" spans="9:9" x14ac:dyDescent="0.3">
      <c r="I16337" s="8"/>
    </row>
    <row r="16338" spans="9:9" x14ac:dyDescent="0.3">
      <c r="I16338" s="8"/>
    </row>
    <row r="16339" spans="9:9" x14ac:dyDescent="0.3">
      <c r="I16339" s="8"/>
    </row>
    <row r="16340" spans="9:9" x14ac:dyDescent="0.3">
      <c r="I16340" s="8"/>
    </row>
    <row r="16341" spans="9:9" x14ac:dyDescent="0.3">
      <c r="I16341" s="8"/>
    </row>
    <row r="16342" spans="9:9" x14ac:dyDescent="0.3">
      <c r="I16342" s="8"/>
    </row>
    <row r="16343" spans="9:9" x14ac:dyDescent="0.3">
      <c r="I16343" s="8"/>
    </row>
    <row r="16344" spans="9:9" x14ac:dyDescent="0.3">
      <c r="I16344" s="8"/>
    </row>
    <row r="16345" spans="9:9" x14ac:dyDescent="0.3">
      <c r="I16345" s="8"/>
    </row>
    <row r="16346" spans="9:9" x14ac:dyDescent="0.3">
      <c r="I16346" s="8"/>
    </row>
    <row r="16347" spans="9:9" x14ac:dyDescent="0.3">
      <c r="I16347" s="8"/>
    </row>
    <row r="16348" spans="9:9" x14ac:dyDescent="0.3">
      <c r="I16348" s="8"/>
    </row>
    <row r="16349" spans="9:9" x14ac:dyDescent="0.3">
      <c r="I16349" s="8"/>
    </row>
    <row r="16350" spans="9:9" x14ac:dyDescent="0.3">
      <c r="I16350" s="8"/>
    </row>
    <row r="16351" spans="9:9" x14ac:dyDescent="0.3">
      <c r="I16351" s="8"/>
    </row>
    <row r="16352" spans="9:9" x14ac:dyDescent="0.3">
      <c r="I16352" s="8"/>
    </row>
    <row r="16353" spans="9:9" x14ac:dyDescent="0.3">
      <c r="I16353" s="8"/>
    </row>
    <row r="16354" spans="9:9" x14ac:dyDescent="0.3">
      <c r="I16354" s="8"/>
    </row>
    <row r="16355" spans="9:9" x14ac:dyDescent="0.3">
      <c r="I16355" s="8"/>
    </row>
    <row r="16356" spans="9:9" x14ac:dyDescent="0.3">
      <c r="I16356" s="8"/>
    </row>
    <row r="16357" spans="9:9" x14ac:dyDescent="0.3">
      <c r="I16357" s="8"/>
    </row>
    <row r="16358" spans="9:9" x14ac:dyDescent="0.3">
      <c r="I16358" s="8"/>
    </row>
    <row r="16359" spans="9:9" x14ac:dyDescent="0.3">
      <c r="I16359" s="8"/>
    </row>
    <row r="16360" spans="9:9" x14ac:dyDescent="0.3">
      <c r="I16360" s="8"/>
    </row>
    <row r="16361" spans="9:9" x14ac:dyDescent="0.3">
      <c r="I16361" s="8"/>
    </row>
    <row r="16362" spans="9:9" x14ac:dyDescent="0.3">
      <c r="I16362" s="8"/>
    </row>
    <row r="16363" spans="9:9" x14ac:dyDescent="0.3">
      <c r="I16363" s="8"/>
    </row>
    <row r="16364" spans="9:9" x14ac:dyDescent="0.3">
      <c r="I16364" s="8"/>
    </row>
    <row r="16365" spans="9:9" x14ac:dyDescent="0.3">
      <c r="I16365" s="8"/>
    </row>
    <row r="16366" spans="9:9" x14ac:dyDescent="0.3">
      <c r="I16366" s="8"/>
    </row>
    <row r="16367" spans="9:9" x14ac:dyDescent="0.3">
      <c r="I16367" s="8"/>
    </row>
    <row r="16368" spans="9:9" x14ac:dyDescent="0.3">
      <c r="I16368" s="8"/>
    </row>
    <row r="16369" spans="9:9" x14ac:dyDescent="0.3">
      <c r="I16369" s="8"/>
    </row>
    <row r="16370" spans="9:9" x14ac:dyDescent="0.3">
      <c r="I16370" s="8"/>
    </row>
    <row r="16371" spans="9:9" x14ac:dyDescent="0.3">
      <c r="I16371" s="8"/>
    </row>
    <row r="16372" spans="9:9" x14ac:dyDescent="0.3">
      <c r="I16372" s="8"/>
    </row>
    <row r="16373" spans="9:9" x14ac:dyDescent="0.3">
      <c r="I16373" s="8"/>
    </row>
    <row r="16374" spans="9:9" x14ac:dyDescent="0.3">
      <c r="I16374" s="8"/>
    </row>
    <row r="16375" spans="9:9" x14ac:dyDescent="0.3">
      <c r="I16375" s="8"/>
    </row>
    <row r="16376" spans="9:9" x14ac:dyDescent="0.3">
      <c r="I16376" s="8"/>
    </row>
    <row r="16377" spans="9:9" x14ac:dyDescent="0.3">
      <c r="I16377" s="8"/>
    </row>
    <row r="16378" spans="9:9" x14ac:dyDescent="0.3">
      <c r="I16378" s="8"/>
    </row>
    <row r="16379" spans="9:9" x14ac:dyDescent="0.3">
      <c r="I16379" s="8"/>
    </row>
    <row r="16380" spans="9:9" x14ac:dyDescent="0.3">
      <c r="I16380" s="8"/>
    </row>
    <row r="16381" spans="9:9" x14ac:dyDescent="0.3">
      <c r="I16381" s="8"/>
    </row>
    <row r="16382" spans="9:9" x14ac:dyDescent="0.3">
      <c r="I16382" s="8"/>
    </row>
    <row r="16383" spans="9:9" x14ac:dyDescent="0.3">
      <c r="I16383" s="8"/>
    </row>
    <row r="16384" spans="9:9" x14ac:dyDescent="0.3">
      <c r="I16384" s="8"/>
    </row>
    <row r="16385" spans="9:9" x14ac:dyDescent="0.3">
      <c r="I16385" s="8"/>
    </row>
    <row r="16386" spans="9:9" x14ac:dyDescent="0.3">
      <c r="I16386" s="8"/>
    </row>
    <row r="16387" spans="9:9" x14ac:dyDescent="0.3">
      <c r="I16387" s="8"/>
    </row>
    <row r="16388" spans="9:9" x14ac:dyDescent="0.3">
      <c r="I16388" s="8"/>
    </row>
    <row r="16389" spans="9:9" x14ac:dyDescent="0.3">
      <c r="I16389" s="8"/>
    </row>
    <row r="16390" spans="9:9" x14ac:dyDescent="0.3">
      <c r="I16390" s="8"/>
    </row>
    <row r="16391" spans="9:9" x14ac:dyDescent="0.3">
      <c r="I16391" s="8"/>
    </row>
    <row r="16392" spans="9:9" x14ac:dyDescent="0.3">
      <c r="I16392" s="8"/>
    </row>
    <row r="16393" spans="9:9" x14ac:dyDescent="0.3">
      <c r="I16393" s="8"/>
    </row>
    <row r="16394" spans="9:9" x14ac:dyDescent="0.3">
      <c r="I16394" s="8"/>
    </row>
    <row r="16395" spans="9:9" x14ac:dyDescent="0.3">
      <c r="I16395" s="8"/>
    </row>
    <row r="16396" spans="9:9" x14ac:dyDescent="0.3">
      <c r="I16396" s="8"/>
    </row>
    <row r="16397" spans="9:9" x14ac:dyDescent="0.3">
      <c r="I16397" s="8"/>
    </row>
    <row r="16398" spans="9:9" x14ac:dyDescent="0.3">
      <c r="I16398" s="8"/>
    </row>
    <row r="16399" spans="9:9" x14ac:dyDescent="0.3">
      <c r="I16399" s="8"/>
    </row>
    <row r="16400" spans="9:9" x14ac:dyDescent="0.3">
      <c r="I16400" s="8"/>
    </row>
    <row r="16401" spans="9:9" x14ac:dyDescent="0.3">
      <c r="I16401" s="8"/>
    </row>
    <row r="16402" spans="9:9" x14ac:dyDescent="0.3">
      <c r="I16402" s="8"/>
    </row>
    <row r="16403" spans="9:9" x14ac:dyDescent="0.3">
      <c r="I16403" s="8"/>
    </row>
    <row r="16404" spans="9:9" x14ac:dyDescent="0.3">
      <c r="I16404" s="8"/>
    </row>
    <row r="16405" spans="9:9" x14ac:dyDescent="0.3">
      <c r="I16405" s="8"/>
    </row>
    <row r="16406" spans="9:9" x14ac:dyDescent="0.3">
      <c r="I16406" s="8"/>
    </row>
    <row r="16407" spans="9:9" x14ac:dyDescent="0.3">
      <c r="I16407" s="8"/>
    </row>
    <row r="16408" spans="9:9" x14ac:dyDescent="0.3">
      <c r="I16408" s="8"/>
    </row>
    <row r="16409" spans="9:9" x14ac:dyDescent="0.3">
      <c r="I16409" s="8"/>
    </row>
    <row r="16410" spans="9:9" x14ac:dyDescent="0.3">
      <c r="I16410" s="8"/>
    </row>
    <row r="16411" spans="9:9" x14ac:dyDescent="0.3">
      <c r="I16411" s="8"/>
    </row>
    <row r="16412" spans="9:9" x14ac:dyDescent="0.3">
      <c r="I16412" s="8"/>
    </row>
    <row r="16413" spans="9:9" x14ac:dyDescent="0.3">
      <c r="I16413" s="8"/>
    </row>
    <row r="16414" spans="9:9" x14ac:dyDescent="0.3">
      <c r="I16414" s="8"/>
    </row>
    <row r="16415" spans="9:9" x14ac:dyDescent="0.3">
      <c r="I16415" s="8"/>
    </row>
    <row r="16416" spans="9:9" x14ac:dyDescent="0.3">
      <c r="I16416" s="8"/>
    </row>
    <row r="16417" spans="9:9" x14ac:dyDescent="0.3">
      <c r="I16417" s="8"/>
    </row>
    <row r="16418" spans="9:9" x14ac:dyDescent="0.3">
      <c r="I16418" s="8"/>
    </row>
    <row r="16419" spans="9:9" x14ac:dyDescent="0.3">
      <c r="I16419" s="8"/>
    </row>
    <row r="16420" spans="9:9" x14ac:dyDescent="0.3">
      <c r="I16420" s="8"/>
    </row>
    <row r="16421" spans="9:9" x14ac:dyDescent="0.3">
      <c r="I16421" s="8"/>
    </row>
    <row r="16422" spans="9:9" x14ac:dyDescent="0.3">
      <c r="I16422" s="8"/>
    </row>
    <row r="16423" spans="9:9" x14ac:dyDescent="0.3">
      <c r="I16423" s="8"/>
    </row>
    <row r="16424" spans="9:9" x14ac:dyDescent="0.3">
      <c r="I16424" s="8"/>
    </row>
    <row r="16425" spans="9:9" x14ac:dyDescent="0.3">
      <c r="I16425" s="8"/>
    </row>
    <row r="16426" spans="9:9" x14ac:dyDescent="0.3">
      <c r="I16426" s="8"/>
    </row>
    <row r="16427" spans="9:9" x14ac:dyDescent="0.3">
      <c r="I16427" s="8"/>
    </row>
    <row r="16428" spans="9:9" x14ac:dyDescent="0.3">
      <c r="I16428" s="8"/>
    </row>
    <row r="16429" spans="9:9" x14ac:dyDescent="0.3">
      <c r="I16429" s="8"/>
    </row>
    <row r="16430" spans="9:9" x14ac:dyDescent="0.3">
      <c r="I16430" s="8"/>
    </row>
    <row r="16431" spans="9:9" x14ac:dyDescent="0.3">
      <c r="I16431" s="8"/>
    </row>
    <row r="16432" spans="9:9" x14ac:dyDescent="0.3">
      <c r="I16432" s="8"/>
    </row>
    <row r="16433" spans="9:9" x14ac:dyDescent="0.3">
      <c r="I16433" s="8"/>
    </row>
    <row r="16434" spans="9:9" x14ac:dyDescent="0.3">
      <c r="I16434" s="8"/>
    </row>
    <row r="16435" spans="9:9" x14ac:dyDescent="0.3">
      <c r="I16435" s="8"/>
    </row>
    <row r="16436" spans="9:9" x14ac:dyDescent="0.3">
      <c r="I16436" s="8"/>
    </row>
    <row r="16437" spans="9:9" x14ac:dyDescent="0.3">
      <c r="I16437" s="8"/>
    </row>
    <row r="16438" spans="9:9" x14ac:dyDescent="0.3">
      <c r="I16438" s="8"/>
    </row>
    <row r="16439" spans="9:9" x14ac:dyDescent="0.3">
      <c r="I16439" s="8"/>
    </row>
    <row r="16440" spans="9:9" x14ac:dyDescent="0.3">
      <c r="I16440" s="8"/>
    </row>
    <row r="16441" spans="9:9" x14ac:dyDescent="0.3">
      <c r="I16441" s="8"/>
    </row>
    <row r="16442" spans="9:9" x14ac:dyDescent="0.3">
      <c r="I16442" s="8"/>
    </row>
    <row r="16443" spans="9:9" x14ac:dyDescent="0.3">
      <c r="I16443" s="8"/>
    </row>
    <row r="16444" spans="9:9" x14ac:dyDescent="0.3">
      <c r="I16444" s="8"/>
    </row>
    <row r="16445" spans="9:9" x14ac:dyDescent="0.3">
      <c r="I16445" s="8"/>
    </row>
    <row r="16446" spans="9:9" x14ac:dyDescent="0.3">
      <c r="I16446" s="8"/>
    </row>
    <row r="16447" spans="9:9" x14ac:dyDescent="0.3">
      <c r="I16447" s="8"/>
    </row>
    <row r="16448" spans="9:9" x14ac:dyDescent="0.3">
      <c r="I16448" s="8"/>
    </row>
    <row r="16449" spans="9:9" x14ac:dyDescent="0.3">
      <c r="I16449" s="8"/>
    </row>
    <row r="16450" spans="9:9" x14ac:dyDescent="0.3">
      <c r="I16450" s="8"/>
    </row>
    <row r="16451" spans="9:9" x14ac:dyDescent="0.3">
      <c r="I16451" s="8"/>
    </row>
    <row r="16452" spans="9:9" x14ac:dyDescent="0.3">
      <c r="I16452" s="8"/>
    </row>
    <row r="16453" spans="9:9" x14ac:dyDescent="0.3">
      <c r="I16453" s="8"/>
    </row>
    <row r="16454" spans="9:9" x14ac:dyDescent="0.3">
      <c r="I16454" s="8"/>
    </row>
    <row r="16455" spans="9:9" x14ac:dyDescent="0.3">
      <c r="I16455" s="8"/>
    </row>
    <row r="16456" spans="9:9" x14ac:dyDescent="0.3">
      <c r="I16456" s="8"/>
    </row>
    <row r="16457" spans="9:9" x14ac:dyDescent="0.3">
      <c r="I16457" s="8"/>
    </row>
    <row r="16458" spans="9:9" x14ac:dyDescent="0.3">
      <c r="I16458" s="8"/>
    </row>
    <row r="16459" spans="9:9" x14ac:dyDescent="0.3">
      <c r="I16459" s="8"/>
    </row>
    <row r="16460" spans="9:9" x14ac:dyDescent="0.3">
      <c r="I16460" s="8"/>
    </row>
    <row r="16461" spans="9:9" x14ac:dyDescent="0.3">
      <c r="I16461" s="8"/>
    </row>
    <row r="16462" spans="9:9" x14ac:dyDescent="0.3">
      <c r="I16462" s="8"/>
    </row>
    <row r="16463" spans="9:9" x14ac:dyDescent="0.3">
      <c r="I16463" s="8"/>
    </row>
    <row r="16464" spans="9:9" x14ac:dyDescent="0.3">
      <c r="I16464" s="8"/>
    </row>
    <row r="16465" spans="9:9" x14ac:dyDescent="0.3">
      <c r="I16465" s="8"/>
    </row>
    <row r="16466" spans="9:9" x14ac:dyDescent="0.3">
      <c r="I16466" s="8"/>
    </row>
    <row r="16467" spans="9:9" x14ac:dyDescent="0.3">
      <c r="I16467" s="8"/>
    </row>
    <row r="16468" spans="9:9" x14ac:dyDescent="0.3">
      <c r="I16468" s="8"/>
    </row>
    <row r="16469" spans="9:9" x14ac:dyDescent="0.3">
      <c r="I16469" s="8"/>
    </row>
    <row r="16470" spans="9:9" x14ac:dyDescent="0.3">
      <c r="I16470" s="8"/>
    </row>
    <row r="16471" spans="9:9" x14ac:dyDescent="0.3">
      <c r="I16471" s="8"/>
    </row>
    <row r="16472" spans="9:9" x14ac:dyDescent="0.3">
      <c r="I16472" s="8"/>
    </row>
    <row r="16473" spans="9:9" x14ac:dyDescent="0.3">
      <c r="I16473" s="8"/>
    </row>
    <row r="16474" spans="9:9" x14ac:dyDescent="0.3">
      <c r="I16474" s="8"/>
    </row>
    <row r="16475" spans="9:9" x14ac:dyDescent="0.3">
      <c r="I16475" s="8"/>
    </row>
    <row r="16476" spans="9:9" x14ac:dyDescent="0.3">
      <c r="I16476" s="8"/>
    </row>
    <row r="16477" spans="9:9" x14ac:dyDescent="0.3">
      <c r="I16477" s="8"/>
    </row>
    <row r="16478" spans="9:9" x14ac:dyDescent="0.3">
      <c r="I16478" s="8"/>
    </row>
    <row r="16479" spans="9:9" x14ac:dyDescent="0.3">
      <c r="I16479" s="8"/>
    </row>
    <row r="16480" spans="9:9" x14ac:dyDescent="0.3">
      <c r="I16480" s="8"/>
    </row>
    <row r="16481" spans="9:9" x14ac:dyDescent="0.3">
      <c r="I16481" s="8"/>
    </row>
    <row r="16482" spans="9:9" x14ac:dyDescent="0.3">
      <c r="I16482" s="8"/>
    </row>
    <row r="16483" spans="9:9" x14ac:dyDescent="0.3">
      <c r="I16483" s="8"/>
    </row>
    <row r="16484" spans="9:9" x14ac:dyDescent="0.3">
      <c r="I16484" s="8"/>
    </row>
    <row r="16485" spans="9:9" x14ac:dyDescent="0.3">
      <c r="I16485" s="8"/>
    </row>
    <row r="16486" spans="9:9" x14ac:dyDescent="0.3">
      <c r="I16486" s="8"/>
    </row>
    <row r="16487" spans="9:9" x14ac:dyDescent="0.3">
      <c r="I16487" s="8"/>
    </row>
    <row r="16488" spans="9:9" x14ac:dyDescent="0.3">
      <c r="I16488" s="8"/>
    </row>
    <row r="16489" spans="9:9" x14ac:dyDescent="0.3">
      <c r="I16489" s="8"/>
    </row>
    <row r="16490" spans="9:9" x14ac:dyDescent="0.3">
      <c r="I16490" s="8"/>
    </row>
    <row r="16491" spans="9:9" x14ac:dyDescent="0.3">
      <c r="I16491" s="8"/>
    </row>
    <row r="16492" spans="9:9" x14ac:dyDescent="0.3">
      <c r="I16492" s="8"/>
    </row>
    <row r="16493" spans="9:9" x14ac:dyDescent="0.3">
      <c r="I16493" s="8"/>
    </row>
    <row r="16494" spans="9:9" x14ac:dyDescent="0.3">
      <c r="I16494" s="8"/>
    </row>
    <row r="16495" spans="9:9" x14ac:dyDescent="0.3">
      <c r="I16495" s="8"/>
    </row>
    <row r="16496" spans="9:9" x14ac:dyDescent="0.3">
      <c r="I16496" s="8"/>
    </row>
    <row r="16497" spans="9:9" x14ac:dyDescent="0.3">
      <c r="I16497" s="8"/>
    </row>
    <row r="16498" spans="9:9" x14ac:dyDescent="0.3">
      <c r="I16498" s="8"/>
    </row>
    <row r="16499" spans="9:9" x14ac:dyDescent="0.3">
      <c r="I16499" s="8"/>
    </row>
    <row r="16500" spans="9:9" x14ac:dyDescent="0.3">
      <c r="I16500" s="8"/>
    </row>
    <row r="16501" spans="9:9" x14ac:dyDescent="0.3">
      <c r="I16501" s="8"/>
    </row>
    <row r="16502" spans="9:9" x14ac:dyDescent="0.3">
      <c r="I16502" s="8"/>
    </row>
    <row r="16503" spans="9:9" x14ac:dyDescent="0.3">
      <c r="I16503" s="8"/>
    </row>
    <row r="16504" spans="9:9" x14ac:dyDescent="0.3">
      <c r="I16504" s="8"/>
    </row>
    <row r="16505" spans="9:9" x14ac:dyDescent="0.3">
      <c r="I16505" s="8"/>
    </row>
    <row r="16506" spans="9:9" x14ac:dyDescent="0.3">
      <c r="I16506" s="8"/>
    </row>
    <row r="16507" spans="9:9" x14ac:dyDescent="0.3">
      <c r="I16507" s="8"/>
    </row>
    <row r="16508" spans="9:9" x14ac:dyDescent="0.3">
      <c r="I16508" s="8"/>
    </row>
    <row r="16509" spans="9:9" x14ac:dyDescent="0.3">
      <c r="I16509" s="8"/>
    </row>
    <row r="16510" spans="9:9" x14ac:dyDescent="0.3">
      <c r="I16510" s="8"/>
    </row>
    <row r="16511" spans="9:9" x14ac:dyDescent="0.3">
      <c r="I16511" s="8"/>
    </row>
    <row r="16512" spans="9:9" x14ac:dyDescent="0.3">
      <c r="I16512" s="8"/>
    </row>
    <row r="16513" spans="9:9" x14ac:dyDescent="0.3">
      <c r="I16513" s="8"/>
    </row>
    <row r="16514" spans="9:9" x14ac:dyDescent="0.3">
      <c r="I16514" s="8"/>
    </row>
    <row r="16515" spans="9:9" x14ac:dyDescent="0.3">
      <c r="I16515" s="8"/>
    </row>
    <row r="16516" spans="9:9" x14ac:dyDescent="0.3">
      <c r="I16516" s="8"/>
    </row>
    <row r="16517" spans="9:9" x14ac:dyDescent="0.3">
      <c r="I16517" s="8"/>
    </row>
    <row r="16518" spans="9:9" x14ac:dyDescent="0.3">
      <c r="I16518" s="8"/>
    </row>
    <row r="16519" spans="9:9" x14ac:dyDescent="0.3">
      <c r="I16519" s="8"/>
    </row>
    <row r="16520" spans="9:9" x14ac:dyDescent="0.3">
      <c r="I16520" s="8"/>
    </row>
    <row r="16521" spans="9:9" x14ac:dyDescent="0.3">
      <c r="I16521" s="8"/>
    </row>
    <row r="16522" spans="9:9" x14ac:dyDescent="0.3">
      <c r="I16522" s="8"/>
    </row>
    <row r="16523" spans="9:9" x14ac:dyDescent="0.3">
      <c r="I16523" s="8"/>
    </row>
    <row r="16524" spans="9:9" x14ac:dyDescent="0.3">
      <c r="I16524" s="8"/>
    </row>
    <row r="16525" spans="9:9" x14ac:dyDescent="0.3">
      <c r="I16525" s="8"/>
    </row>
    <row r="16526" spans="9:9" x14ac:dyDescent="0.3">
      <c r="I16526" s="8"/>
    </row>
    <row r="16527" spans="9:9" x14ac:dyDescent="0.3">
      <c r="I16527" s="8"/>
    </row>
    <row r="16528" spans="9:9" x14ac:dyDescent="0.3">
      <c r="I16528" s="8"/>
    </row>
    <row r="16529" spans="9:9" x14ac:dyDescent="0.3">
      <c r="I16529" s="8"/>
    </row>
    <row r="16530" spans="9:9" x14ac:dyDescent="0.3">
      <c r="I16530" s="8"/>
    </row>
    <row r="16531" spans="9:9" x14ac:dyDescent="0.3">
      <c r="I16531" s="8"/>
    </row>
    <row r="16532" spans="9:9" x14ac:dyDescent="0.3">
      <c r="I16532" s="8"/>
    </row>
    <row r="16533" spans="9:9" x14ac:dyDescent="0.3">
      <c r="I16533" s="8"/>
    </row>
    <row r="16534" spans="9:9" x14ac:dyDescent="0.3">
      <c r="I16534" s="8"/>
    </row>
    <row r="16535" spans="9:9" x14ac:dyDescent="0.3">
      <c r="I16535" s="8"/>
    </row>
    <row r="16536" spans="9:9" x14ac:dyDescent="0.3">
      <c r="I16536" s="8"/>
    </row>
    <row r="16537" spans="9:9" x14ac:dyDescent="0.3">
      <c r="I16537" s="8"/>
    </row>
    <row r="16538" spans="9:9" x14ac:dyDescent="0.3">
      <c r="I16538" s="8"/>
    </row>
    <row r="16539" spans="9:9" x14ac:dyDescent="0.3">
      <c r="I16539" s="8"/>
    </row>
    <row r="16540" spans="9:9" x14ac:dyDescent="0.3">
      <c r="I16540" s="8"/>
    </row>
    <row r="16541" spans="9:9" x14ac:dyDescent="0.3">
      <c r="I16541" s="8"/>
    </row>
    <row r="16542" spans="9:9" x14ac:dyDescent="0.3">
      <c r="I16542" s="8"/>
    </row>
    <row r="16543" spans="9:9" x14ac:dyDescent="0.3">
      <c r="I16543" s="8"/>
    </row>
    <row r="16544" spans="9:9" x14ac:dyDescent="0.3">
      <c r="I16544" s="8"/>
    </row>
    <row r="16545" spans="9:9" x14ac:dyDescent="0.3">
      <c r="I16545" s="8"/>
    </row>
    <row r="16546" spans="9:9" x14ac:dyDescent="0.3">
      <c r="I16546" s="8"/>
    </row>
    <row r="16547" spans="9:9" x14ac:dyDescent="0.3">
      <c r="I16547" s="8"/>
    </row>
    <row r="16548" spans="9:9" x14ac:dyDescent="0.3">
      <c r="I16548" s="8"/>
    </row>
    <row r="16549" spans="9:9" x14ac:dyDescent="0.3">
      <c r="I16549" s="8"/>
    </row>
    <row r="16550" spans="9:9" x14ac:dyDescent="0.3">
      <c r="I16550" s="8"/>
    </row>
    <row r="16551" spans="9:9" x14ac:dyDescent="0.3">
      <c r="I16551" s="8"/>
    </row>
    <row r="16552" spans="9:9" x14ac:dyDescent="0.3">
      <c r="I16552" s="8"/>
    </row>
    <row r="16553" spans="9:9" x14ac:dyDescent="0.3">
      <c r="I16553" s="8"/>
    </row>
    <row r="16554" spans="9:9" x14ac:dyDescent="0.3">
      <c r="I16554" s="8"/>
    </row>
    <row r="16555" spans="9:9" x14ac:dyDescent="0.3">
      <c r="I16555" s="8"/>
    </row>
    <row r="16556" spans="9:9" x14ac:dyDescent="0.3">
      <c r="I16556" s="8"/>
    </row>
    <row r="16557" spans="9:9" x14ac:dyDescent="0.3">
      <c r="I16557" s="8"/>
    </row>
    <row r="16558" spans="9:9" x14ac:dyDescent="0.3">
      <c r="I16558" s="8"/>
    </row>
    <row r="16559" spans="9:9" x14ac:dyDescent="0.3">
      <c r="I16559" s="8"/>
    </row>
    <row r="16560" spans="9:9" x14ac:dyDescent="0.3">
      <c r="I16560" s="8"/>
    </row>
    <row r="16561" spans="9:9" x14ac:dyDescent="0.3">
      <c r="I16561" s="8"/>
    </row>
    <row r="16562" spans="9:9" x14ac:dyDescent="0.3">
      <c r="I16562" s="8"/>
    </row>
    <row r="16563" spans="9:9" x14ac:dyDescent="0.3">
      <c r="I16563" s="8"/>
    </row>
    <row r="16564" spans="9:9" x14ac:dyDescent="0.3">
      <c r="I16564" s="8"/>
    </row>
    <row r="16565" spans="9:9" x14ac:dyDescent="0.3">
      <c r="I16565" s="8"/>
    </row>
    <row r="16566" spans="9:9" x14ac:dyDescent="0.3">
      <c r="I16566" s="8"/>
    </row>
    <row r="16567" spans="9:9" x14ac:dyDescent="0.3">
      <c r="I16567" s="8"/>
    </row>
    <row r="16568" spans="9:9" x14ac:dyDescent="0.3">
      <c r="I16568" s="8"/>
    </row>
    <row r="16569" spans="9:9" x14ac:dyDescent="0.3">
      <c r="I16569" s="8"/>
    </row>
    <row r="16570" spans="9:9" x14ac:dyDescent="0.3">
      <c r="I16570" s="8"/>
    </row>
    <row r="16571" spans="9:9" x14ac:dyDescent="0.3">
      <c r="I16571" s="8"/>
    </row>
    <row r="16572" spans="9:9" x14ac:dyDescent="0.3">
      <c r="I16572" s="8"/>
    </row>
    <row r="16573" spans="9:9" x14ac:dyDescent="0.3">
      <c r="I16573" s="8"/>
    </row>
    <row r="16574" spans="9:9" x14ac:dyDescent="0.3">
      <c r="I16574" s="8"/>
    </row>
    <row r="16575" spans="9:9" x14ac:dyDescent="0.3">
      <c r="I16575" s="8"/>
    </row>
    <row r="16576" spans="9:9" x14ac:dyDescent="0.3">
      <c r="I16576" s="8"/>
    </row>
    <row r="16577" spans="9:9" x14ac:dyDescent="0.3">
      <c r="I16577" s="8"/>
    </row>
    <row r="16578" spans="9:9" x14ac:dyDescent="0.3">
      <c r="I16578" s="8"/>
    </row>
    <row r="16579" spans="9:9" x14ac:dyDescent="0.3">
      <c r="I16579" s="8"/>
    </row>
    <row r="16580" spans="9:9" x14ac:dyDescent="0.3">
      <c r="I16580" s="8"/>
    </row>
    <row r="16581" spans="9:9" x14ac:dyDescent="0.3">
      <c r="I16581" s="8"/>
    </row>
    <row r="16582" spans="9:9" x14ac:dyDescent="0.3">
      <c r="I16582" s="8"/>
    </row>
    <row r="16583" spans="9:9" x14ac:dyDescent="0.3">
      <c r="I16583" s="8"/>
    </row>
    <row r="16584" spans="9:9" x14ac:dyDescent="0.3">
      <c r="I16584" s="8"/>
    </row>
    <row r="16585" spans="9:9" x14ac:dyDescent="0.3">
      <c r="I16585" s="8"/>
    </row>
    <row r="16586" spans="9:9" x14ac:dyDescent="0.3">
      <c r="I16586" s="8"/>
    </row>
    <row r="16587" spans="9:9" x14ac:dyDescent="0.3">
      <c r="I16587" s="8"/>
    </row>
    <row r="16588" spans="9:9" x14ac:dyDescent="0.3">
      <c r="I16588" s="8"/>
    </row>
    <row r="16589" spans="9:9" x14ac:dyDescent="0.3">
      <c r="I16589" s="8"/>
    </row>
    <row r="16590" spans="9:9" x14ac:dyDescent="0.3">
      <c r="I16590" s="8"/>
    </row>
    <row r="16591" spans="9:9" x14ac:dyDescent="0.3">
      <c r="I16591" s="8"/>
    </row>
    <row r="16592" spans="9:9" x14ac:dyDescent="0.3">
      <c r="I16592" s="8"/>
    </row>
    <row r="16593" spans="9:9" x14ac:dyDescent="0.3">
      <c r="I16593" s="8"/>
    </row>
    <row r="16594" spans="9:9" x14ac:dyDescent="0.3">
      <c r="I16594" s="8"/>
    </row>
    <row r="16595" spans="9:9" x14ac:dyDescent="0.3">
      <c r="I16595" s="8"/>
    </row>
    <row r="16596" spans="9:9" x14ac:dyDescent="0.3">
      <c r="I16596" s="8"/>
    </row>
    <row r="16597" spans="9:9" x14ac:dyDescent="0.3">
      <c r="I16597" s="8"/>
    </row>
    <row r="16598" spans="9:9" x14ac:dyDescent="0.3">
      <c r="I16598" s="8"/>
    </row>
    <row r="16599" spans="9:9" x14ac:dyDescent="0.3">
      <c r="I16599" s="8"/>
    </row>
    <row r="16600" spans="9:9" x14ac:dyDescent="0.3">
      <c r="I16600" s="8"/>
    </row>
    <row r="16601" spans="9:9" x14ac:dyDescent="0.3">
      <c r="I16601" s="8"/>
    </row>
    <row r="16602" spans="9:9" x14ac:dyDescent="0.3">
      <c r="I16602" s="8"/>
    </row>
    <row r="16603" spans="9:9" x14ac:dyDescent="0.3">
      <c r="I16603" s="8"/>
    </row>
    <row r="16604" spans="9:9" x14ac:dyDescent="0.3">
      <c r="I16604" s="8"/>
    </row>
    <row r="16605" spans="9:9" x14ac:dyDescent="0.3">
      <c r="I16605" s="8"/>
    </row>
    <row r="16606" spans="9:9" x14ac:dyDescent="0.3">
      <c r="I16606" s="8"/>
    </row>
    <row r="16607" spans="9:9" x14ac:dyDescent="0.3">
      <c r="I16607" s="8"/>
    </row>
    <row r="16608" spans="9:9" x14ac:dyDescent="0.3">
      <c r="I16608" s="8"/>
    </row>
    <row r="16609" spans="9:9" x14ac:dyDescent="0.3">
      <c r="I16609" s="8"/>
    </row>
    <row r="16610" spans="9:9" x14ac:dyDescent="0.3">
      <c r="I16610" s="8"/>
    </row>
    <row r="16611" spans="9:9" x14ac:dyDescent="0.3">
      <c r="I16611" s="8"/>
    </row>
    <row r="16612" spans="9:9" x14ac:dyDescent="0.3">
      <c r="I16612" s="8"/>
    </row>
    <row r="16613" spans="9:9" x14ac:dyDescent="0.3">
      <c r="I16613" s="8"/>
    </row>
    <row r="16614" spans="9:9" x14ac:dyDescent="0.3">
      <c r="I16614" s="8"/>
    </row>
    <row r="16615" spans="9:9" x14ac:dyDescent="0.3">
      <c r="I16615" s="8"/>
    </row>
    <row r="16616" spans="9:9" x14ac:dyDescent="0.3">
      <c r="I16616" s="8"/>
    </row>
    <row r="16617" spans="9:9" x14ac:dyDescent="0.3">
      <c r="I16617" s="8"/>
    </row>
    <row r="16618" spans="9:9" x14ac:dyDescent="0.3">
      <c r="I16618" s="8"/>
    </row>
    <row r="16619" spans="9:9" x14ac:dyDescent="0.3">
      <c r="I16619" s="8"/>
    </row>
    <row r="16620" spans="9:9" x14ac:dyDescent="0.3">
      <c r="I16620" s="8"/>
    </row>
    <row r="16621" spans="9:9" x14ac:dyDescent="0.3">
      <c r="I16621" s="8"/>
    </row>
    <row r="16622" spans="9:9" x14ac:dyDescent="0.3">
      <c r="I16622" s="8"/>
    </row>
    <row r="16623" spans="9:9" x14ac:dyDescent="0.3">
      <c r="I16623" s="8"/>
    </row>
    <row r="16624" spans="9:9" x14ac:dyDescent="0.3">
      <c r="I16624" s="8"/>
    </row>
    <row r="16625" spans="9:9" x14ac:dyDescent="0.3">
      <c r="I16625" s="8"/>
    </row>
    <row r="16626" spans="9:9" x14ac:dyDescent="0.3">
      <c r="I16626" s="8"/>
    </row>
    <row r="16627" spans="9:9" x14ac:dyDescent="0.3">
      <c r="I16627" s="8"/>
    </row>
    <row r="16628" spans="9:9" x14ac:dyDescent="0.3">
      <c r="I16628" s="8"/>
    </row>
    <row r="16629" spans="9:9" x14ac:dyDescent="0.3">
      <c r="I16629" s="8"/>
    </row>
    <row r="16630" spans="9:9" x14ac:dyDescent="0.3">
      <c r="I16630" s="8"/>
    </row>
    <row r="16631" spans="9:9" x14ac:dyDescent="0.3">
      <c r="I16631" s="8"/>
    </row>
    <row r="16632" spans="9:9" x14ac:dyDescent="0.3">
      <c r="I16632" s="8"/>
    </row>
    <row r="16633" spans="9:9" x14ac:dyDescent="0.3">
      <c r="I16633" s="8"/>
    </row>
    <row r="16634" spans="9:9" x14ac:dyDescent="0.3">
      <c r="I16634" s="8"/>
    </row>
    <row r="16635" spans="9:9" x14ac:dyDescent="0.3">
      <c r="I16635" s="8"/>
    </row>
    <row r="16636" spans="9:9" x14ac:dyDescent="0.3">
      <c r="I16636" s="8"/>
    </row>
    <row r="16637" spans="9:9" x14ac:dyDescent="0.3">
      <c r="I16637" s="8"/>
    </row>
    <row r="16638" spans="9:9" x14ac:dyDescent="0.3">
      <c r="I16638" s="8"/>
    </row>
    <row r="16639" spans="9:9" x14ac:dyDescent="0.3">
      <c r="I16639" s="8"/>
    </row>
    <row r="16640" spans="9:9" x14ac:dyDescent="0.3">
      <c r="I16640" s="8"/>
    </row>
    <row r="16641" spans="9:9" x14ac:dyDescent="0.3">
      <c r="I16641" s="8"/>
    </row>
    <row r="16642" spans="9:9" x14ac:dyDescent="0.3">
      <c r="I16642" s="8"/>
    </row>
    <row r="16643" spans="9:9" x14ac:dyDescent="0.3">
      <c r="I16643" s="8"/>
    </row>
    <row r="16644" spans="9:9" x14ac:dyDescent="0.3">
      <c r="I16644" s="8"/>
    </row>
    <row r="16645" spans="9:9" x14ac:dyDescent="0.3">
      <c r="I16645" s="8"/>
    </row>
    <row r="16646" spans="9:9" x14ac:dyDescent="0.3">
      <c r="I16646" s="8"/>
    </row>
    <row r="16647" spans="9:9" x14ac:dyDescent="0.3">
      <c r="I16647" s="8"/>
    </row>
    <row r="16648" spans="9:9" x14ac:dyDescent="0.3">
      <c r="I16648" s="8"/>
    </row>
    <row r="16649" spans="9:9" x14ac:dyDescent="0.3">
      <c r="I16649" s="8"/>
    </row>
    <row r="16650" spans="9:9" x14ac:dyDescent="0.3">
      <c r="I16650" s="8"/>
    </row>
    <row r="16651" spans="9:9" x14ac:dyDescent="0.3">
      <c r="I16651" s="8"/>
    </row>
    <row r="16652" spans="9:9" x14ac:dyDescent="0.3">
      <c r="I16652" s="8"/>
    </row>
    <row r="16653" spans="9:9" x14ac:dyDescent="0.3">
      <c r="I16653" s="8"/>
    </row>
    <row r="16654" spans="9:9" x14ac:dyDescent="0.3">
      <c r="I16654" s="8"/>
    </row>
    <row r="16655" spans="9:9" x14ac:dyDescent="0.3">
      <c r="I16655" s="8"/>
    </row>
    <row r="16656" spans="9:9" x14ac:dyDescent="0.3">
      <c r="I16656" s="8"/>
    </row>
    <row r="16657" spans="9:9" x14ac:dyDescent="0.3">
      <c r="I16657" s="8"/>
    </row>
    <row r="16658" spans="9:9" x14ac:dyDescent="0.3">
      <c r="I16658" s="8"/>
    </row>
    <row r="16659" spans="9:9" x14ac:dyDescent="0.3">
      <c r="I16659" s="8"/>
    </row>
    <row r="16660" spans="9:9" x14ac:dyDescent="0.3">
      <c r="I16660" s="8"/>
    </row>
    <row r="16661" spans="9:9" x14ac:dyDescent="0.3">
      <c r="I16661" s="8"/>
    </row>
    <row r="16662" spans="9:9" x14ac:dyDescent="0.3">
      <c r="I16662" s="8"/>
    </row>
    <row r="16663" spans="9:9" x14ac:dyDescent="0.3">
      <c r="I16663" s="8"/>
    </row>
    <row r="16664" spans="9:9" x14ac:dyDescent="0.3">
      <c r="I16664" s="8"/>
    </row>
    <row r="16665" spans="9:9" x14ac:dyDescent="0.3">
      <c r="I16665" s="8"/>
    </row>
    <row r="16666" spans="9:9" x14ac:dyDescent="0.3">
      <c r="I16666" s="8"/>
    </row>
    <row r="16667" spans="9:9" x14ac:dyDescent="0.3">
      <c r="I16667" s="8"/>
    </row>
    <row r="16668" spans="9:9" x14ac:dyDescent="0.3">
      <c r="I16668" s="8"/>
    </row>
    <row r="16669" spans="9:9" x14ac:dyDescent="0.3">
      <c r="I16669" s="8"/>
    </row>
    <row r="16670" spans="9:9" x14ac:dyDescent="0.3">
      <c r="I16670" s="8"/>
    </row>
    <row r="16671" spans="9:9" x14ac:dyDescent="0.3">
      <c r="I16671" s="8"/>
    </row>
    <row r="16672" spans="9:9" x14ac:dyDescent="0.3">
      <c r="I16672" s="8"/>
    </row>
    <row r="16673" spans="9:9" x14ac:dyDescent="0.3">
      <c r="I16673" s="8"/>
    </row>
    <row r="16674" spans="9:9" x14ac:dyDescent="0.3">
      <c r="I16674" s="8"/>
    </row>
    <row r="16675" spans="9:9" x14ac:dyDescent="0.3">
      <c r="I16675" s="8"/>
    </row>
    <row r="16676" spans="9:9" x14ac:dyDescent="0.3">
      <c r="I16676" s="8"/>
    </row>
    <row r="16677" spans="9:9" x14ac:dyDescent="0.3">
      <c r="I16677" s="8"/>
    </row>
    <row r="16678" spans="9:9" x14ac:dyDescent="0.3">
      <c r="I16678" s="8"/>
    </row>
    <row r="16679" spans="9:9" x14ac:dyDescent="0.3">
      <c r="I16679" s="8"/>
    </row>
    <row r="16680" spans="9:9" x14ac:dyDescent="0.3">
      <c r="I16680" s="8"/>
    </row>
    <row r="16681" spans="9:9" x14ac:dyDescent="0.3">
      <c r="I16681" s="8"/>
    </row>
    <row r="16682" spans="9:9" x14ac:dyDescent="0.3">
      <c r="I16682" s="8"/>
    </row>
    <row r="16683" spans="9:9" x14ac:dyDescent="0.3">
      <c r="I16683" s="8"/>
    </row>
    <row r="16684" spans="9:9" x14ac:dyDescent="0.3">
      <c r="I16684" s="8"/>
    </row>
    <row r="16685" spans="9:9" x14ac:dyDescent="0.3">
      <c r="I16685" s="8"/>
    </row>
    <row r="16686" spans="9:9" x14ac:dyDescent="0.3">
      <c r="I16686" s="8"/>
    </row>
    <row r="16687" spans="9:9" x14ac:dyDescent="0.3">
      <c r="I16687" s="8"/>
    </row>
    <row r="16688" spans="9:9" x14ac:dyDescent="0.3">
      <c r="I16688" s="8"/>
    </row>
    <row r="16689" spans="9:9" x14ac:dyDescent="0.3">
      <c r="I16689" s="8"/>
    </row>
    <row r="16690" spans="9:9" x14ac:dyDescent="0.3">
      <c r="I16690" s="8"/>
    </row>
    <row r="16691" spans="9:9" x14ac:dyDescent="0.3">
      <c r="I16691" s="8"/>
    </row>
    <row r="16692" spans="9:9" x14ac:dyDescent="0.3">
      <c r="I16692" s="8"/>
    </row>
    <row r="16693" spans="9:9" x14ac:dyDescent="0.3">
      <c r="I16693" s="8"/>
    </row>
    <row r="16694" spans="9:9" x14ac:dyDescent="0.3">
      <c r="I16694" s="8"/>
    </row>
    <row r="16695" spans="9:9" x14ac:dyDescent="0.3">
      <c r="I16695" s="8"/>
    </row>
    <row r="16696" spans="9:9" x14ac:dyDescent="0.3">
      <c r="I16696" s="8"/>
    </row>
    <row r="16697" spans="9:9" x14ac:dyDescent="0.3">
      <c r="I16697" s="8"/>
    </row>
    <row r="16698" spans="9:9" x14ac:dyDescent="0.3">
      <c r="I16698" s="8"/>
    </row>
    <row r="16699" spans="9:9" x14ac:dyDescent="0.3">
      <c r="I16699" s="8"/>
    </row>
    <row r="16700" spans="9:9" x14ac:dyDescent="0.3">
      <c r="I16700" s="8"/>
    </row>
    <row r="16701" spans="9:9" x14ac:dyDescent="0.3">
      <c r="I16701" s="8"/>
    </row>
    <row r="16702" spans="9:9" x14ac:dyDescent="0.3">
      <c r="I16702" s="8"/>
    </row>
    <row r="16703" spans="9:9" x14ac:dyDescent="0.3">
      <c r="I16703" s="8"/>
    </row>
    <row r="16704" spans="9:9" x14ac:dyDescent="0.3">
      <c r="I16704" s="8"/>
    </row>
    <row r="16705" spans="9:9" x14ac:dyDescent="0.3">
      <c r="I16705" s="8"/>
    </row>
    <row r="16706" spans="9:9" x14ac:dyDescent="0.3">
      <c r="I16706" s="8"/>
    </row>
    <row r="16707" spans="9:9" x14ac:dyDescent="0.3">
      <c r="I16707" s="8"/>
    </row>
    <row r="16708" spans="9:9" x14ac:dyDescent="0.3">
      <c r="I16708" s="8"/>
    </row>
    <row r="16709" spans="9:9" x14ac:dyDescent="0.3">
      <c r="I16709" s="8"/>
    </row>
    <row r="16710" spans="9:9" x14ac:dyDescent="0.3">
      <c r="I16710" s="8"/>
    </row>
    <row r="16711" spans="9:9" x14ac:dyDescent="0.3">
      <c r="I16711" s="8"/>
    </row>
    <row r="16712" spans="9:9" x14ac:dyDescent="0.3">
      <c r="I16712" s="8"/>
    </row>
    <row r="16713" spans="9:9" x14ac:dyDescent="0.3">
      <c r="I16713" s="8"/>
    </row>
    <row r="16714" spans="9:9" x14ac:dyDescent="0.3">
      <c r="I16714" s="8"/>
    </row>
    <row r="16715" spans="9:9" x14ac:dyDescent="0.3">
      <c r="I16715" s="8"/>
    </row>
    <row r="16716" spans="9:9" x14ac:dyDescent="0.3">
      <c r="I16716" s="8"/>
    </row>
    <row r="16717" spans="9:9" x14ac:dyDescent="0.3">
      <c r="I16717" s="8"/>
    </row>
    <row r="16718" spans="9:9" x14ac:dyDescent="0.3">
      <c r="I16718" s="8"/>
    </row>
    <row r="16719" spans="9:9" x14ac:dyDescent="0.3">
      <c r="I16719" s="8"/>
    </row>
    <row r="16720" spans="9:9" x14ac:dyDescent="0.3">
      <c r="I16720" s="8"/>
    </row>
    <row r="16721" spans="9:9" x14ac:dyDescent="0.3">
      <c r="I16721" s="8"/>
    </row>
    <row r="16722" spans="9:9" x14ac:dyDescent="0.3">
      <c r="I16722" s="8"/>
    </row>
    <row r="16723" spans="9:9" x14ac:dyDescent="0.3">
      <c r="I16723" s="8"/>
    </row>
    <row r="16724" spans="9:9" x14ac:dyDescent="0.3">
      <c r="I16724" s="8"/>
    </row>
    <row r="16725" spans="9:9" x14ac:dyDescent="0.3">
      <c r="I16725" s="8"/>
    </row>
    <row r="16726" spans="9:9" x14ac:dyDescent="0.3">
      <c r="I16726" s="8"/>
    </row>
    <row r="16727" spans="9:9" x14ac:dyDescent="0.3">
      <c r="I16727" s="8"/>
    </row>
    <row r="16728" spans="9:9" x14ac:dyDescent="0.3">
      <c r="I16728" s="8"/>
    </row>
    <row r="16729" spans="9:9" x14ac:dyDescent="0.3">
      <c r="I16729" s="8"/>
    </row>
    <row r="16730" spans="9:9" x14ac:dyDescent="0.3">
      <c r="I16730" s="8"/>
    </row>
    <row r="16731" spans="9:9" x14ac:dyDescent="0.3">
      <c r="I16731" s="8"/>
    </row>
    <row r="16732" spans="9:9" x14ac:dyDescent="0.3">
      <c r="I16732" s="8"/>
    </row>
    <row r="16733" spans="9:9" x14ac:dyDescent="0.3">
      <c r="I16733" s="8"/>
    </row>
    <row r="16734" spans="9:9" x14ac:dyDescent="0.3">
      <c r="I16734" s="8"/>
    </row>
    <row r="16735" spans="9:9" x14ac:dyDescent="0.3">
      <c r="I16735" s="8"/>
    </row>
    <row r="16736" spans="9:9" x14ac:dyDescent="0.3">
      <c r="I16736" s="8"/>
    </row>
    <row r="16737" spans="9:9" x14ac:dyDescent="0.3">
      <c r="I16737" s="8"/>
    </row>
    <row r="16738" spans="9:9" x14ac:dyDescent="0.3">
      <c r="I16738" s="8"/>
    </row>
    <row r="16739" spans="9:9" x14ac:dyDescent="0.3">
      <c r="I16739" s="8"/>
    </row>
    <row r="16740" spans="9:9" x14ac:dyDescent="0.3">
      <c r="I16740" s="8"/>
    </row>
    <row r="16741" spans="9:9" x14ac:dyDescent="0.3">
      <c r="I16741" s="8"/>
    </row>
    <row r="16742" spans="9:9" x14ac:dyDescent="0.3">
      <c r="I16742" s="8"/>
    </row>
    <row r="16743" spans="9:9" x14ac:dyDescent="0.3">
      <c r="I16743" s="8"/>
    </row>
    <row r="16744" spans="9:9" x14ac:dyDescent="0.3">
      <c r="I16744" s="8"/>
    </row>
    <row r="16745" spans="9:9" x14ac:dyDescent="0.3">
      <c r="I16745" s="8"/>
    </row>
    <row r="16746" spans="9:9" x14ac:dyDescent="0.3">
      <c r="I16746" s="8"/>
    </row>
    <row r="16747" spans="9:9" x14ac:dyDescent="0.3">
      <c r="I16747" s="8"/>
    </row>
    <row r="16748" spans="9:9" x14ac:dyDescent="0.3">
      <c r="I16748" s="8"/>
    </row>
    <row r="16749" spans="9:9" x14ac:dyDescent="0.3">
      <c r="I16749" s="8"/>
    </row>
    <row r="16750" spans="9:9" x14ac:dyDescent="0.3">
      <c r="I16750" s="8"/>
    </row>
    <row r="16751" spans="9:9" x14ac:dyDescent="0.3">
      <c r="I16751" s="8"/>
    </row>
    <row r="16752" spans="9:9" x14ac:dyDescent="0.3">
      <c r="I16752" s="8"/>
    </row>
    <row r="16753" spans="9:9" x14ac:dyDescent="0.3">
      <c r="I16753" s="8"/>
    </row>
    <row r="16754" spans="9:9" x14ac:dyDescent="0.3">
      <c r="I16754" s="8"/>
    </row>
    <row r="16755" spans="9:9" x14ac:dyDescent="0.3">
      <c r="I16755" s="8"/>
    </row>
    <row r="16756" spans="9:9" x14ac:dyDescent="0.3">
      <c r="I16756" s="8"/>
    </row>
    <row r="16757" spans="9:9" x14ac:dyDescent="0.3">
      <c r="I16757" s="8"/>
    </row>
    <row r="16758" spans="9:9" x14ac:dyDescent="0.3">
      <c r="I16758" s="8"/>
    </row>
    <row r="16759" spans="9:9" x14ac:dyDescent="0.3">
      <c r="I16759" s="8"/>
    </row>
    <row r="16760" spans="9:9" x14ac:dyDescent="0.3">
      <c r="I16760" s="8"/>
    </row>
    <row r="16761" spans="9:9" x14ac:dyDescent="0.3">
      <c r="I16761" s="8"/>
    </row>
    <row r="16762" spans="9:9" x14ac:dyDescent="0.3">
      <c r="I16762" s="8"/>
    </row>
    <row r="16763" spans="9:9" x14ac:dyDescent="0.3">
      <c r="I16763" s="8"/>
    </row>
    <row r="16764" spans="9:9" x14ac:dyDescent="0.3">
      <c r="I16764" s="8"/>
    </row>
    <row r="16765" spans="9:9" x14ac:dyDescent="0.3">
      <c r="I16765" s="8"/>
    </row>
    <row r="16766" spans="9:9" x14ac:dyDescent="0.3">
      <c r="I16766" s="8"/>
    </row>
    <row r="16767" spans="9:9" x14ac:dyDescent="0.3">
      <c r="I16767" s="8"/>
    </row>
    <row r="16768" spans="9:9" x14ac:dyDescent="0.3">
      <c r="I16768" s="8"/>
    </row>
    <row r="16769" spans="9:9" x14ac:dyDescent="0.3">
      <c r="I16769" s="8"/>
    </row>
    <row r="16770" spans="9:9" x14ac:dyDescent="0.3">
      <c r="I16770" s="8"/>
    </row>
    <row r="16771" spans="9:9" x14ac:dyDescent="0.3">
      <c r="I16771" s="8"/>
    </row>
    <row r="16772" spans="9:9" x14ac:dyDescent="0.3">
      <c r="I16772" s="8"/>
    </row>
    <row r="16773" spans="9:9" x14ac:dyDescent="0.3">
      <c r="I16773" s="8"/>
    </row>
    <row r="16774" spans="9:9" x14ac:dyDescent="0.3">
      <c r="I16774" s="8"/>
    </row>
    <row r="16775" spans="9:9" x14ac:dyDescent="0.3">
      <c r="I16775" s="8"/>
    </row>
    <row r="16776" spans="9:9" x14ac:dyDescent="0.3">
      <c r="I16776" s="8"/>
    </row>
    <row r="16777" spans="9:9" x14ac:dyDescent="0.3">
      <c r="I16777" s="8"/>
    </row>
    <row r="16778" spans="9:9" x14ac:dyDescent="0.3">
      <c r="I16778" s="8"/>
    </row>
    <row r="16779" spans="9:9" x14ac:dyDescent="0.3">
      <c r="I16779" s="8"/>
    </row>
    <row r="16780" spans="9:9" x14ac:dyDescent="0.3">
      <c r="I16780" s="8"/>
    </row>
    <row r="16781" spans="9:9" x14ac:dyDescent="0.3">
      <c r="I16781" s="8"/>
    </row>
    <row r="16782" spans="9:9" x14ac:dyDescent="0.3">
      <c r="I16782" s="8"/>
    </row>
    <row r="16783" spans="9:9" x14ac:dyDescent="0.3">
      <c r="I16783" s="8"/>
    </row>
    <row r="16784" spans="9:9" x14ac:dyDescent="0.3">
      <c r="I16784" s="8"/>
    </row>
    <row r="16785" spans="9:9" x14ac:dyDescent="0.3">
      <c r="I16785" s="8"/>
    </row>
    <row r="16786" spans="9:9" x14ac:dyDescent="0.3">
      <c r="I16786" s="8"/>
    </row>
    <row r="16787" spans="9:9" x14ac:dyDescent="0.3">
      <c r="I16787" s="8"/>
    </row>
    <row r="16788" spans="9:9" x14ac:dyDescent="0.3">
      <c r="I16788" s="8"/>
    </row>
    <row r="16789" spans="9:9" x14ac:dyDescent="0.3">
      <c r="I16789" s="8"/>
    </row>
    <row r="16790" spans="9:9" x14ac:dyDescent="0.3">
      <c r="I16790" s="8"/>
    </row>
    <row r="16791" spans="9:9" x14ac:dyDescent="0.3">
      <c r="I16791" s="8"/>
    </row>
    <row r="16792" spans="9:9" x14ac:dyDescent="0.3">
      <c r="I16792" s="8"/>
    </row>
    <row r="16793" spans="9:9" x14ac:dyDescent="0.3">
      <c r="I16793" s="8"/>
    </row>
    <row r="16794" spans="9:9" x14ac:dyDescent="0.3">
      <c r="I16794" s="8"/>
    </row>
    <row r="16795" spans="9:9" x14ac:dyDescent="0.3">
      <c r="I16795" s="8"/>
    </row>
    <row r="16796" spans="9:9" x14ac:dyDescent="0.3">
      <c r="I16796" s="8"/>
    </row>
    <row r="16797" spans="9:9" x14ac:dyDescent="0.3">
      <c r="I16797" s="8"/>
    </row>
    <row r="16798" spans="9:9" x14ac:dyDescent="0.3">
      <c r="I16798" s="8"/>
    </row>
    <row r="16799" spans="9:9" x14ac:dyDescent="0.3">
      <c r="I16799" s="8"/>
    </row>
    <row r="16800" spans="9:9" x14ac:dyDescent="0.3">
      <c r="I16800" s="8"/>
    </row>
    <row r="16801" spans="9:9" x14ac:dyDescent="0.3">
      <c r="I16801" s="8"/>
    </row>
    <row r="16802" spans="9:9" x14ac:dyDescent="0.3">
      <c r="I16802" s="8"/>
    </row>
    <row r="16803" spans="9:9" x14ac:dyDescent="0.3">
      <c r="I16803" s="8"/>
    </row>
    <row r="16804" spans="9:9" x14ac:dyDescent="0.3">
      <c r="I16804" s="8"/>
    </row>
    <row r="16805" spans="9:9" x14ac:dyDescent="0.3">
      <c r="I16805" s="8"/>
    </row>
    <row r="16806" spans="9:9" x14ac:dyDescent="0.3">
      <c r="I16806" s="8"/>
    </row>
    <row r="16807" spans="9:9" x14ac:dyDescent="0.3">
      <c r="I16807" s="8"/>
    </row>
    <row r="16808" spans="9:9" x14ac:dyDescent="0.3">
      <c r="I16808" s="8"/>
    </row>
    <row r="16809" spans="9:9" x14ac:dyDescent="0.3">
      <c r="I16809" s="8"/>
    </row>
    <row r="16810" spans="9:9" x14ac:dyDescent="0.3">
      <c r="I16810" s="8"/>
    </row>
    <row r="16811" spans="9:9" x14ac:dyDescent="0.3">
      <c r="I16811" s="8"/>
    </row>
    <row r="16812" spans="9:9" x14ac:dyDescent="0.3">
      <c r="I16812" s="8"/>
    </row>
    <row r="16813" spans="9:9" x14ac:dyDescent="0.3">
      <c r="I16813" s="8"/>
    </row>
    <row r="16814" spans="9:9" x14ac:dyDescent="0.3">
      <c r="I16814" s="8"/>
    </row>
    <row r="16815" spans="9:9" x14ac:dyDescent="0.3">
      <c r="I16815" s="8"/>
    </row>
    <row r="16816" spans="9:9" x14ac:dyDescent="0.3">
      <c r="I16816" s="8"/>
    </row>
    <row r="16817" spans="9:9" x14ac:dyDescent="0.3">
      <c r="I16817" s="8"/>
    </row>
    <row r="16818" spans="9:9" x14ac:dyDescent="0.3">
      <c r="I16818" s="8"/>
    </row>
    <row r="16819" spans="9:9" x14ac:dyDescent="0.3">
      <c r="I16819" s="8"/>
    </row>
    <row r="16820" spans="9:9" x14ac:dyDescent="0.3">
      <c r="I16820" s="8"/>
    </row>
    <row r="16821" spans="9:9" x14ac:dyDescent="0.3">
      <c r="I16821" s="8"/>
    </row>
    <row r="16822" spans="9:9" x14ac:dyDescent="0.3">
      <c r="I16822" s="8"/>
    </row>
    <row r="16823" spans="9:9" x14ac:dyDescent="0.3">
      <c r="I16823" s="8"/>
    </row>
    <row r="16824" spans="9:9" x14ac:dyDescent="0.3">
      <c r="I16824" s="8"/>
    </row>
    <row r="16825" spans="9:9" x14ac:dyDescent="0.3">
      <c r="I16825" s="8"/>
    </row>
    <row r="16826" spans="9:9" x14ac:dyDescent="0.3">
      <c r="I16826" s="8"/>
    </row>
    <row r="16827" spans="9:9" x14ac:dyDescent="0.3">
      <c r="I16827" s="8"/>
    </row>
    <row r="16828" spans="9:9" x14ac:dyDescent="0.3">
      <c r="I16828" s="8"/>
    </row>
    <row r="16829" spans="9:9" x14ac:dyDescent="0.3">
      <c r="I16829" s="8"/>
    </row>
    <row r="16830" spans="9:9" x14ac:dyDescent="0.3">
      <c r="I16830" s="8"/>
    </row>
    <row r="16831" spans="9:9" x14ac:dyDescent="0.3">
      <c r="I16831" s="8"/>
    </row>
    <row r="16832" spans="9:9" x14ac:dyDescent="0.3">
      <c r="I16832" s="8"/>
    </row>
    <row r="16833" spans="9:9" x14ac:dyDescent="0.3">
      <c r="I16833" s="8"/>
    </row>
    <row r="16834" spans="9:9" x14ac:dyDescent="0.3">
      <c r="I16834" s="8"/>
    </row>
    <row r="16835" spans="9:9" x14ac:dyDescent="0.3">
      <c r="I16835" s="8"/>
    </row>
    <row r="16836" spans="9:9" x14ac:dyDescent="0.3">
      <c r="I16836" s="8"/>
    </row>
    <row r="16837" spans="9:9" x14ac:dyDescent="0.3">
      <c r="I16837" s="8"/>
    </row>
    <row r="16838" spans="9:9" x14ac:dyDescent="0.3">
      <c r="I16838" s="8"/>
    </row>
    <row r="16839" spans="9:9" x14ac:dyDescent="0.3">
      <c r="I16839" s="8"/>
    </row>
    <row r="16840" spans="9:9" x14ac:dyDescent="0.3">
      <c r="I16840" s="8"/>
    </row>
    <row r="16841" spans="9:9" x14ac:dyDescent="0.3">
      <c r="I16841" s="8"/>
    </row>
    <row r="16842" spans="9:9" x14ac:dyDescent="0.3">
      <c r="I16842" s="8"/>
    </row>
    <row r="16843" spans="9:9" x14ac:dyDescent="0.3">
      <c r="I16843" s="8"/>
    </row>
    <row r="16844" spans="9:9" x14ac:dyDescent="0.3">
      <c r="I16844" s="8"/>
    </row>
    <row r="16845" spans="9:9" x14ac:dyDescent="0.3">
      <c r="I16845" s="8"/>
    </row>
    <row r="16846" spans="9:9" x14ac:dyDescent="0.3">
      <c r="I16846" s="8"/>
    </row>
    <row r="16847" spans="9:9" x14ac:dyDescent="0.3">
      <c r="I16847" s="8"/>
    </row>
    <row r="16848" spans="9:9" x14ac:dyDescent="0.3">
      <c r="I16848" s="8"/>
    </row>
    <row r="16849" spans="9:9" x14ac:dyDescent="0.3">
      <c r="I16849" s="8"/>
    </row>
    <row r="16850" spans="9:9" x14ac:dyDescent="0.3">
      <c r="I16850" s="8"/>
    </row>
    <row r="16851" spans="9:9" x14ac:dyDescent="0.3">
      <c r="I16851" s="8"/>
    </row>
    <row r="16852" spans="9:9" x14ac:dyDescent="0.3">
      <c r="I16852" s="8"/>
    </row>
    <row r="16853" spans="9:9" x14ac:dyDescent="0.3">
      <c r="I16853" s="8"/>
    </row>
    <row r="16854" spans="9:9" x14ac:dyDescent="0.3">
      <c r="I16854" s="8"/>
    </row>
    <row r="16855" spans="9:9" x14ac:dyDescent="0.3">
      <c r="I16855" s="8"/>
    </row>
    <row r="16856" spans="9:9" x14ac:dyDescent="0.3">
      <c r="I16856" s="8"/>
    </row>
    <row r="16857" spans="9:9" x14ac:dyDescent="0.3">
      <c r="I16857" s="8"/>
    </row>
    <row r="16858" spans="9:9" x14ac:dyDescent="0.3">
      <c r="I16858" s="8"/>
    </row>
    <row r="16859" spans="9:9" x14ac:dyDescent="0.3">
      <c r="I16859" s="8"/>
    </row>
    <row r="16860" spans="9:9" x14ac:dyDescent="0.3">
      <c r="I16860" s="8"/>
    </row>
    <row r="16861" spans="9:9" x14ac:dyDescent="0.3">
      <c r="I16861" s="8"/>
    </row>
    <row r="16862" spans="9:9" x14ac:dyDescent="0.3">
      <c r="I16862" s="8"/>
    </row>
    <row r="16863" spans="9:9" x14ac:dyDescent="0.3">
      <c r="I16863" s="8"/>
    </row>
    <row r="16864" spans="9:9" x14ac:dyDescent="0.3">
      <c r="I16864" s="8"/>
    </row>
    <row r="16865" spans="9:9" x14ac:dyDescent="0.3">
      <c r="I16865" s="8"/>
    </row>
    <row r="16866" spans="9:9" x14ac:dyDescent="0.3">
      <c r="I16866" s="8"/>
    </row>
    <row r="16867" spans="9:9" x14ac:dyDescent="0.3">
      <c r="I16867" s="8"/>
    </row>
    <row r="16868" spans="9:9" x14ac:dyDescent="0.3">
      <c r="I16868" s="8"/>
    </row>
    <row r="16869" spans="9:9" x14ac:dyDescent="0.3">
      <c r="I16869" s="8"/>
    </row>
    <row r="16870" spans="9:9" x14ac:dyDescent="0.3">
      <c r="I16870" s="8"/>
    </row>
    <row r="16871" spans="9:9" x14ac:dyDescent="0.3">
      <c r="I16871" s="8"/>
    </row>
    <row r="16872" spans="9:9" x14ac:dyDescent="0.3">
      <c r="I16872" s="8"/>
    </row>
    <row r="16873" spans="9:9" x14ac:dyDescent="0.3">
      <c r="I16873" s="8"/>
    </row>
    <row r="16874" spans="9:9" x14ac:dyDescent="0.3">
      <c r="I16874" s="8"/>
    </row>
    <row r="16875" spans="9:9" x14ac:dyDescent="0.3">
      <c r="I16875" s="8"/>
    </row>
    <row r="16876" spans="9:9" x14ac:dyDescent="0.3">
      <c r="I16876" s="8"/>
    </row>
    <row r="16877" spans="9:9" x14ac:dyDescent="0.3">
      <c r="I16877" s="8"/>
    </row>
    <row r="16878" spans="9:9" x14ac:dyDescent="0.3">
      <c r="I16878" s="8"/>
    </row>
    <row r="16879" spans="9:9" x14ac:dyDescent="0.3">
      <c r="I16879" s="8"/>
    </row>
    <row r="16880" spans="9:9" x14ac:dyDescent="0.3">
      <c r="I16880" s="8"/>
    </row>
    <row r="16881" spans="9:9" x14ac:dyDescent="0.3">
      <c r="I16881" s="8"/>
    </row>
    <row r="16882" spans="9:9" x14ac:dyDescent="0.3">
      <c r="I16882" s="8"/>
    </row>
    <row r="16883" spans="9:9" x14ac:dyDescent="0.3">
      <c r="I16883" s="8"/>
    </row>
    <row r="16884" spans="9:9" x14ac:dyDescent="0.3">
      <c r="I16884" s="8"/>
    </row>
    <row r="16885" spans="9:9" x14ac:dyDescent="0.3">
      <c r="I16885" s="8"/>
    </row>
    <row r="16886" spans="9:9" x14ac:dyDescent="0.3">
      <c r="I16886" s="8"/>
    </row>
    <row r="16887" spans="9:9" x14ac:dyDescent="0.3">
      <c r="I16887" s="8"/>
    </row>
    <row r="16888" spans="9:9" x14ac:dyDescent="0.3">
      <c r="I16888" s="8"/>
    </row>
    <row r="16889" spans="9:9" x14ac:dyDescent="0.3">
      <c r="I16889" s="8"/>
    </row>
    <row r="16890" spans="9:9" x14ac:dyDescent="0.3">
      <c r="I16890" s="8"/>
    </row>
    <row r="16891" spans="9:9" x14ac:dyDescent="0.3">
      <c r="I16891" s="8"/>
    </row>
    <row r="16892" spans="9:9" x14ac:dyDescent="0.3">
      <c r="I16892" s="8"/>
    </row>
    <row r="16893" spans="9:9" x14ac:dyDescent="0.3">
      <c r="I16893" s="8"/>
    </row>
    <row r="16894" spans="9:9" x14ac:dyDescent="0.3">
      <c r="I16894" s="8"/>
    </row>
    <row r="16895" spans="9:9" x14ac:dyDescent="0.3">
      <c r="I16895" s="8"/>
    </row>
    <row r="16896" spans="9:9" x14ac:dyDescent="0.3">
      <c r="I16896" s="8"/>
    </row>
    <row r="16897" spans="9:9" x14ac:dyDescent="0.3">
      <c r="I16897" s="8"/>
    </row>
    <row r="16898" spans="9:9" x14ac:dyDescent="0.3">
      <c r="I16898" s="8"/>
    </row>
    <row r="16899" spans="9:9" x14ac:dyDescent="0.3">
      <c r="I16899" s="8"/>
    </row>
    <row r="16900" spans="9:9" x14ac:dyDescent="0.3">
      <c r="I16900" s="8"/>
    </row>
    <row r="16901" spans="9:9" x14ac:dyDescent="0.3">
      <c r="I16901" s="8"/>
    </row>
    <row r="16902" spans="9:9" x14ac:dyDescent="0.3">
      <c r="I16902" s="8"/>
    </row>
    <row r="16903" spans="9:9" x14ac:dyDescent="0.3">
      <c r="I16903" s="8"/>
    </row>
    <row r="16904" spans="9:9" x14ac:dyDescent="0.3">
      <c r="I16904" s="8"/>
    </row>
    <row r="16905" spans="9:9" x14ac:dyDescent="0.3">
      <c r="I16905" s="8"/>
    </row>
    <row r="16906" spans="9:9" x14ac:dyDescent="0.3">
      <c r="I16906" s="8"/>
    </row>
    <row r="16907" spans="9:9" x14ac:dyDescent="0.3">
      <c r="I16907" s="8"/>
    </row>
    <row r="16908" spans="9:9" x14ac:dyDescent="0.3">
      <c r="I16908" s="8"/>
    </row>
    <row r="16909" spans="9:9" x14ac:dyDescent="0.3">
      <c r="I16909" s="8"/>
    </row>
    <row r="16910" spans="9:9" x14ac:dyDescent="0.3">
      <c r="I16910" s="8"/>
    </row>
    <row r="16911" spans="9:9" x14ac:dyDescent="0.3">
      <c r="I16911" s="8"/>
    </row>
    <row r="16912" spans="9:9" x14ac:dyDescent="0.3">
      <c r="I16912" s="8"/>
    </row>
    <row r="16913" spans="9:9" x14ac:dyDescent="0.3">
      <c r="I16913" s="8"/>
    </row>
    <row r="16914" spans="9:9" x14ac:dyDescent="0.3">
      <c r="I16914" s="8"/>
    </row>
    <row r="16915" spans="9:9" x14ac:dyDescent="0.3">
      <c r="I16915" s="8"/>
    </row>
    <row r="16916" spans="9:9" x14ac:dyDescent="0.3">
      <c r="I16916" s="8"/>
    </row>
    <row r="16917" spans="9:9" x14ac:dyDescent="0.3">
      <c r="I16917" s="8"/>
    </row>
    <row r="16918" spans="9:9" x14ac:dyDescent="0.3">
      <c r="I16918" s="8"/>
    </row>
    <row r="16919" spans="9:9" x14ac:dyDescent="0.3">
      <c r="I16919" s="8"/>
    </row>
    <row r="16920" spans="9:9" x14ac:dyDescent="0.3">
      <c r="I16920" s="8"/>
    </row>
    <row r="16921" spans="9:9" x14ac:dyDescent="0.3">
      <c r="I16921" s="8"/>
    </row>
    <row r="16922" spans="9:9" x14ac:dyDescent="0.3">
      <c r="I16922" s="8"/>
    </row>
    <row r="16923" spans="9:9" x14ac:dyDescent="0.3">
      <c r="I16923" s="8"/>
    </row>
    <row r="16924" spans="9:9" x14ac:dyDescent="0.3">
      <c r="I16924" s="8"/>
    </row>
    <row r="16925" spans="9:9" x14ac:dyDescent="0.3">
      <c r="I16925" s="8"/>
    </row>
    <row r="16926" spans="9:9" x14ac:dyDescent="0.3">
      <c r="I16926" s="8"/>
    </row>
    <row r="16927" spans="9:9" x14ac:dyDescent="0.3">
      <c r="I16927" s="8"/>
    </row>
    <row r="16928" spans="9:9" x14ac:dyDescent="0.3">
      <c r="I16928" s="8"/>
    </row>
    <row r="16929" spans="9:9" x14ac:dyDescent="0.3">
      <c r="I16929" s="8"/>
    </row>
    <row r="16930" spans="9:9" x14ac:dyDescent="0.3">
      <c r="I16930" s="8"/>
    </row>
    <row r="16931" spans="9:9" x14ac:dyDescent="0.3">
      <c r="I16931" s="8"/>
    </row>
    <row r="16932" spans="9:9" x14ac:dyDescent="0.3">
      <c r="I16932" s="8"/>
    </row>
    <row r="16933" spans="9:9" x14ac:dyDescent="0.3">
      <c r="I16933" s="8"/>
    </row>
    <row r="16934" spans="9:9" x14ac:dyDescent="0.3">
      <c r="I16934" s="8"/>
    </row>
    <row r="16935" spans="9:9" x14ac:dyDescent="0.3">
      <c r="I16935" s="8"/>
    </row>
    <row r="16936" spans="9:9" x14ac:dyDescent="0.3">
      <c r="I16936" s="8"/>
    </row>
    <row r="16937" spans="9:9" x14ac:dyDescent="0.3">
      <c r="I16937" s="8"/>
    </row>
    <row r="16938" spans="9:9" x14ac:dyDescent="0.3">
      <c r="I16938" s="8"/>
    </row>
    <row r="16939" spans="9:9" x14ac:dyDescent="0.3">
      <c r="I16939" s="8"/>
    </row>
    <row r="16940" spans="9:9" x14ac:dyDescent="0.3">
      <c r="I16940" s="8"/>
    </row>
    <row r="16941" spans="9:9" x14ac:dyDescent="0.3">
      <c r="I16941" s="8"/>
    </row>
    <row r="16942" spans="9:9" x14ac:dyDescent="0.3">
      <c r="I16942" s="8"/>
    </row>
    <row r="16943" spans="9:9" x14ac:dyDescent="0.3">
      <c r="I16943" s="8"/>
    </row>
    <row r="16944" spans="9:9" x14ac:dyDescent="0.3">
      <c r="I16944" s="8"/>
    </row>
    <row r="16945" spans="9:9" x14ac:dyDescent="0.3">
      <c r="I16945" s="8"/>
    </row>
    <row r="16946" spans="9:9" x14ac:dyDescent="0.3">
      <c r="I16946" s="8"/>
    </row>
    <row r="16947" spans="9:9" x14ac:dyDescent="0.3">
      <c r="I16947" s="8"/>
    </row>
    <row r="16948" spans="9:9" x14ac:dyDescent="0.3">
      <c r="I16948" s="8"/>
    </row>
    <row r="16949" spans="9:9" x14ac:dyDescent="0.3">
      <c r="I16949" s="8"/>
    </row>
    <row r="16950" spans="9:9" x14ac:dyDescent="0.3">
      <c r="I16950" s="8"/>
    </row>
    <row r="16951" spans="9:9" x14ac:dyDescent="0.3">
      <c r="I16951" s="8"/>
    </row>
    <row r="16952" spans="9:9" x14ac:dyDescent="0.3">
      <c r="I16952" s="8"/>
    </row>
    <row r="16953" spans="9:9" x14ac:dyDescent="0.3">
      <c r="I16953" s="8"/>
    </row>
    <row r="16954" spans="9:9" x14ac:dyDescent="0.3">
      <c r="I16954" s="8"/>
    </row>
    <row r="16955" spans="9:9" x14ac:dyDescent="0.3">
      <c r="I16955" s="8"/>
    </row>
    <row r="16956" spans="9:9" x14ac:dyDescent="0.3">
      <c r="I16956" s="8"/>
    </row>
    <row r="16957" spans="9:9" x14ac:dyDescent="0.3">
      <c r="I16957" s="8"/>
    </row>
    <row r="16958" spans="9:9" x14ac:dyDescent="0.3">
      <c r="I16958" s="8"/>
    </row>
    <row r="16959" spans="9:9" x14ac:dyDescent="0.3">
      <c r="I16959" s="8"/>
    </row>
    <row r="16960" spans="9:9" x14ac:dyDescent="0.3">
      <c r="I16960" s="8"/>
    </row>
    <row r="16961" spans="9:9" x14ac:dyDescent="0.3">
      <c r="I16961" s="8"/>
    </row>
    <row r="16962" spans="9:9" x14ac:dyDescent="0.3">
      <c r="I16962" s="8"/>
    </row>
    <row r="16963" spans="9:9" x14ac:dyDescent="0.3">
      <c r="I16963" s="8"/>
    </row>
    <row r="16964" spans="9:9" x14ac:dyDescent="0.3">
      <c r="I16964" s="8"/>
    </row>
    <row r="16965" spans="9:9" x14ac:dyDescent="0.3">
      <c r="I16965" s="8"/>
    </row>
    <row r="16966" spans="9:9" x14ac:dyDescent="0.3">
      <c r="I16966" s="8"/>
    </row>
    <row r="16967" spans="9:9" x14ac:dyDescent="0.3">
      <c r="I16967" s="8"/>
    </row>
    <row r="16968" spans="9:9" x14ac:dyDescent="0.3">
      <c r="I16968" s="8"/>
    </row>
    <row r="16969" spans="9:9" x14ac:dyDescent="0.3">
      <c r="I16969" s="8"/>
    </row>
    <row r="16970" spans="9:9" x14ac:dyDescent="0.3">
      <c r="I16970" s="8"/>
    </row>
    <row r="16971" spans="9:9" x14ac:dyDescent="0.3">
      <c r="I16971" s="8"/>
    </row>
    <row r="16972" spans="9:9" x14ac:dyDescent="0.3">
      <c r="I16972" s="8"/>
    </row>
    <row r="16973" spans="9:9" x14ac:dyDescent="0.3">
      <c r="I16973" s="8"/>
    </row>
    <row r="16974" spans="9:9" x14ac:dyDescent="0.3">
      <c r="I16974" s="8"/>
    </row>
    <row r="16975" spans="9:9" x14ac:dyDescent="0.3">
      <c r="I16975" s="8"/>
    </row>
    <row r="16976" spans="9:9" x14ac:dyDescent="0.3">
      <c r="I16976" s="8"/>
    </row>
    <row r="16977" spans="9:9" x14ac:dyDescent="0.3">
      <c r="I16977" s="8"/>
    </row>
    <row r="16978" spans="9:9" x14ac:dyDescent="0.3">
      <c r="I16978" s="8"/>
    </row>
    <row r="16979" spans="9:9" x14ac:dyDescent="0.3">
      <c r="I16979" s="8"/>
    </row>
    <row r="16980" spans="9:9" x14ac:dyDescent="0.3">
      <c r="I16980" s="8"/>
    </row>
    <row r="16981" spans="9:9" x14ac:dyDescent="0.3">
      <c r="I16981" s="8"/>
    </row>
    <row r="16982" spans="9:9" x14ac:dyDescent="0.3">
      <c r="I16982" s="8"/>
    </row>
    <row r="16983" spans="9:9" x14ac:dyDescent="0.3">
      <c r="I16983" s="8"/>
    </row>
    <row r="16984" spans="9:9" x14ac:dyDescent="0.3">
      <c r="I16984" s="8"/>
    </row>
    <row r="16985" spans="9:9" x14ac:dyDescent="0.3">
      <c r="I16985" s="8"/>
    </row>
    <row r="16986" spans="9:9" x14ac:dyDescent="0.3">
      <c r="I16986" s="8"/>
    </row>
    <row r="16987" spans="9:9" x14ac:dyDescent="0.3">
      <c r="I16987" s="8"/>
    </row>
    <row r="16988" spans="9:9" x14ac:dyDescent="0.3">
      <c r="I16988" s="8"/>
    </row>
    <row r="16989" spans="9:9" x14ac:dyDescent="0.3">
      <c r="I16989" s="8"/>
    </row>
    <row r="16990" spans="9:9" x14ac:dyDescent="0.3">
      <c r="I16990" s="8"/>
    </row>
    <row r="16991" spans="9:9" x14ac:dyDescent="0.3">
      <c r="I16991" s="8"/>
    </row>
    <row r="16992" spans="9:9" x14ac:dyDescent="0.3">
      <c r="I16992" s="8"/>
    </row>
    <row r="16993" spans="9:9" x14ac:dyDescent="0.3">
      <c r="I16993" s="8"/>
    </row>
    <row r="16994" spans="9:9" x14ac:dyDescent="0.3">
      <c r="I16994" s="8"/>
    </row>
    <row r="16995" spans="9:9" x14ac:dyDescent="0.3">
      <c r="I16995" s="8"/>
    </row>
    <row r="16996" spans="9:9" x14ac:dyDescent="0.3">
      <c r="I16996" s="8"/>
    </row>
    <row r="16997" spans="9:9" x14ac:dyDescent="0.3">
      <c r="I16997" s="8"/>
    </row>
    <row r="16998" spans="9:9" x14ac:dyDescent="0.3">
      <c r="I16998" s="8"/>
    </row>
    <row r="16999" spans="9:9" x14ac:dyDescent="0.3">
      <c r="I16999" s="8"/>
    </row>
    <row r="17000" spans="9:9" x14ac:dyDescent="0.3">
      <c r="I17000" s="8"/>
    </row>
    <row r="17001" spans="9:9" x14ac:dyDescent="0.3">
      <c r="I17001" s="8"/>
    </row>
    <row r="17002" spans="9:9" x14ac:dyDescent="0.3">
      <c r="I17002" s="8"/>
    </row>
    <row r="17003" spans="9:9" x14ac:dyDescent="0.3">
      <c r="I17003" s="8"/>
    </row>
    <row r="17004" spans="9:9" x14ac:dyDescent="0.3">
      <c r="I17004" s="8"/>
    </row>
    <row r="17005" spans="9:9" x14ac:dyDescent="0.3">
      <c r="I17005" s="8"/>
    </row>
    <row r="17006" spans="9:9" x14ac:dyDescent="0.3">
      <c r="I17006" s="8"/>
    </row>
    <row r="17007" spans="9:9" x14ac:dyDescent="0.3">
      <c r="I17007" s="8"/>
    </row>
    <row r="17008" spans="9:9" x14ac:dyDescent="0.3">
      <c r="I17008" s="8"/>
    </row>
    <row r="17009" spans="9:9" x14ac:dyDescent="0.3">
      <c r="I17009" s="8"/>
    </row>
    <row r="17010" spans="9:9" x14ac:dyDescent="0.3">
      <c r="I17010" s="8"/>
    </row>
    <row r="17011" spans="9:9" x14ac:dyDescent="0.3">
      <c r="I17011" s="8"/>
    </row>
    <row r="17012" spans="9:9" x14ac:dyDescent="0.3">
      <c r="I17012" s="8"/>
    </row>
    <row r="17013" spans="9:9" x14ac:dyDescent="0.3">
      <c r="I17013" s="8"/>
    </row>
    <row r="17014" spans="9:9" x14ac:dyDescent="0.3">
      <c r="I17014" s="8"/>
    </row>
    <row r="17015" spans="9:9" x14ac:dyDescent="0.3">
      <c r="I17015" s="8"/>
    </row>
    <row r="17016" spans="9:9" x14ac:dyDescent="0.3">
      <c r="I17016" s="8"/>
    </row>
    <row r="17017" spans="9:9" x14ac:dyDescent="0.3">
      <c r="I17017" s="8"/>
    </row>
    <row r="17018" spans="9:9" x14ac:dyDescent="0.3">
      <c r="I17018" s="8"/>
    </row>
    <row r="17019" spans="9:9" x14ac:dyDescent="0.3">
      <c r="I17019" s="8"/>
    </row>
    <row r="17020" spans="9:9" x14ac:dyDescent="0.3">
      <c r="I17020" s="8"/>
    </row>
    <row r="17021" spans="9:9" x14ac:dyDescent="0.3">
      <c r="I17021" s="8"/>
    </row>
    <row r="17022" spans="9:9" x14ac:dyDescent="0.3">
      <c r="I17022" s="8"/>
    </row>
    <row r="17023" spans="9:9" x14ac:dyDescent="0.3">
      <c r="I17023" s="8"/>
    </row>
    <row r="17024" spans="9:9" x14ac:dyDescent="0.3">
      <c r="I17024" s="8"/>
    </row>
    <row r="17025" spans="9:9" x14ac:dyDescent="0.3">
      <c r="I17025" s="8"/>
    </row>
    <row r="17026" spans="9:9" x14ac:dyDescent="0.3">
      <c r="I17026" s="8"/>
    </row>
    <row r="17027" spans="9:9" x14ac:dyDescent="0.3">
      <c r="I17027" s="8"/>
    </row>
    <row r="17028" spans="9:9" x14ac:dyDescent="0.3">
      <c r="I17028" s="8"/>
    </row>
    <row r="17029" spans="9:9" x14ac:dyDescent="0.3">
      <c r="I17029" s="8"/>
    </row>
    <row r="17030" spans="9:9" x14ac:dyDescent="0.3">
      <c r="I17030" s="8"/>
    </row>
    <row r="17031" spans="9:9" x14ac:dyDescent="0.3">
      <c r="I17031" s="8"/>
    </row>
    <row r="17032" spans="9:9" x14ac:dyDescent="0.3">
      <c r="I17032" s="8"/>
    </row>
    <row r="17033" spans="9:9" x14ac:dyDescent="0.3">
      <c r="I17033" s="8"/>
    </row>
    <row r="17034" spans="9:9" x14ac:dyDescent="0.3">
      <c r="I17034" s="8"/>
    </row>
    <row r="17035" spans="9:9" x14ac:dyDescent="0.3">
      <c r="I17035" s="8"/>
    </row>
    <row r="17036" spans="9:9" x14ac:dyDescent="0.3">
      <c r="I17036" s="8"/>
    </row>
    <row r="17037" spans="9:9" x14ac:dyDescent="0.3">
      <c r="I17037" s="8"/>
    </row>
    <row r="17038" spans="9:9" x14ac:dyDescent="0.3">
      <c r="I17038" s="8"/>
    </row>
    <row r="17039" spans="9:9" x14ac:dyDescent="0.3">
      <c r="I17039" s="8"/>
    </row>
    <row r="17040" spans="9:9" x14ac:dyDescent="0.3">
      <c r="I17040" s="8"/>
    </row>
    <row r="17041" spans="9:9" x14ac:dyDescent="0.3">
      <c r="I17041" s="8"/>
    </row>
    <row r="17042" spans="9:9" x14ac:dyDescent="0.3">
      <c r="I17042" s="8"/>
    </row>
    <row r="17043" spans="9:9" x14ac:dyDescent="0.3">
      <c r="I17043" s="8"/>
    </row>
    <row r="17044" spans="9:9" x14ac:dyDescent="0.3">
      <c r="I17044" s="8"/>
    </row>
    <row r="17045" spans="9:9" x14ac:dyDescent="0.3">
      <c r="I17045" s="8"/>
    </row>
    <row r="17046" spans="9:9" x14ac:dyDescent="0.3">
      <c r="I17046" s="8"/>
    </row>
    <row r="17047" spans="9:9" x14ac:dyDescent="0.3">
      <c r="I17047" s="8"/>
    </row>
    <row r="17048" spans="9:9" x14ac:dyDescent="0.3">
      <c r="I17048" s="8"/>
    </row>
    <row r="17049" spans="9:9" x14ac:dyDescent="0.3">
      <c r="I17049" s="8"/>
    </row>
    <row r="17050" spans="9:9" x14ac:dyDescent="0.3">
      <c r="I17050" s="8"/>
    </row>
    <row r="17051" spans="9:9" x14ac:dyDescent="0.3">
      <c r="I17051" s="8"/>
    </row>
    <row r="17052" spans="9:9" x14ac:dyDescent="0.3">
      <c r="I17052" s="8"/>
    </row>
    <row r="17053" spans="9:9" x14ac:dyDescent="0.3">
      <c r="I17053" s="8"/>
    </row>
    <row r="17054" spans="9:9" x14ac:dyDescent="0.3">
      <c r="I17054" s="8"/>
    </row>
    <row r="17055" spans="9:9" x14ac:dyDescent="0.3">
      <c r="I17055" s="8"/>
    </row>
    <row r="17056" spans="9:9" x14ac:dyDescent="0.3">
      <c r="I17056" s="8"/>
    </row>
    <row r="17057" spans="9:9" x14ac:dyDescent="0.3">
      <c r="I17057" s="8"/>
    </row>
    <row r="17058" spans="9:9" x14ac:dyDescent="0.3">
      <c r="I17058" s="8"/>
    </row>
    <row r="17059" spans="9:9" x14ac:dyDescent="0.3">
      <c r="I17059" s="8"/>
    </row>
    <row r="17060" spans="9:9" x14ac:dyDescent="0.3">
      <c r="I17060" s="8"/>
    </row>
    <row r="17061" spans="9:9" x14ac:dyDescent="0.3">
      <c r="I17061" s="8"/>
    </row>
    <row r="17062" spans="9:9" x14ac:dyDescent="0.3">
      <c r="I17062" s="8"/>
    </row>
    <row r="17063" spans="9:9" x14ac:dyDescent="0.3">
      <c r="I17063" s="8"/>
    </row>
    <row r="17064" spans="9:9" x14ac:dyDescent="0.3">
      <c r="I17064" s="8"/>
    </row>
    <row r="17065" spans="9:9" x14ac:dyDescent="0.3">
      <c r="I17065" s="8"/>
    </row>
    <row r="17066" spans="9:9" x14ac:dyDescent="0.3">
      <c r="I17066" s="8"/>
    </row>
    <row r="17067" spans="9:9" x14ac:dyDescent="0.3">
      <c r="I17067" s="8"/>
    </row>
    <row r="17068" spans="9:9" x14ac:dyDescent="0.3">
      <c r="I17068" s="8"/>
    </row>
    <row r="17069" spans="9:9" x14ac:dyDescent="0.3">
      <c r="I17069" s="8"/>
    </row>
    <row r="17070" spans="9:9" x14ac:dyDescent="0.3">
      <c r="I17070" s="8"/>
    </row>
    <row r="17071" spans="9:9" x14ac:dyDescent="0.3">
      <c r="I17071" s="8"/>
    </row>
    <row r="17072" spans="9:9" x14ac:dyDescent="0.3">
      <c r="I17072" s="8"/>
    </row>
    <row r="17073" spans="9:9" x14ac:dyDescent="0.3">
      <c r="I17073" s="8"/>
    </row>
    <row r="17074" spans="9:9" x14ac:dyDescent="0.3">
      <c r="I17074" s="8"/>
    </row>
    <row r="17075" spans="9:9" x14ac:dyDescent="0.3">
      <c r="I17075" s="8"/>
    </row>
    <row r="17076" spans="9:9" x14ac:dyDescent="0.3">
      <c r="I17076" s="8"/>
    </row>
    <row r="17077" spans="9:9" x14ac:dyDescent="0.3">
      <c r="I17077" s="8"/>
    </row>
    <row r="17078" spans="9:9" x14ac:dyDescent="0.3">
      <c r="I17078" s="8"/>
    </row>
    <row r="17079" spans="9:9" x14ac:dyDescent="0.3">
      <c r="I17079" s="8"/>
    </row>
    <row r="17080" spans="9:9" x14ac:dyDescent="0.3">
      <c r="I17080" s="8"/>
    </row>
    <row r="17081" spans="9:9" x14ac:dyDescent="0.3">
      <c r="I17081" s="8"/>
    </row>
    <row r="17082" spans="9:9" x14ac:dyDescent="0.3">
      <c r="I17082" s="8"/>
    </row>
    <row r="17083" spans="9:9" x14ac:dyDescent="0.3">
      <c r="I17083" s="8"/>
    </row>
    <row r="17084" spans="9:9" x14ac:dyDescent="0.3">
      <c r="I17084" s="8"/>
    </row>
    <row r="17085" spans="9:9" x14ac:dyDescent="0.3">
      <c r="I17085" s="8"/>
    </row>
    <row r="17086" spans="9:9" x14ac:dyDescent="0.3">
      <c r="I17086" s="8"/>
    </row>
    <row r="17087" spans="9:9" x14ac:dyDescent="0.3">
      <c r="I17087" s="8"/>
    </row>
    <row r="17088" spans="9:9" x14ac:dyDescent="0.3">
      <c r="I17088" s="8"/>
    </row>
    <row r="17089" spans="9:9" x14ac:dyDescent="0.3">
      <c r="I17089" s="8"/>
    </row>
    <row r="17090" spans="9:9" x14ac:dyDescent="0.3">
      <c r="I17090" s="8"/>
    </row>
    <row r="17091" spans="9:9" x14ac:dyDescent="0.3">
      <c r="I17091" s="8"/>
    </row>
    <row r="17092" spans="9:9" x14ac:dyDescent="0.3">
      <c r="I17092" s="8"/>
    </row>
    <row r="17093" spans="9:9" x14ac:dyDescent="0.3">
      <c r="I17093" s="8"/>
    </row>
    <row r="17094" spans="9:9" x14ac:dyDescent="0.3">
      <c r="I17094" s="8"/>
    </row>
    <row r="17095" spans="9:9" x14ac:dyDescent="0.3">
      <c r="I17095" s="8"/>
    </row>
    <row r="17096" spans="9:9" x14ac:dyDescent="0.3">
      <c r="I17096" s="8"/>
    </row>
    <row r="17097" spans="9:9" x14ac:dyDescent="0.3">
      <c r="I17097" s="8"/>
    </row>
    <row r="17098" spans="9:9" x14ac:dyDescent="0.3">
      <c r="I17098" s="8"/>
    </row>
    <row r="17099" spans="9:9" x14ac:dyDescent="0.3">
      <c r="I17099" s="8"/>
    </row>
    <row r="17100" spans="9:9" x14ac:dyDescent="0.3">
      <c r="I17100" s="8"/>
    </row>
    <row r="17101" spans="9:9" x14ac:dyDescent="0.3">
      <c r="I17101" s="8"/>
    </row>
    <row r="17102" spans="9:9" x14ac:dyDescent="0.3">
      <c r="I17102" s="8"/>
    </row>
    <row r="17103" spans="9:9" x14ac:dyDescent="0.3">
      <c r="I17103" s="8"/>
    </row>
    <row r="17104" spans="9:9" x14ac:dyDescent="0.3">
      <c r="I17104" s="8"/>
    </row>
    <row r="17105" spans="9:9" x14ac:dyDescent="0.3">
      <c r="I17105" s="8"/>
    </row>
    <row r="17106" spans="9:9" x14ac:dyDescent="0.3">
      <c r="I17106" s="8"/>
    </row>
    <row r="17107" spans="9:9" x14ac:dyDescent="0.3">
      <c r="I17107" s="8"/>
    </row>
    <row r="17108" spans="9:9" x14ac:dyDescent="0.3">
      <c r="I17108" s="8"/>
    </row>
    <row r="17109" spans="9:9" x14ac:dyDescent="0.3">
      <c r="I17109" s="8"/>
    </row>
    <row r="17110" spans="9:9" x14ac:dyDescent="0.3">
      <c r="I17110" s="8"/>
    </row>
    <row r="17111" spans="9:9" x14ac:dyDescent="0.3">
      <c r="I17111" s="8"/>
    </row>
    <row r="17112" spans="9:9" x14ac:dyDescent="0.3">
      <c r="I17112" s="8"/>
    </row>
    <row r="17113" spans="9:9" x14ac:dyDescent="0.3">
      <c r="I17113" s="8"/>
    </row>
    <row r="17114" spans="9:9" x14ac:dyDescent="0.3">
      <c r="I17114" s="8"/>
    </row>
    <row r="17115" spans="9:9" x14ac:dyDescent="0.3">
      <c r="I17115" s="8"/>
    </row>
    <row r="17116" spans="9:9" x14ac:dyDescent="0.3">
      <c r="I17116" s="8"/>
    </row>
    <row r="17117" spans="9:9" x14ac:dyDescent="0.3">
      <c r="I17117" s="8"/>
    </row>
    <row r="17118" spans="9:9" x14ac:dyDescent="0.3">
      <c r="I17118" s="8"/>
    </row>
    <row r="17119" spans="9:9" x14ac:dyDescent="0.3">
      <c r="I17119" s="8"/>
    </row>
    <row r="17120" spans="9:9" x14ac:dyDescent="0.3">
      <c r="I17120" s="8"/>
    </row>
    <row r="17121" spans="9:9" x14ac:dyDescent="0.3">
      <c r="I17121" s="8"/>
    </row>
    <row r="17122" spans="9:9" x14ac:dyDescent="0.3">
      <c r="I17122" s="8"/>
    </row>
    <row r="17123" spans="9:9" x14ac:dyDescent="0.3">
      <c r="I17123" s="8"/>
    </row>
    <row r="17124" spans="9:9" x14ac:dyDescent="0.3">
      <c r="I17124" s="8"/>
    </row>
    <row r="17125" spans="9:9" x14ac:dyDescent="0.3">
      <c r="I17125" s="8"/>
    </row>
    <row r="17126" spans="9:9" x14ac:dyDescent="0.3">
      <c r="I17126" s="8"/>
    </row>
    <row r="17127" spans="9:9" x14ac:dyDescent="0.3">
      <c r="I17127" s="8"/>
    </row>
    <row r="17128" spans="9:9" x14ac:dyDescent="0.3">
      <c r="I17128" s="8"/>
    </row>
    <row r="17129" spans="9:9" x14ac:dyDescent="0.3">
      <c r="I17129" s="8"/>
    </row>
    <row r="17130" spans="9:9" x14ac:dyDescent="0.3">
      <c r="I17130" s="8"/>
    </row>
    <row r="17131" spans="9:9" x14ac:dyDescent="0.3">
      <c r="I17131" s="8"/>
    </row>
    <row r="17132" spans="9:9" x14ac:dyDescent="0.3">
      <c r="I17132" s="8"/>
    </row>
    <row r="17133" spans="9:9" x14ac:dyDescent="0.3">
      <c r="I17133" s="8"/>
    </row>
    <row r="17134" spans="9:9" x14ac:dyDescent="0.3">
      <c r="I17134" s="8"/>
    </row>
    <row r="17135" spans="9:9" x14ac:dyDescent="0.3">
      <c r="I17135" s="8"/>
    </row>
    <row r="17136" spans="9:9" x14ac:dyDescent="0.3">
      <c r="I17136" s="8"/>
    </row>
    <row r="17137" spans="9:9" x14ac:dyDescent="0.3">
      <c r="I17137" s="8"/>
    </row>
    <row r="17138" spans="9:9" x14ac:dyDescent="0.3">
      <c r="I17138" s="8"/>
    </row>
    <row r="17139" spans="9:9" x14ac:dyDescent="0.3">
      <c r="I17139" s="8"/>
    </row>
    <row r="17140" spans="9:9" x14ac:dyDescent="0.3">
      <c r="I17140" s="8"/>
    </row>
    <row r="17141" spans="9:9" x14ac:dyDescent="0.3">
      <c r="I17141" s="8"/>
    </row>
    <row r="17142" spans="9:9" x14ac:dyDescent="0.3">
      <c r="I17142" s="8"/>
    </row>
    <row r="17143" spans="9:9" x14ac:dyDescent="0.3">
      <c r="I17143" s="8"/>
    </row>
    <row r="17144" spans="9:9" x14ac:dyDescent="0.3">
      <c r="I17144" s="8"/>
    </row>
    <row r="17145" spans="9:9" x14ac:dyDescent="0.3">
      <c r="I17145" s="8"/>
    </row>
    <row r="17146" spans="9:9" x14ac:dyDescent="0.3">
      <c r="I17146" s="8"/>
    </row>
    <row r="17147" spans="9:9" x14ac:dyDescent="0.3">
      <c r="I17147" s="8"/>
    </row>
    <row r="17148" spans="9:9" x14ac:dyDescent="0.3">
      <c r="I17148" s="8"/>
    </row>
    <row r="17149" spans="9:9" x14ac:dyDescent="0.3">
      <c r="I17149" s="8"/>
    </row>
    <row r="17150" spans="9:9" x14ac:dyDescent="0.3">
      <c r="I17150" s="8"/>
    </row>
    <row r="17151" spans="9:9" x14ac:dyDescent="0.3">
      <c r="I17151" s="8"/>
    </row>
    <row r="17152" spans="9:9" x14ac:dyDescent="0.3">
      <c r="I17152" s="8"/>
    </row>
    <row r="17153" spans="9:9" x14ac:dyDescent="0.3">
      <c r="I17153" s="8"/>
    </row>
    <row r="17154" spans="9:9" x14ac:dyDescent="0.3">
      <c r="I17154" s="8"/>
    </row>
    <row r="17155" spans="9:9" x14ac:dyDescent="0.3">
      <c r="I17155" s="8"/>
    </row>
    <row r="17156" spans="9:9" x14ac:dyDescent="0.3">
      <c r="I17156" s="8"/>
    </row>
    <row r="17157" spans="9:9" x14ac:dyDescent="0.3">
      <c r="I17157" s="8"/>
    </row>
    <row r="17158" spans="9:9" x14ac:dyDescent="0.3">
      <c r="I17158" s="8"/>
    </row>
    <row r="17159" spans="9:9" x14ac:dyDescent="0.3">
      <c r="I17159" s="8"/>
    </row>
    <row r="17160" spans="9:9" x14ac:dyDescent="0.3">
      <c r="I17160" s="8"/>
    </row>
    <row r="17161" spans="9:9" x14ac:dyDescent="0.3">
      <c r="I17161" s="8"/>
    </row>
    <row r="17162" spans="9:9" x14ac:dyDescent="0.3">
      <c r="I17162" s="8"/>
    </row>
    <row r="17163" spans="9:9" x14ac:dyDescent="0.3">
      <c r="I17163" s="8"/>
    </row>
    <row r="17164" spans="9:9" x14ac:dyDescent="0.3">
      <c r="I17164" s="8"/>
    </row>
    <row r="17165" spans="9:9" x14ac:dyDescent="0.3">
      <c r="I17165" s="8"/>
    </row>
    <row r="17166" spans="9:9" x14ac:dyDescent="0.3">
      <c r="I17166" s="8"/>
    </row>
    <row r="17167" spans="9:9" x14ac:dyDescent="0.3">
      <c r="I17167" s="8"/>
    </row>
    <row r="17168" spans="9:9" x14ac:dyDescent="0.3">
      <c r="I17168" s="8"/>
    </row>
    <row r="17169" spans="9:9" x14ac:dyDescent="0.3">
      <c r="I17169" s="8"/>
    </row>
    <row r="17170" spans="9:9" x14ac:dyDescent="0.3">
      <c r="I17170" s="8"/>
    </row>
    <row r="17171" spans="9:9" x14ac:dyDescent="0.3">
      <c r="I17171" s="8"/>
    </row>
    <row r="17172" spans="9:9" x14ac:dyDescent="0.3">
      <c r="I17172" s="8"/>
    </row>
    <row r="17173" spans="9:9" x14ac:dyDescent="0.3">
      <c r="I17173" s="8"/>
    </row>
    <row r="17174" spans="9:9" x14ac:dyDescent="0.3">
      <c r="I17174" s="8"/>
    </row>
    <row r="17175" spans="9:9" x14ac:dyDescent="0.3">
      <c r="I17175" s="8"/>
    </row>
    <row r="17176" spans="9:9" x14ac:dyDescent="0.3">
      <c r="I17176" s="8"/>
    </row>
    <row r="17177" spans="9:9" x14ac:dyDescent="0.3">
      <c r="I17177" s="8"/>
    </row>
    <row r="17178" spans="9:9" x14ac:dyDescent="0.3">
      <c r="I17178" s="8"/>
    </row>
    <row r="17179" spans="9:9" x14ac:dyDescent="0.3">
      <c r="I17179" s="8"/>
    </row>
    <row r="17180" spans="9:9" x14ac:dyDescent="0.3">
      <c r="I17180" s="8"/>
    </row>
    <row r="17181" spans="9:9" x14ac:dyDescent="0.3">
      <c r="I17181" s="8"/>
    </row>
    <row r="17182" spans="9:9" x14ac:dyDescent="0.3">
      <c r="I17182" s="8"/>
    </row>
    <row r="17183" spans="9:9" x14ac:dyDescent="0.3">
      <c r="I17183" s="8"/>
    </row>
    <row r="17184" spans="9:9" x14ac:dyDescent="0.3">
      <c r="I17184" s="8"/>
    </row>
    <row r="17185" spans="9:9" x14ac:dyDescent="0.3">
      <c r="I17185" s="8"/>
    </row>
    <row r="17186" spans="9:9" x14ac:dyDescent="0.3">
      <c r="I17186" s="8"/>
    </row>
    <row r="17187" spans="9:9" x14ac:dyDescent="0.3">
      <c r="I17187" s="8"/>
    </row>
    <row r="17188" spans="9:9" x14ac:dyDescent="0.3">
      <c r="I17188" s="8"/>
    </row>
    <row r="17189" spans="9:9" x14ac:dyDescent="0.3">
      <c r="I17189" s="8"/>
    </row>
    <row r="17190" spans="9:9" x14ac:dyDescent="0.3">
      <c r="I17190" s="8"/>
    </row>
    <row r="17191" spans="9:9" x14ac:dyDescent="0.3">
      <c r="I17191" s="8"/>
    </row>
    <row r="17192" spans="9:9" x14ac:dyDescent="0.3">
      <c r="I17192" s="8"/>
    </row>
    <row r="17193" spans="9:9" x14ac:dyDescent="0.3">
      <c r="I17193" s="8"/>
    </row>
    <row r="17194" spans="9:9" x14ac:dyDescent="0.3">
      <c r="I17194" s="8"/>
    </row>
    <row r="17195" spans="9:9" x14ac:dyDescent="0.3">
      <c r="I17195" s="8"/>
    </row>
    <row r="17196" spans="9:9" x14ac:dyDescent="0.3">
      <c r="I17196" s="8"/>
    </row>
    <row r="17197" spans="9:9" x14ac:dyDescent="0.3">
      <c r="I17197" s="8"/>
    </row>
    <row r="17198" spans="9:9" x14ac:dyDescent="0.3">
      <c r="I17198" s="8"/>
    </row>
    <row r="17199" spans="9:9" x14ac:dyDescent="0.3">
      <c r="I17199" s="8"/>
    </row>
    <row r="17200" spans="9:9" x14ac:dyDescent="0.3">
      <c r="I17200" s="8"/>
    </row>
    <row r="17201" spans="9:9" x14ac:dyDescent="0.3">
      <c r="I17201" s="8"/>
    </row>
    <row r="17202" spans="9:9" x14ac:dyDescent="0.3">
      <c r="I17202" s="8"/>
    </row>
    <row r="17203" spans="9:9" x14ac:dyDescent="0.3">
      <c r="I17203" s="8"/>
    </row>
    <row r="17204" spans="9:9" x14ac:dyDescent="0.3">
      <c r="I17204" s="8"/>
    </row>
    <row r="17205" spans="9:9" x14ac:dyDescent="0.3">
      <c r="I17205" s="8"/>
    </row>
    <row r="17206" spans="9:9" x14ac:dyDescent="0.3">
      <c r="I17206" s="8"/>
    </row>
    <row r="17207" spans="9:9" x14ac:dyDescent="0.3">
      <c r="I17207" s="8"/>
    </row>
    <row r="17208" spans="9:9" x14ac:dyDescent="0.3">
      <c r="I17208" s="8"/>
    </row>
    <row r="17209" spans="9:9" x14ac:dyDescent="0.3">
      <c r="I17209" s="8"/>
    </row>
    <row r="17210" spans="9:9" x14ac:dyDescent="0.3">
      <c r="I17210" s="8"/>
    </row>
    <row r="17211" spans="9:9" x14ac:dyDescent="0.3">
      <c r="I17211" s="8"/>
    </row>
    <row r="17212" spans="9:9" x14ac:dyDescent="0.3">
      <c r="I17212" s="8"/>
    </row>
    <row r="17213" spans="9:9" x14ac:dyDescent="0.3">
      <c r="I17213" s="8"/>
    </row>
    <row r="17214" spans="9:9" x14ac:dyDescent="0.3">
      <c r="I17214" s="8"/>
    </row>
    <row r="17215" spans="9:9" x14ac:dyDescent="0.3">
      <c r="I17215" s="8"/>
    </row>
    <row r="17216" spans="9:9" x14ac:dyDescent="0.3">
      <c r="I17216" s="8"/>
    </row>
    <row r="17217" spans="9:9" x14ac:dyDescent="0.3">
      <c r="I17217" s="8"/>
    </row>
    <row r="17218" spans="9:9" x14ac:dyDescent="0.3">
      <c r="I17218" s="8"/>
    </row>
    <row r="17219" spans="9:9" x14ac:dyDescent="0.3">
      <c r="I17219" s="8"/>
    </row>
    <row r="17220" spans="9:9" x14ac:dyDescent="0.3">
      <c r="I17220" s="8"/>
    </row>
    <row r="17221" spans="9:9" x14ac:dyDescent="0.3">
      <c r="I17221" s="8"/>
    </row>
    <row r="17222" spans="9:9" x14ac:dyDescent="0.3">
      <c r="I17222" s="8"/>
    </row>
    <row r="17223" spans="9:9" x14ac:dyDescent="0.3">
      <c r="I17223" s="8"/>
    </row>
    <row r="17224" spans="9:9" x14ac:dyDescent="0.3">
      <c r="I17224" s="8"/>
    </row>
    <row r="17225" spans="9:9" x14ac:dyDescent="0.3">
      <c r="I17225" s="8"/>
    </row>
    <row r="17226" spans="9:9" x14ac:dyDescent="0.3">
      <c r="I17226" s="8"/>
    </row>
    <row r="17227" spans="9:9" x14ac:dyDescent="0.3">
      <c r="I17227" s="8"/>
    </row>
    <row r="17228" spans="9:9" x14ac:dyDescent="0.3">
      <c r="I17228" s="8"/>
    </row>
    <row r="17229" spans="9:9" x14ac:dyDescent="0.3">
      <c r="I17229" s="8"/>
    </row>
    <row r="17230" spans="9:9" x14ac:dyDescent="0.3">
      <c r="I17230" s="8"/>
    </row>
    <row r="17231" spans="9:9" x14ac:dyDescent="0.3">
      <c r="I17231" s="8"/>
    </row>
    <row r="17232" spans="9:9" x14ac:dyDescent="0.3">
      <c r="I17232" s="8"/>
    </row>
    <row r="17233" spans="9:9" x14ac:dyDescent="0.3">
      <c r="I17233" s="8"/>
    </row>
    <row r="17234" spans="9:9" x14ac:dyDescent="0.3">
      <c r="I17234" s="8"/>
    </row>
    <row r="17235" spans="9:9" x14ac:dyDescent="0.3">
      <c r="I17235" s="8"/>
    </row>
    <row r="17236" spans="9:9" x14ac:dyDescent="0.3">
      <c r="I17236" s="8"/>
    </row>
    <row r="17237" spans="9:9" x14ac:dyDescent="0.3">
      <c r="I17237" s="8"/>
    </row>
    <row r="17238" spans="9:9" x14ac:dyDescent="0.3">
      <c r="I17238" s="8"/>
    </row>
    <row r="17239" spans="9:9" x14ac:dyDescent="0.3">
      <c r="I17239" s="8"/>
    </row>
    <row r="17240" spans="9:9" x14ac:dyDescent="0.3">
      <c r="I17240" s="8"/>
    </row>
    <row r="17241" spans="9:9" x14ac:dyDescent="0.3">
      <c r="I17241" s="8"/>
    </row>
    <row r="17242" spans="9:9" x14ac:dyDescent="0.3">
      <c r="I17242" s="8"/>
    </row>
    <row r="17243" spans="9:9" x14ac:dyDescent="0.3">
      <c r="I17243" s="8"/>
    </row>
    <row r="17244" spans="9:9" x14ac:dyDescent="0.3">
      <c r="I17244" s="8"/>
    </row>
    <row r="17245" spans="9:9" x14ac:dyDescent="0.3">
      <c r="I17245" s="8"/>
    </row>
    <row r="17246" spans="9:9" x14ac:dyDescent="0.3">
      <c r="I17246" s="8"/>
    </row>
    <row r="17247" spans="9:9" x14ac:dyDescent="0.3">
      <c r="I17247" s="8"/>
    </row>
    <row r="17248" spans="9:9" x14ac:dyDescent="0.3">
      <c r="I17248" s="8"/>
    </row>
    <row r="17249" spans="9:9" x14ac:dyDescent="0.3">
      <c r="I17249" s="8"/>
    </row>
    <row r="17250" spans="9:9" x14ac:dyDescent="0.3">
      <c r="I17250" s="8"/>
    </row>
    <row r="17251" spans="9:9" x14ac:dyDescent="0.3">
      <c r="I17251" s="8"/>
    </row>
    <row r="17252" spans="9:9" x14ac:dyDescent="0.3">
      <c r="I17252" s="8"/>
    </row>
    <row r="17253" spans="9:9" x14ac:dyDescent="0.3">
      <c r="I17253" s="8"/>
    </row>
    <row r="17254" spans="9:9" x14ac:dyDescent="0.3">
      <c r="I17254" s="8"/>
    </row>
    <row r="17255" spans="9:9" x14ac:dyDescent="0.3">
      <c r="I17255" s="8"/>
    </row>
    <row r="17256" spans="9:9" x14ac:dyDescent="0.3">
      <c r="I17256" s="8"/>
    </row>
    <row r="17257" spans="9:9" x14ac:dyDescent="0.3">
      <c r="I17257" s="8"/>
    </row>
    <row r="17258" spans="9:9" x14ac:dyDescent="0.3">
      <c r="I17258" s="8"/>
    </row>
    <row r="17259" spans="9:9" x14ac:dyDescent="0.3">
      <c r="I17259" s="8"/>
    </row>
    <row r="17260" spans="9:9" x14ac:dyDescent="0.3">
      <c r="I17260" s="8"/>
    </row>
    <row r="17261" spans="9:9" x14ac:dyDescent="0.3">
      <c r="I17261" s="8"/>
    </row>
    <row r="17262" spans="9:9" x14ac:dyDescent="0.3">
      <c r="I17262" s="8"/>
    </row>
    <row r="17263" spans="9:9" x14ac:dyDescent="0.3">
      <c r="I17263" s="8"/>
    </row>
    <row r="17264" spans="9:9" x14ac:dyDescent="0.3">
      <c r="I17264" s="8"/>
    </row>
    <row r="17265" spans="9:9" x14ac:dyDescent="0.3">
      <c r="I17265" s="8"/>
    </row>
    <row r="17266" spans="9:9" x14ac:dyDescent="0.3">
      <c r="I17266" s="8"/>
    </row>
    <row r="17267" spans="9:9" x14ac:dyDescent="0.3">
      <c r="I17267" s="8"/>
    </row>
    <row r="17268" spans="9:9" x14ac:dyDescent="0.3">
      <c r="I17268" s="8"/>
    </row>
    <row r="17269" spans="9:9" x14ac:dyDescent="0.3">
      <c r="I17269" s="8"/>
    </row>
    <row r="17270" spans="9:9" x14ac:dyDescent="0.3">
      <c r="I17270" s="8"/>
    </row>
    <row r="17271" spans="9:9" x14ac:dyDescent="0.3">
      <c r="I17271" s="8"/>
    </row>
    <row r="17272" spans="9:9" x14ac:dyDescent="0.3">
      <c r="I17272" s="8"/>
    </row>
    <row r="17273" spans="9:9" x14ac:dyDescent="0.3">
      <c r="I17273" s="8"/>
    </row>
    <row r="17274" spans="9:9" x14ac:dyDescent="0.3">
      <c r="I17274" s="8"/>
    </row>
    <row r="17275" spans="9:9" x14ac:dyDescent="0.3">
      <c r="I17275" s="8"/>
    </row>
    <row r="17276" spans="9:9" x14ac:dyDescent="0.3">
      <c r="I17276" s="8"/>
    </row>
    <row r="17277" spans="9:9" x14ac:dyDescent="0.3">
      <c r="I17277" s="8"/>
    </row>
    <row r="17278" spans="9:9" x14ac:dyDescent="0.3">
      <c r="I17278" s="8"/>
    </row>
    <row r="17279" spans="9:9" x14ac:dyDescent="0.3">
      <c r="I17279" s="8"/>
    </row>
    <row r="17280" spans="9:9" x14ac:dyDescent="0.3">
      <c r="I17280" s="8"/>
    </row>
    <row r="17281" spans="9:9" x14ac:dyDescent="0.3">
      <c r="I17281" s="8"/>
    </row>
    <row r="17282" spans="9:9" x14ac:dyDescent="0.3">
      <c r="I17282" s="8"/>
    </row>
    <row r="17283" spans="9:9" x14ac:dyDescent="0.3">
      <c r="I17283" s="8"/>
    </row>
    <row r="17284" spans="9:9" x14ac:dyDescent="0.3">
      <c r="I17284" s="8"/>
    </row>
    <row r="17285" spans="9:9" x14ac:dyDescent="0.3">
      <c r="I17285" s="8"/>
    </row>
    <row r="17286" spans="9:9" x14ac:dyDescent="0.3">
      <c r="I17286" s="8"/>
    </row>
    <row r="17287" spans="9:9" x14ac:dyDescent="0.3">
      <c r="I17287" s="8"/>
    </row>
    <row r="17288" spans="9:9" x14ac:dyDescent="0.3">
      <c r="I17288" s="8"/>
    </row>
    <row r="17289" spans="9:9" x14ac:dyDescent="0.3">
      <c r="I17289" s="8"/>
    </row>
    <row r="17290" spans="9:9" x14ac:dyDescent="0.3">
      <c r="I17290" s="8"/>
    </row>
    <row r="17291" spans="9:9" x14ac:dyDescent="0.3">
      <c r="I17291" s="8"/>
    </row>
    <row r="17292" spans="9:9" x14ac:dyDescent="0.3">
      <c r="I17292" s="8"/>
    </row>
    <row r="17293" spans="9:9" x14ac:dyDescent="0.3">
      <c r="I17293" s="8"/>
    </row>
    <row r="17294" spans="9:9" x14ac:dyDescent="0.3">
      <c r="I17294" s="8"/>
    </row>
    <row r="17295" spans="9:9" x14ac:dyDescent="0.3">
      <c r="I17295" s="8"/>
    </row>
    <row r="17296" spans="9:9" x14ac:dyDescent="0.3">
      <c r="I17296" s="8"/>
    </row>
    <row r="17297" spans="9:9" x14ac:dyDescent="0.3">
      <c r="I17297" s="8"/>
    </row>
    <row r="17298" spans="9:9" x14ac:dyDescent="0.3">
      <c r="I17298" s="8"/>
    </row>
    <row r="17299" spans="9:9" x14ac:dyDescent="0.3">
      <c r="I17299" s="8"/>
    </row>
    <row r="17300" spans="9:9" x14ac:dyDescent="0.3">
      <c r="I17300" s="8"/>
    </row>
    <row r="17301" spans="9:9" x14ac:dyDescent="0.3">
      <c r="I17301" s="8"/>
    </row>
    <row r="17302" spans="9:9" x14ac:dyDescent="0.3">
      <c r="I17302" s="8"/>
    </row>
    <row r="17303" spans="9:9" x14ac:dyDescent="0.3">
      <c r="I17303" s="8"/>
    </row>
    <row r="17304" spans="9:9" x14ac:dyDescent="0.3">
      <c r="I17304" s="8"/>
    </row>
    <row r="17305" spans="9:9" x14ac:dyDescent="0.3">
      <c r="I17305" s="8"/>
    </row>
    <row r="17306" spans="9:9" x14ac:dyDescent="0.3">
      <c r="I17306" s="8"/>
    </row>
    <row r="17307" spans="9:9" x14ac:dyDescent="0.3">
      <c r="I17307" s="8"/>
    </row>
    <row r="17308" spans="9:9" x14ac:dyDescent="0.3">
      <c r="I17308" s="8"/>
    </row>
    <row r="17309" spans="9:9" x14ac:dyDescent="0.3">
      <c r="I17309" s="8"/>
    </row>
    <row r="17310" spans="9:9" x14ac:dyDescent="0.3">
      <c r="I17310" s="8"/>
    </row>
    <row r="17311" spans="9:9" x14ac:dyDescent="0.3">
      <c r="I17311" s="8"/>
    </row>
    <row r="17312" spans="9:9" x14ac:dyDescent="0.3">
      <c r="I17312" s="8"/>
    </row>
    <row r="17313" spans="9:9" x14ac:dyDescent="0.3">
      <c r="I17313" s="8"/>
    </row>
    <row r="17314" spans="9:9" x14ac:dyDescent="0.3">
      <c r="I17314" s="8"/>
    </row>
    <row r="17315" spans="9:9" x14ac:dyDescent="0.3">
      <c r="I17315" s="8"/>
    </row>
    <row r="17316" spans="9:9" x14ac:dyDescent="0.3">
      <c r="I17316" s="8"/>
    </row>
    <row r="17317" spans="9:9" x14ac:dyDescent="0.3">
      <c r="I17317" s="8"/>
    </row>
    <row r="17318" spans="9:9" x14ac:dyDescent="0.3">
      <c r="I17318" s="8"/>
    </row>
    <row r="17319" spans="9:9" x14ac:dyDescent="0.3">
      <c r="I17319" s="8"/>
    </row>
    <row r="17320" spans="9:9" x14ac:dyDescent="0.3">
      <c r="I17320" s="8"/>
    </row>
    <row r="17321" spans="9:9" x14ac:dyDescent="0.3">
      <c r="I17321" s="8"/>
    </row>
    <row r="17322" spans="9:9" x14ac:dyDescent="0.3">
      <c r="I17322" s="8"/>
    </row>
    <row r="17323" spans="9:9" x14ac:dyDescent="0.3">
      <c r="I17323" s="8"/>
    </row>
    <row r="17324" spans="9:9" x14ac:dyDescent="0.3">
      <c r="I17324" s="8"/>
    </row>
    <row r="17325" spans="9:9" x14ac:dyDescent="0.3">
      <c r="I17325" s="8"/>
    </row>
    <row r="17326" spans="9:9" x14ac:dyDescent="0.3">
      <c r="I17326" s="8"/>
    </row>
    <row r="17327" spans="9:9" x14ac:dyDescent="0.3">
      <c r="I17327" s="8"/>
    </row>
    <row r="17328" spans="9:9" x14ac:dyDescent="0.3">
      <c r="I17328" s="8"/>
    </row>
    <row r="17329" spans="9:9" x14ac:dyDescent="0.3">
      <c r="I17329" s="8"/>
    </row>
    <row r="17330" spans="9:9" x14ac:dyDescent="0.3">
      <c r="I17330" s="8"/>
    </row>
    <row r="17331" spans="9:9" x14ac:dyDescent="0.3">
      <c r="I17331" s="8"/>
    </row>
    <row r="17332" spans="9:9" x14ac:dyDescent="0.3">
      <c r="I17332" s="8"/>
    </row>
    <row r="17333" spans="9:9" x14ac:dyDescent="0.3">
      <c r="I17333" s="8"/>
    </row>
    <row r="17334" spans="9:9" x14ac:dyDescent="0.3">
      <c r="I17334" s="8"/>
    </row>
    <row r="17335" spans="9:9" x14ac:dyDescent="0.3">
      <c r="I17335" s="8"/>
    </row>
    <row r="17336" spans="9:9" x14ac:dyDescent="0.3">
      <c r="I17336" s="8"/>
    </row>
    <row r="17337" spans="9:9" x14ac:dyDescent="0.3">
      <c r="I17337" s="8"/>
    </row>
    <row r="17338" spans="9:9" x14ac:dyDescent="0.3">
      <c r="I17338" s="8"/>
    </row>
    <row r="17339" spans="9:9" x14ac:dyDescent="0.3">
      <c r="I17339" s="8"/>
    </row>
    <row r="17340" spans="9:9" x14ac:dyDescent="0.3">
      <c r="I17340" s="8"/>
    </row>
    <row r="17341" spans="9:9" x14ac:dyDescent="0.3">
      <c r="I17341" s="8"/>
    </row>
    <row r="17342" spans="9:9" x14ac:dyDescent="0.3">
      <c r="I17342" s="8"/>
    </row>
    <row r="17343" spans="9:9" x14ac:dyDescent="0.3">
      <c r="I17343" s="8"/>
    </row>
    <row r="17344" spans="9:9" x14ac:dyDescent="0.3">
      <c r="I17344" s="8"/>
    </row>
    <row r="17345" spans="9:9" x14ac:dyDescent="0.3">
      <c r="I17345" s="8"/>
    </row>
    <row r="17346" spans="9:9" x14ac:dyDescent="0.3">
      <c r="I17346" s="8"/>
    </row>
    <row r="17347" spans="9:9" x14ac:dyDescent="0.3">
      <c r="I17347" s="8"/>
    </row>
    <row r="17348" spans="9:9" x14ac:dyDescent="0.3">
      <c r="I17348" s="8"/>
    </row>
    <row r="17349" spans="9:9" x14ac:dyDescent="0.3">
      <c r="I17349" s="8"/>
    </row>
    <row r="17350" spans="9:9" x14ac:dyDescent="0.3">
      <c r="I17350" s="8"/>
    </row>
    <row r="17351" spans="9:9" x14ac:dyDescent="0.3">
      <c r="I17351" s="8"/>
    </row>
    <row r="17352" spans="9:9" x14ac:dyDescent="0.3">
      <c r="I17352" s="8"/>
    </row>
    <row r="17353" spans="9:9" x14ac:dyDescent="0.3">
      <c r="I17353" s="8"/>
    </row>
    <row r="17354" spans="9:9" x14ac:dyDescent="0.3">
      <c r="I17354" s="8"/>
    </row>
    <row r="17355" spans="9:9" x14ac:dyDescent="0.3">
      <c r="I17355" s="8"/>
    </row>
    <row r="17356" spans="9:9" x14ac:dyDescent="0.3">
      <c r="I17356" s="8"/>
    </row>
    <row r="17357" spans="9:9" x14ac:dyDescent="0.3">
      <c r="I17357" s="8"/>
    </row>
    <row r="17358" spans="9:9" x14ac:dyDescent="0.3">
      <c r="I17358" s="8"/>
    </row>
    <row r="17359" spans="9:9" x14ac:dyDescent="0.3">
      <c r="I17359" s="8"/>
    </row>
    <row r="17360" spans="9:9" x14ac:dyDescent="0.3">
      <c r="I17360" s="8"/>
    </row>
    <row r="17361" spans="9:9" x14ac:dyDescent="0.3">
      <c r="I17361" s="8"/>
    </row>
    <row r="17362" spans="9:9" x14ac:dyDescent="0.3">
      <c r="I17362" s="8"/>
    </row>
    <row r="17363" spans="9:9" x14ac:dyDescent="0.3">
      <c r="I17363" s="8"/>
    </row>
    <row r="17364" spans="9:9" x14ac:dyDescent="0.3">
      <c r="I17364" s="8"/>
    </row>
    <row r="17365" spans="9:9" x14ac:dyDescent="0.3">
      <c r="I17365" s="8"/>
    </row>
    <row r="17366" spans="9:9" x14ac:dyDescent="0.3">
      <c r="I17366" s="8"/>
    </row>
    <row r="17367" spans="9:9" x14ac:dyDescent="0.3">
      <c r="I17367" s="8"/>
    </row>
    <row r="17368" spans="9:9" x14ac:dyDescent="0.3">
      <c r="I17368" s="8"/>
    </row>
    <row r="17369" spans="9:9" x14ac:dyDescent="0.3">
      <c r="I17369" s="8"/>
    </row>
    <row r="17370" spans="9:9" x14ac:dyDescent="0.3">
      <c r="I17370" s="8"/>
    </row>
    <row r="17371" spans="9:9" x14ac:dyDescent="0.3">
      <c r="I17371" s="8"/>
    </row>
    <row r="17372" spans="9:9" x14ac:dyDescent="0.3">
      <c r="I17372" s="8"/>
    </row>
    <row r="17373" spans="9:9" x14ac:dyDescent="0.3">
      <c r="I17373" s="8"/>
    </row>
    <row r="17374" spans="9:9" x14ac:dyDescent="0.3">
      <c r="I17374" s="8"/>
    </row>
    <row r="17375" spans="9:9" x14ac:dyDescent="0.3">
      <c r="I17375" s="8"/>
    </row>
    <row r="17376" spans="9:9" x14ac:dyDescent="0.3">
      <c r="I17376" s="8"/>
    </row>
    <row r="17377" spans="9:9" x14ac:dyDescent="0.3">
      <c r="I17377" s="8"/>
    </row>
    <row r="17378" spans="9:9" x14ac:dyDescent="0.3">
      <c r="I17378" s="8"/>
    </row>
    <row r="17379" spans="9:9" x14ac:dyDescent="0.3">
      <c r="I17379" s="8"/>
    </row>
    <row r="17380" spans="9:9" x14ac:dyDescent="0.3">
      <c r="I17380" s="8"/>
    </row>
    <row r="17381" spans="9:9" x14ac:dyDescent="0.3">
      <c r="I17381" s="8"/>
    </row>
    <row r="17382" spans="9:9" x14ac:dyDescent="0.3">
      <c r="I17382" s="8"/>
    </row>
    <row r="17383" spans="9:9" x14ac:dyDescent="0.3">
      <c r="I17383" s="8"/>
    </row>
    <row r="17384" spans="9:9" x14ac:dyDescent="0.3">
      <c r="I17384" s="8"/>
    </row>
    <row r="17385" spans="9:9" x14ac:dyDescent="0.3">
      <c r="I17385" s="8"/>
    </row>
    <row r="17386" spans="9:9" x14ac:dyDescent="0.3">
      <c r="I17386" s="8"/>
    </row>
    <row r="17387" spans="9:9" x14ac:dyDescent="0.3">
      <c r="I17387" s="8"/>
    </row>
    <row r="17388" spans="9:9" x14ac:dyDescent="0.3">
      <c r="I17388" s="8"/>
    </row>
    <row r="17389" spans="9:9" x14ac:dyDescent="0.3">
      <c r="I17389" s="8"/>
    </row>
    <row r="17390" spans="9:9" x14ac:dyDescent="0.3">
      <c r="I17390" s="8"/>
    </row>
    <row r="17391" spans="9:9" x14ac:dyDescent="0.3">
      <c r="I17391" s="8"/>
    </row>
    <row r="17392" spans="9:9" x14ac:dyDescent="0.3">
      <c r="I17392" s="8"/>
    </row>
    <row r="17393" spans="9:9" x14ac:dyDescent="0.3">
      <c r="I17393" s="8"/>
    </row>
    <row r="17394" spans="9:9" x14ac:dyDescent="0.3">
      <c r="I17394" s="8"/>
    </row>
    <row r="17395" spans="9:9" x14ac:dyDescent="0.3">
      <c r="I17395" s="8"/>
    </row>
    <row r="17396" spans="9:9" x14ac:dyDescent="0.3">
      <c r="I17396" s="8"/>
    </row>
    <row r="17397" spans="9:9" x14ac:dyDescent="0.3">
      <c r="I17397" s="8"/>
    </row>
    <row r="17398" spans="9:9" x14ac:dyDescent="0.3">
      <c r="I17398" s="8"/>
    </row>
    <row r="17399" spans="9:9" x14ac:dyDescent="0.3">
      <c r="I17399" s="8"/>
    </row>
    <row r="17400" spans="9:9" x14ac:dyDescent="0.3">
      <c r="I17400" s="8"/>
    </row>
    <row r="17401" spans="9:9" x14ac:dyDescent="0.3">
      <c r="I17401" s="8"/>
    </row>
    <row r="17402" spans="9:9" x14ac:dyDescent="0.3">
      <c r="I17402" s="8"/>
    </row>
    <row r="17403" spans="9:9" x14ac:dyDescent="0.3">
      <c r="I17403" s="8"/>
    </row>
    <row r="17404" spans="9:9" x14ac:dyDescent="0.3">
      <c r="I17404" s="8"/>
    </row>
    <row r="17405" spans="9:9" x14ac:dyDescent="0.3">
      <c r="I17405" s="8"/>
    </row>
    <row r="17406" spans="9:9" x14ac:dyDescent="0.3">
      <c r="I17406" s="8"/>
    </row>
    <row r="17407" spans="9:9" x14ac:dyDescent="0.3">
      <c r="I17407" s="8"/>
    </row>
    <row r="17408" spans="9:9" x14ac:dyDescent="0.3">
      <c r="I17408" s="8"/>
    </row>
    <row r="17409" spans="9:9" x14ac:dyDescent="0.3">
      <c r="I17409" s="8"/>
    </row>
    <row r="17410" spans="9:9" x14ac:dyDescent="0.3">
      <c r="I17410" s="8"/>
    </row>
    <row r="17411" spans="9:9" x14ac:dyDescent="0.3">
      <c r="I17411" s="8"/>
    </row>
    <row r="17412" spans="9:9" x14ac:dyDescent="0.3">
      <c r="I17412" s="8"/>
    </row>
    <row r="17413" spans="9:9" x14ac:dyDescent="0.3">
      <c r="I17413" s="8"/>
    </row>
    <row r="17414" spans="9:9" x14ac:dyDescent="0.3">
      <c r="I17414" s="8"/>
    </row>
    <row r="17415" spans="9:9" x14ac:dyDescent="0.3">
      <c r="I17415" s="8"/>
    </row>
    <row r="17416" spans="9:9" x14ac:dyDescent="0.3">
      <c r="I17416" s="8"/>
    </row>
    <row r="17417" spans="9:9" x14ac:dyDescent="0.3">
      <c r="I17417" s="8"/>
    </row>
    <row r="17418" spans="9:9" x14ac:dyDescent="0.3">
      <c r="I17418" s="8"/>
    </row>
    <row r="17419" spans="9:9" x14ac:dyDescent="0.3">
      <c r="I17419" s="8"/>
    </row>
    <row r="17420" spans="9:9" x14ac:dyDescent="0.3">
      <c r="I17420" s="8"/>
    </row>
    <row r="17421" spans="9:9" x14ac:dyDescent="0.3">
      <c r="I17421" s="8"/>
    </row>
    <row r="17422" spans="9:9" x14ac:dyDescent="0.3">
      <c r="I17422" s="8"/>
    </row>
    <row r="17423" spans="9:9" x14ac:dyDescent="0.3">
      <c r="I17423" s="8"/>
    </row>
    <row r="17424" spans="9:9" x14ac:dyDescent="0.3">
      <c r="I17424" s="8"/>
    </row>
    <row r="17425" spans="9:9" x14ac:dyDescent="0.3">
      <c r="I17425" s="8"/>
    </row>
    <row r="17426" spans="9:9" x14ac:dyDescent="0.3">
      <c r="I17426" s="8"/>
    </row>
    <row r="17427" spans="9:9" x14ac:dyDescent="0.3">
      <c r="I17427" s="8"/>
    </row>
    <row r="17428" spans="9:9" x14ac:dyDescent="0.3">
      <c r="I17428" s="8"/>
    </row>
    <row r="17429" spans="9:9" x14ac:dyDescent="0.3">
      <c r="I17429" s="8"/>
    </row>
    <row r="17430" spans="9:9" x14ac:dyDescent="0.3">
      <c r="I17430" s="8"/>
    </row>
    <row r="17431" spans="9:9" x14ac:dyDescent="0.3">
      <c r="I17431" s="8"/>
    </row>
    <row r="17432" spans="9:9" x14ac:dyDescent="0.3">
      <c r="I17432" s="8"/>
    </row>
    <row r="17433" spans="9:9" x14ac:dyDescent="0.3">
      <c r="I17433" s="8"/>
    </row>
    <row r="17434" spans="9:9" x14ac:dyDescent="0.3">
      <c r="I17434" s="8"/>
    </row>
    <row r="17435" spans="9:9" x14ac:dyDescent="0.3">
      <c r="I17435" s="8"/>
    </row>
    <row r="17436" spans="9:9" x14ac:dyDescent="0.3">
      <c r="I17436" s="8"/>
    </row>
    <row r="17437" spans="9:9" x14ac:dyDescent="0.3">
      <c r="I17437" s="8"/>
    </row>
    <row r="17438" spans="9:9" x14ac:dyDescent="0.3">
      <c r="I17438" s="8"/>
    </row>
    <row r="17439" spans="9:9" x14ac:dyDescent="0.3">
      <c r="I17439" s="8"/>
    </row>
    <row r="17440" spans="9:9" x14ac:dyDescent="0.3">
      <c r="I17440" s="8"/>
    </row>
    <row r="17441" spans="9:9" x14ac:dyDescent="0.3">
      <c r="I17441" s="8"/>
    </row>
    <row r="17442" spans="9:9" x14ac:dyDescent="0.3">
      <c r="I17442" s="8"/>
    </row>
    <row r="17443" spans="9:9" x14ac:dyDescent="0.3">
      <c r="I17443" s="8"/>
    </row>
    <row r="17444" spans="9:9" x14ac:dyDescent="0.3">
      <c r="I17444" s="8"/>
    </row>
    <row r="17445" spans="9:9" x14ac:dyDescent="0.3">
      <c r="I17445" s="8"/>
    </row>
    <row r="17446" spans="9:9" x14ac:dyDescent="0.3">
      <c r="I17446" s="8"/>
    </row>
    <row r="17447" spans="9:9" x14ac:dyDescent="0.3">
      <c r="I17447" s="8"/>
    </row>
    <row r="17448" spans="9:9" x14ac:dyDescent="0.3">
      <c r="I17448" s="8"/>
    </row>
    <row r="17449" spans="9:9" x14ac:dyDescent="0.3">
      <c r="I17449" s="8"/>
    </row>
    <row r="17450" spans="9:9" x14ac:dyDescent="0.3">
      <c r="I17450" s="8"/>
    </row>
    <row r="17451" spans="9:9" x14ac:dyDescent="0.3">
      <c r="I17451" s="8"/>
    </row>
    <row r="17452" spans="9:9" x14ac:dyDescent="0.3">
      <c r="I17452" s="8"/>
    </row>
    <row r="17453" spans="9:9" x14ac:dyDescent="0.3">
      <c r="I17453" s="8"/>
    </row>
    <row r="17454" spans="9:9" x14ac:dyDescent="0.3">
      <c r="I17454" s="8"/>
    </row>
    <row r="17455" spans="9:9" x14ac:dyDescent="0.3">
      <c r="I17455" s="8"/>
    </row>
    <row r="17456" spans="9:9" x14ac:dyDescent="0.3">
      <c r="I17456" s="8"/>
    </row>
    <row r="17457" spans="9:9" x14ac:dyDescent="0.3">
      <c r="I17457" s="8"/>
    </row>
    <row r="17458" spans="9:9" x14ac:dyDescent="0.3">
      <c r="I17458" s="8"/>
    </row>
    <row r="17459" spans="9:9" x14ac:dyDescent="0.3">
      <c r="I17459" s="8"/>
    </row>
    <row r="17460" spans="9:9" x14ac:dyDescent="0.3">
      <c r="I17460" s="8"/>
    </row>
    <row r="17461" spans="9:9" x14ac:dyDescent="0.3">
      <c r="I17461" s="8"/>
    </row>
    <row r="17462" spans="9:9" x14ac:dyDescent="0.3">
      <c r="I17462" s="8"/>
    </row>
    <row r="17463" spans="9:9" x14ac:dyDescent="0.3">
      <c r="I17463" s="8"/>
    </row>
    <row r="17464" spans="9:9" x14ac:dyDescent="0.3">
      <c r="I17464" s="8"/>
    </row>
    <row r="17465" spans="9:9" x14ac:dyDescent="0.3">
      <c r="I17465" s="8"/>
    </row>
    <row r="17466" spans="9:9" x14ac:dyDescent="0.3">
      <c r="I17466" s="8"/>
    </row>
    <row r="17467" spans="9:9" x14ac:dyDescent="0.3">
      <c r="I17467" s="8"/>
    </row>
    <row r="17468" spans="9:9" x14ac:dyDescent="0.3">
      <c r="I17468" s="8"/>
    </row>
    <row r="17469" spans="9:9" x14ac:dyDescent="0.3">
      <c r="I17469" s="8"/>
    </row>
    <row r="17470" spans="9:9" x14ac:dyDescent="0.3">
      <c r="I17470" s="8"/>
    </row>
    <row r="17471" spans="9:9" x14ac:dyDescent="0.3">
      <c r="I17471" s="8"/>
    </row>
    <row r="17472" spans="9:9" x14ac:dyDescent="0.3">
      <c r="I17472" s="8"/>
    </row>
    <row r="17473" spans="9:9" x14ac:dyDescent="0.3">
      <c r="I17473" s="8"/>
    </row>
    <row r="17474" spans="9:9" x14ac:dyDescent="0.3">
      <c r="I17474" s="8"/>
    </row>
    <row r="17475" spans="9:9" x14ac:dyDescent="0.3">
      <c r="I17475" s="8"/>
    </row>
    <row r="17476" spans="9:9" x14ac:dyDescent="0.3">
      <c r="I17476" s="8"/>
    </row>
    <row r="17477" spans="9:9" x14ac:dyDescent="0.3">
      <c r="I17477" s="8"/>
    </row>
    <row r="17478" spans="9:9" x14ac:dyDescent="0.3">
      <c r="I17478" s="8"/>
    </row>
    <row r="17479" spans="9:9" x14ac:dyDescent="0.3">
      <c r="I17479" s="8"/>
    </row>
    <row r="17480" spans="9:9" x14ac:dyDescent="0.3">
      <c r="I17480" s="8"/>
    </row>
    <row r="17481" spans="9:9" x14ac:dyDescent="0.3">
      <c r="I17481" s="8"/>
    </row>
    <row r="17482" spans="9:9" x14ac:dyDescent="0.3">
      <c r="I17482" s="8"/>
    </row>
    <row r="17483" spans="9:9" x14ac:dyDescent="0.3">
      <c r="I17483" s="8"/>
    </row>
    <row r="17484" spans="9:9" x14ac:dyDescent="0.3">
      <c r="I17484" s="8"/>
    </row>
    <row r="17485" spans="9:9" x14ac:dyDescent="0.3">
      <c r="I17485" s="8"/>
    </row>
    <row r="17486" spans="9:9" x14ac:dyDescent="0.3">
      <c r="I17486" s="8"/>
    </row>
    <row r="17487" spans="9:9" x14ac:dyDescent="0.3">
      <c r="I17487" s="8"/>
    </row>
    <row r="17488" spans="9:9" x14ac:dyDescent="0.3">
      <c r="I17488" s="8"/>
    </row>
    <row r="17489" spans="9:9" x14ac:dyDescent="0.3">
      <c r="I17489" s="8"/>
    </row>
    <row r="17490" spans="9:9" x14ac:dyDescent="0.3">
      <c r="I17490" s="8"/>
    </row>
    <row r="17491" spans="9:9" x14ac:dyDescent="0.3">
      <c r="I17491" s="8"/>
    </row>
    <row r="17492" spans="9:9" x14ac:dyDescent="0.3">
      <c r="I17492" s="8"/>
    </row>
    <row r="17493" spans="9:9" x14ac:dyDescent="0.3">
      <c r="I17493" s="8"/>
    </row>
    <row r="17494" spans="9:9" x14ac:dyDescent="0.3">
      <c r="I17494" s="8"/>
    </row>
    <row r="17495" spans="9:9" x14ac:dyDescent="0.3">
      <c r="I17495" s="8"/>
    </row>
    <row r="17496" spans="9:9" x14ac:dyDescent="0.3">
      <c r="I17496" s="8"/>
    </row>
    <row r="17497" spans="9:9" x14ac:dyDescent="0.3">
      <c r="I17497" s="8"/>
    </row>
    <row r="17498" spans="9:9" x14ac:dyDescent="0.3">
      <c r="I17498" s="8"/>
    </row>
    <row r="17499" spans="9:9" x14ac:dyDescent="0.3">
      <c r="I17499" s="8"/>
    </row>
    <row r="17500" spans="9:9" x14ac:dyDescent="0.3">
      <c r="I17500" s="8"/>
    </row>
    <row r="17501" spans="9:9" x14ac:dyDescent="0.3">
      <c r="I17501" s="8"/>
    </row>
    <row r="17502" spans="9:9" x14ac:dyDescent="0.3">
      <c r="I17502" s="8"/>
    </row>
    <row r="17503" spans="9:9" x14ac:dyDescent="0.3">
      <c r="I17503" s="8"/>
    </row>
    <row r="17504" spans="9:9" x14ac:dyDescent="0.3">
      <c r="I17504" s="8"/>
    </row>
    <row r="17505" spans="9:9" x14ac:dyDescent="0.3">
      <c r="I17505" s="8"/>
    </row>
    <row r="17506" spans="9:9" x14ac:dyDescent="0.3">
      <c r="I17506" s="8"/>
    </row>
    <row r="17507" spans="9:9" x14ac:dyDescent="0.3">
      <c r="I17507" s="8"/>
    </row>
    <row r="17508" spans="9:9" x14ac:dyDescent="0.3">
      <c r="I17508" s="8"/>
    </row>
    <row r="17509" spans="9:9" x14ac:dyDescent="0.3">
      <c r="I17509" s="8"/>
    </row>
    <row r="17510" spans="9:9" x14ac:dyDescent="0.3">
      <c r="I17510" s="8"/>
    </row>
    <row r="17511" spans="9:9" x14ac:dyDescent="0.3">
      <c r="I17511" s="8"/>
    </row>
    <row r="17512" spans="9:9" x14ac:dyDescent="0.3">
      <c r="I17512" s="8"/>
    </row>
    <row r="17513" spans="9:9" x14ac:dyDescent="0.3">
      <c r="I17513" s="8"/>
    </row>
    <row r="17514" spans="9:9" x14ac:dyDescent="0.3">
      <c r="I17514" s="8"/>
    </row>
    <row r="17515" spans="9:9" x14ac:dyDescent="0.3">
      <c r="I17515" s="8"/>
    </row>
    <row r="17516" spans="9:9" x14ac:dyDescent="0.3">
      <c r="I17516" s="8"/>
    </row>
    <row r="17517" spans="9:9" x14ac:dyDescent="0.3">
      <c r="I17517" s="8"/>
    </row>
    <row r="17518" spans="9:9" x14ac:dyDescent="0.3">
      <c r="I17518" s="8"/>
    </row>
    <row r="17519" spans="9:9" x14ac:dyDescent="0.3">
      <c r="I17519" s="8"/>
    </row>
    <row r="17520" spans="9:9" x14ac:dyDescent="0.3">
      <c r="I17520" s="8"/>
    </row>
    <row r="17521" spans="9:9" x14ac:dyDescent="0.3">
      <c r="I17521" s="8"/>
    </row>
    <row r="17522" spans="9:9" x14ac:dyDescent="0.3">
      <c r="I17522" s="8"/>
    </row>
    <row r="17523" spans="9:9" x14ac:dyDescent="0.3">
      <c r="I17523" s="8"/>
    </row>
    <row r="17524" spans="9:9" x14ac:dyDescent="0.3">
      <c r="I17524" s="8"/>
    </row>
    <row r="17525" spans="9:9" x14ac:dyDescent="0.3">
      <c r="I17525" s="8"/>
    </row>
    <row r="17526" spans="9:9" x14ac:dyDescent="0.3">
      <c r="I17526" s="8"/>
    </row>
    <row r="17527" spans="9:9" x14ac:dyDescent="0.3">
      <c r="I17527" s="8"/>
    </row>
    <row r="17528" spans="9:9" x14ac:dyDescent="0.3">
      <c r="I17528" s="8"/>
    </row>
    <row r="17529" spans="9:9" x14ac:dyDescent="0.3">
      <c r="I17529" s="8"/>
    </row>
    <row r="17530" spans="9:9" x14ac:dyDescent="0.3">
      <c r="I17530" s="8"/>
    </row>
    <row r="17531" spans="9:9" x14ac:dyDescent="0.3">
      <c r="I17531" s="8"/>
    </row>
    <row r="17532" spans="9:9" x14ac:dyDescent="0.3">
      <c r="I17532" s="8"/>
    </row>
    <row r="17533" spans="9:9" x14ac:dyDescent="0.3">
      <c r="I17533" s="8"/>
    </row>
    <row r="17534" spans="9:9" x14ac:dyDescent="0.3">
      <c r="I17534" s="8"/>
    </row>
    <row r="17535" spans="9:9" x14ac:dyDescent="0.3">
      <c r="I17535" s="8"/>
    </row>
    <row r="17536" spans="9:9" x14ac:dyDescent="0.3">
      <c r="I17536" s="8"/>
    </row>
    <row r="17537" spans="9:9" x14ac:dyDescent="0.3">
      <c r="I17537" s="8"/>
    </row>
    <row r="17538" spans="9:9" x14ac:dyDescent="0.3">
      <c r="I17538" s="8"/>
    </row>
    <row r="17539" spans="9:9" x14ac:dyDescent="0.3">
      <c r="I17539" s="8"/>
    </row>
    <row r="17540" spans="9:9" x14ac:dyDescent="0.3">
      <c r="I17540" s="8"/>
    </row>
    <row r="17541" spans="9:9" x14ac:dyDescent="0.3">
      <c r="I17541" s="8"/>
    </row>
    <row r="17542" spans="9:9" x14ac:dyDescent="0.3">
      <c r="I17542" s="8"/>
    </row>
    <row r="17543" spans="9:9" x14ac:dyDescent="0.3">
      <c r="I17543" s="8"/>
    </row>
    <row r="17544" spans="9:9" x14ac:dyDescent="0.3">
      <c r="I17544" s="8"/>
    </row>
    <row r="17545" spans="9:9" x14ac:dyDescent="0.3">
      <c r="I17545" s="8"/>
    </row>
    <row r="17546" spans="9:9" x14ac:dyDescent="0.3">
      <c r="I17546" s="8"/>
    </row>
    <row r="17547" spans="9:9" x14ac:dyDescent="0.3">
      <c r="I17547" s="8"/>
    </row>
    <row r="17548" spans="9:9" x14ac:dyDescent="0.3">
      <c r="I17548" s="8"/>
    </row>
    <row r="17549" spans="9:9" x14ac:dyDescent="0.3">
      <c r="I17549" s="8"/>
    </row>
    <row r="17550" spans="9:9" x14ac:dyDescent="0.3">
      <c r="I17550" s="8"/>
    </row>
    <row r="17551" spans="9:9" x14ac:dyDescent="0.3">
      <c r="I17551" s="8"/>
    </row>
    <row r="17552" spans="9:9" x14ac:dyDescent="0.3">
      <c r="I17552" s="8"/>
    </row>
    <row r="17553" spans="9:9" x14ac:dyDescent="0.3">
      <c r="I17553" s="8"/>
    </row>
    <row r="17554" spans="9:9" x14ac:dyDescent="0.3">
      <c r="I17554" s="8"/>
    </row>
    <row r="17555" spans="9:9" x14ac:dyDescent="0.3">
      <c r="I17555" s="8"/>
    </row>
    <row r="17556" spans="9:9" x14ac:dyDescent="0.3">
      <c r="I17556" s="8"/>
    </row>
    <row r="17557" spans="9:9" x14ac:dyDescent="0.3">
      <c r="I17557" s="8"/>
    </row>
    <row r="17558" spans="9:9" x14ac:dyDescent="0.3">
      <c r="I17558" s="8"/>
    </row>
    <row r="17559" spans="9:9" x14ac:dyDescent="0.3">
      <c r="I17559" s="8"/>
    </row>
    <row r="17560" spans="9:9" x14ac:dyDescent="0.3">
      <c r="I17560" s="8"/>
    </row>
    <row r="17561" spans="9:9" x14ac:dyDescent="0.3">
      <c r="I17561" s="8"/>
    </row>
    <row r="17562" spans="9:9" x14ac:dyDescent="0.3">
      <c r="I17562" s="8"/>
    </row>
    <row r="17563" spans="9:9" x14ac:dyDescent="0.3">
      <c r="I17563" s="8"/>
    </row>
    <row r="17564" spans="9:9" x14ac:dyDescent="0.3">
      <c r="I17564" s="8"/>
    </row>
    <row r="17565" spans="9:9" x14ac:dyDescent="0.3">
      <c r="I17565" s="8"/>
    </row>
    <row r="17566" spans="9:9" x14ac:dyDescent="0.3">
      <c r="I17566" s="8"/>
    </row>
    <row r="17567" spans="9:9" x14ac:dyDescent="0.3">
      <c r="I17567" s="8"/>
    </row>
    <row r="17568" spans="9:9" x14ac:dyDescent="0.3">
      <c r="I17568" s="8"/>
    </row>
    <row r="17569" spans="9:9" x14ac:dyDescent="0.3">
      <c r="I17569" s="8"/>
    </row>
    <row r="17570" spans="9:9" x14ac:dyDescent="0.3">
      <c r="I17570" s="8"/>
    </row>
    <row r="17571" spans="9:9" x14ac:dyDescent="0.3">
      <c r="I17571" s="8"/>
    </row>
    <row r="17572" spans="9:9" x14ac:dyDescent="0.3">
      <c r="I17572" s="8"/>
    </row>
    <row r="17573" spans="9:9" x14ac:dyDescent="0.3">
      <c r="I17573" s="8"/>
    </row>
    <row r="17574" spans="9:9" x14ac:dyDescent="0.3">
      <c r="I17574" s="8"/>
    </row>
    <row r="17575" spans="9:9" x14ac:dyDescent="0.3">
      <c r="I17575" s="8"/>
    </row>
    <row r="17576" spans="9:9" x14ac:dyDescent="0.3">
      <c r="I17576" s="8"/>
    </row>
    <row r="17577" spans="9:9" x14ac:dyDescent="0.3">
      <c r="I17577" s="8"/>
    </row>
    <row r="17578" spans="9:9" x14ac:dyDescent="0.3">
      <c r="I17578" s="8"/>
    </row>
    <row r="17579" spans="9:9" x14ac:dyDescent="0.3">
      <c r="I17579" s="8"/>
    </row>
    <row r="17580" spans="9:9" x14ac:dyDescent="0.3">
      <c r="I17580" s="8"/>
    </row>
    <row r="17581" spans="9:9" x14ac:dyDescent="0.3">
      <c r="I17581" s="8"/>
    </row>
    <row r="17582" spans="9:9" x14ac:dyDescent="0.3">
      <c r="I17582" s="8"/>
    </row>
    <row r="17583" spans="9:9" x14ac:dyDescent="0.3">
      <c r="I17583" s="8"/>
    </row>
    <row r="17584" spans="9:9" x14ac:dyDescent="0.3">
      <c r="I17584" s="8"/>
    </row>
    <row r="17585" spans="9:9" x14ac:dyDescent="0.3">
      <c r="I17585" s="8"/>
    </row>
    <row r="17586" spans="9:9" x14ac:dyDescent="0.3">
      <c r="I17586" s="8"/>
    </row>
    <row r="17587" spans="9:9" x14ac:dyDescent="0.3">
      <c r="I17587" s="8"/>
    </row>
    <row r="17588" spans="9:9" x14ac:dyDescent="0.3">
      <c r="I17588" s="8"/>
    </row>
    <row r="17589" spans="9:9" x14ac:dyDescent="0.3">
      <c r="I17589" s="8"/>
    </row>
    <row r="17590" spans="9:9" x14ac:dyDescent="0.3">
      <c r="I17590" s="8"/>
    </row>
    <row r="17591" spans="9:9" x14ac:dyDescent="0.3">
      <c r="I17591" s="8"/>
    </row>
    <row r="17592" spans="9:9" x14ac:dyDescent="0.3">
      <c r="I17592" s="8"/>
    </row>
    <row r="17593" spans="9:9" x14ac:dyDescent="0.3">
      <c r="I17593" s="8"/>
    </row>
    <row r="17594" spans="9:9" x14ac:dyDescent="0.3">
      <c r="I17594" s="8"/>
    </row>
    <row r="17595" spans="9:9" x14ac:dyDescent="0.3">
      <c r="I17595" s="8"/>
    </row>
    <row r="17596" spans="9:9" x14ac:dyDescent="0.3">
      <c r="I17596" s="8"/>
    </row>
    <row r="17597" spans="9:9" x14ac:dyDescent="0.3">
      <c r="I17597" s="8"/>
    </row>
    <row r="17598" spans="9:9" x14ac:dyDescent="0.3">
      <c r="I17598" s="8"/>
    </row>
    <row r="17599" spans="9:9" x14ac:dyDescent="0.3">
      <c r="I17599" s="8"/>
    </row>
    <row r="17600" spans="9:9" x14ac:dyDescent="0.3">
      <c r="I17600" s="8"/>
    </row>
    <row r="17601" spans="9:9" x14ac:dyDescent="0.3">
      <c r="I17601" s="8"/>
    </row>
    <row r="17602" spans="9:9" x14ac:dyDescent="0.3">
      <c r="I17602" s="8"/>
    </row>
    <row r="17603" spans="9:9" x14ac:dyDescent="0.3">
      <c r="I17603" s="8"/>
    </row>
    <row r="17604" spans="9:9" x14ac:dyDescent="0.3">
      <c r="I17604" s="8"/>
    </row>
    <row r="17605" spans="9:9" x14ac:dyDescent="0.3">
      <c r="I17605" s="8"/>
    </row>
    <row r="17606" spans="9:9" x14ac:dyDescent="0.3">
      <c r="I17606" s="8"/>
    </row>
    <row r="17607" spans="9:9" x14ac:dyDescent="0.3">
      <c r="I17607" s="8"/>
    </row>
    <row r="17608" spans="9:9" x14ac:dyDescent="0.3">
      <c r="I17608" s="8"/>
    </row>
    <row r="17609" spans="9:9" x14ac:dyDescent="0.3">
      <c r="I17609" s="8"/>
    </row>
    <row r="17610" spans="9:9" x14ac:dyDescent="0.3">
      <c r="I17610" s="8"/>
    </row>
    <row r="17611" spans="9:9" x14ac:dyDescent="0.3">
      <c r="I17611" s="8"/>
    </row>
    <row r="17612" spans="9:9" x14ac:dyDescent="0.3">
      <c r="I17612" s="8"/>
    </row>
    <row r="17613" spans="9:9" x14ac:dyDescent="0.3">
      <c r="I17613" s="8"/>
    </row>
    <row r="17614" spans="9:9" x14ac:dyDescent="0.3">
      <c r="I17614" s="8"/>
    </row>
    <row r="17615" spans="9:9" x14ac:dyDescent="0.3">
      <c r="I17615" s="8"/>
    </row>
    <row r="17616" spans="9:9" x14ac:dyDescent="0.3">
      <c r="I17616" s="8"/>
    </row>
    <row r="17617" spans="9:9" x14ac:dyDescent="0.3">
      <c r="I17617" s="8"/>
    </row>
    <row r="17618" spans="9:9" x14ac:dyDescent="0.3">
      <c r="I17618" s="8"/>
    </row>
    <row r="17619" spans="9:9" x14ac:dyDescent="0.3">
      <c r="I17619" s="8"/>
    </row>
    <row r="17620" spans="9:9" x14ac:dyDescent="0.3">
      <c r="I17620" s="8"/>
    </row>
    <row r="17621" spans="9:9" x14ac:dyDescent="0.3">
      <c r="I17621" s="8"/>
    </row>
    <row r="17622" spans="9:9" x14ac:dyDescent="0.3">
      <c r="I17622" s="8"/>
    </row>
    <row r="17623" spans="9:9" x14ac:dyDescent="0.3">
      <c r="I17623" s="8"/>
    </row>
    <row r="17624" spans="9:9" x14ac:dyDescent="0.3">
      <c r="I17624" s="8"/>
    </row>
    <row r="17625" spans="9:9" x14ac:dyDescent="0.3">
      <c r="I17625" s="8"/>
    </row>
    <row r="17626" spans="9:9" x14ac:dyDescent="0.3">
      <c r="I17626" s="8"/>
    </row>
    <row r="17627" spans="9:9" x14ac:dyDescent="0.3">
      <c r="I17627" s="8"/>
    </row>
    <row r="17628" spans="9:9" x14ac:dyDescent="0.3">
      <c r="I17628" s="8"/>
    </row>
    <row r="17629" spans="9:9" x14ac:dyDescent="0.3">
      <c r="I17629" s="8"/>
    </row>
    <row r="17630" spans="9:9" x14ac:dyDescent="0.3">
      <c r="I17630" s="8"/>
    </row>
    <row r="17631" spans="9:9" x14ac:dyDescent="0.3">
      <c r="I17631" s="8"/>
    </row>
    <row r="17632" spans="9:9" x14ac:dyDescent="0.3">
      <c r="I17632" s="8"/>
    </row>
    <row r="17633" spans="9:9" x14ac:dyDescent="0.3">
      <c r="I17633" s="8"/>
    </row>
    <row r="17634" spans="9:9" x14ac:dyDescent="0.3">
      <c r="I17634" s="8"/>
    </row>
    <row r="17635" spans="9:9" x14ac:dyDescent="0.3">
      <c r="I17635" s="8"/>
    </row>
    <row r="17636" spans="9:9" x14ac:dyDescent="0.3">
      <c r="I17636" s="8"/>
    </row>
    <row r="17637" spans="9:9" x14ac:dyDescent="0.3">
      <c r="I17637" s="8"/>
    </row>
    <row r="17638" spans="9:9" x14ac:dyDescent="0.3">
      <c r="I17638" s="8"/>
    </row>
    <row r="17639" spans="9:9" x14ac:dyDescent="0.3">
      <c r="I17639" s="8"/>
    </row>
    <row r="17640" spans="9:9" x14ac:dyDescent="0.3">
      <c r="I17640" s="8"/>
    </row>
    <row r="17641" spans="9:9" x14ac:dyDescent="0.3">
      <c r="I17641" s="8"/>
    </row>
    <row r="17642" spans="9:9" x14ac:dyDescent="0.3">
      <c r="I17642" s="8"/>
    </row>
    <row r="17643" spans="9:9" x14ac:dyDescent="0.3">
      <c r="I17643" s="8"/>
    </row>
    <row r="17644" spans="9:9" x14ac:dyDescent="0.3">
      <c r="I17644" s="8"/>
    </row>
    <row r="17645" spans="9:9" x14ac:dyDescent="0.3">
      <c r="I17645" s="8"/>
    </row>
    <row r="17646" spans="9:9" x14ac:dyDescent="0.3">
      <c r="I17646" s="8"/>
    </row>
    <row r="17647" spans="9:9" x14ac:dyDescent="0.3">
      <c r="I17647" s="8"/>
    </row>
    <row r="17648" spans="9:9" x14ac:dyDescent="0.3">
      <c r="I17648" s="8"/>
    </row>
    <row r="17649" spans="9:9" x14ac:dyDescent="0.3">
      <c r="I17649" s="8"/>
    </row>
    <row r="17650" spans="9:9" x14ac:dyDescent="0.3">
      <c r="I17650" s="8"/>
    </row>
    <row r="17651" spans="9:9" x14ac:dyDescent="0.3">
      <c r="I17651" s="8"/>
    </row>
    <row r="17652" spans="9:9" x14ac:dyDescent="0.3">
      <c r="I17652" s="8"/>
    </row>
    <row r="17653" spans="9:9" x14ac:dyDescent="0.3">
      <c r="I17653" s="8"/>
    </row>
    <row r="17654" spans="9:9" x14ac:dyDescent="0.3">
      <c r="I17654" s="8"/>
    </row>
    <row r="17655" spans="9:9" x14ac:dyDescent="0.3">
      <c r="I17655" s="8"/>
    </row>
    <row r="17656" spans="9:9" x14ac:dyDescent="0.3">
      <c r="I17656" s="8"/>
    </row>
    <row r="17657" spans="9:9" x14ac:dyDescent="0.3">
      <c r="I17657" s="8"/>
    </row>
    <row r="17658" spans="9:9" x14ac:dyDescent="0.3">
      <c r="I17658" s="8"/>
    </row>
    <row r="17659" spans="9:9" x14ac:dyDescent="0.3">
      <c r="I17659" s="8"/>
    </row>
    <row r="17660" spans="9:9" x14ac:dyDescent="0.3">
      <c r="I17660" s="8"/>
    </row>
    <row r="17661" spans="9:9" x14ac:dyDescent="0.3">
      <c r="I17661" s="8"/>
    </row>
    <row r="17662" spans="9:9" x14ac:dyDescent="0.3">
      <c r="I17662" s="8"/>
    </row>
    <row r="17663" spans="9:9" x14ac:dyDescent="0.3">
      <c r="I17663" s="8"/>
    </row>
    <row r="17664" spans="9:9" x14ac:dyDescent="0.3">
      <c r="I17664" s="8"/>
    </row>
    <row r="17665" spans="9:9" x14ac:dyDescent="0.3">
      <c r="I17665" s="8"/>
    </row>
    <row r="17666" spans="9:9" x14ac:dyDescent="0.3">
      <c r="I17666" s="8"/>
    </row>
    <row r="17667" spans="9:9" x14ac:dyDescent="0.3">
      <c r="I17667" s="8"/>
    </row>
    <row r="17668" spans="9:9" x14ac:dyDescent="0.3">
      <c r="I17668" s="8"/>
    </row>
    <row r="17669" spans="9:9" x14ac:dyDescent="0.3">
      <c r="I17669" s="8"/>
    </row>
    <row r="17670" spans="9:9" x14ac:dyDescent="0.3">
      <c r="I17670" s="8"/>
    </row>
    <row r="17671" spans="9:9" x14ac:dyDescent="0.3">
      <c r="I17671" s="8"/>
    </row>
    <row r="17672" spans="9:9" x14ac:dyDescent="0.3">
      <c r="I17672" s="8"/>
    </row>
    <row r="17673" spans="9:9" x14ac:dyDescent="0.3">
      <c r="I17673" s="8"/>
    </row>
    <row r="17674" spans="9:9" x14ac:dyDescent="0.3">
      <c r="I17674" s="8"/>
    </row>
    <row r="17675" spans="9:9" x14ac:dyDescent="0.3">
      <c r="I17675" s="8"/>
    </row>
    <row r="17676" spans="9:9" x14ac:dyDescent="0.3">
      <c r="I17676" s="8"/>
    </row>
    <row r="17677" spans="9:9" x14ac:dyDescent="0.3">
      <c r="I17677" s="8"/>
    </row>
    <row r="17678" spans="9:9" x14ac:dyDescent="0.3">
      <c r="I17678" s="8"/>
    </row>
    <row r="17679" spans="9:9" x14ac:dyDescent="0.3">
      <c r="I17679" s="8"/>
    </row>
    <row r="17680" spans="9:9" x14ac:dyDescent="0.3">
      <c r="I17680" s="8"/>
    </row>
    <row r="17681" spans="9:9" x14ac:dyDescent="0.3">
      <c r="I17681" s="8"/>
    </row>
    <row r="17682" spans="9:9" x14ac:dyDescent="0.3">
      <c r="I17682" s="8"/>
    </row>
    <row r="17683" spans="9:9" x14ac:dyDescent="0.3">
      <c r="I17683" s="8"/>
    </row>
    <row r="17684" spans="9:9" x14ac:dyDescent="0.3">
      <c r="I17684" s="8"/>
    </row>
    <row r="17685" spans="9:9" x14ac:dyDescent="0.3">
      <c r="I17685" s="8"/>
    </row>
    <row r="17686" spans="9:9" x14ac:dyDescent="0.3">
      <c r="I17686" s="8"/>
    </row>
    <row r="17687" spans="9:9" x14ac:dyDescent="0.3">
      <c r="I17687" s="8"/>
    </row>
    <row r="17688" spans="9:9" x14ac:dyDescent="0.3">
      <c r="I17688" s="8"/>
    </row>
    <row r="17689" spans="9:9" x14ac:dyDescent="0.3">
      <c r="I17689" s="8"/>
    </row>
    <row r="17690" spans="9:9" x14ac:dyDescent="0.3">
      <c r="I17690" s="8"/>
    </row>
    <row r="17691" spans="9:9" x14ac:dyDescent="0.3">
      <c r="I17691" s="8"/>
    </row>
    <row r="17692" spans="9:9" x14ac:dyDescent="0.3">
      <c r="I17692" s="8"/>
    </row>
    <row r="17693" spans="9:9" x14ac:dyDescent="0.3">
      <c r="I17693" s="8"/>
    </row>
    <row r="17694" spans="9:9" x14ac:dyDescent="0.3">
      <c r="I17694" s="8"/>
    </row>
    <row r="17695" spans="9:9" x14ac:dyDescent="0.3">
      <c r="I17695" s="8"/>
    </row>
    <row r="17696" spans="9:9" x14ac:dyDescent="0.3">
      <c r="I17696" s="8"/>
    </row>
    <row r="17697" spans="9:9" x14ac:dyDescent="0.3">
      <c r="I17697" s="8"/>
    </row>
    <row r="17698" spans="9:9" x14ac:dyDescent="0.3">
      <c r="I17698" s="8"/>
    </row>
    <row r="17699" spans="9:9" x14ac:dyDescent="0.3">
      <c r="I17699" s="8"/>
    </row>
    <row r="17700" spans="9:9" x14ac:dyDescent="0.3">
      <c r="I17700" s="8"/>
    </row>
    <row r="17701" spans="9:9" x14ac:dyDescent="0.3">
      <c r="I17701" s="8"/>
    </row>
    <row r="17702" spans="9:9" x14ac:dyDescent="0.3">
      <c r="I17702" s="8"/>
    </row>
    <row r="17703" spans="9:9" x14ac:dyDescent="0.3">
      <c r="I17703" s="8"/>
    </row>
    <row r="17704" spans="9:9" x14ac:dyDescent="0.3">
      <c r="I17704" s="8"/>
    </row>
    <row r="17705" spans="9:9" x14ac:dyDescent="0.3">
      <c r="I17705" s="8"/>
    </row>
    <row r="17706" spans="9:9" x14ac:dyDescent="0.3">
      <c r="I17706" s="8"/>
    </row>
    <row r="17707" spans="9:9" x14ac:dyDescent="0.3">
      <c r="I17707" s="8"/>
    </row>
    <row r="17708" spans="9:9" x14ac:dyDescent="0.3">
      <c r="I17708" s="8"/>
    </row>
    <row r="17709" spans="9:9" x14ac:dyDescent="0.3">
      <c r="I17709" s="8"/>
    </row>
    <row r="17710" spans="9:9" x14ac:dyDescent="0.3">
      <c r="I17710" s="8"/>
    </row>
    <row r="17711" spans="9:9" x14ac:dyDescent="0.3">
      <c r="I17711" s="8"/>
    </row>
    <row r="17712" spans="9:9" x14ac:dyDescent="0.3">
      <c r="I17712" s="8"/>
    </row>
    <row r="17713" spans="9:9" x14ac:dyDescent="0.3">
      <c r="I17713" s="8"/>
    </row>
    <row r="17714" spans="9:9" x14ac:dyDescent="0.3">
      <c r="I17714" s="8"/>
    </row>
    <row r="17715" spans="9:9" x14ac:dyDescent="0.3">
      <c r="I17715" s="8"/>
    </row>
    <row r="17716" spans="9:9" x14ac:dyDescent="0.3">
      <c r="I17716" s="8"/>
    </row>
    <row r="17717" spans="9:9" x14ac:dyDescent="0.3">
      <c r="I17717" s="8"/>
    </row>
    <row r="17718" spans="9:9" x14ac:dyDescent="0.3">
      <c r="I17718" s="8"/>
    </row>
    <row r="17719" spans="9:9" x14ac:dyDescent="0.3">
      <c r="I17719" s="8"/>
    </row>
    <row r="17720" spans="9:9" x14ac:dyDescent="0.3">
      <c r="I17720" s="8"/>
    </row>
    <row r="17721" spans="9:9" x14ac:dyDescent="0.3">
      <c r="I17721" s="8"/>
    </row>
    <row r="17722" spans="9:9" x14ac:dyDescent="0.3">
      <c r="I17722" s="8"/>
    </row>
    <row r="17723" spans="9:9" x14ac:dyDescent="0.3">
      <c r="I17723" s="8"/>
    </row>
    <row r="17724" spans="9:9" x14ac:dyDescent="0.3">
      <c r="I17724" s="8"/>
    </row>
    <row r="17725" spans="9:9" x14ac:dyDescent="0.3">
      <c r="I17725" s="8"/>
    </row>
    <row r="17726" spans="9:9" x14ac:dyDescent="0.3">
      <c r="I17726" s="8"/>
    </row>
    <row r="17727" spans="9:9" x14ac:dyDescent="0.3">
      <c r="I17727" s="8"/>
    </row>
    <row r="17728" spans="9:9" x14ac:dyDescent="0.3">
      <c r="I17728" s="8"/>
    </row>
    <row r="17729" spans="9:9" x14ac:dyDescent="0.3">
      <c r="I17729" s="8"/>
    </row>
    <row r="17730" spans="9:9" x14ac:dyDescent="0.3">
      <c r="I17730" s="8"/>
    </row>
    <row r="17731" spans="9:9" x14ac:dyDescent="0.3">
      <c r="I17731" s="8"/>
    </row>
    <row r="17732" spans="9:9" x14ac:dyDescent="0.3">
      <c r="I17732" s="8"/>
    </row>
    <row r="17733" spans="9:9" x14ac:dyDescent="0.3">
      <c r="I17733" s="8"/>
    </row>
    <row r="17734" spans="9:9" x14ac:dyDescent="0.3">
      <c r="I17734" s="8"/>
    </row>
    <row r="17735" spans="9:9" x14ac:dyDescent="0.3">
      <c r="I17735" s="8"/>
    </row>
    <row r="17736" spans="9:9" x14ac:dyDescent="0.3">
      <c r="I17736" s="8"/>
    </row>
    <row r="17737" spans="9:9" x14ac:dyDescent="0.3">
      <c r="I17737" s="8"/>
    </row>
    <row r="17738" spans="9:9" x14ac:dyDescent="0.3">
      <c r="I17738" s="8"/>
    </row>
    <row r="17739" spans="9:9" x14ac:dyDescent="0.3">
      <c r="I17739" s="8"/>
    </row>
    <row r="17740" spans="9:9" x14ac:dyDescent="0.3">
      <c r="I17740" s="8"/>
    </row>
    <row r="17741" spans="9:9" x14ac:dyDescent="0.3">
      <c r="I17741" s="8"/>
    </row>
    <row r="17742" spans="9:9" x14ac:dyDescent="0.3">
      <c r="I17742" s="8"/>
    </row>
    <row r="17743" spans="9:9" x14ac:dyDescent="0.3">
      <c r="I17743" s="8"/>
    </row>
    <row r="17744" spans="9:9" x14ac:dyDescent="0.3">
      <c r="I17744" s="8"/>
    </row>
    <row r="17745" spans="9:9" x14ac:dyDescent="0.3">
      <c r="I17745" s="8"/>
    </row>
    <row r="17746" spans="9:9" x14ac:dyDescent="0.3">
      <c r="I17746" s="8"/>
    </row>
    <row r="17747" spans="9:9" x14ac:dyDescent="0.3">
      <c r="I17747" s="8"/>
    </row>
    <row r="17748" spans="9:9" x14ac:dyDescent="0.3">
      <c r="I17748" s="8"/>
    </row>
    <row r="17749" spans="9:9" x14ac:dyDescent="0.3">
      <c r="I17749" s="8"/>
    </row>
    <row r="17750" spans="9:9" x14ac:dyDescent="0.3">
      <c r="I17750" s="8"/>
    </row>
    <row r="17751" spans="9:9" x14ac:dyDescent="0.3">
      <c r="I17751" s="8"/>
    </row>
    <row r="17752" spans="9:9" x14ac:dyDescent="0.3">
      <c r="I17752" s="8"/>
    </row>
    <row r="17753" spans="9:9" x14ac:dyDescent="0.3">
      <c r="I17753" s="8"/>
    </row>
    <row r="17754" spans="9:9" x14ac:dyDescent="0.3">
      <c r="I17754" s="8"/>
    </row>
    <row r="17755" spans="9:9" x14ac:dyDescent="0.3">
      <c r="I17755" s="8"/>
    </row>
    <row r="17756" spans="9:9" x14ac:dyDescent="0.3">
      <c r="I17756" s="8"/>
    </row>
    <row r="17757" spans="9:9" x14ac:dyDescent="0.3">
      <c r="I17757" s="8"/>
    </row>
    <row r="17758" spans="9:9" x14ac:dyDescent="0.3">
      <c r="I17758" s="8"/>
    </row>
    <row r="17759" spans="9:9" x14ac:dyDescent="0.3">
      <c r="I17759" s="8"/>
    </row>
    <row r="17760" spans="9:9" x14ac:dyDescent="0.3">
      <c r="I17760" s="8"/>
    </row>
    <row r="17761" spans="9:9" x14ac:dyDescent="0.3">
      <c r="I17761" s="8"/>
    </row>
    <row r="17762" spans="9:9" x14ac:dyDescent="0.3">
      <c r="I17762" s="8"/>
    </row>
    <row r="17763" spans="9:9" x14ac:dyDescent="0.3">
      <c r="I17763" s="8"/>
    </row>
    <row r="17764" spans="9:9" x14ac:dyDescent="0.3">
      <c r="I17764" s="8"/>
    </row>
    <row r="17765" spans="9:9" x14ac:dyDescent="0.3">
      <c r="I17765" s="8"/>
    </row>
    <row r="17766" spans="9:9" x14ac:dyDescent="0.3">
      <c r="I17766" s="8"/>
    </row>
    <row r="17767" spans="9:9" x14ac:dyDescent="0.3">
      <c r="I17767" s="8"/>
    </row>
    <row r="17768" spans="9:9" x14ac:dyDescent="0.3">
      <c r="I17768" s="8"/>
    </row>
    <row r="17769" spans="9:9" x14ac:dyDescent="0.3">
      <c r="I17769" s="8"/>
    </row>
    <row r="17770" spans="9:9" x14ac:dyDescent="0.3">
      <c r="I17770" s="8"/>
    </row>
    <row r="17771" spans="9:9" x14ac:dyDescent="0.3">
      <c r="I17771" s="8"/>
    </row>
    <row r="17772" spans="9:9" x14ac:dyDescent="0.3">
      <c r="I17772" s="8"/>
    </row>
    <row r="17773" spans="9:9" x14ac:dyDescent="0.3">
      <c r="I17773" s="8"/>
    </row>
    <row r="17774" spans="9:9" x14ac:dyDescent="0.3">
      <c r="I17774" s="8"/>
    </row>
    <row r="17775" spans="9:9" x14ac:dyDescent="0.3">
      <c r="I17775" s="8"/>
    </row>
    <row r="17776" spans="9:9" x14ac:dyDescent="0.3">
      <c r="I17776" s="8"/>
    </row>
    <row r="17777" spans="9:9" x14ac:dyDescent="0.3">
      <c r="I17777" s="8"/>
    </row>
    <row r="17778" spans="9:9" x14ac:dyDescent="0.3">
      <c r="I17778" s="8"/>
    </row>
    <row r="17779" spans="9:9" x14ac:dyDescent="0.3">
      <c r="I17779" s="8"/>
    </row>
    <row r="17780" spans="9:9" x14ac:dyDescent="0.3">
      <c r="I17780" s="8"/>
    </row>
    <row r="17781" spans="9:9" x14ac:dyDescent="0.3">
      <c r="I17781" s="8"/>
    </row>
    <row r="17782" spans="9:9" x14ac:dyDescent="0.3">
      <c r="I17782" s="8"/>
    </row>
    <row r="17783" spans="9:9" x14ac:dyDescent="0.3">
      <c r="I17783" s="8"/>
    </row>
    <row r="17784" spans="9:9" x14ac:dyDescent="0.3">
      <c r="I17784" s="8"/>
    </row>
    <row r="17785" spans="9:9" x14ac:dyDescent="0.3">
      <c r="I17785" s="8"/>
    </row>
    <row r="17786" spans="9:9" x14ac:dyDescent="0.3">
      <c r="I17786" s="8"/>
    </row>
    <row r="17787" spans="9:9" x14ac:dyDescent="0.3">
      <c r="I17787" s="8"/>
    </row>
    <row r="17788" spans="9:9" x14ac:dyDescent="0.3">
      <c r="I17788" s="8"/>
    </row>
    <row r="17789" spans="9:9" x14ac:dyDescent="0.3">
      <c r="I17789" s="8"/>
    </row>
    <row r="17790" spans="9:9" x14ac:dyDescent="0.3">
      <c r="I17790" s="8"/>
    </row>
    <row r="17791" spans="9:9" x14ac:dyDescent="0.3">
      <c r="I17791" s="8"/>
    </row>
    <row r="17792" spans="9:9" x14ac:dyDescent="0.3">
      <c r="I17792" s="8"/>
    </row>
    <row r="17793" spans="9:9" x14ac:dyDescent="0.3">
      <c r="I17793" s="8"/>
    </row>
    <row r="17794" spans="9:9" x14ac:dyDescent="0.3">
      <c r="I17794" s="8"/>
    </row>
    <row r="17795" spans="9:9" x14ac:dyDescent="0.3">
      <c r="I17795" s="8"/>
    </row>
    <row r="17796" spans="9:9" x14ac:dyDescent="0.3">
      <c r="I17796" s="8"/>
    </row>
    <row r="17797" spans="9:9" x14ac:dyDescent="0.3">
      <c r="I17797" s="8"/>
    </row>
    <row r="17798" spans="9:9" x14ac:dyDescent="0.3">
      <c r="I17798" s="8"/>
    </row>
    <row r="17799" spans="9:9" x14ac:dyDescent="0.3">
      <c r="I17799" s="8"/>
    </row>
    <row r="17800" spans="9:9" x14ac:dyDescent="0.3">
      <c r="I17800" s="8"/>
    </row>
    <row r="17801" spans="9:9" x14ac:dyDescent="0.3">
      <c r="I17801" s="8"/>
    </row>
    <row r="17802" spans="9:9" x14ac:dyDescent="0.3">
      <c r="I17802" s="8"/>
    </row>
    <row r="17803" spans="9:9" x14ac:dyDescent="0.3">
      <c r="I17803" s="8"/>
    </row>
    <row r="17804" spans="9:9" x14ac:dyDescent="0.3">
      <c r="I17804" s="8"/>
    </row>
    <row r="17805" spans="9:9" x14ac:dyDescent="0.3">
      <c r="I17805" s="8"/>
    </row>
    <row r="17806" spans="9:9" x14ac:dyDescent="0.3">
      <c r="I17806" s="8"/>
    </row>
    <row r="17807" spans="9:9" x14ac:dyDescent="0.3">
      <c r="I17807" s="8"/>
    </row>
    <row r="17808" spans="9:9" x14ac:dyDescent="0.3">
      <c r="I17808" s="8"/>
    </row>
    <row r="17809" spans="9:9" x14ac:dyDescent="0.3">
      <c r="I17809" s="8"/>
    </row>
    <row r="17810" spans="9:9" x14ac:dyDescent="0.3">
      <c r="I17810" s="8"/>
    </row>
    <row r="17811" spans="9:9" x14ac:dyDescent="0.3">
      <c r="I17811" s="8"/>
    </row>
    <row r="17812" spans="9:9" x14ac:dyDescent="0.3">
      <c r="I17812" s="8"/>
    </row>
    <row r="17813" spans="9:9" x14ac:dyDescent="0.3">
      <c r="I17813" s="8"/>
    </row>
    <row r="17814" spans="9:9" x14ac:dyDescent="0.3">
      <c r="I17814" s="8"/>
    </row>
    <row r="17815" spans="9:9" x14ac:dyDescent="0.3">
      <c r="I17815" s="8"/>
    </row>
    <row r="17816" spans="9:9" x14ac:dyDescent="0.3">
      <c r="I17816" s="8"/>
    </row>
    <row r="17817" spans="9:9" x14ac:dyDescent="0.3">
      <c r="I17817" s="8"/>
    </row>
    <row r="17818" spans="9:9" x14ac:dyDescent="0.3">
      <c r="I17818" s="8"/>
    </row>
    <row r="17819" spans="9:9" x14ac:dyDescent="0.3">
      <c r="I17819" s="8"/>
    </row>
    <row r="17820" spans="9:9" x14ac:dyDescent="0.3">
      <c r="I17820" s="8"/>
    </row>
    <row r="17821" spans="9:9" x14ac:dyDescent="0.3">
      <c r="I17821" s="8"/>
    </row>
    <row r="17822" spans="9:9" x14ac:dyDescent="0.3">
      <c r="I17822" s="8"/>
    </row>
    <row r="17823" spans="9:9" x14ac:dyDescent="0.3">
      <c r="I17823" s="8"/>
    </row>
    <row r="17824" spans="9:9" x14ac:dyDescent="0.3">
      <c r="I17824" s="8"/>
    </row>
    <row r="17825" spans="9:9" x14ac:dyDescent="0.3">
      <c r="I17825" s="8"/>
    </row>
    <row r="17826" spans="9:9" x14ac:dyDescent="0.3">
      <c r="I17826" s="8"/>
    </row>
    <row r="17827" spans="9:9" x14ac:dyDescent="0.3">
      <c r="I17827" s="8"/>
    </row>
    <row r="17828" spans="9:9" x14ac:dyDescent="0.3">
      <c r="I17828" s="8"/>
    </row>
    <row r="17829" spans="9:9" x14ac:dyDescent="0.3">
      <c r="I17829" s="8"/>
    </row>
    <row r="17830" spans="9:9" x14ac:dyDescent="0.3">
      <c r="I17830" s="8"/>
    </row>
    <row r="17831" spans="9:9" x14ac:dyDescent="0.3">
      <c r="I17831" s="8"/>
    </row>
    <row r="17832" spans="9:9" x14ac:dyDescent="0.3">
      <c r="I17832" s="8"/>
    </row>
    <row r="17833" spans="9:9" x14ac:dyDescent="0.3">
      <c r="I17833" s="8"/>
    </row>
    <row r="17834" spans="9:9" x14ac:dyDescent="0.3">
      <c r="I17834" s="8"/>
    </row>
    <row r="17835" spans="9:9" x14ac:dyDescent="0.3">
      <c r="I17835" s="8"/>
    </row>
    <row r="17836" spans="9:9" x14ac:dyDescent="0.3">
      <c r="I17836" s="8"/>
    </row>
    <row r="17837" spans="9:9" x14ac:dyDescent="0.3">
      <c r="I17837" s="8"/>
    </row>
    <row r="17838" spans="9:9" x14ac:dyDescent="0.3">
      <c r="I17838" s="8"/>
    </row>
    <row r="17839" spans="9:9" x14ac:dyDescent="0.3">
      <c r="I17839" s="8"/>
    </row>
    <row r="17840" spans="9:9" x14ac:dyDescent="0.3">
      <c r="I17840" s="8"/>
    </row>
    <row r="17841" spans="9:9" x14ac:dyDescent="0.3">
      <c r="I17841" s="8"/>
    </row>
    <row r="17842" spans="9:9" x14ac:dyDescent="0.3">
      <c r="I17842" s="8"/>
    </row>
    <row r="17843" spans="9:9" x14ac:dyDescent="0.3">
      <c r="I17843" s="8"/>
    </row>
    <row r="17844" spans="9:9" x14ac:dyDescent="0.3">
      <c r="I17844" s="8"/>
    </row>
    <row r="17845" spans="9:9" x14ac:dyDescent="0.3">
      <c r="I17845" s="8"/>
    </row>
    <row r="17846" spans="9:9" x14ac:dyDescent="0.3">
      <c r="I17846" s="8"/>
    </row>
    <row r="17847" spans="9:9" x14ac:dyDescent="0.3">
      <c r="I17847" s="8"/>
    </row>
    <row r="17848" spans="9:9" x14ac:dyDescent="0.3">
      <c r="I17848" s="8"/>
    </row>
    <row r="17849" spans="9:9" x14ac:dyDescent="0.3">
      <c r="I17849" s="8"/>
    </row>
    <row r="17850" spans="9:9" x14ac:dyDescent="0.3">
      <c r="I17850" s="8"/>
    </row>
    <row r="17851" spans="9:9" x14ac:dyDescent="0.3">
      <c r="I17851" s="8"/>
    </row>
    <row r="17852" spans="9:9" x14ac:dyDescent="0.3">
      <c r="I17852" s="8"/>
    </row>
    <row r="17853" spans="9:9" x14ac:dyDescent="0.3">
      <c r="I17853" s="8"/>
    </row>
    <row r="17854" spans="9:9" x14ac:dyDescent="0.3">
      <c r="I17854" s="8"/>
    </row>
    <row r="17855" spans="9:9" x14ac:dyDescent="0.3">
      <c r="I17855" s="8"/>
    </row>
    <row r="17856" spans="9:9" x14ac:dyDescent="0.3">
      <c r="I17856" s="8"/>
    </row>
    <row r="17857" spans="9:9" x14ac:dyDescent="0.3">
      <c r="I17857" s="8"/>
    </row>
    <row r="17858" spans="9:9" x14ac:dyDescent="0.3">
      <c r="I17858" s="8"/>
    </row>
    <row r="17859" spans="9:9" x14ac:dyDescent="0.3">
      <c r="I17859" s="8"/>
    </row>
    <row r="17860" spans="9:9" x14ac:dyDescent="0.3">
      <c r="I17860" s="8"/>
    </row>
    <row r="17861" spans="9:9" x14ac:dyDescent="0.3">
      <c r="I17861" s="8"/>
    </row>
    <row r="17862" spans="9:9" x14ac:dyDescent="0.3">
      <c r="I17862" s="8"/>
    </row>
    <row r="17863" spans="9:9" x14ac:dyDescent="0.3">
      <c r="I17863" s="8"/>
    </row>
    <row r="17864" spans="9:9" x14ac:dyDescent="0.3">
      <c r="I17864" s="8"/>
    </row>
    <row r="17865" spans="9:9" x14ac:dyDescent="0.3">
      <c r="I17865" s="8"/>
    </row>
    <row r="17866" spans="9:9" x14ac:dyDescent="0.3">
      <c r="I17866" s="8"/>
    </row>
    <row r="17867" spans="9:9" x14ac:dyDescent="0.3">
      <c r="I17867" s="8"/>
    </row>
    <row r="17868" spans="9:9" x14ac:dyDescent="0.3">
      <c r="I17868" s="8"/>
    </row>
    <row r="17869" spans="9:9" x14ac:dyDescent="0.3">
      <c r="I17869" s="8"/>
    </row>
    <row r="17870" spans="9:9" x14ac:dyDescent="0.3">
      <c r="I17870" s="8"/>
    </row>
    <row r="17871" spans="9:9" x14ac:dyDescent="0.3">
      <c r="I17871" s="8"/>
    </row>
    <row r="17872" spans="9:9" x14ac:dyDescent="0.3">
      <c r="I17872" s="8"/>
    </row>
    <row r="17873" spans="9:9" x14ac:dyDescent="0.3">
      <c r="I17873" s="8"/>
    </row>
    <row r="17874" spans="9:9" x14ac:dyDescent="0.3">
      <c r="I17874" s="8"/>
    </row>
    <row r="17875" spans="9:9" x14ac:dyDescent="0.3">
      <c r="I17875" s="8"/>
    </row>
    <row r="17876" spans="9:9" x14ac:dyDescent="0.3">
      <c r="I17876" s="8"/>
    </row>
    <row r="17877" spans="9:9" x14ac:dyDescent="0.3">
      <c r="I17877" s="8"/>
    </row>
    <row r="17878" spans="9:9" x14ac:dyDescent="0.3">
      <c r="I17878" s="8"/>
    </row>
    <row r="17879" spans="9:9" x14ac:dyDescent="0.3">
      <c r="I17879" s="8"/>
    </row>
    <row r="17880" spans="9:9" x14ac:dyDescent="0.3">
      <c r="I17880" s="8"/>
    </row>
    <row r="17881" spans="9:9" x14ac:dyDescent="0.3">
      <c r="I17881" s="8"/>
    </row>
    <row r="17882" spans="9:9" x14ac:dyDescent="0.3">
      <c r="I17882" s="8"/>
    </row>
    <row r="17883" spans="9:9" x14ac:dyDescent="0.3">
      <c r="I17883" s="8"/>
    </row>
    <row r="17884" spans="9:9" x14ac:dyDescent="0.3">
      <c r="I17884" s="8"/>
    </row>
    <row r="17885" spans="9:9" x14ac:dyDescent="0.3">
      <c r="I17885" s="8"/>
    </row>
    <row r="17886" spans="9:9" x14ac:dyDescent="0.3">
      <c r="I17886" s="8"/>
    </row>
    <row r="17887" spans="9:9" x14ac:dyDescent="0.3">
      <c r="I17887" s="8"/>
    </row>
    <row r="17888" spans="9:9" x14ac:dyDescent="0.3">
      <c r="I17888" s="8"/>
    </row>
    <row r="17889" spans="9:9" x14ac:dyDescent="0.3">
      <c r="I17889" s="8"/>
    </row>
    <row r="17890" spans="9:9" x14ac:dyDescent="0.3">
      <c r="I17890" s="8"/>
    </row>
    <row r="17891" spans="9:9" x14ac:dyDescent="0.3">
      <c r="I17891" s="8"/>
    </row>
    <row r="17892" spans="9:9" x14ac:dyDescent="0.3">
      <c r="I17892" s="8"/>
    </row>
    <row r="17893" spans="9:9" x14ac:dyDescent="0.3">
      <c r="I17893" s="8"/>
    </row>
    <row r="17894" spans="9:9" x14ac:dyDescent="0.3">
      <c r="I17894" s="8"/>
    </row>
    <row r="17895" spans="9:9" x14ac:dyDescent="0.3">
      <c r="I17895" s="8"/>
    </row>
    <row r="17896" spans="9:9" x14ac:dyDescent="0.3">
      <c r="I17896" s="8"/>
    </row>
    <row r="17897" spans="9:9" x14ac:dyDescent="0.3">
      <c r="I17897" s="8"/>
    </row>
    <row r="17898" spans="9:9" x14ac:dyDescent="0.3">
      <c r="I17898" s="8"/>
    </row>
    <row r="17899" spans="9:9" x14ac:dyDescent="0.3">
      <c r="I17899" s="8"/>
    </row>
    <row r="17900" spans="9:9" x14ac:dyDescent="0.3">
      <c r="I17900" s="8"/>
    </row>
    <row r="17901" spans="9:9" x14ac:dyDescent="0.3">
      <c r="I17901" s="8"/>
    </row>
    <row r="17902" spans="9:9" x14ac:dyDescent="0.3">
      <c r="I17902" s="8"/>
    </row>
    <row r="17903" spans="9:9" x14ac:dyDescent="0.3">
      <c r="I17903" s="8"/>
    </row>
    <row r="17904" spans="9:9" x14ac:dyDescent="0.3">
      <c r="I17904" s="8"/>
    </row>
    <row r="17905" spans="9:9" x14ac:dyDescent="0.3">
      <c r="I17905" s="8"/>
    </row>
    <row r="17906" spans="9:9" x14ac:dyDescent="0.3">
      <c r="I17906" s="8"/>
    </row>
    <row r="17907" spans="9:9" x14ac:dyDescent="0.3">
      <c r="I17907" s="8"/>
    </row>
    <row r="17908" spans="9:9" x14ac:dyDescent="0.3">
      <c r="I17908" s="8"/>
    </row>
    <row r="17909" spans="9:9" x14ac:dyDescent="0.3">
      <c r="I17909" s="8"/>
    </row>
    <row r="17910" spans="9:9" x14ac:dyDescent="0.3">
      <c r="I17910" s="8"/>
    </row>
    <row r="17911" spans="9:9" x14ac:dyDescent="0.3">
      <c r="I17911" s="8"/>
    </row>
    <row r="17912" spans="9:9" x14ac:dyDescent="0.3">
      <c r="I17912" s="8"/>
    </row>
    <row r="17913" spans="9:9" x14ac:dyDescent="0.3">
      <c r="I17913" s="8"/>
    </row>
    <row r="17914" spans="9:9" x14ac:dyDescent="0.3">
      <c r="I17914" s="8"/>
    </row>
    <row r="17915" spans="9:9" x14ac:dyDescent="0.3">
      <c r="I17915" s="8"/>
    </row>
    <row r="17916" spans="9:9" x14ac:dyDescent="0.3">
      <c r="I17916" s="8"/>
    </row>
    <row r="17917" spans="9:9" x14ac:dyDescent="0.3">
      <c r="I17917" s="8"/>
    </row>
    <row r="17918" spans="9:9" x14ac:dyDescent="0.3">
      <c r="I17918" s="8"/>
    </row>
    <row r="17919" spans="9:9" x14ac:dyDescent="0.3">
      <c r="I17919" s="8"/>
    </row>
    <row r="17920" spans="9:9" x14ac:dyDescent="0.3">
      <c r="I17920" s="8"/>
    </row>
    <row r="17921" spans="9:9" x14ac:dyDescent="0.3">
      <c r="I17921" s="8"/>
    </row>
    <row r="17922" spans="9:9" x14ac:dyDescent="0.3">
      <c r="I17922" s="8"/>
    </row>
    <row r="17923" spans="9:9" x14ac:dyDescent="0.3">
      <c r="I17923" s="8"/>
    </row>
    <row r="17924" spans="9:9" x14ac:dyDescent="0.3">
      <c r="I17924" s="8"/>
    </row>
    <row r="17925" spans="9:9" x14ac:dyDescent="0.3">
      <c r="I17925" s="8"/>
    </row>
    <row r="17926" spans="9:9" x14ac:dyDescent="0.3">
      <c r="I17926" s="8"/>
    </row>
    <row r="17927" spans="9:9" x14ac:dyDescent="0.3">
      <c r="I17927" s="8"/>
    </row>
    <row r="17928" spans="9:9" x14ac:dyDescent="0.3">
      <c r="I17928" s="8"/>
    </row>
    <row r="17929" spans="9:9" x14ac:dyDescent="0.3">
      <c r="I17929" s="8"/>
    </row>
    <row r="17930" spans="9:9" x14ac:dyDescent="0.3">
      <c r="I17930" s="8"/>
    </row>
    <row r="17931" spans="9:9" x14ac:dyDescent="0.3">
      <c r="I17931" s="8"/>
    </row>
    <row r="17932" spans="9:9" x14ac:dyDescent="0.3">
      <c r="I17932" s="8"/>
    </row>
    <row r="17933" spans="9:9" x14ac:dyDescent="0.3">
      <c r="I17933" s="8"/>
    </row>
    <row r="17934" spans="9:9" x14ac:dyDescent="0.3">
      <c r="I17934" s="8"/>
    </row>
    <row r="17935" spans="9:9" x14ac:dyDescent="0.3">
      <c r="I17935" s="8"/>
    </row>
    <row r="17936" spans="9:9" x14ac:dyDescent="0.3">
      <c r="I17936" s="8"/>
    </row>
    <row r="17937" spans="9:9" x14ac:dyDescent="0.3">
      <c r="I17937" s="8"/>
    </row>
    <row r="17938" spans="9:9" x14ac:dyDescent="0.3">
      <c r="I17938" s="8"/>
    </row>
    <row r="17939" spans="9:9" x14ac:dyDescent="0.3">
      <c r="I17939" s="8"/>
    </row>
    <row r="17940" spans="9:9" x14ac:dyDescent="0.3">
      <c r="I17940" s="8"/>
    </row>
    <row r="17941" spans="9:9" x14ac:dyDescent="0.3">
      <c r="I17941" s="8"/>
    </row>
    <row r="17942" spans="9:9" x14ac:dyDescent="0.3">
      <c r="I17942" s="8"/>
    </row>
    <row r="17943" spans="9:9" x14ac:dyDescent="0.3">
      <c r="I17943" s="8"/>
    </row>
    <row r="17944" spans="9:9" x14ac:dyDescent="0.3">
      <c r="I17944" s="8"/>
    </row>
    <row r="17945" spans="9:9" x14ac:dyDescent="0.3">
      <c r="I17945" s="8"/>
    </row>
    <row r="17946" spans="9:9" x14ac:dyDescent="0.3">
      <c r="I17946" s="8"/>
    </row>
    <row r="17947" spans="9:9" x14ac:dyDescent="0.3">
      <c r="I17947" s="8"/>
    </row>
    <row r="17948" spans="9:9" x14ac:dyDescent="0.3">
      <c r="I17948" s="8"/>
    </row>
    <row r="17949" spans="9:9" x14ac:dyDescent="0.3">
      <c r="I17949" s="8"/>
    </row>
    <row r="17950" spans="9:9" x14ac:dyDescent="0.3">
      <c r="I17950" s="8"/>
    </row>
    <row r="17951" spans="9:9" x14ac:dyDescent="0.3">
      <c r="I17951" s="8"/>
    </row>
    <row r="17952" spans="9:9" x14ac:dyDescent="0.3">
      <c r="I17952" s="8"/>
    </row>
    <row r="17953" spans="9:9" x14ac:dyDescent="0.3">
      <c r="I17953" s="8"/>
    </row>
    <row r="17954" spans="9:9" x14ac:dyDescent="0.3">
      <c r="I17954" s="8"/>
    </row>
    <row r="17955" spans="9:9" x14ac:dyDescent="0.3">
      <c r="I17955" s="8"/>
    </row>
    <row r="17956" spans="9:9" x14ac:dyDescent="0.3">
      <c r="I17956" s="8"/>
    </row>
    <row r="17957" spans="9:9" x14ac:dyDescent="0.3">
      <c r="I17957" s="8"/>
    </row>
    <row r="17958" spans="9:9" x14ac:dyDescent="0.3">
      <c r="I17958" s="8"/>
    </row>
    <row r="17959" spans="9:9" x14ac:dyDescent="0.3">
      <c r="I17959" s="8"/>
    </row>
    <row r="17960" spans="9:9" x14ac:dyDescent="0.3">
      <c r="I17960" s="8"/>
    </row>
    <row r="17961" spans="9:9" x14ac:dyDescent="0.3">
      <c r="I17961" s="8"/>
    </row>
    <row r="17962" spans="9:9" x14ac:dyDescent="0.3">
      <c r="I17962" s="8"/>
    </row>
    <row r="17963" spans="9:9" x14ac:dyDescent="0.3">
      <c r="I17963" s="8"/>
    </row>
    <row r="17964" spans="9:9" x14ac:dyDescent="0.3">
      <c r="I17964" s="8"/>
    </row>
    <row r="17965" spans="9:9" x14ac:dyDescent="0.3">
      <c r="I17965" s="8"/>
    </row>
    <row r="17966" spans="9:9" x14ac:dyDescent="0.3">
      <c r="I17966" s="8"/>
    </row>
    <row r="17967" spans="9:9" x14ac:dyDescent="0.3">
      <c r="I17967" s="8"/>
    </row>
    <row r="17968" spans="9:9" x14ac:dyDescent="0.3">
      <c r="I17968" s="8"/>
    </row>
    <row r="17969" spans="9:9" x14ac:dyDescent="0.3">
      <c r="I17969" s="8"/>
    </row>
    <row r="17970" spans="9:9" x14ac:dyDescent="0.3">
      <c r="I17970" s="8"/>
    </row>
    <row r="17971" spans="9:9" x14ac:dyDescent="0.3">
      <c r="I17971" s="8"/>
    </row>
    <row r="17972" spans="9:9" x14ac:dyDescent="0.3">
      <c r="I17972" s="8"/>
    </row>
    <row r="17973" spans="9:9" x14ac:dyDescent="0.3">
      <c r="I17973" s="8"/>
    </row>
    <row r="17974" spans="9:9" x14ac:dyDescent="0.3">
      <c r="I17974" s="8"/>
    </row>
    <row r="17975" spans="9:9" x14ac:dyDescent="0.3">
      <c r="I17975" s="8"/>
    </row>
    <row r="17976" spans="9:9" x14ac:dyDescent="0.3">
      <c r="I17976" s="8"/>
    </row>
    <row r="17977" spans="9:9" x14ac:dyDescent="0.3">
      <c r="I17977" s="8"/>
    </row>
    <row r="17978" spans="9:9" x14ac:dyDescent="0.3">
      <c r="I17978" s="8"/>
    </row>
    <row r="17979" spans="9:9" x14ac:dyDescent="0.3">
      <c r="I17979" s="8"/>
    </row>
    <row r="17980" spans="9:9" x14ac:dyDescent="0.3">
      <c r="I17980" s="8"/>
    </row>
    <row r="17981" spans="9:9" x14ac:dyDescent="0.3">
      <c r="I17981" s="8"/>
    </row>
    <row r="17982" spans="9:9" x14ac:dyDescent="0.3">
      <c r="I17982" s="8"/>
    </row>
    <row r="17983" spans="9:9" x14ac:dyDescent="0.3">
      <c r="I17983" s="8"/>
    </row>
    <row r="17984" spans="9:9" x14ac:dyDescent="0.3">
      <c r="I17984" s="8"/>
    </row>
    <row r="17985" spans="9:9" x14ac:dyDescent="0.3">
      <c r="I17985" s="8"/>
    </row>
    <row r="17986" spans="9:9" x14ac:dyDescent="0.3">
      <c r="I17986" s="8"/>
    </row>
    <row r="17987" spans="9:9" x14ac:dyDescent="0.3">
      <c r="I17987" s="8"/>
    </row>
    <row r="17988" spans="9:9" x14ac:dyDescent="0.3">
      <c r="I17988" s="8"/>
    </row>
    <row r="17989" spans="9:9" x14ac:dyDescent="0.3">
      <c r="I17989" s="8"/>
    </row>
    <row r="17990" spans="9:9" x14ac:dyDescent="0.3">
      <c r="I17990" s="8"/>
    </row>
    <row r="17991" spans="9:9" x14ac:dyDescent="0.3">
      <c r="I17991" s="8"/>
    </row>
    <row r="17992" spans="9:9" x14ac:dyDescent="0.3">
      <c r="I17992" s="8"/>
    </row>
    <row r="17993" spans="9:9" x14ac:dyDescent="0.3">
      <c r="I17993" s="8"/>
    </row>
    <row r="17994" spans="9:9" x14ac:dyDescent="0.3">
      <c r="I17994" s="8"/>
    </row>
    <row r="17995" spans="9:9" x14ac:dyDescent="0.3">
      <c r="I17995" s="8"/>
    </row>
    <row r="17996" spans="9:9" x14ac:dyDescent="0.3">
      <c r="I17996" s="8"/>
    </row>
    <row r="17997" spans="9:9" x14ac:dyDescent="0.3">
      <c r="I17997" s="8"/>
    </row>
    <row r="17998" spans="9:9" x14ac:dyDescent="0.3">
      <c r="I17998" s="8"/>
    </row>
    <row r="17999" spans="9:9" x14ac:dyDescent="0.3">
      <c r="I17999" s="8"/>
    </row>
    <row r="18000" spans="9:9" x14ac:dyDescent="0.3">
      <c r="I18000" s="8"/>
    </row>
    <row r="18001" spans="9:9" x14ac:dyDescent="0.3">
      <c r="I18001" s="8"/>
    </row>
    <row r="18002" spans="9:9" x14ac:dyDescent="0.3">
      <c r="I18002" s="8"/>
    </row>
    <row r="18003" spans="9:9" x14ac:dyDescent="0.3">
      <c r="I18003" s="8"/>
    </row>
    <row r="18004" spans="9:9" x14ac:dyDescent="0.3">
      <c r="I18004" s="8"/>
    </row>
    <row r="18005" spans="9:9" x14ac:dyDescent="0.3">
      <c r="I18005" s="8"/>
    </row>
    <row r="18006" spans="9:9" x14ac:dyDescent="0.3">
      <c r="I18006" s="8"/>
    </row>
    <row r="18007" spans="9:9" x14ac:dyDescent="0.3">
      <c r="I18007" s="8"/>
    </row>
    <row r="18008" spans="9:9" x14ac:dyDescent="0.3">
      <c r="I18008" s="8"/>
    </row>
    <row r="18009" spans="9:9" x14ac:dyDescent="0.3">
      <c r="I18009" s="8"/>
    </row>
    <row r="18010" spans="9:9" x14ac:dyDescent="0.3">
      <c r="I18010" s="8"/>
    </row>
    <row r="18011" spans="9:9" x14ac:dyDescent="0.3">
      <c r="I18011" s="8"/>
    </row>
    <row r="18012" spans="9:9" x14ac:dyDescent="0.3">
      <c r="I18012" s="8"/>
    </row>
    <row r="18013" spans="9:9" x14ac:dyDescent="0.3">
      <c r="I18013" s="8"/>
    </row>
    <row r="18014" spans="9:9" x14ac:dyDescent="0.3">
      <c r="I18014" s="8"/>
    </row>
    <row r="18015" spans="9:9" x14ac:dyDescent="0.3">
      <c r="I18015" s="8"/>
    </row>
    <row r="18016" spans="9:9" x14ac:dyDescent="0.3">
      <c r="I18016" s="8"/>
    </row>
    <row r="18017" spans="9:9" x14ac:dyDescent="0.3">
      <c r="I18017" s="8"/>
    </row>
    <row r="18018" spans="9:9" x14ac:dyDescent="0.3">
      <c r="I18018" s="8"/>
    </row>
    <row r="18019" spans="9:9" x14ac:dyDescent="0.3">
      <c r="I18019" s="8"/>
    </row>
    <row r="18020" spans="9:9" x14ac:dyDescent="0.3">
      <c r="I18020" s="8"/>
    </row>
    <row r="18021" spans="9:9" x14ac:dyDescent="0.3">
      <c r="I18021" s="8"/>
    </row>
    <row r="18022" spans="9:9" x14ac:dyDescent="0.3">
      <c r="I18022" s="8"/>
    </row>
    <row r="18023" spans="9:9" x14ac:dyDescent="0.3">
      <c r="I18023" s="8"/>
    </row>
    <row r="18024" spans="9:9" x14ac:dyDescent="0.3">
      <c r="I18024" s="8"/>
    </row>
    <row r="18025" spans="9:9" x14ac:dyDescent="0.3">
      <c r="I18025" s="8"/>
    </row>
    <row r="18026" spans="9:9" x14ac:dyDescent="0.3">
      <c r="I18026" s="8"/>
    </row>
    <row r="18027" spans="9:9" x14ac:dyDescent="0.3">
      <c r="I18027" s="8"/>
    </row>
    <row r="18028" spans="9:9" x14ac:dyDescent="0.3">
      <c r="I18028" s="8"/>
    </row>
    <row r="18029" spans="9:9" x14ac:dyDescent="0.3">
      <c r="I18029" s="8"/>
    </row>
    <row r="18030" spans="9:9" x14ac:dyDescent="0.3">
      <c r="I18030" s="8"/>
    </row>
    <row r="18031" spans="9:9" x14ac:dyDescent="0.3">
      <c r="I18031" s="8"/>
    </row>
    <row r="18032" spans="9:9" x14ac:dyDescent="0.3">
      <c r="I18032" s="8"/>
    </row>
    <row r="18033" spans="9:9" x14ac:dyDescent="0.3">
      <c r="I18033" s="8"/>
    </row>
    <row r="18034" spans="9:9" x14ac:dyDescent="0.3">
      <c r="I18034" s="8"/>
    </row>
    <row r="18035" spans="9:9" x14ac:dyDescent="0.3">
      <c r="I18035" s="8"/>
    </row>
    <row r="18036" spans="9:9" x14ac:dyDescent="0.3">
      <c r="I18036" s="8"/>
    </row>
    <row r="18037" spans="9:9" x14ac:dyDescent="0.3">
      <c r="I18037" s="8"/>
    </row>
    <row r="18038" spans="9:9" x14ac:dyDescent="0.3">
      <c r="I18038" s="8"/>
    </row>
    <row r="18039" spans="9:9" x14ac:dyDescent="0.3">
      <c r="I18039" s="8"/>
    </row>
    <row r="18040" spans="9:9" x14ac:dyDescent="0.3">
      <c r="I18040" s="8"/>
    </row>
    <row r="18041" spans="9:9" x14ac:dyDescent="0.3">
      <c r="I18041" s="8"/>
    </row>
    <row r="18042" spans="9:9" x14ac:dyDescent="0.3">
      <c r="I18042" s="8"/>
    </row>
    <row r="18043" spans="9:9" x14ac:dyDescent="0.3">
      <c r="I18043" s="8"/>
    </row>
    <row r="18044" spans="9:9" x14ac:dyDescent="0.3">
      <c r="I18044" s="8"/>
    </row>
    <row r="18045" spans="9:9" x14ac:dyDescent="0.3">
      <c r="I18045" s="8"/>
    </row>
    <row r="18046" spans="9:9" x14ac:dyDescent="0.3">
      <c r="I18046" s="8"/>
    </row>
    <row r="18047" spans="9:9" x14ac:dyDescent="0.3">
      <c r="I18047" s="8"/>
    </row>
    <row r="18048" spans="9:9" x14ac:dyDescent="0.3">
      <c r="I18048" s="8"/>
    </row>
    <row r="18049" spans="9:9" x14ac:dyDescent="0.3">
      <c r="I18049" s="8"/>
    </row>
    <row r="18050" spans="9:9" x14ac:dyDescent="0.3">
      <c r="I18050" s="8"/>
    </row>
    <row r="18051" spans="9:9" x14ac:dyDescent="0.3">
      <c r="I18051" s="8"/>
    </row>
    <row r="18052" spans="9:9" x14ac:dyDescent="0.3">
      <c r="I18052" s="8"/>
    </row>
    <row r="18053" spans="9:9" x14ac:dyDescent="0.3">
      <c r="I18053" s="8"/>
    </row>
    <row r="18054" spans="9:9" x14ac:dyDescent="0.3">
      <c r="I18054" s="8"/>
    </row>
    <row r="18055" spans="9:9" x14ac:dyDescent="0.3">
      <c r="I18055" s="8"/>
    </row>
    <row r="18056" spans="9:9" x14ac:dyDescent="0.3">
      <c r="I18056" s="8"/>
    </row>
    <row r="18057" spans="9:9" x14ac:dyDescent="0.3">
      <c r="I18057" s="8"/>
    </row>
    <row r="18058" spans="9:9" x14ac:dyDescent="0.3">
      <c r="I18058" s="8"/>
    </row>
    <row r="18059" spans="9:9" x14ac:dyDescent="0.3">
      <c r="I18059" s="8"/>
    </row>
    <row r="18060" spans="9:9" x14ac:dyDescent="0.3">
      <c r="I18060" s="8"/>
    </row>
    <row r="18061" spans="9:9" x14ac:dyDescent="0.3">
      <c r="I18061" s="8"/>
    </row>
    <row r="18062" spans="9:9" x14ac:dyDescent="0.3">
      <c r="I18062" s="8"/>
    </row>
    <row r="18063" spans="9:9" x14ac:dyDescent="0.3">
      <c r="I18063" s="8"/>
    </row>
    <row r="18064" spans="9:9" x14ac:dyDescent="0.3">
      <c r="I18064" s="8"/>
    </row>
    <row r="18065" spans="9:9" x14ac:dyDescent="0.3">
      <c r="I18065" s="8"/>
    </row>
    <row r="18066" spans="9:9" x14ac:dyDescent="0.3">
      <c r="I18066" s="8"/>
    </row>
    <row r="18067" spans="9:9" x14ac:dyDescent="0.3">
      <c r="I18067" s="8"/>
    </row>
    <row r="18068" spans="9:9" x14ac:dyDescent="0.3">
      <c r="I18068" s="8"/>
    </row>
    <row r="18069" spans="9:9" x14ac:dyDescent="0.3">
      <c r="I18069" s="8"/>
    </row>
    <row r="18070" spans="9:9" x14ac:dyDescent="0.3">
      <c r="I18070" s="8"/>
    </row>
    <row r="18071" spans="9:9" x14ac:dyDescent="0.3">
      <c r="I18071" s="8"/>
    </row>
    <row r="18072" spans="9:9" x14ac:dyDescent="0.3">
      <c r="I18072" s="8"/>
    </row>
    <row r="18073" spans="9:9" x14ac:dyDescent="0.3">
      <c r="I18073" s="8"/>
    </row>
    <row r="18074" spans="9:9" x14ac:dyDescent="0.3">
      <c r="I18074" s="8"/>
    </row>
    <row r="18075" spans="9:9" x14ac:dyDescent="0.3">
      <c r="I18075" s="8"/>
    </row>
    <row r="18076" spans="9:9" x14ac:dyDescent="0.3">
      <c r="I18076" s="8"/>
    </row>
    <row r="18077" spans="9:9" x14ac:dyDescent="0.3">
      <c r="I18077" s="8"/>
    </row>
    <row r="18078" spans="9:9" x14ac:dyDescent="0.3">
      <c r="I18078" s="8"/>
    </row>
    <row r="18079" spans="9:9" x14ac:dyDescent="0.3">
      <c r="I18079" s="8"/>
    </row>
    <row r="18080" spans="9:9" x14ac:dyDescent="0.3">
      <c r="I18080" s="8"/>
    </row>
    <row r="18081" spans="9:9" x14ac:dyDescent="0.3">
      <c r="I18081" s="8"/>
    </row>
    <row r="18082" spans="9:9" x14ac:dyDescent="0.3">
      <c r="I18082" s="8"/>
    </row>
    <row r="18083" spans="9:9" x14ac:dyDescent="0.3">
      <c r="I18083" s="8"/>
    </row>
    <row r="18084" spans="9:9" x14ac:dyDescent="0.3">
      <c r="I18084" s="8"/>
    </row>
    <row r="18085" spans="9:9" x14ac:dyDescent="0.3">
      <c r="I18085" s="8"/>
    </row>
    <row r="18086" spans="9:9" x14ac:dyDescent="0.3">
      <c r="I18086" s="8"/>
    </row>
    <row r="18087" spans="9:9" x14ac:dyDescent="0.3">
      <c r="I18087" s="8"/>
    </row>
    <row r="18088" spans="9:9" x14ac:dyDescent="0.3">
      <c r="I18088" s="8"/>
    </row>
    <row r="18089" spans="9:9" x14ac:dyDescent="0.3">
      <c r="I18089" s="8"/>
    </row>
    <row r="18090" spans="9:9" x14ac:dyDescent="0.3">
      <c r="I18090" s="8"/>
    </row>
    <row r="18091" spans="9:9" x14ac:dyDescent="0.3">
      <c r="I18091" s="8"/>
    </row>
    <row r="18092" spans="9:9" x14ac:dyDescent="0.3">
      <c r="I18092" s="8"/>
    </row>
    <row r="18093" spans="9:9" x14ac:dyDescent="0.3">
      <c r="I18093" s="8"/>
    </row>
    <row r="18094" spans="9:9" x14ac:dyDescent="0.3">
      <c r="I18094" s="8"/>
    </row>
    <row r="18095" spans="9:9" x14ac:dyDescent="0.3">
      <c r="I18095" s="8"/>
    </row>
    <row r="18096" spans="9:9" x14ac:dyDescent="0.3">
      <c r="I18096" s="8"/>
    </row>
    <row r="18097" spans="9:9" x14ac:dyDescent="0.3">
      <c r="I18097" s="8"/>
    </row>
    <row r="18098" spans="9:9" x14ac:dyDescent="0.3">
      <c r="I18098" s="8"/>
    </row>
    <row r="18099" spans="9:9" x14ac:dyDescent="0.3">
      <c r="I18099" s="8"/>
    </row>
    <row r="18100" spans="9:9" x14ac:dyDescent="0.3">
      <c r="I18100" s="8"/>
    </row>
    <row r="18101" spans="9:9" x14ac:dyDescent="0.3">
      <c r="I18101" s="8"/>
    </row>
    <row r="18102" spans="9:9" x14ac:dyDescent="0.3">
      <c r="I18102" s="8"/>
    </row>
    <row r="18103" spans="9:9" x14ac:dyDescent="0.3">
      <c r="I18103" s="8"/>
    </row>
    <row r="18104" spans="9:9" x14ac:dyDescent="0.3">
      <c r="I18104" s="8"/>
    </row>
    <row r="18105" spans="9:9" x14ac:dyDescent="0.3">
      <c r="I18105" s="8"/>
    </row>
    <row r="18106" spans="9:9" x14ac:dyDescent="0.3">
      <c r="I18106" s="8"/>
    </row>
    <row r="18107" spans="9:9" x14ac:dyDescent="0.3">
      <c r="I18107" s="8"/>
    </row>
    <row r="18108" spans="9:9" x14ac:dyDescent="0.3">
      <c r="I18108" s="8"/>
    </row>
    <row r="18109" spans="9:9" x14ac:dyDescent="0.3">
      <c r="I18109" s="8"/>
    </row>
    <row r="18110" spans="9:9" x14ac:dyDescent="0.3">
      <c r="I18110" s="8"/>
    </row>
    <row r="18111" spans="9:9" x14ac:dyDescent="0.3">
      <c r="I18111" s="8"/>
    </row>
    <row r="18112" spans="9:9" x14ac:dyDescent="0.3">
      <c r="I18112" s="8"/>
    </row>
    <row r="18113" spans="9:9" x14ac:dyDescent="0.3">
      <c r="I18113" s="8"/>
    </row>
    <row r="18114" spans="9:9" x14ac:dyDescent="0.3">
      <c r="I18114" s="8"/>
    </row>
    <row r="18115" spans="9:9" x14ac:dyDescent="0.3">
      <c r="I18115" s="8"/>
    </row>
    <row r="18116" spans="9:9" x14ac:dyDescent="0.3">
      <c r="I18116" s="8"/>
    </row>
    <row r="18117" spans="9:9" x14ac:dyDescent="0.3">
      <c r="I18117" s="8"/>
    </row>
    <row r="18118" spans="9:9" x14ac:dyDescent="0.3">
      <c r="I18118" s="8"/>
    </row>
    <row r="18119" spans="9:9" x14ac:dyDescent="0.3">
      <c r="I18119" s="8"/>
    </row>
    <row r="18120" spans="9:9" x14ac:dyDescent="0.3">
      <c r="I18120" s="8"/>
    </row>
    <row r="18121" spans="9:9" x14ac:dyDescent="0.3">
      <c r="I18121" s="8"/>
    </row>
    <row r="18122" spans="9:9" x14ac:dyDescent="0.3">
      <c r="I18122" s="8"/>
    </row>
    <row r="18123" spans="9:9" x14ac:dyDescent="0.3">
      <c r="I18123" s="8"/>
    </row>
    <row r="18124" spans="9:9" x14ac:dyDescent="0.3">
      <c r="I18124" s="8"/>
    </row>
    <row r="18125" spans="9:9" x14ac:dyDescent="0.3">
      <c r="I18125" s="8"/>
    </row>
    <row r="18126" spans="9:9" x14ac:dyDescent="0.3">
      <c r="I18126" s="8"/>
    </row>
    <row r="18127" spans="9:9" x14ac:dyDescent="0.3">
      <c r="I18127" s="8"/>
    </row>
    <row r="18128" spans="9:9" x14ac:dyDescent="0.3">
      <c r="I18128" s="8"/>
    </row>
    <row r="18129" spans="9:9" x14ac:dyDescent="0.3">
      <c r="I18129" s="8"/>
    </row>
    <row r="18130" spans="9:9" x14ac:dyDescent="0.3">
      <c r="I18130" s="8"/>
    </row>
    <row r="18131" spans="9:9" x14ac:dyDescent="0.3">
      <c r="I18131" s="8"/>
    </row>
    <row r="18132" spans="9:9" x14ac:dyDescent="0.3">
      <c r="I18132" s="8"/>
    </row>
    <row r="18133" spans="9:9" x14ac:dyDescent="0.3">
      <c r="I18133" s="8"/>
    </row>
    <row r="18134" spans="9:9" x14ac:dyDescent="0.3">
      <c r="I18134" s="8"/>
    </row>
    <row r="18135" spans="9:9" x14ac:dyDescent="0.3">
      <c r="I18135" s="8"/>
    </row>
    <row r="18136" spans="9:9" x14ac:dyDescent="0.3">
      <c r="I18136" s="8"/>
    </row>
    <row r="18137" spans="9:9" x14ac:dyDescent="0.3">
      <c r="I18137" s="8"/>
    </row>
    <row r="18138" spans="9:9" x14ac:dyDescent="0.3">
      <c r="I18138" s="8"/>
    </row>
    <row r="18139" spans="9:9" x14ac:dyDescent="0.3">
      <c r="I18139" s="8"/>
    </row>
    <row r="18140" spans="9:9" x14ac:dyDescent="0.3">
      <c r="I18140" s="8"/>
    </row>
    <row r="18141" spans="9:9" x14ac:dyDescent="0.3">
      <c r="I18141" s="8"/>
    </row>
    <row r="18142" spans="9:9" x14ac:dyDescent="0.3">
      <c r="I18142" s="8"/>
    </row>
    <row r="18143" spans="9:9" x14ac:dyDescent="0.3">
      <c r="I18143" s="8"/>
    </row>
    <row r="18144" spans="9:9" x14ac:dyDescent="0.3">
      <c r="I18144" s="8"/>
    </row>
    <row r="18145" spans="9:9" x14ac:dyDescent="0.3">
      <c r="I18145" s="8"/>
    </row>
    <row r="18146" spans="9:9" x14ac:dyDescent="0.3">
      <c r="I18146" s="8"/>
    </row>
    <row r="18147" spans="9:9" x14ac:dyDescent="0.3">
      <c r="I18147" s="8"/>
    </row>
    <row r="18148" spans="9:9" x14ac:dyDescent="0.3">
      <c r="I18148" s="8"/>
    </row>
    <row r="18149" spans="9:9" x14ac:dyDescent="0.3">
      <c r="I18149" s="8"/>
    </row>
    <row r="18150" spans="9:9" x14ac:dyDescent="0.3">
      <c r="I18150" s="8"/>
    </row>
    <row r="18151" spans="9:9" x14ac:dyDescent="0.3">
      <c r="I18151" s="8"/>
    </row>
    <row r="18152" spans="9:9" x14ac:dyDescent="0.3">
      <c r="I18152" s="8"/>
    </row>
    <row r="18153" spans="9:9" x14ac:dyDescent="0.3">
      <c r="I18153" s="8"/>
    </row>
    <row r="18154" spans="9:9" x14ac:dyDescent="0.3">
      <c r="I18154" s="8"/>
    </row>
    <row r="18155" spans="9:9" x14ac:dyDescent="0.3">
      <c r="I18155" s="8"/>
    </row>
    <row r="18156" spans="9:9" x14ac:dyDescent="0.3">
      <c r="I18156" s="8"/>
    </row>
    <row r="18157" spans="9:9" x14ac:dyDescent="0.3">
      <c r="I18157" s="8"/>
    </row>
    <row r="18158" spans="9:9" x14ac:dyDescent="0.3">
      <c r="I18158" s="8"/>
    </row>
    <row r="18159" spans="9:9" x14ac:dyDescent="0.3">
      <c r="I18159" s="8"/>
    </row>
    <row r="18160" spans="9:9" x14ac:dyDescent="0.3">
      <c r="I18160" s="8"/>
    </row>
    <row r="18161" spans="9:9" x14ac:dyDescent="0.3">
      <c r="I18161" s="8"/>
    </row>
    <row r="18162" spans="9:9" x14ac:dyDescent="0.3">
      <c r="I18162" s="8"/>
    </row>
    <row r="18163" spans="9:9" x14ac:dyDescent="0.3">
      <c r="I18163" s="8"/>
    </row>
    <row r="18164" spans="9:9" x14ac:dyDescent="0.3">
      <c r="I18164" s="8"/>
    </row>
    <row r="18165" spans="9:9" x14ac:dyDescent="0.3">
      <c r="I18165" s="8"/>
    </row>
    <row r="18166" spans="9:9" x14ac:dyDescent="0.3">
      <c r="I18166" s="8"/>
    </row>
    <row r="18167" spans="9:9" x14ac:dyDescent="0.3">
      <c r="I18167" s="8"/>
    </row>
    <row r="18168" spans="9:9" x14ac:dyDescent="0.3">
      <c r="I18168" s="8"/>
    </row>
    <row r="18169" spans="9:9" x14ac:dyDescent="0.3">
      <c r="I18169" s="8"/>
    </row>
    <row r="18170" spans="9:9" x14ac:dyDescent="0.3">
      <c r="I18170" s="8"/>
    </row>
    <row r="18171" spans="9:9" x14ac:dyDescent="0.3">
      <c r="I18171" s="8"/>
    </row>
    <row r="18172" spans="9:9" x14ac:dyDescent="0.3">
      <c r="I18172" s="8"/>
    </row>
    <row r="18173" spans="9:9" x14ac:dyDescent="0.3">
      <c r="I18173" s="8"/>
    </row>
    <row r="18174" spans="9:9" x14ac:dyDescent="0.3">
      <c r="I18174" s="8"/>
    </row>
    <row r="18175" spans="9:9" x14ac:dyDescent="0.3">
      <c r="I18175" s="8"/>
    </row>
    <row r="18176" spans="9:9" x14ac:dyDescent="0.3">
      <c r="I18176" s="8"/>
    </row>
    <row r="18177" spans="9:9" x14ac:dyDescent="0.3">
      <c r="I18177" s="8"/>
    </row>
    <row r="18178" spans="9:9" x14ac:dyDescent="0.3">
      <c r="I18178" s="8"/>
    </row>
    <row r="18179" spans="9:9" x14ac:dyDescent="0.3">
      <c r="I18179" s="8"/>
    </row>
    <row r="18180" spans="9:9" x14ac:dyDescent="0.3">
      <c r="I18180" s="8"/>
    </row>
    <row r="18181" spans="9:9" x14ac:dyDescent="0.3">
      <c r="I18181" s="8"/>
    </row>
    <row r="18182" spans="9:9" x14ac:dyDescent="0.3">
      <c r="I18182" s="8"/>
    </row>
    <row r="18183" spans="9:9" x14ac:dyDescent="0.3">
      <c r="I18183" s="8"/>
    </row>
    <row r="18184" spans="9:9" x14ac:dyDescent="0.3">
      <c r="I18184" s="8"/>
    </row>
    <row r="18185" spans="9:9" x14ac:dyDescent="0.3">
      <c r="I18185" s="8"/>
    </row>
    <row r="18186" spans="9:9" x14ac:dyDescent="0.3">
      <c r="I18186" s="8"/>
    </row>
    <row r="18187" spans="9:9" x14ac:dyDescent="0.3">
      <c r="I18187" s="8"/>
    </row>
    <row r="18188" spans="9:9" x14ac:dyDescent="0.3">
      <c r="I18188" s="8"/>
    </row>
    <row r="18189" spans="9:9" x14ac:dyDescent="0.3">
      <c r="I18189" s="8"/>
    </row>
    <row r="18190" spans="9:9" x14ac:dyDescent="0.3">
      <c r="I18190" s="8"/>
    </row>
    <row r="18191" spans="9:9" x14ac:dyDescent="0.3">
      <c r="I18191" s="8"/>
    </row>
    <row r="18192" spans="9:9" x14ac:dyDescent="0.3">
      <c r="I18192" s="8"/>
    </row>
    <row r="18193" spans="9:9" x14ac:dyDescent="0.3">
      <c r="I18193" s="8"/>
    </row>
    <row r="18194" spans="9:9" x14ac:dyDescent="0.3">
      <c r="I18194" s="8"/>
    </row>
    <row r="18195" spans="9:9" x14ac:dyDescent="0.3">
      <c r="I18195" s="8"/>
    </row>
    <row r="18196" spans="9:9" x14ac:dyDescent="0.3">
      <c r="I18196" s="8"/>
    </row>
    <row r="18197" spans="9:9" x14ac:dyDescent="0.3">
      <c r="I18197" s="8"/>
    </row>
    <row r="18198" spans="9:9" x14ac:dyDescent="0.3">
      <c r="I18198" s="8"/>
    </row>
    <row r="18199" spans="9:9" x14ac:dyDescent="0.3">
      <c r="I18199" s="8"/>
    </row>
    <row r="18200" spans="9:9" x14ac:dyDescent="0.3">
      <c r="I18200" s="8"/>
    </row>
    <row r="18201" spans="9:9" x14ac:dyDescent="0.3">
      <c r="I18201" s="8"/>
    </row>
    <row r="18202" spans="9:9" x14ac:dyDescent="0.3">
      <c r="I18202" s="8"/>
    </row>
    <row r="18203" spans="9:9" x14ac:dyDescent="0.3">
      <c r="I18203" s="8"/>
    </row>
    <row r="18204" spans="9:9" x14ac:dyDescent="0.3">
      <c r="I18204" s="8"/>
    </row>
    <row r="18205" spans="9:9" x14ac:dyDescent="0.3">
      <c r="I18205" s="8"/>
    </row>
    <row r="18206" spans="9:9" x14ac:dyDescent="0.3">
      <c r="I18206" s="8"/>
    </row>
    <row r="18207" spans="9:9" x14ac:dyDescent="0.3">
      <c r="I18207" s="8"/>
    </row>
    <row r="18208" spans="9:9" x14ac:dyDescent="0.3">
      <c r="I18208" s="8"/>
    </row>
    <row r="18209" spans="9:9" x14ac:dyDescent="0.3">
      <c r="I18209" s="8"/>
    </row>
    <row r="18210" spans="9:9" x14ac:dyDescent="0.3">
      <c r="I18210" s="8"/>
    </row>
    <row r="18211" spans="9:9" x14ac:dyDescent="0.3">
      <c r="I18211" s="8"/>
    </row>
    <row r="18212" spans="9:9" x14ac:dyDescent="0.3">
      <c r="I18212" s="8"/>
    </row>
    <row r="18213" spans="9:9" x14ac:dyDescent="0.3">
      <c r="I18213" s="8"/>
    </row>
    <row r="18214" spans="9:9" x14ac:dyDescent="0.3">
      <c r="I18214" s="8"/>
    </row>
    <row r="18215" spans="9:9" x14ac:dyDescent="0.3">
      <c r="I18215" s="8"/>
    </row>
    <row r="18216" spans="9:9" x14ac:dyDescent="0.3">
      <c r="I18216" s="8"/>
    </row>
    <row r="18217" spans="9:9" x14ac:dyDescent="0.3">
      <c r="I18217" s="8"/>
    </row>
    <row r="18218" spans="9:9" x14ac:dyDescent="0.3">
      <c r="I18218" s="8"/>
    </row>
    <row r="18219" spans="9:9" x14ac:dyDescent="0.3">
      <c r="I18219" s="8"/>
    </row>
    <row r="18220" spans="9:9" x14ac:dyDescent="0.3">
      <c r="I18220" s="8"/>
    </row>
    <row r="18221" spans="9:9" x14ac:dyDescent="0.3">
      <c r="I18221" s="8"/>
    </row>
    <row r="18222" spans="9:9" x14ac:dyDescent="0.3">
      <c r="I18222" s="8"/>
    </row>
    <row r="18223" spans="9:9" x14ac:dyDescent="0.3">
      <c r="I18223" s="8"/>
    </row>
    <row r="18224" spans="9:9" x14ac:dyDescent="0.3">
      <c r="I18224" s="8"/>
    </row>
    <row r="18225" spans="9:9" x14ac:dyDescent="0.3">
      <c r="I18225" s="8"/>
    </row>
    <row r="18226" spans="9:9" x14ac:dyDescent="0.3">
      <c r="I18226" s="8"/>
    </row>
    <row r="18227" spans="9:9" x14ac:dyDescent="0.3">
      <c r="I18227" s="8"/>
    </row>
    <row r="18228" spans="9:9" x14ac:dyDescent="0.3">
      <c r="I18228" s="8"/>
    </row>
    <row r="18229" spans="9:9" x14ac:dyDescent="0.3">
      <c r="I18229" s="8"/>
    </row>
    <row r="18230" spans="9:9" x14ac:dyDescent="0.3">
      <c r="I18230" s="8"/>
    </row>
    <row r="18231" spans="9:9" x14ac:dyDescent="0.3">
      <c r="I18231" s="8"/>
    </row>
    <row r="18232" spans="9:9" x14ac:dyDescent="0.3">
      <c r="I18232" s="8"/>
    </row>
    <row r="18233" spans="9:9" x14ac:dyDescent="0.3">
      <c r="I18233" s="8"/>
    </row>
    <row r="18234" spans="9:9" x14ac:dyDescent="0.3">
      <c r="I18234" s="8"/>
    </row>
    <row r="18235" spans="9:9" x14ac:dyDescent="0.3">
      <c r="I18235" s="8"/>
    </row>
    <row r="18236" spans="9:9" x14ac:dyDescent="0.3">
      <c r="I18236" s="8"/>
    </row>
    <row r="18237" spans="9:9" x14ac:dyDescent="0.3">
      <c r="I18237" s="8"/>
    </row>
    <row r="18238" spans="9:9" x14ac:dyDescent="0.3">
      <c r="I18238" s="8"/>
    </row>
    <row r="18239" spans="9:9" x14ac:dyDescent="0.3">
      <c r="I18239" s="8"/>
    </row>
    <row r="18240" spans="9:9" x14ac:dyDescent="0.3">
      <c r="I18240" s="8"/>
    </row>
    <row r="18241" spans="9:9" x14ac:dyDescent="0.3">
      <c r="I18241" s="8"/>
    </row>
    <row r="18242" spans="9:9" x14ac:dyDescent="0.3">
      <c r="I18242" s="8"/>
    </row>
    <row r="18243" spans="9:9" x14ac:dyDescent="0.3">
      <c r="I18243" s="8"/>
    </row>
    <row r="18244" spans="9:9" x14ac:dyDescent="0.3">
      <c r="I18244" s="8"/>
    </row>
    <row r="18245" spans="9:9" x14ac:dyDescent="0.3">
      <c r="I18245" s="8"/>
    </row>
    <row r="18246" spans="9:9" x14ac:dyDescent="0.3">
      <c r="I18246" s="8"/>
    </row>
    <row r="18247" spans="9:9" x14ac:dyDescent="0.3">
      <c r="I18247" s="8"/>
    </row>
    <row r="18248" spans="9:9" x14ac:dyDescent="0.3">
      <c r="I18248" s="8"/>
    </row>
    <row r="18249" spans="9:9" x14ac:dyDescent="0.3">
      <c r="I18249" s="8"/>
    </row>
    <row r="18250" spans="9:9" x14ac:dyDescent="0.3">
      <c r="I18250" s="8"/>
    </row>
    <row r="18251" spans="9:9" x14ac:dyDescent="0.3">
      <c r="I18251" s="8"/>
    </row>
    <row r="18252" spans="9:9" x14ac:dyDescent="0.3">
      <c r="I18252" s="8"/>
    </row>
    <row r="18253" spans="9:9" x14ac:dyDescent="0.3">
      <c r="I18253" s="8"/>
    </row>
    <row r="18254" spans="9:9" x14ac:dyDescent="0.3">
      <c r="I18254" s="8"/>
    </row>
    <row r="18255" spans="9:9" x14ac:dyDescent="0.3">
      <c r="I18255" s="8"/>
    </row>
    <row r="18256" spans="9:9" x14ac:dyDescent="0.3">
      <c r="I18256" s="8"/>
    </row>
    <row r="18257" spans="9:9" x14ac:dyDescent="0.3">
      <c r="I18257" s="8"/>
    </row>
    <row r="18258" spans="9:9" x14ac:dyDescent="0.3">
      <c r="I18258" s="8"/>
    </row>
    <row r="18259" spans="9:9" x14ac:dyDescent="0.3">
      <c r="I18259" s="8"/>
    </row>
    <row r="18260" spans="9:9" x14ac:dyDescent="0.3">
      <c r="I18260" s="8"/>
    </row>
    <row r="18261" spans="9:9" x14ac:dyDescent="0.3">
      <c r="I18261" s="8"/>
    </row>
    <row r="18262" spans="9:9" x14ac:dyDescent="0.3">
      <c r="I18262" s="8"/>
    </row>
    <row r="18263" spans="9:9" x14ac:dyDescent="0.3">
      <c r="I18263" s="8"/>
    </row>
    <row r="18264" spans="9:9" x14ac:dyDescent="0.3">
      <c r="I18264" s="8"/>
    </row>
    <row r="18265" spans="9:9" x14ac:dyDescent="0.3">
      <c r="I18265" s="8"/>
    </row>
    <row r="18266" spans="9:9" x14ac:dyDescent="0.3">
      <c r="I18266" s="8"/>
    </row>
    <row r="18267" spans="9:9" x14ac:dyDescent="0.3">
      <c r="I18267" s="8"/>
    </row>
    <row r="18268" spans="9:9" x14ac:dyDescent="0.3">
      <c r="I18268" s="8"/>
    </row>
    <row r="18269" spans="9:9" x14ac:dyDescent="0.3">
      <c r="I18269" s="8"/>
    </row>
    <row r="18270" spans="9:9" x14ac:dyDescent="0.3">
      <c r="I18270" s="8"/>
    </row>
    <row r="18271" spans="9:9" x14ac:dyDescent="0.3">
      <c r="I18271" s="8"/>
    </row>
    <row r="18272" spans="9:9" x14ac:dyDescent="0.3">
      <c r="I18272" s="8"/>
    </row>
    <row r="18273" spans="9:9" x14ac:dyDescent="0.3">
      <c r="I18273" s="8"/>
    </row>
    <row r="18274" spans="9:9" x14ac:dyDescent="0.3">
      <c r="I18274" s="8"/>
    </row>
    <row r="18275" spans="9:9" x14ac:dyDescent="0.3">
      <c r="I18275" s="8"/>
    </row>
    <row r="18276" spans="9:9" x14ac:dyDescent="0.3">
      <c r="I18276" s="8"/>
    </row>
    <row r="18277" spans="9:9" x14ac:dyDescent="0.3">
      <c r="I18277" s="8"/>
    </row>
    <row r="18278" spans="9:9" x14ac:dyDescent="0.3">
      <c r="I18278" s="8"/>
    </row>
    <row r="18279" spans="9:9" x14ac:dyDescent="0.3">
      <c r="I18279" s="8"/>
    </row>
    <row r="18280" spans="9:9" x14ac:dyDescent="0.3">
      <c r="I18280" s="8"/>
    </row>
    <row r="18281" spans="9:9" x14ac:dyDescent="0.3">
      <c r="I18281" s="8"/>
    </row>
    <row r="18282" spans="9:9" x14ac:dyDescent="0.3">
      <c r="I18282" s="8"/>
    </row>
    <row r="18283" spans="9:9" x14ac:dyDescent="0.3">
      <c r="I18283" s="8"/>
    </row>
    <row r="18284" spans="9:9" x14ac:dyDescent="0.3">
      <c r="I18284" s="8"/>
    </row>
    <row r="18285" spans="9:9" x14ac:dyDescent="0.3">
      <c r="I18285" s="8"/>
    </row>
    <row r="18286" spans="9:9" x14ac:dyDescent="0.3">
      <c r="I18286" s="8"/>
    </row>
    <row r="18287" spans="9:9" x14ac:dyDescent="0.3">
      <c r="I18287" s="8"/>
    </row>
    <row r="18288" spans="9:9" x14ac:dyDescent="0.3">
      <c r="I18288" s="8"/>
    </row>
    <row r="18289" spans="9:9" x14ac:dyDescent="0.3">
      <c r="I18289" s="8"/>
    </row>
    <row r="18290" spans="9:9" x14ac:dyDescent="0.3">
      <c r="I18290" s="8"/>
    </row>
    <row r="18291" spans="9:9" x14ac:dyDescent="0.3">
      <c r="I18291" s="8"/>
    </row>
    <row r="18292" spans="9:9" x14ac:dyDescent="0.3">
      <c r="I18292" s="8"/>
    </row>
    <row r="18293" spans="9:9" x14ac:dyDescent="0.3">
      <c r="I18293" s="8"/>
    </row>
    <row r="18294" spans="9:9" x14ac:dyDescent="0.3">
      <c r="I18294" s="8"/>
    </row>
    <row r="18295" spans="9:9" x14ac:dyDescent="0.3">
      <c r="I18295" s="8"/>
    </row>
    <row r="18296" spans="9:9" x14ac:dyDescent="0.3">
      <c r="I18296" s="8"/>
    </row>
    <row r="18297" spans="9:9" x14ac:dyDescent="0.3">
      <c r="I18297" s="8"/>
    </row>
    <row r="18298" spans="9:9" x14ac:dyDescent="0.3">
      <c r="I18298" s="8"/>
    </row>
    <row r="18299" spans="9:9" x14ac:dyDescent="0.3">
      <c r="I18299" s="8"/>
    </row>
    <row r="18300" spans="9:9" x14ac:dyDescent="0.3">
      <c r="I18300" s="8"/>
    </row>
    <row r="18301" spans="9:9" x14ac:dyDescent="0.3">
      <c r="I18301" s="8"/>
    </row>
    <row r="18302" spans="9:9" x14ac:dyDescent="0.3">
      <c r="I18302" s="8"/>
    </row>
    <row r="18303" spans="9:9" x14ac:dyDescent="0.3">
      <c r="I18303" s="8"/>
    </row>
    <row r="18304" spans="9:9" x14ac:dyDescent="0.3">
      <c r="I18304" s="8"/>
    </row>
    <row r="18305" spans="9:9" x14ac:dyDescent="0.3">
      <c r="I18305" s="8"/>
    </row>
    <row r="18306" spans="9:9" x14ac:dyDescent="0.3">
      <c r="I18306" s="8"/>
    </row>
    <row r="18307" spans="9:9" x14ac:dyDescent="0.3">
      <c r="I18307" s="8"/>
    </row>
    <row r="18308" spans="9:9" x14ac:dyDescent="0.3">
      <c r="I18308" s="8"/>
    </row>
    <row r="18309" spans="9:9" x14ac:dyDescent="0.3">
      <c r="I18309" s="8"/>
    </row>
    <row r="18310" spans="9:9" x14ac:dyDescent="0.3">
      <c r="I18310" s="8"/>
    </row>
    <row r="18311" spans="9:9" x14ac:dyDescent="0.3">
      <c r="I18311" s="8"/>
    </row>
    <row r="18312" spans="9:9" x14ac:dyDescent="0.3">
      <c r="I18312" s="8"/>
    </row>
    <row r="18313" spans="9:9" x14ac:dyDescent="0.3">
      <c r="I18313" s="8"/>
    </row>
    <row r="18314" spans="9:9" x14ac:dyDescent="0.3">
      <c r="I18314" s="8"/>
    </row>
    <row r="18315" spans="9:9" x14ac:dyDescent="0.3">
      <c r="I18315" s="8"/>
    </row>
    <row r="18316" spans="9:9" x14ac:dyDescent="0.3">
      <c r="I18316" s="8"/>
    </row>
    <row r="18317" spans="9:9" x14ac:dyDescent="0.3">
      <c r="I18317" s="8"/>
    </row>
    <row r="18318" spans="9:9" x14ac:dyDescent="0.3">
      <c r="I18318" s="8"/>
    </row>
    <row r="18319" spans="9:9" x14ac:dyDescent="0.3">
      <c r="I18319" s="8"/>
    </row>
    <row r="18320" spans="9:9" x14ac:dyDescent="0.3">
      <c r="I18320" s="8"/>
    </row>
    <row r="18321" spans="9:9" x14ac:dyDescent="0.3">
      <c r="I18321" s="8"/>
    </row>
    <row r="18322" spans="9:9" x14ac:dyDescent="0.3">
      <c r="I18322" s="8"/>
    </row>
    <row r="18323" spans="9:9" x14ac:dyDescent="0.3">
      <c r="I18323" s="8"/>
    </row>
    <row r="18324" spans="9:9" x14ac:dyDescent="0.3">
      <c r="I18324" s="8"/>
    </row>
    <row r="18325" spans="9:9" x14ac:dyDescent="0.3">
      <c r="I18325" s="8"/>
    </row>
    <row r="18326" spans="9:9" x14ac:dyDescent="0.3">
      <c r="I18326" s="8"/>
    </row>
    <row r="18327" spans="9:9" x14ac:dyDescent="0.3">
      <c r="I18327" s="8"/>
    </row>
    <row r="18328" spans="9:9" x14ac:dyDescent="0.3">
      <c r="I18328" s="8"/>
    </row>
    <row r="18329" spans="9:9" x14ac:dyDescent="0.3">
      <c r="I18329" s="8"/>
    </row>
    <row r="18330" spans="9:9" x14ac:dyDescent="0.3">
      <c r="I18330" s="8"/>
    </row>
    <row r="18331" spans="9:9" x14ac:dyDescent="0.3">
      <c r="I18331" s="8"/>
    </row>
    <row r="18332" spans="9:9" x14ac:dyDescent="0.3">
      <c r="I18332" s="8"/>
    </row>
    <row r="18333" spans="9:9" x14ac:dyDescent="0.3">
      <c r="I18333" s="8"/>
    </row>
    <row r="18334" spans="9:9" x14ac:dyDescent="0.3">
      <c r="I18334" s="8"/>
    </row>
    <row r="18335" spans="9:9" x14ac:dyDescent="0.3">
      <c r="I18335" s="8"/>
    </row>
    <row r="18336" spans="9:9" x14ac:dyDescent="0.3">
      <c r="I18336" s="8"/>
    </row>
    <row r="18337" spans="9:9" x14ac:dyDescent="0.3">
      <c r="I18337" s="8"/>
    </row>
    <row r="18338" spans="9:9" x14ac:dyDescent="0.3">
      <c r="I18338" s="8"/>
    </row>
    <row r="18339" spans="9:9" x14ac:dyDescent="0.3">
      <c r="I18339" s="8"/>
    </row>
    <row r="18340" spans="9:9" x14ac:dyDescent="0.3">
      <c r="I18340" s="8"/>
    </row>
    <row r="18341" spans="9:9" x14ac:dyDescent="0.3">
      <c r="I18341" s="8"/>
    </row>
    <row r="18342" spans="9:9" x14ac:dyDescent="0.3">
      <c r="I18342" s="8"/>
    </row>
    <row r="18343" spans="9:9" x14ac:dyDescent="0.3">
      <c r="I18343" s="8"/>
    </row>
    <row r="18344" spans="9:9" x14ac:dyDescent="0.3">
      <c r="I18344" s="8"/>
    </row>
    <row r="18345" spans="9:9" x14ac:dyDescent="0.3">
      <c r="I18345" s="8"/>
    </row>
    <row r="18346" spans="9:9" x14ac:dyDescent="0.3">
      <c r="I18346" s="8"/>
    </row>
    <row r="18347" spans="9:9" x14ac:dyDescent="0.3">
      <c r="I18347" s="8"/>
    </row>
    <row r="18348" spans="9:9" x14ac:dyDescent="0.3">
      <c r="I18348" s="8"/>
    </row>
    <row r="18349" spans="9:9" x14ac:dyDescent="0.3">
      <c r="I18349" s="8"/>
    </row>
    <row r="18350" spans="9:9" x14ac:dyDescent="0.3">
      <c r="I18350" s="8"/>
    </row>
    <row r="18351" spans="9:9" x14ac:dyDescent="0.3">
      <c r="I18351" s="8"/>
    </row>
    <row r="18352" spans="9:9" x14ac:dyDescent="0.3">
      <c r="I18352" s="8"/>
    </row>
    <row r="18353" spans="9:9" x14ac:dyDescent="0.3">
      <c r="I18353" s="8"/>
    </row>
    <row r="18354" spans="9:9" x14ac:dyDescent="0.3">
      <c r="I18354" s="8"/>
    </row>
    <row r="18355" spans="9:9" x14ac:dyDescent="0.3">
      <c r="I18355" s="8"/>
    </row>
    <row r="18356" spans="9:9" x14ac:dyDescent="0.3">
      <c r="I18356" s="8"/>
    </row>
    <row r="18357" spans="9:9" x14ac:dyDescent="0.3">
      <c r="I18357" s="8"/>
    </row>
    <row r="18358" spans="9:9" x14ac:dyDescent="0.3">
      <c r="I18358" s="8"/>
    </row>
    <row r="18359" spans="9:9" x14ac:dyDescent="0.3">
      <c r="I18359" s="8"/>
    </row>
    <row r="18360" spans="9:9" x14ac:dyDescent="0.3">
      <c r="I18360" s="8"/>
    </row>
    <row r="18361" spans="9:9" x14ac:dyDescent="0.3">
      <c r="I18361" s="8"/>
    </row>
    <row r="18362" spans="9:9" x14ac:dyDescent="0.3">
      <c r="I18362" s="8"/>
    </row>
    <row r="18363" spans="9:9" x14ac:dyDescent="0.3">
      <c r="I18363" s="8"/>
    </row>
    <row r="18364" spans="9:9" x14ac:dyDescent="0.3">
      <c r="I18364" s="8"/>
    </row>
    <row r="18365" spans="9:9" x14ac:dyDescent="0.3">
      <c r="I18365" s="8"/>
    </row>
    <row r="18366" spans="9:9" x14ac:dyDescent="0.3">
      <c r="I18366" s="8"/>
    </row>
    <row r="18367" spans="9:9" x14ac:dyDescent="0.3">
      <c r="I18367" s="8"/>
    </row>
    <row r="18368" spans="9:9" x14ac:dyDescent="0.3">
      <c r="I18368" s="8"/>
    </row>
    <row r="18369" spans="9:9" x14ac:dyDescent="0.3">
      <c r="I18369" s="8"/>
    </row>
    <row r="18370" spans="9:9" x14ac:dyDescent="0.3">
      <c r="I18370" s="8"/>
    </row>
    <row r="18371" spans="9:9" x14ac:dyDescent="0.3">
      <c r="I18371" s="8"/>
    </row>
    <row r="18372" spans="9:9" x14ac:dyDescent="0.3">
      <c r="I18372" s="8"/>
    </row>
    <row r="18373" spans="9:9" x14ac:dyDescent="0.3">
      <c r="I18373" s="8"/>
    </row>
    <row r="18374" spans="9:9" x14ac:dyDescent="0.3">
      <c r="I18374" s="8"/>
    </row>
    <row r="18375" spans="9:9" x14ac:dyDescent="0.3">
      <c r="I18375" s="8"/>
    </row>
    <row r="18376" spans="9:9" x14ac:dyDescent="0.3">
      <c r="I18376" s="8"/>
    </row>
    <row r="18377" spans="9:9" x14ac:dyDescent="0.3">
      <c r="I18377" s="8"/>
    </row>
    <row r="18378" spans="9:9" x14ac:dyDescent="0.3">
      <c r="I18378" s="8"/>
    </row>
    <row r="18379" spans="9:9" x14ac:dyDescent="0.3">
      <c r="I18379" s="8"/>
    </row>
    <row r="18380" spans="9:9" x14ac:dyDescent="0.3">
      <c r="I18380" s="8"/>
    </row>
    <row r="18381" spans="9:9" x14ac:dyDescent="0.3">
      <c r="I18381" s="8"/>
    </row>
    <row r="18382" spans="9:9" x14ac:dyDescent="0.3">
      <c r="I18382" s="8"/>
    </row>
    <row r="18383" spans="9:9" x14ac:dyDescent="0.3">
      <c r="I18383" s="8"/>
    </row>
    <row r="18384" spans="9:9" x14ac:dyDescent="0.3">
      <c r="I18384" s="8"/>
    </row>
    <row r="18385" spans="9:9" x14ac:dyDescent="0.3">
      <c r="I18385" s="8"/>
    </row>
    <row r="18386" spans="9:9" x14ac:dyDescent="0.3">
      <c r="I18386" s="8"/>
    </row>
    <row r="18387" spans="9:9" x14ac:dyDescent="0.3">
      <c r="I18387" s="8"/>
    </row>
    <row r="18388" spans="9:9" x14ac:dyDescent="0.3">
      <c r="I18388" s="8"/>
    </row>
    <row r="18389" spans="9:9" x14ac:dyDescent="0.3">
      <c r="I18389" s="8"/>
    </row>
    <row r="18390" spans="9:9" x14ac:dyDescent="0.3">
      <c r="I18390" s="8"/>
    </row>
    <row r="18391" spans="9:9" x14ac:dyDescent="0.3">
      <c r="I18391" s="8"/>
    </row>
    <row r="18392" spans="9:9" x14ac:dyDescent="0.3">
      <c r="I18392" s="8"/>
    </row>
    <row r="18393" spans="9:9" x14ac:dyDescent="0.3">
      <c r="I18393" s="8"/>
    </row>
    <row r="18394" spans="9:9" x14ac:dyDescent="0.3">
      <c r="I18394" s="8"/>
    </row>
    <row r="18395" spans="9:9" x14ac:dyDescent="0.3">
      <c r="I18395" s="8"/>
    </row>
    <row r="18396" spans="9:9" x14ac:dyDescent="0.3">
      <c r="I18396" s="8"/>
    </row>
    <row r="18397" spans="9:9" x14ac:dyDescent="0.3">
      <c r="I18397" s="8"/>
    </row>
    <row r="18398" spans="9:9" x14ac:dyDescent="0.3">
      <c r="I18398" s="8"/>
    </row>
    <row r="18399" spans="9:9" x14ac:dyDescent="0.3">
      <c r="I18399" s="8"/>
    </row>
    <row r="18400" spans="9:9" x14ac:dyDescent="0.3">
      <c r="I18400" s="8"/>
    </row>
    <row r="18401" spans="9:9" x14ac:dyDescent="0.3">
      <c r="I18401" s="8"/>
    </row>
    <row r="18402" spans="9:9" x14ac:dyDescent="0.3">
      <c r="I18402" s="8"/>
    </row>
    <row r="18403" spans="9:9" x14ac:dyDescent="0.3">
      <c r="I18403" s="8"/>
    </row>
    <row r="18404" spans="9:9" x14ac:dyDescent="0.3">
      <c r="I18404" s="8"/>
    </row>
    <row r="18405" spans="9:9" x14ac:dyDescent="0.3">
      <c r="I18405" s="8"/>
    </row>
    <row r="18406" spans="9:9" x14ac:dyDescent="0.3">
      <c r="I18406" s="8"/>
    </row>
    <row r="18407" spans="9:9" x14ac:dyDescent="0.3">
      <c r="I18407" s="8"/>
    </row>
    <row r="18408" spans="9:9" x14ac:dyDescent="0.3">
      <c r="I18408" s="8"/>
    </row>
    <row r="18409" spans="9:9" x14ac:dyDescent="0.3">
      <c r="I18409" s="8"/>
    </row>
    <row r="18410" spans="9:9" x14ac:dyDescent="0.3">
      <c r="I18410" s="8"/>
    </row>
    <row r="18411" spans="9:9" x14ac:dyDescent="0.3">
      <c r="I18411" s="8"/>
    </row>
    <row r="18412" spans="9:9" x14ac:dyDescent="0.3">
      <c r="I18412" s="8"/>
    </row>
    <row r="18413" spans="9:9" x14ac:dyDescent="0.3">
      <c r="I18413" s="8"/>
    </row>
    <row r="18414" spans="9:9" x14ac:dyDescent="0.3">
      <c r="I18414" s="8"/>
    </row>
    <row r="18415" spans="9:9" x14ac:dyDescent="0.3">
      <c r="I18415" s="8"/>
    </row>
    <row r="18416" spans="9:9" x14ac:dyDescent="0.3">
      <c r="I18416" s="8"/>
    </row>
    <row r="18417" spans="9:9" x14ac:dyDescent="0.3">
      <c r="I18417" s="8"/>
    </row>
    <row r="18418" spans="9:9" x14ac:dyDescent="0.3">
      <c r="I18418" s="8"/>
    </row>
    <row r="18419" spans="9:9" x14ac:dyDescent="0.3">
      <c r="I18419" s="8"/>
    </row>
    <row r="18420" spans="9:9" x14ac:dyDescent="0.3">
      <c r="I18420" s="8"/>
    </row>
    <row r="18421" spans="9:9" x14ac:dyDescent="0.3">
      <c r="I18421" s="8"/>
    </row>
    <row r="18422" spans="9:9" x14ac:dyDescent="0.3">
      <c r="I18422" s="8"/>
    </row>
    <row r="18423" spans="9:9" x14ac:dyDescent="0.3">
      <c r="I18423" s="8"/>
    </row>
    <row r="18424" spans="9:9" x14ac:dyDescent="0.3">
      <c r="I18424" s="8"/>
    </row>
    <row r="18425" spans="9:9" x14ac:dyDescent="0.3">
      <c r="I18425" s="8"/>
    </row>
    <row r="18426" spans="9:9" x14ac:dyDescent="0.3">
      <c r="I18426" s="8"/>
    </row>
    <row r="18427" spans="9:9" x14ac:dyDescent="0.3">
      <c r="I18427" s="8"/>
    </row>
    <row r="18428" spans="9:9" x14ac:dyDescent="0.3">
      <c r="I18428" s="8"/>
    </row>
    <row r="18429" spans="9:9" x14ac:dyDescent="0.3">
      <c r="I18429" s="8"/>
    </row>
    <row r="18430" spans="9:9" x14ac:dyDescent="0.3">
      <c r="I18430" s="8"/>
    </row>
    <row r="18431" spans="9:9" x14ac:dyDescent="0.3">
      <c r="I18431" s="8"/>
    </row>
    <row r="18432" spans="9:9" x14ac:dyDescent="0.3">
      <c r="I18432" s="8"/>
    </row>
    <row r="18433" spans="9:9" x14ac:dyDescent="0.3">
      <c r="I18433" s="8"/>
    </row>
    <row r="18434" spans="9:9" x14ac:dyDescent="0.3">
      <c r="I18434" s="8"/>
    </row>
    <row r="18435" spans="9:9" x14ac:dyDescent="0.3">
      <c r="I18435" s="8"/>
    </row>
    <row r="18436" spans="9:9" x14ac:dyDescent="0.3">
      <c r="I18436" s="8"/>
    </row>
    <row r="18437" spans="9:9" x14ac:dyDescent="0.3">
      <c r="I18437" s="8"/>
    </row>
    <row r="18438" spans="9:9" x14ac:dyDescent="0.3">
      <c r="I18438" s="8"/>
    </row>
    <row r="18439" spans="9:9" x14ac:dyDescent="0.3">
      <c r="I18439" s="8"/>
    </row>
    <row r="18440" spans="9:9" x14ac:dyDescent="0.3">
      <c r="I18440" s="8"/>
    </row>
    <row r="18441" spans="9:9" x14ac:dyDescent="0.3">
      <c r="I18441" s="8"/>
    </row>
    <row r="18442" spans="9:9" x14ac:dyDescent="0.3">
      <c r="I18442" s="8"/>
    </row>
    <row r="18443" spans="9:9" x14ac:dyDescent="0.3">
      <c r="I18443" s="8"/>
    </row>
    <row r="18444" spans="9:9" x14ac:dyDescent="0.3">
      <c r="I18444" s="8"/>
    </row>
    <row r="18445" spans="9:9" x14ac:dyDescent="0.3">
      <c r="I18445" s="8"/>
    </row>
    <row r="18446" spans="9:9" x14ac:dyDescent="0.3">
      <c r="I18446" s="8"/>
    </row>
    <row r="18447" spans="9:9" x14ac:dyDescent="0.3">
      <c r="I18447" s="8"/>
    </row>
    <row r="18448" spans="9:9" x14ac:dyDescent="0.3">
      <c r="I18448" s="8"/>
    </row>
    <row r="18449" spans="9:9" x14ac:dyDescent="0.3">
      <c r="I18449" s="8"/>
    </row>
    <row r="18450" spans="9:9" x14ac:dyDescent="0.3">
      <c r="I18450" s="8"/>
    </row>
    <row r="18451" spans="9:9" x14ac:dyDescent="0.3">
      <c r="I18451" s="8"/>
    </row>
    <row r="18452" spans="9:9" x14ac:dyDescent="0.3">
      <c r="I18452" s="8"/>
    </row>
    <row r="18453" spans="9:9" x14ac:dyDescent="0.3">
      <c r="I18453" s="8"/>
    </row>
    <row r="18454" spans="9:9" x14ac:dyDescent="0.3">
      <c r="I18454" s="8"/>
    </row>
    <row r="18455" spans="9:9" x14ac:dyDescent="0.3">
      <c r="I18455" s="8"/>
    </row>
    <row r="18456" spans="9:9" x14ac:dyDescent="0.3">
      <c r="I18456" s="8"/>
    </row>
    <row r="18457" spans="9:9" x14ac:dyDescent="0.3">
      <c r="I18457" s="8"/>
    </row>
    <row r="18458" spans="9:9" x14ac:dyDescent="0.3">
      <c r="I18458" s="8"/>
    </row>
    <row r="18459" spans="9:9" x14ac:dyDescent="0.3">
      <c r="I18459" s="8"/>
    </row>
    <row r="18460" spans="9:9" x14ac:dyDescent="0.3">
      <c r="I18460" s="8"/>
    </row>
    <row r="18461" spans="9:9" x14ac:dyDescent="0.3">
      <c r="I18461" s="8"/>
    </row>
    <row r="18462" spans="9:9" x14ac:dyDescent="0.3">
      <c r="I18462" s="8"/>
    </row>
    <row r="18463" spans="9:9" x14ac:dyDescent="0.3">
      <c r="I18463" s="8"/>
    </row>
    <row r="18464" spans="9:9" x14ac:dyDescent="0.3">
      <c r="I18464" s="8"/>
    </row>
    <row r="18465" spans="9:9" x14ac:dyDescent="0.3">
      <c r="I18465" s="8"/>
    </row>
    <row r="18466" spans="9:9" x14ac:dyDescent="0.3">
      <c r="I18466" s="8"/>
    </row>
    <row r="18467" spans="9:9" x14ac:dyDescent="0.3">
      <c r="I18467" s="8"/>
    </row>
    <row r="18468" spans="9:9" x14ac:dyDescent="0.3">
      <c r="I18468" s="8"/>
    </row>
    <row r="18469" spans="9:9" x14ac:dyDescent="0.3">
      <c r="I18469" s="8"/>
    </row>
    <row r="18470" spans="9:9" x14ac:dyDescent="0.3">
      <c r="I18470" s="8"/>
    </row>
    <row r="18471" spans="9:9" x14ac:dyDescent="0.3">
      <c r="I18471" s="8"/>
    </row>
    <row r="18472" spans="9:9" x14ac:dyDescent="0.3">
      <c r="I18472" s="8"/>
    </row>
    <row r="18473" spans="9:9" x14ac:dyDescent="0.3">
      <c r="I18473" s="8"/>
    </row>
    <row r="18474" spans="9:9" x14ac:dyDescent="0.3">
      <c r="I18474" s="8"/>
    </row>
    <row r="18475" spans="9:9" x14ac:dyDescent="0.3">
      <c r="I18475" s="8"/>
    </row>
    <row r="18476" spans="9:9" x14ac:dyDescent="0.3">
      <c r="I18476" s="8"/>
    </row>
    <row r="19004" spans="9:9" x14ac:dyDescent="0.3">
      <c r="I19004" s="8"/>
    </row>
    <row r="19005" spans="9:9" x14ac:dyDescent="0.3">
      <c r="I19005" s="8"/>
    </row>
    <row r="19006" spans="9:9" x14ac:dyDescent="0.3">
      <c r="I19006" s="8"/>
    </row>
    <row r="19007" spans="9:9" x14ac:dyDescent="0.3">
      <c r="I19007" s="8"/>
    </row>
    <row r="19008" spans="9:9" x14ac:dyDescent="0.3">
      <c r="I19008" s="8"/>
    </row>
    <row r="19009" spans="9:9" x14ac:dyDescent="0.3">
      <c r="I19009" s="8"/>
    </row>
    <row r="19010" spans="9:9" x14ac:dyDescent="0.3">
      <c r="I19010" s="8"/>
    </row>
    <row r="19011" spans="9:9" x14ac:dyDescent="0.3">
      <c r="I19011" s="8"/>
    </row>
    <row r="19012" spans="9:9" x14ac:dyDescent="0.3">
      <c r="I19012" s="8"/>
    </row>
    <row r="19013" spans="9:9" x14ac:dyDescent="0.3">
      <c r="I19013" s="8"/>
    </row>
    <row r="19014" spans="9:9" x14ac:dyDescent="0.3">
      <c r="I19014" s="8"/>
    </row>
    <row r="19015" spans="9:9" x14ac:dyDescent="0.3">
      <c r="I19015" s="8"/>
    </row>
    <row r="19016" spans="9:9" x14ac:dyDescent="0.3">
      <c r="I19016" s="8"/>
    </row>
    <row r="19017" spans="9:9" x14ac:dyDescent="0.3">
      <c r="I19017" s="8"/>
    </row>
    <row r="19018" spans="9:9" x14ac:dyDescent="0.3">
      <c r="I19018" s="8"/>
    </row>
    <row r="19019" spans="9:9" x14ac:dyDescent="0.3">
      <c r="I19019" s="8"/>
    </row>
    <row r="19020" spans="9:9" x14ac:dyDescent="0.3">
      <c r="I19020" s="8"/>
    </row>
    <row r="19021" spans="9:9" x14ac:dyDescent="0.3">
      <c r="I19021" s="8"/>
    </row>
    <row r="19022" spans="9:9" x14ac:dyDescent="0.3">
      <c r="I19022" s="8"/>
    </row>
    <row r="19023" spans="9:9" x14ac:dyDescent="0.3">
      <c r="I19023" s="8"/>
    </row>
    <row r="19024" spans="9:9" x14ac:dyDescent="0.3">
      <c r="I19024" s="8"/>
    </row>
    <row r="19025" spans="9:9" x14ac:dyDescent="0.3">
      <c r="I19025" s="8"/>
    </row>
    <row r="19026" spans="9:9" x14ac:dyDescent="0.3">
      <c r="I19026" s="8"/>
    </row>
    <row r="19027" spans="9:9" x14ac:dyDescent="0.3">
      <c r="I19027" s="8"/>
    </row>
    <row r="19028" spans="9:9" x14ac:dyDescent="0.3">
      <c r="I19028" s="8"/>
    </row>
    <row r="19029" spans="9:9" x14ac:dyDescent="0.3">
      <c r="I19029" s="8"/>
    </row>
    <row r="19030" spans="9:9" x14ac:dyDescent="0.3">
      <c r="I19030" s="8"/>
    </row>
    <row r="19031" spans="9:9" x14ac:dyDescent="0.3">
      <c r="I19031" s="8"/>
    </row>
    <row r="19032" spans="9:9" x14ac:dyDescent="0.3">
      <c r="I19032" s="8"/>
    </row>
    <row r="19033" spans="9:9" x14ac:dyDescent="0.3">
      <c r="I19033" s="8"/>
    </row>
    <row r="19034" spans="9:9" x14ac:dyDescent="0.3">
      <c r="I19034" s="8"/>
    </row>
    <row r="19035" spans="9:9" x14ac:dyDescent="0.3">
      <c r="I19035" s="8"/>
    </row>
    <row r="19036" spans="9:9" x14ac:dyDescent="0.3">
      <c r="I19036" s="8"/>
    </row>
    <row r="19037" spans="9:9" x14ac:dyDescent="0.3">
      <c r="I19037" s="8"/>
    </row>
    <row r="19038" spans="9:9" x14ac:dyDescent="0.3">
      <c r="I19038" s="8"/>
    </row>
    <row r="19039" spans="9:9" x14ac:dyDescent="0.3">
      <c r="I19039" s="8"/>
    </row>
    <row r="19040" spans="9:9" x14ac:dyDescent="0.3">
      <c r="I19040" s="8"/>
    </row>
    <row r="19041" spans="9:9" x14ac:dyDescent="0.3">
      <c r="I19041" s="8"/>
    </row>
    <row r="19042" spans="9:9" x14ac:dyDescent="0.3">
      <c r="I19042" s="8"/>
    </row>
    <row r="19043" spans="9:9" x14ac:dyDescent="0.3">
      <c r="I19043" s="8"/>
    </row>
    <row r="19044" spans="9:9" x14ac:dyDescent="0.3">
      <c r="I19044" s="8"/>
    </row>
    <row r="19045" spans="9:9" x14ac:dyDescent="0.3">
      <c r="I19045" s="8"/>
    </row>
    <row r="19046" spans="9:9" x14ac:dyDescent="0.3">
      <c r="I19046" s="8"/>
    </row>
    <row r="19047" spans="9:9" x14ac:dyDescent="0.3">
      <c r="I19047" s="8"/>
    </row>
    <row r="19048" spans="9:9" x14ac:dyDescent="0.3">
      <c r="I19048" s="8"/>
    </row>
    <row r="19049" spans="9:9" x14ac:dyDescent="0.3">
      <c r="I19049" s="8"/>
    </row>
    <row r="19050" spans="9:9" x14ac:dyDescent="0.3">
      <c r="I19050" s="8"/>
    </row>
    <row r="19051" spans="9:9" x14ac:dyDescent="0.3">
      <c r="I19051" s="8"/>
    </row>
    <row r="19052" spans="9:9" x14ac:dyDescent="0.3">
      <c r="I19052" s="8"/>
    </row>
    <row r="19053" spans="9:9" x14ac:dyDescent="0.3">
      <c r="I19053" s="8"/>
    </row>
    <row r="19054" spans="9:9" x14ac:dyDescent="0.3">
      <c r="I19054" s="8"/>
    </row>
    <row r="19055" spans="9:9" x14ac:dyDescent="0.3">
      <c r="I19055" s="8"/>
    </row>
    <row r="19056" spans="9:9" x14ac:dyDescent="0.3">
      <c r="I19056" s="8"/>
    </row>
    <row r="19057" spans="9:9" x14ac:dyDescent="0.3">
      <c r="I19057" s="8"/>
    </row>
    <row r="19058" spans="9:9" x14ac:dyDescent="0.3">
      <c r="I19058" s="8"/>
    </row>
    <row r="19059" spans="9:9" x14ac:dyDescent="0.3">
      <c r="I19059" s="8"/>
    </row>
    <row r="19060" spans="9:9" x14ac:dyDescent="0.3">
      <c r="I19060" s="8"/>
    </row>
    <row r="19061" spans="9:9" x14ac:dyDescent="0.3">
      <c r="I19061" s="8"/>
    </row>
    <row r="19062" spans="9:9" x14ac:dyDescent="0.3">
      <c r="I19062" s="8"/>
    </row>
    <row r="19063" spans="9:9" x14ac:dyDescent="0.3">
      <c r="I19063" s="8"/>
    </row>
    <row r="19064" spans="9:9" x14ac:dyDescent="0.3">
      <c r="I19064" s="8"/>
    </row>
    <row r="19065" spans="9:9" x14ac:dyDescent="0.3">
      <c r="I19065" s="8"/>
    </row>
    <row r="19066" spans="9:9" x14ac:dyDescent="0.3">
      <c r="I19066" s="8"/>
    </row>
    <row r="19067" spans="9:9" x14ac:dyDescent="0.3">
      <c r="I19067" s="8"/>
    </row>
    <row r="19068" spans="9:9" x14ac:dyDescent="0.3">
      <c r="I19068" s="8"/>
    </row>
    <row r="19069" spans="9:9" x14ac:dyDescent="0.3">
      <c r="I19069" s="8"/>
    </row>
    <row r="19070" spans="9:9" x14ac:dyDescent="0.3">
      <c r="I19070" s="8"/>
    </row>
    <row r="19071" spans="9:9" x14ac:dyDescent="0.3">
      <c r="I19071" s="8"/>
    </row>
    <row r="19072" spans="9:9" x14ac:dyDescent="0.3">
      <c r="I19072" s="8"/>
    </row>
    <row r="19073" spans="9:9" x14ac:dyDescent="0.3">
      <c r="I19073" s="8"/>
    </row>
    <row r="19074" spans="9:9" x14ac:dyDescent="0.3">
      <c r="I19074" s="8"/>
    </row>
    <row r="19075" spans="9:9" x14ac:dyDescent="0.3">
      <c r="I19075" s="8"/>
    </row>
    <row r="19076" spans="9:9" x14ac:dyDescent="0.3">
      <c r="I19076" s="8"/>
    </row>
    <row r="19077" spans="9:9" x14ac:dyDescent="0.3">
      <c r="I19077" s="8"/>
    </row>
    <row r="19078" spans="9:9" x14ac:dyDescent="0.3">
      <c r="I19078" s="8"/>
    </row>
    <row r="19079" spans="9:9" x14ac:dyDescent="0.3">
      <c r="I19079" s="8"/>
    </row>
    <row r="19080" spans="9:9" x14ac:dyDescent="0.3">
      <c r="I19080" s="8"/>
    </row>
    <row r="19081" spans="9:9" x14ac:dyDescent="0.3">
      <c r="I19081" s="8"/>
    </row>
    <row r="19082" spans="9:9" x14ac:dyDescent="0.3">
      <c r="I19082" s="8"/>
    </row>
    <row r="19083" spans="9:9" x14ac:dyDescent="0.3">
      <c r="I19083" s="8"/>
    </row>
    <row r="19084" spans="9:9" x14ac:dyDescent="0.3">
      <c r="I19084" s="8"/>
    </row>
    <row r="19085" spans="9:9" x14ac:dyDescent="0.3">
      <c r="I19085" s="8"/>
    </row>
    <row r="19086" spans="9:9" x14ac:dyDescent="0.3">
      <c r="I19086" s="8"/>
    </row>
    <row r="19087" spans="9:9" x14ac:dyDescent="0.3">
      <c r="I19087" s="8"/>
    </row>
    <row r="19088" spans="9:9" x14ac:dyDescent="0.3">
      <c r="I19088" s="8"/>
    </row>
    <row r="19089" spans="9:9" x14ac:dyDescent="0.3">
      <c r="I19089" s="8"/>
    </row>
    <row r="19090" spans="9:9" x14ac:dyDescent="0.3">
      <c r="I19090" s="8"/>
    </row>
    <row r="19091" spans="9:9" x14ac:dyDescent="0.3">
      <c r="I19091" s="8"/>
    </row>
    <row r="19092" spans="9:9" x14ac:dyDescent="0.3">
      <c r="I19092" s="8"/>
    </row>
    <row r="19093" spans="9:9" x14ac:dyDescent="0.3">
      <c r="I19093" s="8"/>
    </row>
    <row r="19094" spans="9:9" x14ac:dyDescent="0.3">
      <c r="I19094" s="8"/>
    </row>
    <row r="19095" spans="9:9" x14ac:dyDescent="0.3">
      <c r="I19095" s="8"/>
    </row>
    <row r="19096" spans="9:9" x14ac:dyDescent="0.3">
      <c r="I19096" s="8"/>
    </row>
    <row r="19097" spans="9:9" x14ac:dyDescent="0.3">
      <c r="I19097" s="8"/>
    </row>
    <row r="19098" spans="9:9" x14ac:dyDescent="0.3">
      <c r="I19098" s="8"/>
    </row>
    <row r="19099" spans="9:9" x14ac:dyDescent="0.3">
      <c r="I19099" s="8"/>
    </row>
    <row r="19100" spans="9:9" x14ac:dyDescent="0.3">
      <c r="I19100" s="8"/>
    </row>
    <row r="19101" spans="9:9" x14ac:dyDescent="0.3">
      <c r="I19101" s="8"/>
    </row>
    <row r="19102" spans="9:9" x14ac:dyDescent="0.3">
      <c r="I19102" s="8"/>
    </row>
    <row r="19103" spans="9:9" x14ac:dyDescent="0.3">
      <c r="I19103" s="8"/>
    </row>
    <row r="19104" spans="9:9" x14ac:dyDescent="0.3">
      <c r="I19104" s="8"/>
    </row>
    <row r="19105" spans="9:9" x14ac:dyDescent="0.3">
      <c r="I19105" s="8"/>
    </row>
    <row r="19106" spans="9:9" x14ac:dyDescent="0.3">
      <c r="I19106" s="8"/>
    </row>
    <row r="19107" spans="9:9" x14ac:dyDescent="0.3">
      <c r="I19107" s="8"/>
    </row>
    <row r="19108" spans="9:9" x14ac:dyDescent="0.3">
      <c r="I19108" s="8"/>
    </row>
    <row r="19109" spans="9:9" x14ac:dyDescent="0.3">
      <c r="I19109" s="8"/>
    </row>
    <row r="19110" spans="9:9" x14ac:dyDescent="0.3">
      <c r="I19110" s="8"/>
    </row>
    <row r="19111" spans="9:9" x14ac:dyDescent="0.3">
      <c r="I19111" s="8"/>
    </row>
    <row r="19112" spans="9:9" x14ac:dyDescent="0.3">
      <c r="I19112" s="8"/>
    </row>
    <row r="19113" spans="9:9" x14ac:dyDescent="0.3">
      <c r="I19113" s="8"/>
    </row>
    <row r="19114" spans="9:9" x14ac:dyDescent="0.3">
      <c r="I19114" s="8"/>
    </row>
    <row r="19115" spans="9:9" x14ac:dyDescent="0.3">
      <c r="I19115" s="8"/>
    </row>
    <row r="19116" spans="9:9" x14ac:dyDescent="0.3">
      <c r="I19116" s="8"/>
    </row>
    <row r="19117" spans="9:9" x14ac:dyDescent="0.3">
      <c r="I19117" s="8"/>
    </row>
    <row r="19118" spans="9:9" x14ac:dyDescent="0.3">
      <c r="I19118" s="8"/>
    </row>
    <row r="19119" spans="9:9" x14ac:dyDescent="0.3">
      <c r="I19119" s="8"/>
    </row>
    <row r="19120" spans="9:9" x14ac:dyDescent="0.3">
      <c r="I19120" s="8"/>
    </row>
    <row r="19121" spans="9:9" x14ac:dyDescent="0.3">
      <c r="I19121" s="8"/>
    </row>
    <row r="19122" spans="9:9" x14ac:dyDescent="0.3">
      <c r="I19122" s="8"/>
    </row>
    <row r="19123" spans="9:9" x14ac:dyDescent="0.3">
      <c r="I19123" s="8"/>
    </row>
    <row r="19124" spans="9:9" x14ac:dyDescent="0.3">
      <c r="I19124" s="8"/>
    </row>
    <row r="19125" spans="9:9" x14ac:dyDescent="0.3">
      <c r="I19125" s="8"/>
    </row>
    <row r="19126" spans="9:9" x14ac:dyDescent="0.3">
      <c r="I19126" s="8"/>
    </row>
    <row r="19127" spans="9:9" x14ac:dyDescent="0.3">
      <c r="I19127" s="8"/>
    </row>
    <row r="19128" spans="9:9" x14ac:dyDescent="0.3">
      <c r="I19128" s="8"/>
    </row>
    <row r="19129" spans="9:9" x14ac:dyDescent="0.3">
      <c r="I19129" s="8"/>
    </row>
    <row r="19130" spans="9:9" x14ac:dyDescent="0.3">
      <c r="I19130" s="8"/>
    </row>
    <row r="19131" spans="9:9" x14ac:dyDescent="0.3">
      <c r="I19131" s="8"/>
    </row>
    <row r="19132" spans="9:9" x14ac:dyDescent="0.3">
      <c r="I19132" s="8"/>
    </row>
    <row r="19133" spans="9:9" x14ac:dyDescent="0.3">
      <c r="I19133" s="8"/>
    </row>
    <row r="19134" spans="9:9" x14ac:dyDescent="0.3">
      <c r="I19134" s="8"/>
    </row>
    <row r="19135" spans="9:9" x14ac:dyDescent="0.3">
      <c r="I19135" s="8"/>
    </row>
    <row r="19136" spans="9:9" x14ac:dyDescent="0.3">
      <c r="I19136" s="8"/>
    </row>
    <row r="19137" spans="9:9" x14ac:dyDescent="0.3">
      <c r="I19137" s="8"/>
    </row>
    <row r="19138" spans="9:9" x14ac:dyDescent="0.3">
      <c r="I19138" s="8"/>
    </row>
    <row r="19139" spans="9:9" x14ac:dyDescent="0.3">
      <c r="I19139" s="8"/>
    </row>
    <row r="19140" spans="9:9" x14ac:dyDescent="0.3">
      <c r="I19140" s="8"/>
    </row>
    <row r="19141" spans="9:9" x14ac:dyDescent="0.3">
      <c r="I19141" s="8"/>
    </row>
    <row r="19142" spans="9:9" x14ac:dyDescent="0.3">
      <c r="I19142" s="8"/>
    </row>
    <row r="19143" spans="9:9" x14ac:dyDescent="0.3">
      <c r="I19143" s="8"/>
    </row>
    <row r="19144" spans="9:9" x14ac:dyDescent="0.3">
      <c r="I19144" s="8"/>
    </row>
    <row r="19145" spans="9:9" x14ac:dyDescent="0.3">
      <c r="I19145" s="8"/>
    </row>
    <row r="19146" spans="9:9" x14ac:dyDescent="0.3">
      <c r="I19146" s="8"/>
    </row>
    <row r="19147" spans="9:9" x14ac:dyDescent="0.3">
      <c r="I19147" s="8"/>
    </row>
    <row r="19148" spans="9:9" x14ac:dyDescent="0.3">
      <c r="I19148" s="8"/>
    </row>
    <row r="19149" spans="9:9" x14ac:dyDescent="0.3">
      <c r="I19149" s="8"/>
    </row>
    <row r="19150" spans="9:9" x14ac:dyDescent="0.3">
      <c r="I19150" s="8"/>
    </row>
    <row r="19151" spans="9:9" x14ac:dyDescent="0.3">
      <c r="I19151" s="8"/>
    </row>
    <row r="19152" spans="9:9" x14ac:dyDescent="0.3">
      <c r="I19152" s="8"/>
    </row>
    <row r="19153" spans="9:9" x14ac:dyDescent="0.3">
      <c r="I19153" s="8"/>
    </row>
    <row r="19154" spans="9:9" x14ac:dyDescent="0.3">
      <c r="I19154" s="8"/>
    </row>
    <row r="19155" spans="9:9" x14ac:dyDescent="0.3">
      <c r="I19155" s="8"/>
    </row>
    <row r="19156" spans="9:9" x14ac:dyDescent="0.3">
      <c r="I19156" s="8"/>
    </row>
    <row r="19157" spans="9:9" x14ac:dyDescent="0.3">
      <c r="I19157" s="8"/>
    </row>
    <row r="19158" spans="9:9" x14ac:dyDescent="0.3">
      <c r="I19158" s="8"/>
    </row>
    <row r="19159" spans="9:9" x14ac:dyDescent="0.3">
      <c r="I19159" s="8"/>
    </row>
    <row r="19160" spans="9:9" x14ac:dyDescent="0.3">
      <c r="I19160" s="8"/>
    </row>
    <row r="19161" spans="9:9" x14ac:dyDescent="0.3">
      <c r="I19161" s="8"/>
    </row>
    <row r="19162" spans="9:9" x14ac:dyDescent="0.3">
      <c r="I19162" s="8"/>
    </row>
    <row r="19163" spans="9:9" x14ac:dyDescent="0.3">
      <c r="I19163" s="8"/>
    </row>
    <row r="19164" spans="9:9" x14ac:dyDescent="0.3">
      <c r="I19164" s="8"/>
    </row>
    <row r="19165" spans="9:9" x14ac:dyDescent="0.3">
      <c r="I19165" s="8"/>
    </row>
    <row r="19166" spans="9:9" x14ac:dyDescent="0.3">
      <c r="I19166" s="8"/>
    </row>
    <row r="19167" spans="9:9" x14ac:dyDescent="0.3">
      <c r="I19167" s="8"/>
    </row>
    <row r="19168" spans="9:9" x14ac:dyDescent="0.3">
      <c r="I19168" s="8"/>
    </row>
    <row r="19169" spans="9:9" x14ac:dyDescent="0.3">
      <c r="I19169" s="8"/>
    </row>
    <row r="19170" spans="9:9" x14ac:dyDescent="0.3">
      <c r="I19170" s="8"/>
    </row>
    <row r="19171" spans="9:9" x14ac:dyDescent="0.3">
      <c r="I19171" s="8"/>
    </row>
    <row r="19172" spans="9:9" x14ac:dyDescent="0.3">
      <c r="I19172" s="8"/>
    </row>
    <row r="19173" spans="9:9" x14ac:dyDescent="0.3">
      <c r="I19173" s="8"/>
    </row>
    <row r="19174" spans="9:9" x14ac:dyDescent="0.3">
      <c r="I19174" s="8"/>
    </row>
    <row r="19175" spans="9:9" x14ac:dyDescent="0.3">
      <c r="I19175" s="8"/>
    </row>
    <row r="19176" spans="9:9" x14ac:dyDescent="0.3">
      <c r="I19176" s="8"/>
    </row>
    <row r="19177" spans="9:9" x14ac:dyDescent="0.3">
      <c r="I19177" s="8"/>
    </row>
    <row r="19178" spans="9:9" x14ac:dyDescent="0.3">
      <c r="I19178" s="8"/>
    </row>
    <row r="19179" spans="9:9" x14ac:dyDescent="0.3">
      <c r="I19179" s="8"/>
    </row>
    <row r="19180" spans="9:9" x14ac:dyDescent="0.3">
      <c r="I19180" s="8"/>
    </row>
    <row r="19181" spans="9:9" x14ac:dyDescent="0.3">
      <c r="I19181" s="8"/>
    </row>
    <row r="19182" spans="9:9" x14ac:dyDescent="0.3">
      <c r="I19182" s="8"/>
    </row>
    <row r="19183" spans="9:9" x14ac:dyDescent="0.3">
      <c r="I19183" s="8"/>
    </row>
    <row r="19184" spans="9:9" x14ac:dyDescent="0.3">
      <c r="I19184" s="8"/>
    </row>
    <row r="19185" spans="9:9" x14ac:dyDescent="0.3">
      <c r="I19185" s="8"/>
    </row>
    <row r="19186" spans="9:9" x14ac:dyDescent="0.3">
      <c r="I19186" s="8"/>
    </row>
    <row r="19187" spans="9:9" x14ac:dyDescent="0.3">
      <c r="I19187" s="8"/>
    </row>
    <row r="19188" spans="9:9" x14ac:dyDescent="0.3">
      <c r="I19188" s="8"/>
    </row>
    <row r="19189" spans="9:9" x14ac:dyDescent="0.3">
      <c r="I19189" s="8"/>
    </row>
    <row r="19190" spans="9:9" x14ac:dyDescent="0.3">
      <c r="I19190" s="8"/>
    </row>
    <row r="19191" spans="9:9" x14ac:dyDescent="0.3">
      <c r="I19191" s="8"/>
    </row>
    <row r="19192" spans="9:9" x14ac:dyDescent="0.3">
      <c r="I19192" s="8"/>
    </row>
    <row r="19193" spans="9:9" x14ac:dyDescent="0.3">
      <c r="I19193" s="8"/>
    </row>
    <row r="19194" spans="9:9" x14ac:dyDescent="0.3">
      <c r="I19194" s="8"/>
    </row>
    <row r="19195" spans="9:9" x14ac:dyDescent="0.3">
      <c r="I19195" s="8"/>
    </row>
    <row r="19196" spans="9:9" x14ac:dyDescent="0.3">
      <c r="I19196" s="8"/>
    </row>
    <row r="19197" spans="9:9" x14ac:dyDescent="0.3">
      <c r="I19197" s="8"/>
    </row>
    <row r="19198" spans="9:9" x14ac:dyDescent="0.3">
      <c r="I19198" s="8"/>
    </row>
    <row r="19199" spans="9:9" x14ac:dyDescent="0.3">
      <c r="I19199" s="8"/>
    </row>
    <row r="19200" spans="9:9" x14ac:dyDescent="0.3">
      <c r="I19200" s="8"/>
    </row>
    <row r="19201" spans="9:9" x14ac:dyDescent="0.3">
      <c r="I19201" s="8"/>
    </row>
    <row r="19202" spans="9:9" x14ac:dyDescent="0.3">
      <c r="I19202" s="8"/>
    </row>
    <row r="19203" spans="9:9" x14ac:dyDescent="0.3">
      <c r="I19203" s="8"/>
    </row>
    <row r="19204" spans="9:9" x14ac:dyDescent="0.3">
      <c r="I19204" s="8"/>
    </row>
    <row r="19205" spans="9:9" x14ac:dyDescent="0.3">
      <c r="I19205" s="8"/>
    </row>
    <row r="19206" spans="9:9" x14ac:dyDescent="0.3">
      <c r="I19206" s="8"/>
    </row>
    <row r="19207" spans="9:9" x14ac:dyDescent="0.3">
      <c r="I19207" s="8"/>
    </row>
    <row r="19208" spans="9:9" x14ac:dyDescent="0.3">
      <c r="I19208" s="8"/>
    </row>
    <row r="19209" spans="9:9" x14ac:dyDescent="0.3">
      <c r="I19209" s="8"/>
    </row>
    <row r="19210" spans="9:9" x14ac:dyDescent="0.3">
      <c r="I19210" s="8"/>
    </row>
    <row r="19211" spans="9:9" x14ac:dyDescent="0.3">
      <c r="I19211" s="8"/>
    </row>
    <row r="19212" spans="9:9" x14ac:dyDescent="0.3">
      <c r="I19212" s="8"/>
    </row>
    <row r="19213" spans="9:9" x14ac:dyDescent="0.3">
      <c r="I19213" s="8"/>
    </row>
    <row r="19214" spans="9:9" x14ac:dyDescent="0.3">
      <c r="I19214" s="8"/>
    </row>
    <row r="19215" spans="9:9" x14ac:dyDescent="0.3">
      <c r="I19215" s="8"/>
    </row>
    <row r="19216" spans="9:9" x14ac:dyDescent="0.3">
      <c r="I19216" s="8"/>
    </row>
    <row r="19217" spans="9:9" x14ac:dyDescent="0.3">
      <c r="I19217" s="8"/>
    </row>
    <row r="19218" spans="9:9" x14ac:dyDescent="0.3">
      <c r="I19218" s="8"/>
    </row>
    <row r="19219" spans="9:9" x14ac:dyDescent="0.3">
      <c r="I19219" s="8"/>
    </row>
    <row r="19220" spans="9:9" x14ac:dyDescent="0.3">
      <c r="I19220" s="8"/>
    </row>
    <row r="19221" spans="9:9" x14ac:dyDescent="0.3">
      <c r="I19221" s="8"/>
    </row>
    <row r="19222" spans="9:9" x14ac:dyDescent="0.3">
      <c r="I19222" s="8"/>
    </row>
    <row r="19223" spans="9:9" x14ac:dyDescent="0.3">
      <c r="I19223" s="8"/>
    </row>
    <row r="19224" spans="9:9" x14ac:dyDescent="0.3">
      <c r="I19224" s="8"/>
    </row>
    <row r="19225" spans="9:9" x14ac:dyDescent="0.3">
      <c r="I19225" s="8"/>
    </row>
    <row r="19226" spans="9:9" x14ac:dyDescent="0.3">
      <c r="I19226" s="8"/>
    </row>
    <row r="19227" spans="9:9" x14ac:dyDescent="0.3">
      <c r="I19227" s="8"/>
    </row>
    <row r="19228" spans="9:9" x14ac:dyDescent="0.3">
      <c r="I19228" s="8"/>
    </row>
    <row r="19229" spans="9:9" x14ac:dyDescent="0.3">
      <c r="I19229" s="8"/>
    </row>
    <row r="19230" spans="9:9" x14ac:dyDescent="0.3">
      <c r="I19230" s="8"/>
    </row>
    <row r="19231" spans="9:9" x14ac:dyDescent="0.3">
      <c r="I19231" s="8"/>
    </row>
    <row r="19232" spans="9:9" x14ac:dyDescent="0.3">
      <c r="I19232" s="8"/>
    </row>
    <row r="19233" spans="9:9" x14ac:dyDescent="0.3">
      <c r="I19233" s="8"/>
    </row>
    <row r="19234" spans="9:9" x14ac:dyDescent="0.3">
      <c r="I19234" s="8"/>
    </row>
    <row r="19235" spans="9:9" x14ac:dyDescent="0.3">
      <c r="I19235" s="8"/>
    </row>
    <row r="19236" spans="9:9" x14ac:dyDescent="0.3">
      <c r="I19236" s="8"/>
    </row>
    <row r="19237" spans="9:9" x14ac:dyDescent="0.3">
      <c r="I19237" s="8"/>
    </row>
    <row r="19238" spans="9:9" x14ac:dyDescent="0.3">
      <c r="I19238" s="8"/>
    </row>
    <row r="19239" spans="9:9" x14ac:dyDescent="0.3">
      <c r="I19239" s="8"/>
    </row>
    <row r="19240" spans="9:9" x14ac:dyDescent="0.3">
      <c r="I19240" s="8"/>
    </row>
    <row r="19241" spans="9:9" x14ac:dyDescent="0.3">
      <c r="I19241" s="8"/>
    </row>
    <row r="19242" spans="9:9" x14ac:dyDescent="0.3">
      <c r="I19242" s="8"/>
    </row>
    <row r="19243" spans="9:9" x14ac:dyDescent="0.3">
      <c r="I19243" s="8"/>
    </row>
    <row r="19244" spans="9:9" x14ac:dyDescent="0.3">
      <c r="I19244" s="8"/>
    </row>
    <row r="19245" spans="9:9" x14ac:dyDescent="0.3">
      <c r="I19245" s="8"/>
    </row>
    <row r="19246" spans="9:9" x14ac:dyDescent="0.3">
      <c r="I19246" s="8"/>
    </row>
    <row r="19247" spans="9:9" x14ac:dyDescent="0.3">
      <c r="I19247" s="8"/>
    </row>
    <row r="19248" spans="9:9" x14ac:dyDescent="0.3">
      <c r="I19248" s="8"/>
    </row>
    <row r="19249" spans="9:9" x14ac:dyDescent="0.3">
      <c r="I19249" s="8"/>
    </row>
    <row r="19250" spans="9:9" x14ac:dyDescent="0.3">
      <c r="I19250" s="8"/>
    </row>
    <row r="19251" spans="9:9" x14ac:dyDescent="0.3">
      <c r="I19251" s="8"/>
    </row>
    <row r="19252" spans="9:9" x14ac:dyDescent="0.3">
      <c r="I19252" s="8"/>
    </row>
    <row r="19253" spans="9:9" x14ac:dyDescent="0.3">
      <c r="I19253" s="8"/>
    </row>
    <row r="19254" spans="9:9" x14ac:dyDescent="0.3">
      <c r="I19254" s="8"/>
    </row>
    <row r="19255" spans="9:9" x14ac:dyDescent="0.3">
      <c r="I19255" s="8"/>
    </row>
    <row r="19256" spans="9:9" x14ac:dyDescent="0.3">
      <c r="I19256" s="8"/>
    </row>
    <row r="19257" spans="9:9" x14ac:dyDescent="0.3">
      <c r="I19257" s="8"/>
    </row>
    <row r="19258" spans="9:9" x14ac:dyDescent="0.3">
      <c r="I19258" s="8"/>
    </row>
    <row r="19259" spans="9:9" x14ac:dyDescent="0.3">
      <c r="I19259" s="8"/>
    </row>
    <row r="19260" spans="9:9" x14ac:dyDescent="0.3">
      <c r="I19260" s="8"/>
    </row>
    <row r="19261" spans="9:9" x14ac:dyDescent="0.3">
      <c r="I19261" s="8"/>
    </row>
    <row r="19262" spans="9:9" x14ac:dyDescent="0.3">
      <c r="I19262" s="8"/>
    </row>
    <row r="19263" spans="9:9" x14ac:dyDescent="0.3">
      <c r="I19263" s="8"/>
    </row>
    <row r="19264" spans="9:9" x14ac:dyDescent="0.3">
      <c r="I19264" s="8"/>
    </row>
    <row r="19265" spans="9:9" x14ac:dyDescent="0.3">
      <c r="I19265" s="8"/>
    </row>
    <row r="19266" spans="9:9" x14ac:dyDescent="0.3">
      <c r="I19266" s="8"/>
    </row>
    <row r="19267" spans="9:9" x14ac:dyDescent="0.3">
      <c r="I19267" s="8"/>
    </row>
    <row r="19268" spans="9:9" x14ac:dyDescent="0.3">
      <c r="I19268" s="8"/>
    </row>
    <row r="19269" spans="9:9" x14ac:dyDescent="0.3">
      <c r="I19269" s="8"/>
    </row>
    <row r="19270" spans="9:9" x14ac:dyDescent="0.3">
      <c r="I19270" s="8"/>
    </row>
    <row r="19271" spans="9:9" x14ac:dyDescent="0.3">
      <c r="I19271" s="8"/>
    </row>
    <row r="19272" spans="9:9" x14ac:dyDescent="0.3">
      <c r="I19272" s="8"/>
    </row>
    <row r="19273" spans="9:9" x14ac:dyDescent="0.3">
      <c r="I19273" s="8"/>
    </row>
    <row r="19274" spans="9:9" x14ac:dyDescent="0.3">
      <c r="I19274" s="8"/>
    </row>
    <row r="19275" spans="9:9" x14ac:dyDescent="0.3">
      <c r="I19275" s="8"/>
    </row>
    <row r="19276" spans="9:9" x14ac:dyDescent="0.3">
      <c r="I19276" s="8"/>
    </row>
    <row r="19277" spans="9:9" x14ac:dyDescent="0.3">
      <c r="I19277" s="8"/>
    </row>
    <row r="19278" spans="9:9" x14ac:dyDescent="0.3">
      <c r="I19278" s="8"/>
    </row>
    <row r="19279" spans="9:9" x14ac:dyDescent="0.3">
      <c r="I19279" s="8"/>
    </row>
    <row r="19280" spans="9:9" x14ac:dyDescent="0.3">
      <c r="I19280" s="8"/>
    </row>
    <row r="19281" spans="9:9" x14ac:dyDescent="0.3">
      <c r="I19281" s="8"/>
    </row>
    <row r="19282" spans="9:9" x14ac:dyDescent="0.3">
      <c r="I19282" s="8"/>
    </row>
    <row r="19283" spans="9:9" x14ac:dyDescent="0.3">
      <c r="I19283" s="8"/>
    </row>
    <row r="19284" spans="9:9" x14ac:dyDescent="0.3">
      <c r="I19284" s="8"/>
    </row>
    <row r="19285" spans="9:9" x14ac:dyDescent="0.3">
      <c r="I19285" s="8"/>
    </row>
    <row r="19286" spans="9:9" x14ac:dyDescent="0.3">
      <c r="I19286" s="8"/>
    </row>
    <row r="19287" spans="9:9" x14ac:dyDescent="0.3">
      <c r="I19287" s="8"/>
    </row>
    <row r="19288" spans="9:9" x14ac:dyDescent="0.3">
      <c r="I19288" s="8"/>
    </row>
    <row r="19289" spans="9:9" x14ac:dyDescent="0.3">
      <c r="I19289" s="8"/>
    </row>
    <row r="19290" spans="9:9" x14ac:dyDescent="0.3">
      <c r="I19290" s="8"/>
    </row>
    <row r="19291" spans="9:9" x14ac:dyDescent="0.3">
      <c r="I19291" s="8"/>
    </row>
    <row r="19292" spans="9:9" x14ac:dyDescent="0.3">
      <c r="I19292" s="8"/>
    </row>
    <row r="19293" spans="9:9" x14ac:dyDescent="0.3">
      <c r="I19293" s="8"/>
    </row>
    <row r="19294" spans="9:9" x14ac:dyDescent="0.3">
      <c r="I19294" s="8"/>
    </row>
    <row r="19295" spans="9:9" x14ac:dyDescent="0.3">
      <c r="I19295" s="8"/>
    </row>
    <row r="19296" spans="9:9" x14ac:dyDescent="0.3">
      <c r="I19296" s="8"/>
    </row>
    <row r="19297" spans="9:9" x14ac:dyDescent="0.3">
      <c r="I19297" s="8"/>
    </row>
    <row r="19298" spans="9:9" x14ac:dyDescent="0.3">
      <c r="I19298" s="8"/>
    </row>
    <row r="19299" spans="9:9" x14ac:dyDescent="0.3">
      <c r="I19299" s="8"/>
    </row>
    <row r="19300" spans="9:9" x14ac:dyDescent="0.3">
      <c r="I19300" s="8"/>
    </row>
    <row r="19301" spans="9:9" x14ac:dyDescent="0.3">
      <c r="I19301" s="8"/>
    </row>
    <row r="19302" spans="9:9" x14ac:dyDescent="0.3">
      <c r="I19302" s="8"/>
    </row>
    <row r="19303" spans="9:9" x14ac:dyDescent="0.3">
      <c r="I19303" s="8"/>
    </row>
    <row r="19304" spans="9:9" x14ac:dyDescent="0.3">
      <c r="I19304" s="8"/>
    </row>
    <row r="19305" spans="9:9" x14ac:dyDescent="0.3">
      <c r="I19305" s="8"/>
    </row>
    <row r="19306" spans="9:9" x14ac:dyDescent="0.3">
      <c r="I19306" s="8"/>
    </row>
    <row r="19307" spans="9:9" x14ac:dyDescent="0.3">
      <c r="I19307" s="8"/>
    </row>
    <row r="19308" spans="9:9" x14ac:dyDescent="0.3">
      <c r="I19308" s="8"/>
    </row>
    <row r="19309" spans="9:9" x14ac:dyDescent="0.3">
      <c r="I19309" s="8"/>
    </row>
    <row r="19310" spans="9:9" x14ac:dyDescent="0.3">
      <c r="I19310" s="8"/>
    </row>
    <row r="19311" spans="9:9" x14ac:dyDescent="0.3">
      <c r="I19311" s="8"/>
    </row>
    <row r="19312" spans="9:9" x14ac:dyDescent="0.3">
      <c r="I19312" s="8"/>
    </row>
    <row r="19313" spans="9:9" x14ac:dyDescent="0.3">
      <c r="I19313" s="8"/>
    </row>
    <row r="19314" spans="9:9" x14ac:dyDescent="0.3">
      <c r="I19314" s="8"/>
    </row>
    <row r="19315" spans="9:9" x14ac:dyDescent="0.3">
      <c r="I19315" s="8"/>
    </row>
    <row r="19316" spans="9:9" x14ac:dyDescent="0.3">
      <c r="I19316" s="8"/>
    </row>
    <row r="19317" spans="9:9" x14ac:dyDescent="0.3">
      <c r="I19317" s="8"/>
    </row>
    <row r="19318" spans="9:9" x14ac:dyDescent="0.3">
      <c r="I19318" s="8"/>
    </row>
    <row r="19319" spans="9:9" x14ac:dyDescent="0.3">
      <c r="I19319" s="8"/>
    </row>
    <row r="19320" spans="9:9" x14ac:dyDescent="0.3">
      <c r="I19320" s="8"/>
    </row>
    <row r="19321" spans="9:9" x14ac:dyDescent="0.3">
      <c r="I19321" s="8"/>
    </row>
    <row r="19322" spans="9:9" x14ac:dyDescent="0.3">
      <c r="I19322" s="8"/>
    </row>
    <row r="19323" spans="9:9" x14ac:dyDescent="0.3">
      <c r="I19323" s="8"/>
    </row>
    <row r="19324" spans="9:9" x14ac:dyDescent="0.3">
      <c r="I19324" s="8"/>
    </row>
    <row r="19325" spans="9:9" x14ac:dyDescent="0.3">
      <c r="I19325" s="8"/>
    </row>
    <row r="19326" spans="9:9" x14ac:dyDescent="0.3">
      <c r="I19326" s="8"/>
    </row>
    <row r="19327" spans="9:9" x14ac:dyDescent="0.3">
      <c r="I19327" s="8"/>
    </row>
    <row r="19328" spans="9:9" x14ac:dyDescent="0.3">
      <c r="I19328" s="8"/>
    </row>
    <row r="19329" spans="9:9" x14ac:dyDescent="0.3">
      <c r="I19329" s="8"/>
    </row>
    <row r="19330" spans="9:9" x14ac:dyDescent="0.3">
      <c r="I19330" s="8"/>
    </row>
    <row r="19331" spans="9:9" x14ac:dyDescent="0.3">
      <c r="I19331" s="8"/>
    </row>
    <row r="19332" spans="9:9" x14ac:dyDescent="0.3">
      <c r="I19332" s="8"/>
    </row>
    <row r="19333" spans="9:9" x14ac:dyDescent="0.3">
      <c r="I19333" s="8"/>
    </row>
    <row r="19334" spans="9:9" x14ac:dyDescent="0.3">
      <c r="I19334" s="8"/>
    </row>
    <row r="19335" spans="9:9" x14ac:dyDescent="0.3">
      <c r="I19335" s="8"/>
    </row>
    <row r="19336" spans="9:9" x14ac:dyDescent="0.3">
      <c r="I19336" s="8"/>
    </row>
    <row r="19337" spans="9:9" x14ac:dyDescent="0.3">
      <c r="I19337" s="8"/>
    </row>
    <row r="19338" spans="9:9" x14ac:dyDescent="0.3">
      <c r="I19338" s="8"/>
    </row>
    <row r="19339" spans="9:9" x14ac:dyDescent="0.3">
      <c r="I19339" s="8"/>
    </row>
    <row r="19340" spans="9:9" x14ac:dyDescent="0.3">
      <c r="I19340" s="8"/>
    </row>
    <row r="19341" spans="9:9" x14ac:dyDescent="0.3">
      <c r="I19341" s="8"/>
    </row>
    <row r="19342" spans="9:9" x14ac:dyDescent="0.3">
      <c r="I19342" s="8"/>
    </row>
    <row r="19343" spans="9:9" x14ac:dyDescent="0.3">
      <c r="I19343" s="8"/>
    </row>
    <row r="19344" spans="9:9" x14ac:dyDescent="0.3">
      <c r="I19344" s="8"/>
    </row>
    <row r="19345" spans="9:9" x14ac:dyDescent="0.3">
      <c r="I19345" s="8"/>
    </row>
    <row r="19346" spans="9:9" x14ac:dyDescent="0.3">
      <c r="I19346" s="8"/>
    </row>
    <row r="19347" spans="9:9" x14ac:dyDescent="0.3">
      <c r="I19347" s="8"/>
    </row>
    <row r="19348" spans="9:9" x14ac:dyDescent="0.3">
      <c r="I19348" s="8"/>
    </row>
    <row r="19349" spans="9:9" x14ac:dyDescent="0.3">
      <c r="I19349" s="8"/>
    </row>
    <row r="19350" spans="9:9" x14ac:dyDescent="0.3">
      <c r="I19350" s="8"/>
    </row>
    <row r="19351" spans="9:9" x14ac:dyDescent="0.3">
      <c r="I19351" s="8"/>
    </row>
    <row r="19352" spans="9:9" x14ac:dyDescent="0.3">
      <c r="I19352" s="8"/>
    </row>
    <row r="19353" spans="9:9" x14ac:dyDescent="0.3">
      <c r="I19353" s="8"/>
    </row>
    <row r="19354" spans="9:9" x14ac:dyDescent="0.3">
      <c r="I19354" s="8"/>
    </row>
    <row r="19355" spans="9:9" x14ac:dyDescent="0.3">
      <c r="I19355" s="8"/>
    </row>
    <row r="19356" spans="9:9" x14ac:dyDescent="0.3">
      <c r="I19356" s="8"/>
    </row>
    <row r="19357" spans="9:9" x14ac:dyDescent="0.3">
      <c r="I19357" s="8"/>
    </row>
    <row r="19358" spans="9:9" x14ac:dyDescent="0.3">
      <c r="I19358" s="8"/>
    </row>
    <row r="19359" spans="9:9" x14ac:dyDescent="0.3">
      <c r="I19359" s="8"/>
    </row>
    <row r="19360" spans="9:9" x14ac:dyDescent="0.3">
      <c r="I19360" s="8"/>
    </row>
    <row r="19361" spans="9:9" x14ac:dyDescent="0.3">
      <c r="I19361" s="8"/>
    </row>
    <row r="19362" spans="9:9" x14ac:dyDescent="0.3">
      <c r="I19362" s="8"/>
    </row>
    <row r="19363" spans="9:9" x14ac:dyDescent="0.3">
      <c r="I19363" s="8"/>
    </row>
    <row r="19364" spans="9:9" x14ac:dyDescent="0.3">
      <c r="I19364" s="8"/>
    </row>
    <row r="19365" spans="9:9" x14ac:dyDescent="0.3">
      <c r="I19365" s="8"/>
    </row>
    <row r="19366" spans="9:9" x14ac:dyDescent="0.3">
      <c r="I19366" s="8"/>
    </row>
    <row r="19367" spans="9:9" x14ac:dyDescent="0.3">
      <c r="I19367" s="8"/>
    </row>
    <row r="19368" spans="9:9" x14ac:dyDescent="0.3">
      <c r="I19368" s="8"/>
    </row>
    <row r="19369" spans="9:9" x14ac:dyDescent="0.3">
      <c r="I19369" s="8"/>
    </row>
    <row r="19370" spans="9:9" x14ac:dyDescent="0.3">
      <c r="I19370" s="8"/>
    </row>
    <row r="19371" spans="9:9" x14ac:dyDescent="0.3">
      <c r="I19371" s="8"/>
    </row>
    <row r="19372" spans="9:9" x14ac:dyDescent="0.3">
      <c r="I19372" s="8"/>
    </row>
    <row r="19373" spans="9:9" x14ac:dyDescent="0.3">
      <c r="I19373" s="8"/>
    </row>
    <row r="19374" spans="9:9" x14ac:dyDescent="0.3">
      <c r="I19374" s="8"/>
    </row>
    <row r="19375" spans="9:9" x14ac:dyDescent="0.3">
      <c r="I19375" s="8"/>
    </row>
    <row r="19376" spans="9:9" x14ac:dyDescent="0.3">
      <c r="I19376" s="8"/>
    </row>
    <row r="19377" spans="9:9" x14ac:dyDescent="0.3">
      <c r="I19377" s="8"/>
    </row>
    <row r="19378" spans="9:9" x14ac:dyDescent="0.3">
      <c r="I19378" s="8"/>
    </row>
    <row r="19379" spans="9:9" x14ac:dyDescent="0.3">
      <c r="I19379" s="8"/>
    </row>
    <row r="19380" spans="9:9" x14ac:dyDescent="0.3">
      <c r="I19380" s="8"/>
    </row>
    <row r="19381" spans="9:9" x14ac:dyDescent="0.3">
      <c r="I19381" s="8"/>
    </row>
    <row r="19382" spans="9:9" x14ac:dyDescent="0.3">
      <c r="I19382" s="8"/>
    </row>
    <row r="19383" spans="9:9" x14ac:dyDescent="0.3">
      <c r="I19383" s="8"/>
    </row>
    <row r="19384" spans="9:9" x14ac:dyDescent="0.3">
      <c r="I19384" s="8"/>
    </row>
    <row r="19385" spans="9:9" x14ac:dyDescent="0.3">
      <c r="I19385" s="8"/>
    </row>
    <row r="19386" spans="9:9" x14ac:dyDescent="0.3">
      <c r="I19386" s="8"/>
    </row>
    <row r="19387" spans="9:9" x14ac:dyDescent="0.3">
      <c r="I19387" s="8"/>
    </row>
    <row r="19388" spans="9:9" x14ac:dyDescent="0.3">
      <c r="I19388" s="8"/>
    </row>
    <row r="19389" spans="9:9" x14ac:dyDescent="0.3">
      <c r="I19389" s="8"/>
    </row>
    <row r="19390" spans="9:9" x14ac:dyDescent="0.3">
      <c r="I19390" s="8"/>
    </row>
    <row r="19391" spans="9:9" x14ac:dyDescent="0.3">
      <c r="I19391" s="8"/>
    </row>
    <row r="19392" spans="9:9" x14ac:dyDescent="0.3">
      <c r="I19392" s="8"/>
    </row>
    <row r="19393" spans="9:9" x14ac:dyDescent="0.3">
      <c r="I19393" s="8"/>
    </row>
    <row r="19394" spans="9:9" x14ac:dyDescent="0.3">
      <c r="I19394" s="8"/>
    </row>
    <row r="19395" spans="9:9" x14ac:dyDescent="0.3">
      <c r="I19395" s="8"/>
    </row>
    <row r="19396" spans="9:9" x14ac:dyDescent="0.3">
      <c r="I19396" s="8"/>
    </row>
    <row r="19397" spans="9:9" x14ac:dyDescent="0.3">
      <c r="I19397" s="8"/>
    </row>
    <row r="19398" spans="9:9" x14ac:dyDescent="0.3">
      <c r="I19398" s="8"/>
    </row>
    <row r="19399" spans="9:9" x14ac:dyDescent="0.3">
      <c r="I19399" s="8"/>
    </row>
    <row r="19400" spans="9:9" x14ac:dyDescent="0.3">
      <c r="I19400" s="8"/>
    </row>
    <row r="19401" spans="9:9" x14ac:dyDescent="0.3">
      <c r="I19401" s="8"/>
    </row>
    <row r="19402" spans="9:9" x14ac:dyDescent="0.3">
      <c r="I19402" s="8"/>
    </row>
    <row r="19403" spans="9:9" x14ac:dyDescent="0.3">
      <c r="I19403" s="8"/>
    </row>
    <row r="19404" spans="9:9" x14ac:dyDescent="0.3">
      <c r="I19404" s="8"/>
    </row>
    <row r="19405" spans="9:9" x14ac:dyDescent="0.3">
      <c r="I19405" s="8"/>
    </row>
    <row r="19406" spans="9:9" x14ac:dyDescent="0.3">
      <c r="I19406" s="8"/>
    </row>
    <row r="19407" spans="9:9" x14ac:dyDescent="0.3">
      <c r="I19407" s="8"/>
    </row>
    <row r="19408" spans="9:9" x14ac:dyDescent="0.3">
      <c r="I19408" s="8"/>
    </row>
    <row r="19409" spans="9:9" x14ac:dyDescent="0.3">
      <c r="I19409" s="8"/>
    </row>
    <row r="19410" spans="9:9" x14ac:dyDescent="0.3">
      <c r="I19410" s="8"/>
    </row>
    <row r="19411" spans="9:9" x14ac:dyDescent="0.3">
      <c r="I19411" s="8"/>
    </row>
    <row r="19412" spans="9:9" x14ac:dyDescent="0.3">
      <c r="I19412" s="8"/>
    </row>
    <row r="19413" spans="9:9" x14ac:dyDescent="0.3">
      <c r="I19413" s="8"/>
    </row>
    <row r="19414" spans="9:9" x14ac:dyDescent="0.3">
      <c r="I19414" s="8"/>
    </row>
    <row r="19415" spans="9:9" x14ac:dyDescent="0.3">
      <c r="I19415" s="8"/>
    </row>
    <row r="19416" spans="9:9" x14ac:dyDescent="0.3">
      <c r="I19416" s="8"/>
    </row>
    <row r="19417" spans="9:9" x14ac:dyDescent="0.3">
      <c r="I19417" s="8"/>
    </row>
    <row r="19418" spans="9:9" x14ac:dyDescent="0.3">
      <c r="I19418" s="8"/>
    </row>
    <row r="19419" spans="9:9" x14ac:dyDescent="0.3">
      <c r="I19419" s="8"/>
    </row>
    <row r="19420" spans="9:9" x14ac:dyDescent="0.3">
      <c r="I19420" s="8"/>
    </row>
    <row r="19421" spans="9:9" x14ac:dyDescent="0.3">
      <c r="I19421" s="8"/>
    </row>
    <row r="19422" spans="9:9" x14ac:dyDescent="0.3">
      <c r="I19422" s="8"/>
    </row>
    <row r="19423" spans="9:9" x14ac:dyDescent="0.3">
      <c r="I19423" s="8"/>
    </row>
    <row r="19424" spans="9:9" x14ac:dyDescent="0.3">
      <c r="I19424" s="8"/>
    </row>
    <row r="19425" spans="9:9" x14ac:dyDescent="0.3">
      <c r="I19425" s="8"/>
    </row>
    <row r="19426" spans="9:9" x14ac:dyDescent="0.3">
      <c r="I19426" s="8"/>
    </row>
    <row r="19427" spans="9:9" x14ac:dyDescent="0.3">
      <c r="I19427" s="8"/>
    </row>
    <row r="19428" spans="9:9" x14ac:dyDescent="0.3">
      <c r="I19428" s="8"/>
    </row>
    <row r="19429" spans="9:9" x14ac:dyDescent="0.3">
      <c r="I19429" s="8"/>
    </row>
    <row r="19430" spans="9:9" x14ac:dyDescent="0.3">
      <c r="I19430" s="8"/>
    </row>
    <row r="19431" spans="9:9" x14ac:dyDescent="0.3">
      <c r="I19431" s="8"/>
    </row>
    <row r="19432" spans="9:9" x14ac:dyDescent="0.3">
      <c r="I19432" s="8"/>
    </row>
    <row r="19433" spans="9:9" x14ac:dyDescent="0.3">
      <c r="I19433" s="8"/>
    </row>
    <row r="19434" spans="9:9" x14ac:dyDescent="0.3">
      <c r="I19434" s="8"/>
    </row>
    <row r="19435" spans="9:9" x14ac:dyDescent="0.3">
      <c r="I19435" s="8"/>
    </row>
    <row r="19436" spans="9:9" x14ac:dyDescent="0.3">
      <c r="I19436" s="8"/>
    </row>
    <row r="19437" spans="9:9" x14ac:dyDescent="0.3">
      <c r="I19437" s="8"/>
    </row>
    <row r="19438" spans="9:9" x14ac:dyDescent="0.3">
      <c r="I19438" s="8"/>
    </row>
    <row r="19439" spans="9:9" x14ac:dyDescent="0.3">
      <c r="I19439" s="8"/>
    </row>
    <row r="19440" spans="9:9" x14ac:dyDescent="0.3">
      <c r="I19440" s="8"/>
    </row>
    <row r="19441" spans="9:9" x14ac:dyDescent="0.3">
      <c r="I19441" s="8"/>
    </row>
    <row r="19442" spans="9:9" x14ac:dyDescent="0.3">
      <c r="I19442" s="8"/>
    </row>
    <row r="19443" spans="9:9" x14ac:dyDescent="0.3">
      <c r="I19443" s="8"/>
    </row>
    <row r="19444" spans="9:9" x14ac:dyDescent="0.3">
      <c r="I19444" s="8"/>
    </row>
    <row r="19445" spans="9:9" x14ac:dyDescent="0.3">
      <c r="I19445" s="8"/>
    </row>
    <row r="19446" spans="9:9" x14ac:dyDescent="0.3">
      <c r="I19446" s="8"/>
    </row>
    <row r="19447" spans="9:9" x14ac:dyDescent="0.3">
      <c r="I19447" s="8"/>
    </row>
    <row r="19448" spans="9:9" x14ac:dyDescent="0.3">
      <c r="I19448" s="8"/>
    </row>
    <row r="19449" spans="9:9" x14ac:dyDescent="0.3">
      <c r="I19449" s="8"/>
    </row>
    <row r="19450" spans="9:9" x14ac:dyDescent="0.3">
      <c r="I19450" s="8"/>
    </row>
    <row r="19451" spans="9:9" x14ac:dyDescent="0.3">
      <c r="I19451" s="8"/>
    </row>
    <row r="19452" spans="9:9" x14ac:dyDescent="0.3">
      <c r="I19452" s="8"/>
    </row>
    <row r="19453" spans="9:9" x14ac:dyDescent="0.3">
      <c r="I19453" s="8"/>
    </row>
    <row r="19454" spans="9:9" x14ac:dyDescent="0.3">
      <c r="I19454" s="8"/>
    </row>
    <row r="19455" spans="9:9" x14ac:dyDescent="0.3">
      <c r="I19455" s="8"/>
    </row>
    <row r="19456" spans="9:9" x14ac:dyDescent="0.3">
      <c r="I19456" s="8"/>
    </row>
    <row r="19457" spans="9:9" x14ac:dyDescent="0.3">
      <c r="I19457" s="8"/>
    </row>
    <row r="19458" spans="9:9" x14ac:dyDescent="0.3">
      <c r="I19458" s="8"/>
    </row>
    <row r="19459" spans="9:9" x14ac:dyDescent="0.3">
      <c r="I19459" s="8"/>
    </row>
    <row r="19460" spans="9:9" x14ac:dyDescent="0.3">
      <c r="I19460" s="8"/>
    </row>
    <row r="19461" spans="9:9" x14ac:dyDescent="0.3">
      <c r="I19461" s="8"/>
    </row>
    <row r="19462" spans="9:9" x14ac:dyDescent="0.3">
      <c r="I19462" s="8"/>
    </row>
    <row r="19463" spans="9:9" x14ac:dyDescent="0.3">
      <c r="I19463" s="8"/>
    </row>
    <row r="19464" spans="9:9" x14ac:dyDescent="0.3">
      <c r="I19464" s="8"/>
    </row>
    <row r="19465" spans="9:9" x14ac:dyDescent="0.3">
      <c r="I19465" s="8"/>
    </row>
    <row r="19466" spans="9:9" x14ac:dyDescent="0.3">
      <c r="I19466" s="8"/>
    </row>
    <row r="19467" spans="9:9" x14ac:dyDescent="0.3">
      <c r="I19467" s="8"/>
    </row>
    <row r="19468" spans="9:9" x14ac:dyDescent="0.3">
      <c r="I19468" s="8"/>
    </row>
    <row r="19469" spans="9:9" x14ac:dyDescent="0.3">
      <c r="I19469" s="8"/>
    </row>
    <row r="19470" spans="9:9" x14ac:dyDescent="0.3">
      <c r="I19470" s="8"/>
    </row>
    <row r="19471" spans="9:9" x14ac:dyDescent="0.3">
      <c r="I19471" s="8"/>
    </row>
    <row r="19472" spans="9:9" x14ac:dyDescent="0.3">
      <c r="I19472" s="8"/>
    </row>
    <row r="19473" spans="9:9" x14ac:dyDescent="0.3">
      <c r="I19473" s="8"/>
    </row>
    <row r="19474" spans="9:9" x14ac:dyDescent="0.3">
      <c r="I19474" s="8"/>
    </row>
    <row r="19475" spans="9:9" x14ac:dyDescent="0.3">
      <c r="I19475" s="8"/>
    </row>
    <row r="19476" spans="9:9" x14ac:dyDescent="0.3">
      <c r="I19476" s="8"/>
    </row>
    <row r="19477" spans="9:9" x14ac:dyDescent="0.3">
      <c r="I19477" s="8"/>
    </row>
    <row r="19478" spans="9:9" x14ac:dyDescent="0.3">
      <c r="I19478" s="8"/>
    </row>
    <row r="19479" spans="9:9" x14ac:dyDescent="0.3">
      <c r="I19479" s="8"/>
    </row>
    <row r="19480" spans="9:9" x14ac:dyDescent="0.3">
      <c r="I19480" s="8"/>
    </row>
    <row r="19481" spans="9:9" x14ac:dyDescent="0.3">
      <c r="I19481" s="8"/>
    </row>
    <row r="19482" spans="9:9" x14ac:dyDescent="0.3">
      <c r="I19482" s="8"/>
    </row>
    <row r="19483" spans="9:9" x14ac:dyDescent="0.3">
      <c r="I19483" s="8"/>
    </row>
    <row r="19484" spans="9:9" x14ac:dyDescent="0.3">
      <c r="I19484" s="8"/>
    </row>
    <row r="19485" spans="9:9" x14ac:dyDescent="0.3">
      <c r="I19485" s="8"/>
    </row>
    <row r="19486" spans="9:9" x14ac:dyDescent="0.3">
      <c r="I19486" s="8"/>
    </row>
    <row r="19487" spans="9:9" x14ac:dyDescent="0.3">
      <c r="I19487" s="8"/>
    </row>
    <row r="19488" spans="9:9" x14ac:dyDescent="0.3">
      <c r="I19488" s="8"/>
    </row>
    <row r="19489" spans="9:9" x14ac:dyDescent="0.3">
      <c r="I19489" s="8"/>
    </row>
    <row r="19490" spans="9:9" x14ac:dyDescent="0.3">
      <c r="I19490" s="8"/>
    </row>
    <row r="19491" spans="9:9" x14ac:dyDescent="0.3">
      <c r="I19491" s="8"/>
    </row>
    <row r="19492" spans="9:9" x14ac:dyDescent="0.3">
      <c r="I19492" s="8"/>
    </row>
    <row r="19493" spans="9:9" x14ac:dyDescent="0.3">
      <c r="I19493" s="8"/>
    </row>
    <row r="19494" spans="9:9" x14ac:dyDescent="0.3">
      <c r="I19494" s="8"/>
    </row>
    <row r="19495" spans="9:9" x14ac:dyDescent="0.3">
      <c r="I19495" s="8"/>
    </row>
    <row r="19496" spans="9:9" x14ac:dyDescent="0.3">
      <c r="I19496" s="8"/>
    </row>
    <row r="19497" spans="9:9" x14ac:dyDescent="0.3">
      <c r="I19497" s="8"/>
    </row>
    <row r="19498" spans="9:9" x14ac:dyDescent="0.3">
      <c r="I19498" s="8"/>
    </row>
    <row r="19499" spans="9:9" x14ac:dyDescent="0.3">
      <c r="I19499" s="8"/>
    </row>
    <row r="19500" spans="9:9" x14ac:dyDescent="0.3">
      <c r="I19500" s="8"/>
    </row>
    <row r="19501" spans="9:9" x14ac:dyDescent="0.3">
      <c r="I19501" s="8"/>
    </row>
    <row r="19502" spans="9:9" x14ac:dyDescent="0.3">
      <c r="I19502" s="8"/>
    </row>
    <row r="19503" spans="9:9" x14ac:dyDescent="0.3">
      <c r="I19503" s="8"/>
    </row>
    <row r="19504" spans="9:9" x14ac:dyDescent="0.3">
      <c r="I19504" s="8"/>
    </row>
    <row r="19505" spans="9:9" x14ac:dyDescent="0.3">
      <c r="I19505" s="8"/>
    </row>
    <row r="19506" spans="9:9" x14ac:dyDescent="0.3">
      <c r="I19506" s="8"/>
    </row>
    <row r="19507" spans="9:9" x14ac:dyDescent="0.3">
      <c r="I19507" s="8"/>
    </row>
    <row r="19508" spans="9:9" x14ac:dyDescent="0.3">
      <c r="I19508" s="8"/>
    </row>
    <row r="19509" spans="9:9" x14ac:dyDescent="0.3">
      <c r="I19509" s="8"/>
    </row>
    <row r="19510" spans="9:9" x14ac:dyDescent="0.3">
      <c r="I19510" s="8"/>
    </row>
    <row r="19511" spans="9:9" x14ac:dyDescent="0.3">
      <c r="I19511" s="8"/>
    </row>
    <row r="19512" spans="9:9" x14ac:dyDescent="0.3">
      <c r="I19512" s="8"/>
    </row>
    <row r="19513" spans="9:9" x14ac:dyDescent="0.3">
      <c r="I19513" s="8"/>
    </row>
    <row r="19514" spans="9:9" x14ac:dyDescent="0.3">
      <c r="I19514" s="8"/>
    </row>
    <row r="19515" spans="9:9" x14ac:dyDescent="0.3">
      <c r="I19515" s="8"/>
    </row>
    <row r="19516" spans="9:9" x14ac:dyDescent="0.3">
      <c r="I19516" s="8"/>
    </row>
    <row r="19517" spans="9:9" x14ac:dyDescent="0.3">
      <c r="I19517" s="8"/>
    </row>
    <row r="19518" spans="9:9" x14ac:dyDescent="0.3">
      <c r="I19518" s="8"/>
    </row>
    <row r="19519" spans="9:9" x14ac:dyDescent="0.3">
      <c r="I19519" s="8"/>
    </row>
    <row r="19520" spans="9:9" x14ac:dyDescent="0.3">
      <c r="I19520" s="8"/>
    </row>
    <row r="19521" spans="9:9" x14ac:dyDescent="0.3">
      <c r="I19521" s="8"/>
    </row>
    <row r="19522" spans="9:9" x14ac:dyDescent="0.3">
      <c r="I19522" s="8"/>
    </row>
    <row r="19523" spans="9:9" x14ac:dyDescent="0.3">
      <c r="I19523" s="8"/>
    </row>
    <row r="19524" spans="9:9" x14ac:dyDescent="0.3">
      <c r="I19524" s="8"/>
    </row>
    <row r="19525" spans="9:9" x14ac:dyDescent="0.3">
      <c r="I19525" s="8"/>
    </row>
    <row r="19526" spans="9:9" x14ac:dyDescent="0.3">
      <c r="I19526" s="8"/>
    </row>
    <row r="19527" spans="9:9" x14ac:dyDescent="0.3">
      <c r="I19527" s="8"/>
    </row>
    <row r="19528" spans="9:9" x14ac:dyDescent="0.3">
      <c r="I19528" s="8"/>
    </row>
    <row r="19529" spans="9:9" x14ac:dyDescent="0.3">
      <c r="I19529" s="8"/>
    </row>
    <row r="19530" spans="9:9" x14ac:dyDescent="0.3">
      <c r="I19530" s="8"/>
    </row>
    <row r="19531" spans="9:9" x14ac:dyDescent="0.3">
      <c r="I19531" s="8"/>
    </row>
    <row r="19532" spans="9:9" x14ac:dyDescent="0.3">
      <c r="I19532" s="8"/>
    </row>
    <row r="19533" spans="9:9" x14ac:dyDescent="0.3">
      <c r="I19533" s="8"/>
    </row>
    <row r="19534" spans="9:9" x14ac:dyDescent="0.3">
      <c r="I19534" s="8"/>
    </row>
    <row r="19535" spans="9:9" x14ac:dyDescent="0.3">
      <c r="I19535" s="8"/>
    </row>
    <row r="19536" spans="9:9" x14ac:dyDescent="0.3">
      <c r="I19536" s="8"/>
    </row>
    <row r="19537" spans="9:9" x14ac:dyDescent="0.3">
      <c r="I19537" s="8"/>
    </row>
    <row r="19538" spans="9:9" x14ac:dyDescent="0.3">
      <c r="I19538" s="8"/>
    </row>
    <row r="19539" spans="9:9" x14ac:dyDescent="0.3">
      <c r="I19539" s="8"/>
    </row>
    <row r="19540" spans="9:9" x14ac:dyDescent="0.3">
      <c r="I19540" s="8"/>
    </row>
    <row r="19541" spans="9:9" x14ac:dyDescent="0.3">
      <c r="I19541" s="8"/>
    </row>
    <row r="19542" spans="9:9" x14ac:dyDescent="0.3">
      <c r="I19542" s="8"/>
    </row>
    <row r="19543" spans="9:9" x14ac:dyDescent="0.3">
      <c r="I19543" s="8"/>
    </row>
    <row r="19544" spans="9:9" x14ac:dyDescent="0.3">
      <c r="I19544" s="8"/>
    </row>
    <row r="19545" spans="9:9" x14ac:dyDescent="0.3">
      <c r="I19545" s="8"/>
    </row>
    <row r="19546" spans="9:9" x14ac:dyDescent="0.3">
      <c r="I19546" s="8"/>
    </row>
    <row r="19547" spans="9:9" x14ac:dyDescent="0.3">
      <c r="I19547" s="8"/>
    </row>
    <row r="19548" spans="9:9" x14ac:dyDescent="0.3">
      <c r="I19548" s="8"/>
    </row>
    <row r="19549" spans="9:9" x14ac:dyDescent="0.3">
      <c r="I19549" s="8"/>
    </row>
    <row r="19550" spans="9:9" x14ac:dyDescent="0.3">
      <c r="I19550" s="8"/>
    </row>
    <row r="19551" spans="9:9" x14ac:dyDescent="0.3">
      <c r="I19551" s="8"/>
    </row>
    <row r="19552" spans="9:9" x14ac:dyDescent="0.3">
      <c r="I19552" s="8"/>
    </row>
    <row r="19553" spans="9:9" x14ac:dyDescent="0.3">
      <c r="I19553" s="8"/>
    </row>
    <row r="19554" spans="9:9" x14ac:dyDescent="0.3">
      <c r="I19554" s="8"/>
    </row>
    <row r="19555" spans="9:9" x14ac:dyDescent="0.3">
      <c r="I19555" s="8"/>
    </row>
    <row r="19556" spans="9:9" x14ac:dyDescent="0.3">
      <c r="I19556" s="8"/>
    </row>
    <row r="19557" spans="9:9" x14ac:dyDescent="0.3">
      <c r="I19557" s="8"/>
    </row>
    <row r="19558" spans="9:9" x14ac:dyDescent="0.3">
      <c r="I19558" s="8"/>
    </row>
    <row r="19559" spans="9:9" x14ac:dyDescent="0.3">
      <c r="I19559" s="8"/>
    </row>
    <row r="19560" spans="9:9" x14ac:dyDescent="0.3">
      <c r="I19560" s="8"/>
    </row>
    <row r="19561" spans="9:9" x14ac:dyDescent="0.3">
      <c r="I19561" s="8"/>
    </row>
    <row r="19562" spans="9:9" x14ac:dyDescent="0.3">
      <c r="I19562" s="8"/>
    </row>
    <row r="19563" spans="9:9" x14ac:dyDescent="0.3">
      <c r="I19563" s="8"/>
    </row>
    <row r="19564" spans="9:9" x14ac:dyDescent="0.3">
      <c r="I19564" s="8"/>
    </row>
    <row r="19565" spans="9:9" x14ac:dyDescent="0.3">
      <c r="I19565" s="8"/>
    </row>
    <row r="19566" spans="9:9" x14ac:dyDescent="0.3">
      <c r="I19566" s="8"/>
    </row>
    <row r="19567" spans="9:9" x14ac:dyDescent="0.3">
      <c r="I19567" s="8"/>
    </row>
    <row r="19568" spans="9:9" x14ac:dyDescent="0.3">
      <c r="I19568" s="8"/>
    </row>
    <row r="19569" spans="9:9" x14ac:dyDescent="0.3">
      <c r="I19569" s="8"/>
    </row>
    <row r="19570" spans="9:9" x14ac:dyDescent="0.3">
      <c r="I19570" s="8"/>
    </row>
    <row r="19571" spans="9:9" x14ac:dyDescent="0.3">
      <c r="I19571" s="8"/>
    </row>
    <row r="19572" spans="9:9" x14ac:dyDescent="0.3">
      <c r="I19572" s="8"/>
    </row>
    <row r="19573" spans="9:9" x14ac:dyDescent="0.3">
      <c r="I19573" s="8"/>
    </row>
    <row r="19574" spans="9:9" x14ac:dyDescent="0.3">
      <c r="I19574" s="8"/>
    </row>
    <row r="19575" spans="9:9" x14ac:dyDescent="0.3">
      <c r="I19575" s="8"/>
    </row>
    <row r="19576" spans="9:9" x14ac:dyDescent="0.3">
      <c r="I19576" s="8"/>
    </row>
    <row r="19577" spans="9:9" x14ac:dyDescent="0.3">
      <c r="I19577" s="8"/>
    </row>
    <row r="19578" spans="9:9" x14ac:dyDescent="0.3">
      <c r="I19578" s="8"/>
    </row>
    <row r="19579" spans="9:9" x14ac:dyDescent="0.3">
      <c r="I19579" s="8"/>
    </row>
    <row r="19580" spans="9:9" x14ac:dyDescent="0.3">
      <c r="I19580" s="8"/>
    </row>
    <row r="19581" spans="9:9" x14ac:dyDescent="0.3">
      <c r="I19581" s="8"/>
    </row>
    <row r="19582" spans="9:9" x14ac:dyDescent="0.3">
      <c r="I19582" s="8"/>
    </row>
    <row r="19583" spans="9:9" x14ac:dyDescent="0.3">
      <c r="I19583" s="8"/>
    </row>
    <row r="19584" spans="9:9" x14ac:dyDescent="0.3">
      <c r="I19584" s="8"/>
    </row>
    <row r="19585" spans="9:9" x14ac:dyDescent="0.3">
      <c r="I19585" s="8"/>
    </row>
    <row r="19586" spans="9:9" x14ac:dyDescent="0.3">
      <c r="I19586" s="8"/>
    </row>
    <row r="19587" spans="9:9" x14ac:dyDescent="0.3">
      <c r="I19587" s="8"/>
    </row>
    <row r="19588" spans="9:9" x14ac:dyDescent="0.3">
      <c r="I19588" s="8"/>
    </row>
    <row r="19589" spans="9:9" x14ac:dyDescent="0.3">
      <c r="I19589" s="8"/>
    </row>
    <row r="19590" spans="9:9" x14ac:dyDescent="0.3">
      <c r="I19590" s="8"/>
    </row>
    <row r="19591" spans="9:9" x14ac:dyDescent="0.3">
      <c r="I19591" s="8"/>
    </row>
    <row r="19592" spans="9:9" x14ac:dyDescent="0.3">
      <c r="I19592" s="8"/>
    </row>
    <row r="19593" spans="9:9" x14ac:dyDescent="0.3">
      <c r="I19593" s="8"/>
    </row>
    <row r="19594" spans="9:9" x14ac:dyDescent="0.3">
      <c r="I19594" s="8"/>
    </row>
    <row r="19595" spans="9:9" x14ac:dyDescent="0.3">
      <c r="I19595" s="8"/>
    </row>
    <row r="19596" spans="9:9" x14ac:dyDescent="0.3">
      <c r="I19596" s="8"/>
    </row>
    <row r="19597" spans="9:9" x14ac:dyDescent="0.3">
      <c r="I19597" s="8"/>
    </row>
    <row r="19598" spans="9:9" x14ac:dyDescent="0.3">
      <c r="I19598" s="8"/>
    </row>
    <row r="19599" spans="9:9" x14ac:dyDescent="0.3">
      <c r="I19599" s="8"/>
    </row>
    <row r="19600" spans="9:9" x14ac:dyDescent="0.3">
      <c r="I19600" s="8"/>
    </row>
    <row r="19601" spans="9:9" x14ac:dyDescent="0.3">
      <c r="I19601" s="8"/>
    </row>
    <row r="19602" spans="9:9" x14ac:dyDescent="0.3">
      <c r="I19602" s="8"/>
    </row>
    <row r="19603" spans="9:9" x14ac:dyDescent="0.3">
      <c r="I19603" s="8"/>
    </row>
    <row r="19604" spans="9:9" x14ac:dyDescent="0.3">
      <c r="I19604" s="8"/>
    </row>
    <row r="19605" spans="9:9" x14ac:dyDescent="0.3">
      <c r="I19605" s="8"/>
    </row>
    <row r="19606" spans="9:9" x14ac:dyDescent="0.3">
      <c r="I19606" s="8"/>
    </row>
    <row r="19607" spans="9:9" x14ac:dyDescent="0.3">
      <c r="I19607" s="8"/>
    </row>
    <row r="19608" spans="9:9" x14ac:dyDescent="0.3">
      <c r="I19608" s="8"/>
    </row>
    <row r="19609" spans="9:9" x14ac:dyDescent="0.3">
      <c r="I19609" s="8"/>
    </row>
    <row r="19610" spans="9:9" x14ac:dyDescent="0.3">
      <c r="I19610" s="8"/>
    </row>
    <row r="19611" spans="9:9" x14ac:dyDescent="0.3">
      <c r="I19611" s="8"/>
    </row>
    <row r="19612" spans="9:9" x14ac:dyDescent="0.3">
      <c r="I19612" s="8"/>
    </row>
    <row r="19613" spans="9:9" x14ac:dyDescent="0.3">
      <c r="I19613" s="8"/>
    </row>
    <row r="19614" spans="9:9" x14ac:dyDescent="0.3">
      <c r="I19614" s="8"/>
    </row>
    <row r="19615" spans="9:9" x14ac:dyDescent="0.3">
      <c r="I19615" s="8"/>
    </row>
    <row r="19616" spans="9:9" x14ac:dyDescent="0.3">
      <c r="I19616" s="8"/>
    </row>
    <row r="19617" spans="9:9" x14ac:dyDescent="0.3">
      <c r="I19617" s="8"/>
    </row>
    <row r="19618" spans="9:9" x14ac:dyDescent="0.3">
      <c r="I19618" s="8"/>
    </row>
    <row r="19619" spans="9:9" x14ac:dyDescent="0.3">
      <c r="I19619" s="8"/>
    </row>
    <row r="19620" spans="9:9" x14ac:dyDescent="0.3">
      <c r="I19620" s="8"/>
    </row>
    <row r="19621" spans="9:9" x14ac:dyDescent="0.3">
      <c r="I19621" s="8"/>
    </row>
    <row r="19622" spans="9:9" x14ac:dyDescent="0.3">
      <c r="I19622" s="8"/>
    </row>
    <row r="19623" spans="9:9" x14ac:dyDescent="0.3">
      <c r="I19623" s="8"/>
    </row>
    <row r="19624" spans="9:9" x14ac:dyDescent="0.3">
      <c r="I19624" s="8"/>
    </row>
    <row r="19625" spans="9:9" x14ac:dyDescent="0.3">
      <c r="I19625" s="8"/>
    </row>
    <row r="19626" spans="9:9" x14ac:dyDescent="0.3">
      <c r="I19626" s="8"/>
    </row>
    <row r="19627" spans="9:9" x14ac:dyDescent="0.3">
      <c r="I19627" s="8"/>
    </row>
    <row r="19628" spans="9:9" x14ac:dyDescent="0.3">
      <c r="I19628" s="8"/>
    </row>
    <row r="19629" spans="9:9" x14ac:dyDescent="0.3">
      <c r="I19629" s="8"/>
    </row>
    <row r="19630" spans="9:9" x14ac:dyDescent="0.3">
      <c r="I19630" s="8"/>
    </row>
    <row r="19631" spans="9:9" x14ac:dyDescent="0.3">
      <c r="I19631" s="8"/>
    </row>
    <row r="19632" spans="9:9" x14ac:dyDescent="0.3">
      <c r="I19632" s="8"/>
    </row>
    <row r="19633" spans="9:9" x14ac:dyDescent="0.3">
      <c r="I19633" s="8"/>
    </row>
    <row r="19634" spans="9:9" x14ac:dyDescent="0.3">
      <c r="I19634" s="8"/>
    </row>
    <row r="19635" spans="9:9" x14ac:dyDescent="0.3">
      <c r="I19635" s="8"/>
    </row>
    <row r="19636" spans="9:9" x14ac:dyDescent="0.3">
      <c r="I19636" s="8"/>
    </row>
    <row r="19637" spans="9:9" x14ac:dyDescent="0.3">
      <c r="I19637" s="8"/>
    </row>
    <row r="19638" spans="9:9" x14ac:dyDescent="0.3">
      <c r="I19638" s="8"/>
    </row>
    <row r="19639" spans="9:9" x14ac:dyDescent="0.3">
      <c r="I19639" s="8"/>
    </row>
    <row r="19640" spans="9:9" x14ac:dyDescent="0.3">
      <c r="I19640" s="8"/>
    </row>
    <row r="19641" spans="9:9" x14ac:dyDescent="0.3">
      <c r="I19641" s="8"/>
    </row>
    <row r="19642" spans="9:9" x14ac:dyDescent="0.3">
      <c r="I19642" s="8"/>
    </row>
    <row r="19643" spans="9:9" x14ac:dyDescent="0.3">
      <c r="I19643" s="8"/>
    </row>
    <row r="19644" spans="9:9" x14ac:dyDescent="0.3">
      <c r="I19644" s="8"/>
    </row>
    <row r="19645" spans="9:9" x14ac:dyDescent="0.3">
      <c r="I19645" s="8"/>
    </row>
    <row r="19646" spans="9:9" x14ac:dyDescent="0.3">
      <c r="I19646" s="8"/>
    </row>
    <row r="19647" spans="9:9" x14ac:dyDescent="0.3">
      <c r="I19647" s="8"/>
    </row>
    <row r="19648" spans="9:9" x14ac:dyDescent="0.3">
      <c r="I19648" s="8"/>
    </row>
    <row r="19649" spans="9:9" x14ac:dyDescent="0.3">
      <c r="I19649" s="8"/>
    </row>
    <row r="19650" spans="9:9" x14ac:dyDescent="0.3">
      <c r="I19650" s="8"/>
    </row>
    <row r="19651" spans="9:9" x14ac:dyDescent="0.3">
      <c r="I19651" s="8"/>
    </row>
    <row r="19652" spans="9:9" x14ac:dyDescent="0.3">
      <c r="I19652" s="8"/>
    </row>
    <row r="19653" spans="9:9" x14ac:dyDescent="0.3">
      <c r="I19653" s="8"/>
    </row>
    <row r="19654" spans="9:9" x14ac:dyDescent="0.3">
      <c r="I19654" s="8"/>
    </row>
    <row r="19655" spans="9:9" x14ac:dyDescent="0.3">
      <c r="I19655" s="8"/>
    </row>
    <row r="19656" spans="9:9" x14ac:dyDescent="0.3">
      <c r="I19656" s="8"/>
    </row>
    <row r="19657" spans="9:9" x14ac:dyDescent="0.3">
      <c r="I19657" s="8"/>
    </row>
    <row r="19658" spans="9:9" x14ac:dyDescent="0.3">
      <c r="I19658" s="8"/>
    </row>
    <row r="19659" spans="9:9" x14ac:dyDescent="0.3">
      <c r="I19659" s="8"/>
    </row>
    <row r="19660" spans="9:9" x14ac:dyDescent="0.3">
      <c r="I19660" s="8"/>
    </row>
    <row r="19661" spans="9:9" x14ac:dyDescent="0.3">
      <c r="I19661" s="8"/>
    </row>
    <row r="19662" spans="9:9" x14ac:dyDescent="0.3">
      <c r="I19662" s="8"/>
    </row>
    <row r="19663" spans="9:9" x14ac:dyDescent="0.3">
      <c r="I19663" s="8"/>
    </row>
    <row r="19664" spans="9:9" x14ac:dyDescent="0.3">
      <c r="I19664" s="8"/>
    </row>
    <row r="19665" spans="9:9" x14ac:dyDescent="0.3">
      <c r="I19665" s="8"/>
    </row>
    <row r="19666" spans="9:9" x14ac:dyDescent="0.3">
      <c r="I19666" s="8"/>
    </row>
    <row r="19667" spans="9:9" x14ac:dyDescent="0.3">
      <c r="I19667" s="8"/>
    </row>
    <row r="19668" spans="9:9" x14ac:dyDescent="0.3">
      <c r="I19668" s="8"/>
    </row>
    <row r="19669" spans="9:9" x14ac:dyDescent="0.3">
      <c r="I19669" s="8"/>
    </row>
    <row r="19670" spans="9:9" x14ac:dyDescent="0.3">
      <c r="I19670" s="8"/>
    </row>
    <row r="19671" spans="9:9" x14ac:dyDescent="0.3">
      <c r="I19671" s="8"/>
    </row>
    <row r="19672" spans="9:9" x14ac:dyDescent="0.3">
      <c r="I19672" s="8"/>
    </row>
    <row r="19673" spans="9:9" x14ac:dyDescent="0.3">
      <c r="I19673" s="8"/>
    </row>
    <row r="19674" spans="9:9" x14ac:dyDescent="0.3">
      <c r="I19674" s="8"/>
    </row>
    <row r="19675" spans="9:9" x14ac:dyDescent="0.3">
      <c r="I19675" s="8"/>
    </row>
    <row r="19676" spans="9:9" x14ac:dyDescent="0.3">
      <c r="I19676" s="8"/>
    </row>
    <row r="19677" spans="9:9" x14ac:dyDescent="0.3">
      <c r="I19677" s="8"/>
    </row>
    <row r="19678" spans="9:9" x14ac:dyDescent="0.3">
      <c r="I19678" s="8"/>
    </row>
    <row r="19679" spans="9:9" x14ac:dyDescent="0.3">
      <c r="I19679" s="8"/>
    </row>
    <row r="19680" spans="9:9" x14ac:dyDescent="0.3">
      <c r="I19680" s="8"/>
    </row>
    <row r="19681" spans="9:9" x14ac:dyDescent="0.3">
      <c r="I19681" s="8"/>
    </row>
    <row r="19682" spans="9:9" x14ac:dyDescent="0.3">
      <c r="I19682" s="8"/>
    </row>
    <row r="19683" spans="9:9" x14ac:dyDescent="0.3">
      <c r="I19683" s="8"/>
    </row>
    <row r="19684" spans="9:9" x14ac:dyDescent="0.3">
      <c r="I19684" s="8"/>
    </row>
    <row r="19685" spans="9:9" x14ac:dyDescent="0.3">
      <c r="I19685" s="8"/>
    </row>
    <row r="19686" spans="9:9" x14ac:dyDescent="0.3">
      <c r="I19686" s="8"/>
    </row>
    <row r="19687" spans="9:9" x14ac:dyDescent="0.3">
      <c r="I19687" s="8"/>
    </row>
    <row r="19688" spans="9:9" x14ac:dyDescent="0.3">
      <c r="I19688" s="8"/>
    </row>
    <row r="19689" spans="9:9" x14ac:dyDescent="0.3">
      <c r="I19689" s="8"/>
    </row>
    <row r="19690" spans="9:9" x14ac:dyDescent="0.3">
      <c r="I19690" s="8"/>
    </row>
    <row r="19691" spans="9:9" x14ac:dyDescent="0.3">
      <c r="I19691" s="8"/>
    </row>
    <row r="19692" spans="9:9" x14ac:dyDescent="0.3">
      <c r="I19692" s="8"/>
    </row>
    <row r="19693" spans="9:9" x14ac:dyDescent="0.3">
      <c r="I19693" s="8"/>
    </row>
    <row r="19694" spans="9:9" x14ac:dyDescent="0.3">
      <c r="I19694" s="8"/>
    </row>
    <row r="19695" spans="9:9" x14ac:dyDescent="0.3">
      <c r="I19695" s="8"/>
    </row>
    <row r="19696" spans="9:9" x14ac:dyDescent="0.3">
      <c r="I19696" s="8"/>
    </row>
    <row r="19697" spans="9:9" x14ac:dyDescent="0.3">
      <c r="I19697" s="8"/>
    </row>
    <row r="19698" spans="9:9" x14ac:dyDescent="0.3">
      <c r="I19698" s="8"/>
    </row>
    <row r="19699" spans="9:9" x14ac:dyDescent="0.3">
      <c r="I19699" s="8"/>
    </row>
    <row r="19700" spans="9:9" x14ac:dyDescent="0.3">
      <c r="I19700" s="8"/>
    </row>
    <row r="19701" spans="9:9" x14ac:dyDescent="0.3">
      <c r="I19701" s="8"/>
    </row>
    <row r="19702" spans="9:9" x14ac:dyDescent="0.3">
      <c r="I19702" s="8"/>
    </row>
    <row r="19703" spans="9:9" x14ac:dyDescent="0.3">
      <c r="I19703" s="8"/>
    </row>
    <row r="19704" spans="9:9" x14ac:dyDescent="0.3">
      <c r="I19704" s="8"/>
    </row>
    <row r="19705" spans="9:9" x14ac:dyDescent="0.3">
      <c r="I19705" s="8"/>
    </row>
    <row r="19706" spans="9:9" x14ac:dyDescent="0.3">
      <c r="I19706" s="8"/>
    </row>
    <row r="19707" spans="9:9" x14ac:dyDescent="0.3">
      <c r="I19707" s="8"/>
    </row>
    <row r="19708" spans="9:9" x14ac:dyDescent="0.3">
      <c r="I19708" s="8"/>
    </row>
    <row r="19709" spans="9:9" x14ac:dyDescent="0.3">
      <c r="I19709" s="8"/>
    </row>
    <row r="19710" spans="9:9" x14ac:dyDescent="0.3">
      <c r="I19710" s="8"/>
    </row>
    <row r="19711" spans="9:9" x14ac:dyDescent="0.3">
      <c r="I19711" s="8"/>
    </row>
    <row r="19712" spans="9:9" x14ac:dyDescent="0.3">
      <c r="I19712" s="8"/>
    </row>
    <row r="19713" spans="9:9" x14ac:dyDescent="0.3">
      <c r="I19713" s="8"/>
    </row>
    <row r="19714" spans="9:9" x14ac:dyDescent="0.3">
      <c r="I19714" s="8"/>
    </row>
    <row r="19715" spans="9:9" x14ac:dyDescent="0.3">
      <c r="I19715" s="8"/>
    </row>
    <row r="19716" spans="9:9" x14ac:dyDescent="0.3">
      <c r="I19716" s="8"/>
    </row>
    <row r="19717" spans="9:9" x14ac:dyDescent="0.3">
      <c r="I19717" s="8"/>
    </row>
    <row r="19718" spans="9:9" x14ac:dyDescent="0.3">
      <c r="I19718" s="8"/>
    </row>
    <row r="19719" spans="9:9" x14ac:dyDescent="0.3">
      <c r="I19719" s="8"/>
    </row>
    <row r="19720" spans="9:9" x14ac:dyDescent="0.3">
      <c r="I19720" s="8"/>
    </row>
    <row r="19721" spans="9:9" x14ac:dyDescent="0.3">
      <c r="I19721" s="8"/>
    </row>
    <row r="19722" spans="9:9" x14ac:dyDescent="0.3">
      <c r="I19722" s="8"/>
    </row>
    <row r="19723" spans="9:9" x14ac:dyDescent="0.3">
      <c r="I19723" s="8"/>
    </row>
    <row r="19724" spans="9:9" x14ac:dyDescent="0.3">
      <c r="I19724" s="8"/>
    </row>
    <row r="19725" spans="9:9" x14ac:dyDescent="0.3">
      <c r="I19725" s="8"/>
    </row>
    <row r="19726" spans="9:9" x14ac:dyDescent="0.3">
      <c r="I19726" s="8"/>
    </row>
    <row r="19727" spans="9:9" x14ac:dyDescent="0.3">
      <c r="I19727" s="8"/>
    </row>
    <row r="19728" spans="9:9" x14ac:dyDescent="0.3">
      <c r="I19728" s="8"/>
    </row>
    <row r="19729" spans="9:9" x14ac:dyDescent="0.3">
      <c r="I19729" s="8"/>
    </row>
    <row r="19730" spans="9:9" x14ac:dyDescent="0.3">
      <c r="I19730" s="8"/>
    </row>
    <row r="19731" spans="9:9" x14ac:dyDescent="0.3">
      <c r="I19731" s="8"/>
    </row>
    <row r="19732" spans="9:9" x14ac:dyDescent="0.3">
      <c r="I19732" s="8"/>
    </row>
    <row r="19733" spans="9:9" x14ac:dyDescent="0.3">
      <c r="I19733" s="8"/>
    </row>
    <row r="19734" spans="9:9" x14ac:dyDescent="0.3">
      <c r="I19734" s="8"/>
    </row>
    <row r="19735" spans="9:9" x14ac:dyDescent="0.3">
      <c r="I19735" s="8"/>
    </row>
    <row r="19736" spans="9:9" x14ac:dyDescent="0.3">
      <c r="I19736" s="8"/>
    </row>
    <row r="19737" spans="9:9" x14ac:dyDescent="0.3">
      <c r="I19737" s="8"/>
    </row>
    <row r="19738" spans="9:9" x14ac:dyDescent="0.3">
      <c r="I19738" s="8"/>
    </row>
    <row r="19739" spans="9:9" x14ac:dyDescent="0.3">
      <c r="I19739" s="8"/>
    </row>
    <row r="19740" spans="9:9" x14ac:dyDescent="0.3">
      <c r="I19740" s="8"/>
    </row>
    <row r="19741" spans="9:9" x14ac:dyDescent="0.3">
      <c r="I19741" s="8"/>
    </row>
    <row r="19742" spans="9:9" x14ac:dyDescent="0.3">
      <c r="I19742" s="8"/>
    </row>
    <row r="19743" spans="9:9" x14ac:dyDescent="0.3">
      <c r="I19743" s="8"/>
    </row>
    <row r="19744" spans="9:9" x14ac:dyDescent="0.3">
      <c r="I19744" s="8"/>
    </row>
    <row r="19745" spans="9:9" x14ac:dyDescent="0.3">
      <c r="I19745" s="8"/>
    </row>
    <row r="19746" spans="9:9" x14ac:dyDescent="0.3">
      <c r="I19746" s="8"/>
    </row>
    <row r="19747" spans="9:9" x14ac:dyDescent="0.3">
      <c r="I19747" s="8"/>
    </row>
    <row r="19748" spans="9:9" x14ac:dyDescent="0.3">
      <c r="I19748" s="8"/>
    </row>
    <row r="19749" spans="9:9" x14ac:dyDescent="0.3">
      <c r="I19749" s="8"/>
    </row>
    <row r="19750" spans="9:9" x14ac:dyDescent="0.3">
      <c r="I19750" s="8"/>
    </row>
    <row r="19751" spans="9:9" x14ac:dyDescent="0.3">
      <c r="I19751" s="8"/>
    </row>
    <row r="19752" spans="9:9" x14ac:dyDescent="0.3">
      <c r="I19752" s="8"/>
    </row>
    <row r="19753" spans="9:9" x14ac:dyDescent="0.3">
      <c r="I19753" s="8"/>
    </row>
    <row r="19754" spans="9:9" x14ac:dyDescent="0.3">
      <c r="I19754" s="8"/>
    </row>
    <row r="19755" spans="9:9" x14ac:dyDescent="0.3">
      <c r="I19755" s="8"/>
    </row>
    <row r="19756" spans="9:9" x14ac:dyDescent="0.3">
      <c r="I19756" s="8"/>
    </row>
    <row r="19757" spans="9:9" x14ac:dyDescent="0.3">
      <c r="I19757" s="8"/>
    </row>
    <row r="19758" spans="9:9" x14ac:dyDescent="0.3">
      <c r="I19758" s="8"/>
    </row>
    <row r="19759" spans="9:9" x14ac:dyDescent="0.3">
      <c r="I19759" s="8"/>
    </row>
    <row r="19760" spans="9:9" x14ac:dyDescent="0.3">
      <c r="I19760" s="8"/>
    </row>
    <row r="19761" spans="9:9" x14ac:dyDescent="0.3">
      <c r="I19761" s="8"/>
    </row>
    <row r="19762" spans="9:9" x14ac:dyDescent="0.3">
      <c r="I19762" s="8"/>
    </row>
    <row r="19763" spans="9:9" x14ac:dyDescent="0.3">
      <c r="I19763" s="8"/>
    </row>
    <row r="19764" spans="9:9" x14ac:dyDescent="0.3">
      <c r="I19764" s="8"/>
    </row>
    <row r="19765" spans="9:9" x14ac:dyDescent="0.3">
      <c r="I19765" s="8"/>
    </row>
    <row r="19766" spans="9:9" x14ac:dyDescent="0.3">
      <c r="I19766" s="8"/>
    </row>
    <row r="19767" spans="9:9" x14ac:dyDescent="0.3">
      <c r="I19767" s="8"/>
    </row>
    <row r="19768" spans="9:9" x14ac:dyDescent="0.3">
      <c r="I19768" s="8"/>
    </row>
    <row r="19769" spans="9:9" x14ac:dyDescent="0.3">
      <c r="I19769" s="8"/>
    </row>
    <row r="19770" spans="9:9" x14ac:dyDescent="0.3">
      <c r="I19770" s="8"/>
    </row>
    <row r="19771" spans="9:9" x14ac:dyDescent="0.3">
      <c r="I19771" s="8"/>
    </row>
    <row r="19772" spans="9:9" x14ac:dyDescent="0.3">
      <c r="I19772" s="8"/>
    </row>
    <row r="19773" spans="9:9" x14ac:dyDescent="0.3">
      <c r="I19773" s="8"/>
    </row>
    <row r="19774" spans="9:9" x14ac:dyDescent="0.3">
      <c r="I19774" s="8"/>
    </row>
    <row r="19775" spans="9:9" x14ac:dyDescent="0.3">
      <c r="I19775" s="8"/>
    </row>
    <row r="19776" spans="9:9" x14ac:dyDescent="0.3">
      <c r="I19776" s="8"/>
    </row>
    <row r="19777" spans="9:9" x14ac:dyDescent="0.3">
      <c r="I19777" s="8"/>
    </row>
    <row r="19778" spans="9:9" x14ac:dyDescent="0.3">
      <c r="I19778" s="8"/>
    </row>
    <row r="19779" spans="9:9" x14ac:dyDescent="0.3">
      <c r="I19779" s="8"/>
    </row>
    <row r="19780" spans="9:9" x14ac:dyDescent="0.3">
      <c r="I19780" s="8"/>
    </row>
    <row r="19781" spans="9:9" x14ac:dyDescent="0.3">
      <c r="I19781" s="8"/>
    </row>
    <row r="19782" spans="9:9" x14ac:dyDescent="0.3">
      <c r="I19782" s="8"/>
    </row>
    <row r="19783" spans="9:9" x14ac:dyDescent="0.3">
      <c r="I19783" s="8"/>
    </row>
    <row r="19784" spans="9:9" x14ac:dyDescent="0.3">
      <c r="I19784" s="8"/>
    </row>
    <row r="19785" spans="9:9" x14ac:dyDescent="0.3">
      <c r="I19785" s="8"/>
    </row>
    <row r="19786" spans="9:9" x14ac:dyDescent="0.3">
      <c r="I19786" s="8"/>
    </row>
    <row r="19787" spans="9:9" x14ac:dyDescent="0.3">
      <c r="I19787" s="8"/>
    </row>
    <row r="19788" spans="9:9" x14ac:dyDescent="0.3">
      <c r="I19788" s="8"/>
    </row>
    <row r="19789" spans="9:9" x14ac:dyDescent="0.3">
      <c r="I19789" s="8"/>
    </row>
    <row r="19790" spans="9:9" x14ac:dyDescent="0.3">
      <c r="I19790" s="8"/>
    </row>
    <row r="19791" spans="9:9" x14ac:dyDescent="0.3">
      <c r="I19791" s="8"/>
    </row>
    <row r="19792" spans="9:9" x14ac:dyDescent="0.3">
      <c r="I19792" s="8"/>
    </row>
    <row r="19793" spans="9:9" x14ac:dyDescent="0.3">
      <c r="I19793" s="8"/>
    </row>
    <row r="19794" spans="9:9" x14ac:dyDescent="0.3">
      <c r="I19794" s="8"/>
    </row>
    <row r="19795" spans="9:9" x14ac:dyDescent="0.3">
      <c r="I19795" s="8"/>
    </row>
    <row r="19796" spans="9:9" x14ac:dyDescent="0.3">
      <c r="I19796" s="8"/>
    </row>
    <row r="19797" spans="9:9" x14ac:dyDescent="0.3">
      <c r="I19797" s="8"/>
    </row>
    <row r="19798" spans="9:9" x14ac:dyDescent="0.3">
      <c r="I19798" s="8"/>
    </row>
    <row r="19799" spans="9:9" x14ac:dyDescent="0.3">
      <c r="I19799" s="8"/>
    </row>
    <row r="19800" spans="9:9" x14ac:dyDescent="0.3">
      <c r="I19800" s="8"/>
    </row>
    <row r="19801" spans="9:9" x14ac:dyDescent="0.3">
      <c r="I19801" s="8"/>
    </row>
    <row r="19802" spans="9:9" x14ac:dyDescent="0.3">
      <c r="I19802" s="8"/>
    </row>
    <row r="19803" spans="9:9" x14ac:dyDescent="0.3">
      <c r="I19803" s="8"/>
    </row>
    <row r="19804" spans="9:9" x14ac:dyDescent="0.3">
      <c r="I19804" s="8"/>
    </row>
    <row r="19805" spans="9:9" x14ac:dyDescent="0.3">
      <c r="I19805" s="8"/>
    </row>
    <row r="19806" spans="9:9" x14ac:dyDescent="0.3">
      <c r="I19806" s="8"/>
    </row>
    <row r="19807" spans="9:9" x14ac:dyDescent="0.3">
      <c r="I19807" s="8"/>
    </row>
    <row r="19808" spans="9:9" x14ac:dyDescent="0.3">
      <c r="I19808" s="8"/>
    </row>
    <row r="19809" spans="9:9" x14ac:dyDescent="0.3">
      <c r="I19809" s="8"/>
    </row>
    <row r="19810" spans="9:9" x14ac:dyDescent="0.3">
      <c r="I19810" s="8"/>
    </row>
    <row r="19811" spans="9:9" x14ac:dyDescent="0.3">
      <c r="I19811" s="8"/>
    </row>
    <row r="19812" spans="9:9" x14ac:dyDescent="0.3">
      <c r="I19812" s="8"/>
    </row>
    <row r="19813" spans="9:9" x14ac:dyDescent="0.3">
      <c r="I19813" s="8"/>
    </row>
    <row r="19814" spans="9:9" x14ac:dyDescent="0.3">
      <c r="I19814" s="8"/>
    </row>
    <row r="19815" spans="9:9" x14ac:dyDescent="0.3">
      <c r="I19815" s="8"/>
    </row>
    <row r="19816" spans="9:9" x14ac:dyDescent="0.3">
      <c r="I19816" s="8"/>
    </row>
    <row r="19817" spans="9:9" x14ac:dyDescent="0.3">
      <c r="I19817" s="8"/>
    </row>
    <row r="19818" spans="9:9" x14ac:dyDescent="0.3">
      <c r="I19818" s="8"/>
    </row>
    <row r="19819" spans="9:9" x14ac:dyDescent="0.3">
      <c r="I19819" s="8"/>
    </row>
    <row r="19820" spans="9:9" x14ac:dyDescent="0.3">
      <c r="I19820" s="8"/>
    </row>
    <row r="19821" spans="9:9" x14ac:dyDescent="0.3">
      <c r="I19821" s="8"/>
    </row>
    <row r="19822" spans="9:9" x14ac:dyDescent="0.3">
      <c r="I19822" s="8"/>
    </row>
    <row r="19823" spans="9:9" x14ac:dyDescent="0.3">
      <c r="I19823" s="8"/>
    </row>
    <row r="19824" spans="9:9" x14ac:dyDescent="0.3">
      <c r="I19824" s="8"/>
    </row>
    <row r="19825" spans="9:9" x14ac:dyDescent="0.3">
      <c r="I19825" s="8"/>
    </row>
    <row r="19826" spans="9:9" x14ac:dyDescent="0.3">
      <c r="I19826" s="8"/>
    </row>
    <row r="19827" spans="9:9" x14ac:dyDescent="0.3">
      <c r="I19827" s="8"/>
    </row>
    <row r="19828" spans="9:9" x14ac:dyDescent="0.3">
      <c r="I19828" s="8"/>
    </row>
    <row r="19829" spans="9:9" x14ac:dyDescent="0.3">
      <c r="I19829" s="8"/>
    </row>
    <row r="19830" spans="9:9" x14ac:dyDescent="0.3">
      <c r="I19830" s="8"/>
    </row>
    <row r="19831" spans="9:9" x14ac:dyDescent="0.3">
      <c r="I19831" s="8"/>
    </row>
    <row r="19832" spans="9:9" x14ac:dyDescent="0.3">
      <c r="I19832" s="8"/>
    </row>
    <row r="19833" spans="9:9" x14ac:dyDescent="0.3">
      <c r="I19833" s="8"/>
    </row>
    <row r="19834" spans="9:9" x14ac:dyDescent="0.3">
      <c r="I19834" s="8"/>
    </row>
    <row r="19835" spans="9:9" x14ac:dyDescent="0.3">
      <c r="I19835" s="8"/>
    </row>
    <row r="19836" spans="9:9" x14ac:dyDescent="0.3">
      <c r="I19836" s="8"/>
    </row>
    <row r="19837" spans="9:9" x14ac:dyDescent="0.3">
      <c r="I19837" s="8"/>
    </row>
    <row r="19838" spans="9:9" x14ac:dyDescent="0.3">
      <c r="I19838" s="8"/>
    </row>
    <row r="19839" spans="9:9" x14ac:dyDescent="0.3">
      <c r="I19839" s="8"/>
    </row>
    <row r="19840" spans="9:9" x14ac:dyDescent="0.3">
      <c r="I19840" s="8"/>
    </row>
    <row r="19841" spans="9:9" x14ac:dyDescent="0.3">
      <c r="I19841" s="8"/>
    </row>
    <row r="19842" spans="9:9" x14ac:dyDescent="0.3">
      <c r="I19842" s="8"/>
    </row>
    <row r="19843" spans="9:9" x14ac:dyDescent="0.3">
      <c r="I19843" s="8"/>
    </row>
    <row r="19844" spans="9:9" x14ac:dyDescent="0.3">
      <c r="I19844" s="8"/>
    </row>
    <row r="19845" spans="9:9" x14ac:dyDescent="0.3">
      <c r="I19845" s="8"/>
    </row>
    <row r="19846" spans="9:9" x14ac:dyDescent="0.3">
      <c r="I19846" s="8"/>
    </row>
    <row r="19847" spans="9:9" x14ac:dyDescent="0.3">
      <c r="I19847" s="8"/>
    </row>
    <row r="19848" spans="9:9" x14ac:dyDescent="0.3">
      <c r="I19848" s="8"/>
    </row>
    <row r="19849" spans="9:9" x14ac:dyDescent="0.3">
      <c r="I19849" s="8"/>
    </row>
    <row r="19850" spans="9:9" x14ac:dyDescent="0.3">
      <c r="I19850" s="8"/>
    </row>
    <row r="19851" spans="9:9" x14ac:dyDescent="0.3">
      <c r="I19851" s="8"/>
    </row>
    <row r="19852" spans="9:9" x14ac:dyDescent="0.3">
      <c r="I19852" s="8"/>
    </row>
    <row r="19853" spans="9:9" x14ac:dyDescent="0.3">
      <c r="I19853" s="8"/>
    </row>
    <row r="19854" spans="9:9" x14ac:dyDescent="0.3">
      <c r="I19854" s="8"/>
    </row>
    <row r="19855" spans="9:9" x14ac:dyDescent="0.3">
      <c r="I19855" s="8"/>
    </row>
    <row r="19856" spans="9:9" x14ac:dyDescent="0.3">
      <c r="I19856" s="8"/>
    </row>
    <row r="19857" spans="9:9" x14ac:dyDescent="0.3">
      <c r="I19857" s="8"/>
    </row>
    <row r="19858" spans="9:9" x14ac:dyDescent="0.3">
      <c r="I19858" s="8"/>
    </row>
    <row r="19859" spans="9:9" x14ac:dyDescent="0.3">
      <c r="I19859" s="8"/>
    </row>
    <row r="19860" spans="9:9" x14ac:dyDescent="0.3">
      <c r="I19860" s="8"/>
    </row>
    <row r="19861" spans="9:9" x14ac:dyDescent="0.3">
      <c r="I19861" s="8"/>
    </row>
    <row r="19862" spans="9:9" x14ac:dyDescent="0.3">
      <c r="I19862" s="8"/>
    </row>
    <row r="19863" spans="9:9" x14ac:dyDescent="0.3">
      <c r="I19863" s="8"/>
    </row>
    <row r="19864" spans="9:9" x14ac:dyDescent="0.3">
      <c r="I19864" s="8"/>
    </row>
    <row r="19865" spans="9:9" x14ac:dyDescent="0.3">
      <c r="I19865" s="8"/>
    </row>
    <row r="19866" spans="9:9" x14ac:dyDescent="0.3">
      <c r="I19866" s="8"/>
    </row>
    <row r="19867" spans="9:9" x14ac:dyDescent="0.3">
      <c r="I19867" s="8"/>
    </row>
    <row r="19868" spans="9:9" x14ac:dyDescent="0.3">
      <c r="I19868" s="8"/>
    </row>
    <row r="19869" spans="9:9" x14ac:dyDescent="0.3">
      <c r="I19869" s="8"/>
    </row>
    <row r="19870" spans="9:9" x14ac:dyDescent="0.3">
      <c r="I19870" s="8"/>
    </row>
    <row r="19871" spans="9:9" x14ac:dyDescent="0.3">
      <c r="I19871" s="8"/>
    </row>
    <row r="19872" spans="9:9" x14ac:dyDescent="0.3">
      <c r="I19872" s="8"/>
    </row>
    <row r="19873" spans="9:9" x14ac:dyDescent="0.3">
      <c r="I19873" s="8"/>
    </row>
    <row r="19874" spans="9:9" x14ac:dyDescent="0.3">
      <c r="I19874" s="8"/>
    </row>
    <row r="19875" spans="9:9" x14ac:dyDescent="0.3">
      <c r="I19875" s="8"/>
    </row>
    <row r="19876" spans="9:9" x14ac:dyDescent="0.3">
      <c r="I19876" s="8"/>
    </row>
    <row r="19877" spans="9:9" x14ac:dyDescent="0.3">
      <c r="I19877" s="8"/>
    </row>
    <row r="19878" spans="9:9" x14ac:dyDescent="0.3">
      <c r="I19878" s="8"/>
    </row>
    <row r="19879" spans="9:9" x14ac:dyDescent="0.3">
      <c r="I19879" s="8"/>
    </row>
    <row r="19880" spans="9:9" x14ac:dyDescent="0.3">
      <c r="I19880" s="8"/>
    </row>
    <row r="19881" spans="9:9" x14ac:dyDescent="0.3">
      <c r="I19881" s="8"/>
    </row>
    <row r="19882" spans="9:9" x14ac:dyDescent="0.3">
      <c r="I19882" s="8"/>
    </row>
    <row r="19883" spans="9:9" x14ac:dyDescent="0.3">
      <c r="I19883" s="8"/>
    </row>
    <row r="19884" spans="9:9" x14ac:dyDescent="0.3">
      <c r="I19884" s="8"/>
    </row>
    <row r="19885" spans="9:9" x14ac:dyDescent="0.3">
      <c r="I19885" s="8"/>
    </row>
    <row r="19886" spans="9:9" x14ac:dyDescent="0.3">
      <c r="I19886" s="8"/>
    </row>
    <row r="19887" spans="9:9" x14ac:dyDescent="0.3">
      <c r="I19887" s="8"/>
    </row>
    <row r="19888" spans="9:9" x14ac:dyDescent="0.3">
      <c r="I19888" s="8"/>
    </row>
    <row r="19889" spans="9:9" x14ac:dyDescent="0.3">
      <c r="I19889" s="8"/>
    </row>
    <row r="19890" spans="9:9" x14ac:dyDescent="0.3">
      <c r="I19890" s="8"/>
    </row>
    <row r="19891" spans="9:9" x14ac:dyDescent="0.3">
      <c r="I19891" s="8"/>
    </row>
    <row r="19892" spans="9:9" x14ac:dyDescent="0.3">
      <c r="I19892" s="8"/>
    </row>
    <row r="19893" spans="9:9" x14ac:dyDescent="0.3">
      <c r="I19893" s="8"/>
    </row>
    <row r="19894" spans="9:9" x14ac:dyDescent="0.3">
      <c r="I19894" s="8"/>
    </row>
    <row r="19895" spans="9:9" x14ac:dyDescent="0.3">
      <c r="I19895" s="8"/>
    </row>
    <row r="19896" spans="9:9" x14ac:dyDescent="0.3">
      <c r="I19896" s="8"/>
    </row>
    <row r="19897" spans="9:9" x14ac:dyDescent="0.3">
      <c r="I19897" s="8"/>
    </row>
    <row r="19898" spans="9:9" x14ac:dyDescent="0.3">
      <c r="I19898" s="8"/>
    </row>
    <row r="19899" spans="9:9" x14ac:dyDescent="0.3">
      <c r="I19899" s="8"/>
    </row>
    <row r="19900" spans="9:9" x14ac:dyDescent="0.3">
      <c r="I19900" s="8"/>
    </row>
    <row r="19901" spans="9:9" x14ac:dyDescent="0.3">
      <c r="I19901" s="8"/>
    </row>
    <row r="19902" spans="9:9" x14ac:dyDescent="0.3">
      <c r="I19902" s="8"/>
    </row>
    <row r="19903" spans="9:9" x14ac:dyDescent="0.3">
      <c r="I19903" s="8"/>
    </row>
    <row r="19904" spans="9:9" x14ac:dyDescent="0.3">
      <c r="I19904" s="8"/>
    </row>
    <row r="19905" spans="9:9" x14ac:dyDescent="0.3">
      <c r="I19905" s="8"/>
    </row>
    <row r="19906" spans="9:9" x14ac:dyDescent="0.3">
      <c r="I19906" s="8"/>
    </row>
    <row r="19907" spans="9:9" x14ac:dyDescent="0.3">
      <c r="I19907" s="8"/>
    </row>
    <row r="19908" spans="9:9" x14ac:dyDescent="0.3">
      <c r="I19908" s="8"/>
    </row>
    <row r="19909" spans="9:9" x14ac:dyDescent="0.3">
      <c r="I19909" s="8"/>
    </row>
    <row r="19910" spans="9:9" x14ac:dyDescent="0.3">
      <c r="I19910" s="8"/>
    </row>
    <row r="19911" spans="9:9" x14ac:dyDescent="0.3">
      <c r="I19911" s="8"/>
    </row>
    <row r="19912" spans="9:9" x14ac:dyDescent="0.3">
      <c r="I19912" s="8"/>
    </row>
    <row r="19913" spans="9:9" x14ac:dyDescent="0.3">
      <c r="I19913" s="8"/>
    </row>
    <row r="19914" spans="9:9" x14ac:dyDescent="0.3">
      <c r="I19914" s="8"/>
    </row>
    <row r="19915" spans="9:9" x14ac:dyDescent="0.3">
      <c r="I19915" s="8"/>
    </row>
    <row r="19916" spans="9:9" x14ac:dyDescent="0.3">
      <c r="I19916" s="8"/>
    </row>
    <row r="19917" spans="9:9" x14ac:dyDescent="0.3">
      <c r="I19917" s="8"/>
    </row>
    <row r="19918" spans="9:9" x14ac:dyDescent="0.3">
      <c r="I19918" s="8"/>
    </row>
    <row r="19919" spans="9:9" x14ac:dyDescent="0.3">
      <c r="I19919" s="8"/>
    </row>
    <row r="19920" spans="9:9" x14ac:dyDescent="0.3">
      <c r="I19920" s="8"/>
    </row>
    <row r="19921" spans="9:9" x14ac:dyDescent="0.3">
      <c r="I19921" s="8"/>
    </row>
    <row r="19922" spans="9:9" x14ac:dyDescent="0.3">
      <c r="I19922" s="8"/>
    </row>
    <row r="19923" spans="9:9" x14ac:dyDescent="0.3">
      <c r="I19923" s="8"/>
    </row>
    <row r="19924" spans="9:9" x14ac:dyDescent="0.3">
      <c r="I19924" s="8"/>
    </row>
    <row r="19925" spans="9:9" x14ac:dyDescent="0.3">
      <c r="I19925" s="8"/>
    </row>
    <row r="19926" spans="9:9" x14ac:dyDescent="0.3">
      <c r="I19926" s="8"/>
    </row>
    <row r="19927" spans="9:9" x14ac:dyDescent="0.3">
      <c r="I19927" s="8"/>
    </row>
    <row r="19928" spans="9:9" x14ac:dyDescent="0.3">
      <c r="I19928" s="8"/>
    </row>
    <row r="19929" spans="9:9" x14ac:dyDescent="0.3">
      <c r="I19929" s="8"/>
    </row>
    <row r="19930" spans="9:9" x14ac:dyDescent="0.3">
      <c r="I19930" s="8"/>
    </row>
    <row r="19931" spans="9:9" x14ac:dyDescent="0.3">
      <c r="I19931" s="8"/>
    </row>
    <row r="19932" spans="9:9" x14ac:dyDescent="0.3">
      <c r="I19932" s="8"/>
    </row>
    <row r="19933" spans="9:9" x14ac:dyDescent="0.3">
      <c r="I19933" s="8"/>
    </row>
    <row r="19934" spans="9:9" x14ac:dyDescent="0.3">
      <c r="I19934" s="8"/>
    </row>
    <row r="19935" spans="9:9" x14ac:dyDescent="0.3">
      <c r="I19935" s="8"/>
    </row>
    <row r="19936" spans="9:9" x14ac:dyDescent="0.3">
      <c r="I19936" s="8"/>
    </row>
    <row r="19937" spans="9:9" x14ac:dyDescent="0.3">
      <c r="I19937" s="8"/>
    </row>
    <row r="19938" spans="9:9" x14ac:dyDescent="0.3">
      <c r="I19938" s="8"/>
    </row>
    <row r="19939" spans="9:9" x14ac:dyDescent="0.3">
      <c r="I19939" s="8"/>
    </row>
    <row r="19940" spans="9:9" x14ac:dyDescent="0.3">
      <c r="I19940" s="8"/>
    </row>
    <row r="19941" spans="9:9" x14ac:dyDescent="0.3">
      <c r="I19941" s="8"/>
    </row>
    <row r="19942" spans="9:9" x14ac:dyDescent="0.3">
      <c r="I19942" s="8"/>
    </row>
    <row r="19943" spans="9:9" x14ac:dyDescent="0.3">
      <c r="I19943" s="8"/>
    </row>
    <row r="19944" spans="9:9" x14ac:dyDescent="0.3">
      <c r="I19944" s="8"/>
    </row>
    <row r="19945" spans="9:9" x14ac:dyDescent="0.3">
      <c r="I19945" s="8"/>
    </row>
    <row r="19946" spans="9:9" x14ac:dyDescent="0.3">
      <c r="I19946" s="8"/>
    </row>
    <row r="19947" spans="9:9" x14ac:dyDescent="0.3">
      <c r="I19947" s="8"/>
    </row>
    <row r="19948" spans="9:9" x14ac:dyDescent="0.3">
      <c r="I19948" s="8"/>
    </row>
    <row r="19949" spans="9:9" x14ac:dyDescent="0.3">
      <c r="I19949" s="8"/>
    </row>
    <row r="19950" spans="9:9" x14ac:dyDescent="0.3">
      <c r="I19950" s="8"/>
    </row>
    <row r="19951" spans="9:9" x14ac:dyDescent="0.3">
      <c r="I19951" s="8"/>
    </row>
    <row r="19952" spans="9:9" x14ac:dyDescent="0.3">
      <c r="I19952" s="8"/>
    </row>
    <row r="19953" spans="9:9" x14ac:dyDescent="0.3">
      <c r="I19953" s="8"/>
    </row>
    <row r="19954" spans="9:9" x14ac:dyDescent="0.3">
      <c r="I19954" s="8"/>
    </row>
    <row r="19955" spans="9:9" x14ac:dyDescent="0.3">
      <c r="I19955" s="8"/>
    </row>
    <row r="19956" spans="9:9" x14ac:dyDescent="0.3">
      <c r="I19956" s="8"/>
    </row>
    <row r="19957" spans="9:9" x14ac:dyDescent="0.3">
      <c r="I19957" s="8"/>
    </row>
    <row r="19958" spans="9:9" x14ac:dyDescent="0.3">
      <c r="I19958" s="8"/>
    </row>
    <row r="19959" spans="9:9" x14ac:dyDescent="0.3">
      <c r="I19959" s="8"/>
    </row>
    <row r="19960" spans="9:9" x14ac:dyDescent="0.3">
      <c r="I19960" s="8"/>
    </row>
    <row r="19961" spans="9:9" x14ac:dyDescent="0.3">
      <c r="I19961" s="8"/>
    </row>
    <row r="19962" spans="9:9" x14ac:dyDescent="0.3">
      <c r="I19962" s="8"/>
    </row>
    <row r="19963" spans="9:9" x14ac:dyDescent="0.3">
      <c r="I19963" s="8"/>
    </row>
    <row r="19964" spans="9:9" x14ac:dyDescent="0.3">
      <c r="I19964" s="8"/>
    </row>
    <row r="19965" spans="9:9" x14ac:dyDescent="0.3">
      <c r="I19965" s="8"/>
    </row>
    <row r="19966" spans="9:9" x14ac:dyDescent="0.3">
      <c r="I19966" s="8"/>
    </row>
    <row r="19967" spans="9:9" x14ac:dyDescent="0.3">
      <c r="I19967" s="8"/>
    </row>
    <row r="19968" spans="9:9" x14ac:dyDescent="0.3">
      <c r="I19968" s="8"/>
    </row>
    <row r="19969" spans="9:9" x14ac:dyDescent="0.3">
      <c r="I19969" s="8"/>
    </row>
    <row r="19970" spans="9:9" x14ac:dyDescent="0.3">
      <c r="I19970" s="8"/>
    </row>
    <row r="19971" spans="9:9" x14ac:dyDescent="0.3">
      <c r="I19971" s="8"/>
    </row>
    <row r="19972" spans="9:9" x14ac:dyDescent="0.3">
      <c r="I19972" s="8"/>
    </row>
    <row r="19973" spans="9:9" x14ac:dyDescent="0.3">
      <c r="I19973" s="8"/>
    </row>
    <row r="19974" spans="9:9" x14ac:dyDescent="0.3">
      <c r="I19974" s="8"/>
    </row>
    <row r="19975" spans="9:9" x14ac:dyDescent="0.3">
      <c r="I19975" s="8"/>
    </row>
    <row r="19976" spans="9:9" x14ac:dyDescent="0.3">
      <c r="I19976" s="8"/>
    </row>
    <row r="19977" spans="9:9" x14ac:dyDescent="0.3">
      <c r="I19977" s="8"/>
    </row>
    <row r="19978" spans="9:9" x14ac:dyDescent="0.3">
      <c r="I19978" s="8"/>
    </row>
    <row r="19979" spans="9:9" x14ac:dyDescent="0.3">
      <c r="I19979" s="8"/>
    </row>
    <row r="19980" spans="9:9" x14ac:dyDescent="0.3">
      <c r="I19980" s="8"/>
    </row>
    <row r="19981" spans="9:9" x14ac:dyDescent="0.3">
      <c r="I19981" s="8"/>
    </row>
    <row r="19982" spans="9:9" x14ac:dyDescent="0.3">
      <c r="I19982" s="8"/>
    </row>
    <row r="19983" spans="9:9" x14ac:dyDescent="0.3">
      <c r="I19983" s="8"/>
    </row>
    <row r="19984" spans="9:9" x14ac:dyDescent="0.3">
      <c r="I19984" s="8"/>
    </row>
    <row r="19985" spans="9:9" x14ac:dyDescent="0.3">
      <c r="I19985" s="8"/>
    </row>
    <row r="19986" spans="9:9" x14ac:dyDescent="0.3">
      <c r="I19986" s="8"/>
    </row>
    <row r="19987" spans="9:9" x14ac:dyDescent="0.3">
      <c r="I19987" s="8"/>
    </row>
    <row r="19988" spans="9:9" x14ac:dyDescent="0.3">
      <c r="I19988" s="8"/>
    </row>
    <row r="19989" spans="9:9" x14ac:dyDescent="0.3">
      <c r="I19989" s="8"/>
    </row>
    <row r="19990" spans="9:9" x14ac:dyDescent="0.3">
      <c r="I19990" s="8"/>
    </row>
    <row r="19991" spans="9:9" x14ac:dyDescent="0.3">
      <c r="I19991" s="8"/>
    </row>
    <row r="19992" spans="9:9" x14ac:dyDescent="0.3">
      <c r="I19992" s="8"/>
    </row>
    <row r="19993" spans="9:9" x14ac:dyDescent="0.3">
      <c r="I19993" s="8"/>
    </row>
    <row r="19994" spans="9:9" x14ac:dyDescent="0.3">
      <c r="I19994" s="8"/>
    </row>
    <row r="19995" spans="9:9" x14ac:dyDescent="0.3">
      <c r="I19995" s="8"/>
    </row>
    <row r="19996" spans="9:9" x14ac:dyDescent="0.3">
      <c r="I19996" s="8"/>
    </row>
    <row r="19997" spans="9:9" x14ac:dyDescent="0.3">
      <c r="I19997" s="8"/>
    </row>
    <row r="19998" spans="9:9" x14ac:dyDescent="0.3">
      <c r="I19998" s="8"/>
    </row>
    <row r="19999" spans="9:9" x14ac:dyDescent="0.3">
      <c r="I19999" s="8"/>
    </row>
    <row r="20000" spans="9:9" x14ac:dyDescent="0.3">
      <c r="I20000" s="8"/>
    </row>
    <row r="20001" spans="9:9" x14ac:dyDescent="0.3">
      <c r="I20001" s="8"/>
    </row>
    <row r="20002" spans="9:9" x14ac:dyDescent="0.3">
      <c r="I20002" s="8"/>
    </row>
    <row r="20003" spans="9:9" x14ac:dyDescent="0.3">
      <c r="I20003" s="8"/>
    </row>
    <row r="20004" spans="9:9" x14ac:dyDescent="0.3">
      <c r="I20004" s="8"/>
    </row>
    <row r="20005" spans="9:9" x14ac:dyDescent="0.3">
      <c r="I20005" s="8"/>
    </row>
    <row r="20006" spans="9:9" x14ac:dyDescent="0.3">
      <c r="I20006" s="8"/>
    </row>
    <row r="20007" spans="9:9" x14ac:dyDescent="0.3">
      <c r="I20007" s="8"/>
    </row>
    <row r="20008" spans="9:9" x14ac:dyDescent="0.3">
      <c r="I20008" s="8"/>
    </row>
    <row r="20009" spans="9:9" x14ac:dyDescent="0.3">
      <c r="I20009" s="8"/>
    </row>
    <row r="20010" spans="9:9" x14ac:dyDescent="0.3">
      <c r="I20010" s="8"/>
    </row>
    <row r="20011" spans="9:9" x14ac:dyDescent="0.3">
      <c r="I20011" s="8"/>
    </row>
    <row r="20012" spans="9:9" x14ac:dyDescent="0.3">
      <c r="I20012" s="8"/>
    </row>
    <row r="20013" spans="9:9" x14ac:dyDescent="0.3">
      <c r="I20013" s="8"/>
    </row>
    <row r="20014" spans="9:9" x14ac:dyDescent="0.3">
      <c r="I20014" s="8"/>
    </row>
    <row r="20015" spans="9:9" x14ac:dyDescent="0.3">
      <c r="I20015" s="8"/>
    </row>
    <row r="20016" spans="9:9" x14ac:dyDescent="0.3">
      <c r="I20016" s="8"/>
    </row>
    <row r="20017" spans="9:9" x14ac:dyDescent="0.3">
      <c r="I20017" s="8"/>
    </row>
    <row r="20018" spans="9:9" x14ac:dyDescent="0.3">
      <c r="I20018" s="8"/>
    </row>
    <row r="20019" spans="9:9" x14ac:dyDescent="0.3">
      <c r="I20019" s="8"/>
    </row>
    <row r="20020" spans="9:9" x14ac:dyDescent="0.3">
      <c r="I20020" s="8"/>
    </row>
    <row r="20021" spans="9:9" x14ac:dyDescent="0.3">
      <c r="I20021" s="8"/>
    </row>
    <row r="20022" spans="9:9" x14ac:dyDescent="0.3">
      <c r="I20022" s="8"/>
    </row>
    <row r="20023" spans="9:9" x14ac:dyDescent="0.3">
      <c r="I20023" s="8"/>
    </row>
    <row r="20024" spans="9:9" x14ac:dyDescent="0.3">
      <c r="I20024" s="8"/>
    </row>
    <row r="20025" spans="9:9" x14ac:dyDescent="0.3">
      <c r="I20025" s="8"/>
    </row>
    <row r="20026" spans="9:9" x14ac:dyDescent="0.3">
      <c r="I20026" s="8"/>
    </row>
    <row r="20027" spans="9:9" x14ac:dyDescent="0.3">
      <c r="I20027" s="8"/>
    </row>
    <row r="20028" spans="9:9" x14ac:dyDescent="0.3">
      <c r="I20028" s="8"/>
    </row>
    <row r="20029" spans="9:9" x14ac:dyDescent="0.3">
      <c r="I20029" s="8"/>
    </row>
    <row r="20030" spans="9:9" x14ac:dyDescent="0.3">
      <c r="I20030" s="8"/>
    </row>
    <row r="20031" spans="9:9" x14ac:dyDescent="0.3">
      <c r="I20031" s="8"/>
    </row>
    <row r="20032" spans="9:9" x14ac:dyDescent="0.3">
      <c r="I20032" s="8"/>
    </row>
    <row r="20033" spans="9:9" x14ac:dyDescent="0.3">
      <c r="I20033" s="8"/>
    </row>
    <row r="20034" spans="9:9" x14ac:dyDescent="0.3">
      <c r="I20034" s="8"/>
    </row>
    <row r="20035" spans="9:9" x14ac:dyDescent="0.3">
      <c r="I20035" s="8"/>
    </row>
    <row r="20036" spans="9:9" x14ac:dyDescent="0.3">
      <c r="I20036" s="8"/>
    </row>
    <row r="20037" spans="9:9" x14ac:dyDescent="0.3">
      <c r="I20037" s="8"/>
    </row>
    <row r="20038" spans="9:9" x14ac:dyDescent="0.3">
      <c r="I20038" s="8"/>
    </row>
    <row r="20039" spans="9:9" x14ac:dyDescent="0.3">
      <c r="I20039" s="8"/>
    </row>
    <row r="20040" spans="9:9" x14ac:dyDescent="0.3">
      <c r="I20040" s="8"/>
    </row>
    <row r="20041" spans="9:9" x14ac:dyDescent="0.3">
      <c r="I20041" s="8"/>
    </row>
    <row r="20042" spans="9:9" x14ac:dyDescent="0.3">
      <c r="I20042" s="8"/>
    </row>
    <row r="20043" spans="9:9" x14ac:dyDescent="0.3">
      <c r="I20043" s="8"/>
    </row>
    <row r="20044" spans="9:9" x14ac:dyDescent="0.3">
      <c r="I20044" s="8"/>
    </row>
    <row r="20045" spans="9:9" x14ac:dyDescent="0.3">
      <c r="I20045" s="8"/>
    </row>
    <row r="20046" spans="9:9" x14ac:dyDescent="0.3">
      <c r="I20046" s="8"/>
    </row>
    <row r="20047" spans="9:9" x14ac:dyDescent="0.3">
      <c r="I20047" s="8"/>
    </row>
    <row r="20048" spans="9:9" x14ac:dyDescent="0.3">
      <c r="I20048" s="8"/>
    </row>
    <row r="20049" spans="9:9" x14ac:dyDescent="0.3">
      <c r="I20049" s="8"/>
    </row>
    <row r="20050" spans="9:9" x14ac:dyDescent="0.3">
      <c r="I20050" s="8"/>
    </row>
    <row r="20051" spans="9:9" x14ac:dyDescent="0.3">
      <c r="I20051" s="8"/>
    </row>
    <row r="20052" spans="9:9" x14ac:dyDescent="0.3">
      <c r="I20052" s="8"/>
    </row>
    <row r="20053" spans="9:9" x14ac:dyDescent="0.3">
      <c r="I20053" s="8"/>
    </row>
    <row r="20054" spans="9:9" x14ac:dyDescent="0.3">
      <c r="I20054" s="8"/>
    </row>
    <row r="20055" spans="9:9" x14ac:dyDescent="0.3">
      <c r="I20055" s="8"/>
    </row>
    <row r="20056" spans="9:9" x14ac:dyDescent="0.3">
      <c r="I20056" s="8"/>
    </row>
    <row r="20057" spans="9:9" x14ac:dyDescent="0.3">
      <c r="I20057" s="8"/>
    </row>
    <row r="20058" spans="9:9" x14ac:dyDescent="0.3">
      <c r="I20058" s="8"/>
    </row>
    <row r="20059" spans="9:9" x14ac:dyDescent="0.3">
      <c r="I20059" s="8"/>
    </row>
    <row r="20060" spans="9:9" x14ac:dyDescent="0.3">
      <c r="I20060" s="8"/>
    </row>
    <row r="20061" spans="9:9" x14ac:dyDescent="0.3">
      <c r="I20061" s="8"/>
    </row>
    <row r="20062" spans="9:9" x14ac:dyDescent="0.3">
      <c r="I20062" s="8"/>
    </row>
    <row r="20063" spans="9:9" x14ac:dyDescent="0.3">
      <c r="I20063" s="8"/>
    </row>
    <row r="20064" spans="9:9" x14ac:dyDescent="0.3">
      <c r="I20064" s="8"/>
    </row>
    <row r="20065" spans="9:9" x14ac:dyDescent="0.3">
      <c r="I20065" s="8"/>
    </row>
    <row r="20066" spans="9:9" x14ac:dyDescent="0.3">
      <c r="I20066" s="8"/>
    </row>
    <row r="20067" spans="9:9" x14ac:dyDescent="0.3">
      <c r="I20067" s="8"/>
    </row>
    <row r="20068" spans="9:9" x14ac:dyDescent="0.3">
      <c r="I20068" s="8"/>
    </row>
    <row r="20069" spans="9:9" x14ac:dyDescent="0.3">
      <c r="I20069" s="8"/>
    </row>
    <row r="20070" spans="9:9" x14ac:dyDescent="0.3">
      <c r="I20070" s="8"/>
    </row>
    <row r="20071" spans="9:9" x14ac:dyDescent="0.3">
      <c r="I20071" s="8"/>
    </row>
    <row r="20072" spans="9:9" x14ac:dyDescent="0.3">
      <c r="I20072" s="8"/>
    </row>
    <row r="20073" spans="9:9" x14ac:dyDescent="0.3">
      <c r="I20073" s="8"/>
    </row>
    <row r="20074" spans="9:9" x14ac:dyDescent="0.3">
      <c r="I20074" s="8"/>
    </row>
    <row r="20075" spans="9:9" x14ac:dyDescent="0.3">
      <c r="I20075" s="8"/>
    </row>
    <row r="20076" spans="9:9" x14ac:dyDescent="0.3">
      <c r="I20076" s="8"/>
    </row>
    <row r="20077" spans="9:9" x14ac:dyDescent="0.3">
      <c r="I20077" s="8"/>
    </row>
    <row r="20078" spans="9:9" x14ac:dyDescent="0.3">
      <c r="I20078" s="8"/>
    </row>
    <row r="20079" spans="9:9" x14ac:dyDescent="0.3">
      <c r="I20079" s="8"/>
    </row>
    <row r="20080" spans="9:9" x14ac:dyDescent="0.3">
      <c r="I20080" s="8"/>
    </row>
    <row r="20081" spans="9:9" x14ac:dyDescent="0.3">
      <c r="I20081" s="8"/>
    </row>
    <row r="20082" spans="9:9" x14ac:dyDescent="0.3">
      <c r="I20082" s="8"/>
    </row>
    <row r="20083" spans="9:9" x14ac:dyDescent="0.3">
      <c r="I20083" s="8"/>
    </row>
    <row r="20084" spans="9:9" x14ac:dyDescent="0.3">
      <c r="I20084" s="8"/>
    </row>
    <row r="20085" spans="9:9" x14ac:dyDescent="0.3">
      <c r="I20085" s="8"/>
    </row>
    <row r="20086" spans="9:9" x14ac:dyDescent="0.3">
      <c r="I20086" s="8"/>
    </row>
    <row r="20087" spans="9:9" x14ac:dyDescent="0.3">
      <c r="I20087" s="8"/>
    </row>
    <row r="20088" spans="9:9" x14ac:dyDescent="0.3">
      <c r="I20088" s="8"/>
    </row>
    <row r="20089" spans="9:9" x14ac:dyDescent="0.3">
      <c r="I20089" s="8"/>
    </row>
    <row r="20090" spans="9:9" x14ac:dyDescent="0.3">
      <c r="I20090" s="8"/>
    </row>
    <row r="20091" spans="9:9" x14ac:dyDescent="0.3">
      <c r="I20091" s="8"/>
    </row>
    <row r="20092" spans="9:9" x14ac:dyDescent="0.3">
      <c r="I20092" s="8"/>
    </row>
    <row r="20093" spans="9:9" x14ac:dyDescent="0.3">
      <c r="I20093" s="8"/>
    </row>
    <row r="20094" spans="9:9" x14ac:dyDescent="0.3">
      <c r="I20094" s="8"/>
    </row>
    <row r="20095" spans="9:9" x14ac:dyDescent="0.3">
      <c r="I20095" s="8"/>
    </row>
    <row r="20096" spans="9:9" x14ac:dyDescent="0.3">
      <c r="I20096" s="8"/>
    </row>
    <row r="20097" spans="9:9" x14ac:dyDescent="0.3">
      <c r="I20097" s="8"/>
    </row>
    <row r="20098" spans="9:9" x14ac:dyDescent="0.3">
      <c r="I20098" s="8"/>
    </row>
    <row r="20099" spans="9:9" x14ac:dyDescent="0.3">
      <c r="I20099" s="8"/>
    </row>
    <row r="20100" spans="9:9" x14ac:dyDescent="0.3">
      <c r="I20100" s="8"/>
    </row>
    <row r="20101" spans="9:9" x14ac:dyDescent="0.3">
      <c r="I20101" s="8"/>
    </row>
    <row r="20102" spans="9:9" x14ac:dyDescent="0.3">
      <c r="I20102" s="8"/>
    </row>
    <row r="20103" spans="9:9" x14ac:dyDescent="0.3">
      <c r="I20103" s="8"/>
    </row>
    <row r="20104" spans="9:9" x14ac:dyDescent="0.3">
      <c r="I20104" s="8"/>
    </row>
    <row r="20105" spans="9:9" x14ac:dyDescent="0.3">
      <c r="I20105" s="8"/>
    </row>
    <row r="20106" spans="9:9" x14ac:dyDescent="0.3">
      <c r="I20106" s="8"/>
    </row>
    <row r="20107" spans="9:9" x14ac:dyDescent="0.3">
      <c r="I20107" s="8"/>
    </row>
    <row r="20108" spans="9:9" x14ac:dyDescent="0.3">
      <c r="I20108" s="8"/>
    </row>
    <row r="20109" spans="9:9" x14ac:dyDescent="0.3">
      <c r="I20109" s="8"/>
    </row>
    <row r="20110" spans="9:9" x14ac:dyDescent="0.3">
      <c r="I20110" s="8"/>
    </row>
    <row r="20111" spans="9:9" x14ac:dyDescent="0.3">
      <c r="I20111" s="8"/>
    </row>
    <row r="20112" spans="9:9" x14ac:dyDescent="0.3">
      <c r="I20112" s="8"/>
    </row>
    <row r="20113" spans="9:9" x14ac:dyDescent="0.3">
      <c r="I20113" s="8"/>
    </row>
    <row r="20114" spans="9:9" x14ac:dyDescent="0.3">
      <c r="I20114" s="8"/>
    </row>
    <row r="20115" spans="9:9" x14ac:dyDescent="0.3">
      <c r="I20115" s="8"/>
    </row>
    <row r="20116" spans="9:9" x14ac:dyDescent="0.3">
      <c r="I20116" s="8"/>
    </row>
    <row r="20117" spans="9:9" x14ac:dyDescent="0.3">
      <c r="I20117" s="8"/>
    </row>
    <row r="20118" spans="9:9" x14ac:dyDescent="0.3">
      <c r="I20118" s="8"/>
    </row>
    <row r="20119" spans="9:9" x14ac:dyDescent="0.3">
      <c r="I20119" s="8"/>
    </row>
    <row r="20120" spans="9:9" x14ac:dyDescent="0.3">
      <c r="I20120" s="8"/>
    </row>
    <row r="20121" spans="9:9" x14ac:dyDescent="0.3">
      <c r="I20121" s="8"/>
    </row>
    <row r="20122" spans="9:9" x14ac:dyDescent="0.3">
      <c r="I20122" s="8"/>
    </row>
    <row r="20123" spans="9:9" x14ac:dyDescent="0.3">
      <c r="I20123" s="8"/>
    </row>
    <row r="20124" spans="9:9" x14ac:dyDescent="0.3">
      <c r="I20124" s="8"/>
    </row>
    <row r="20125" spans="9:9" x14ac:dyDescent="0.3">
      <c r="I20125" s="8"/>
    </row>
    <row r="20126" spans="9:9" x14ac:dyDescent="0.3">
      <c r="I20126" s="8"/>
    </row>
    <row r="20127" spans="9:9" x14ac:dyDescent="0.3">
      <c r="I20127" s="8"/>
    </row>
    <row r="20128" spans="9:9" x14ac:dyDescent="0.3">
      <c r="I20128" s="8"/>
    </row>
    <row r="20129" spans="9:9" x14ac:dyDescent="0.3">
      <c r="I20129" s="8"/>
    </row>
    <row r="20130" spans="9:9" x14ac:dyDescent="0.3">
      <c r="I20130" s="8"/>
    </row>
    <row r="20131" spans="9:9" x14ac:dyDescent="0.3">
      <c r="I20131" s="8"/>
    </row>
    <row r="20132" spans="9:9" x14ac:dyDescent="0.3">
      <c r="I20132" s="8"/>
    </row>
    <row r="20133" spans="9:9" x14ac:dyDescent="0.3">
      <c r="I20133" s="8"/>
    </row>
    <row r="20134" spans="9:9" x14ac:dyDescent="0.3">
      <c r="I20134" s="8"/>
    </row>
    <row r="20135" spans="9:9" x14ac:dyDescent="0.3">
      <c r="I20135" s="8"/>
    </row>
    <row r="20136" spans="9:9" x14ac:dyDescent="0.3">
      <c r="I20136" s="8"/>
    </row>
    <row r="20137" spans="9:9" x14ac:dyDescent="0.3">
      <c r="I20137" s="8"/>
    </row>
    <row r="20138" spans="9:9" x14ac:dyDescent="0.3">
      <c r="I20138" s="8"/>
    </row>
    <row r="20139" spans="9:9" x14ac:dyDescent="0.3">
      <c r="I20139" s="8"/>
    </row>
    <row r="20140" spans="9:9" x14ac:dyDescent="0.3">
      <c r="I20140" s="8"/>
    </row>
    <row r="20141" spans="9:9" x14ac:dyDescent="0.3">
      <c r="I20141" s="8"/>
    </row>
    <row r="20142" spans="9:9" x14ac:dyDescent="0.3">
      <c r="I20142" s="8"/>
    </row>
    <row r="20143" spans="9:9" x14ac:dyDescent="0.3">
      <c r="I20143" s="8"/>
    </row>
    <row r="20144" spans="9:9" x14ac:dyDescent="0.3">
      <c r="I20144" s="8"/>
    </row>
    <row r="20145" spans="9:9" x14ac:dyDescent="0.3">
      <c r="I20145" s="8"/>
    </row>
    <row r="20146" spans="9:9" x14ac:dyDescent="0.3">
      <c r="I20146" s="8"/>
    </row>
    <row r="20147" spans="9:9" x14ac:dyDescent="0.3">
      <c r="I20147" s="8"/>
    </row>
    <row r="20148" spans="9:9" x14ac:dyDescent="0.3">
      <c r="I20148" s="8"/>
    </row>
    <row r="20149" spans="9:9" x14ac:dyDescent="0.3">
      <c r="I20149" s="8"/>
    </row>
    <row r="20150" spans="9:9" x14ac:dyDescent="0.3">
      <c r="I20150" s="8"/>
    </row>
    <row r="20151" spans="9:9" x14ac:dyDescent="0.3">
      <c r="I20151" s="8"/>
    </row>
    <row r="20152" spans="9:9" x14ac:dyDescent="0.3">
      <c r="I20152" s="8"/>
    </row>
    <row r="20153" spans="9:9" x14ac:dyDescent="0.3">
      <c r="I20153" s="8"/>
    </row>
    <row r="20154" spans="9:9" x14ac:dyDescent="0.3">
      <c r="I20154" s="8"/>
    </row>
    <row r="20155" spans="9:9" x14ac:dyDescent="0.3">
      <c r="I20155" s="8"/>
    </row>
    <row r="20156" spans="9:9" x14ac:dyDescent="0.3">
      <c r="I20156" s="8"/>
    </row>
    <row r="20157" spans="9:9" x14ac:dyDescent="0.3">
      <c r="I20157" s="8"/>
    </row>
    <row r="20158" spans="9:9" x14ac:dyDescent="0.3">
      <c r="I20158" s="8"/>
    </row>
    <row r="20159" spans="9:9" x14ac:dyDescent="0.3">
      <c r="I20159" s="8"/>
    </row>
    <row r="20160" spans="9:9" x14ac:dyDescent="0.3">
      <c r="I20160" s="8"/>
    </row>
    <row r="20161" spans="9:9" x14ac:dyDescent="0.3">
      <c r="I20161" s="8"/>
    </row>
    <row r="20162" spans="9:9" x14ac:dyDescent="0.3">
      <c r="I20162" s="8"/>
    </row>
    <row r="20163" spans="9:9" x14ac:dyDescent="0.3">
      <c r="I20163" s="8"/>
    </row>
    <row r="20164" spans="9:9" x14ac:dyDescent="0.3">
      <c r="I20164" s="8"/>
    </row>
    <row r="20165" spans="9:9" x14ac:dyDescent="0.3">
      <c r="I20165" s="8"/>
    </row>
    <row r="20166" spans="9:9" x14ac:dyDescent="0.3">
      <c r="I20166" s="8"/>
    </row>
    <row r="20167" spans="9:9" x14ac:dyDescent="0.3">
      <c r="I20167" s="8"/>
    </row>
    <row r="20168" spans="9:9" x14ac:dyDescent="0.3">
      <c r="I20168" s="8"/>
    </row>
    <row r="20169" spans="9:9" x14ac:dyDescent="0.3">
      <c r="I20169" s="8"/>
    </row>
    <row r="20170" spans="9:9" x14ac:dyDescent="0.3">
      <c r="I20170" s="8"/>
    </row>
    <row r="20171" spans="9:9" x14ac:dyDescent="0.3">
      <c r="I20171" s="8"/>
    </row>
    <row r="20172" spans="9:9" x14ac:dyDescent="0.3">
      <c r="I20172" s="8"/>
    </row>
    <row r="20173" spans="9:9" x14ac:dyDescent="0.3">
      <c r="I20173" s="8"/>
    </row>
    <row r="20174" spans="9:9" x14ac:dyDescent="0.3">
      <c r="I20174" s="8"/>
    </row>
    <row r="20175" spans="9:9" x14ac:dyDescent="0.3">
      <c r="I20175" s="8"/>
    </row>
    <row r="20176" spans="9:9" x14ac:dyDescent="0.3">
      <c r="I20176" s="8"/>
    </row>
    <row r="20177" spans="9:9" x14ac:dyDescent="0.3">
      <c r="I20177" s="8"/>
    </row>
    <row r="20178" spans="9:9" x14ac:dyDescent="0.3">
      <c r="I20178" s="8"/>
    </row>
    <row r="20179" spans="9:9" x14ac:dyDescent="0.3">
      <c r="I20179" s="8"/>
    </row>
    <row r="20180" spans="9:9" x14ac:dyDescent="0.3">
      <c r="I20180" s="8"/>
    </row>
    <row r="20181" spans="9:9" x14ac:dyDescent="0.3">
      <c r="I20181" s="8"/>
    </row>
    <row r="20182" spans="9:9" x14ac:dyDescent="0.3">
      <c r="I20182" s="8"/>
    </row>
    <row r="20183" spans="9:9" x14ac:dyDescent="0.3">
      <c r="I20183" s="8"/>
    </row>
    <row r="20184" spans="9:9" x14ac:dyDescent="0.3">
      <c r="I20184" s="8"/>
    </row>
    <row r="20185" spans="9:9" x14ac:dyDescent="0.3">
      <c r="I20185" s="8"/>
    </row>
    <row r="20186" spans="9:9" x14ac:dyDescent="0.3">
      <c r="I20186" s="8"/>
    </row>
    <row r="20187" spans="9:9" x14ac:dyDescent="0.3">
      <c r="I20187" s="8"/>
    </row>
    <row r="20188" spans="9:9" x14ac:dyDescent="0.3">
      <c r="I20188" s="8"/>
    </row>
    <row r="20189" spans="9:9" x14ac:dyDescent="0.3">
      <c r="I20189" s="8"/>
    </row>
    <row r="20190" spans="9:9" x14ac:dyDescent="0.3">
      <c r="I20190" s="8"/>
    </row>
    <row r="20191" spans="9:9" x14ac:dyDescent="0.3">
      <c r="I20191" s="8"/>
    </row>
    <row r="20192" spans="9:9" x14ac:dyDescent="0.3">
      <c r="I20192" s="8"/>
    </row>
    <row r="20193" spans="9:9" x14ac:dyDescent="0.3">
      <c r="I20193" s="8"/>
    </row>
    <row r="20194" spans="9:9" x14ac:dyDescent="0.3">
      <c r="I20194" s="8"/>
    </row>
    <row r="20195" spans="9:9" x14ac:dyDescent="0.3">
      <c r="I20195" s="8"/>
    </row>
    <row r="20196" spans="9:9" x14ac:dyDescent="0.3">
      <c r="I20196" s="8"/>
    </row>
    <row r="20197" spans="9:9" x14ac:dyDescent="0.3">
      <c r="I20197" s="8"/>
    </row>
    <row r="20198" spans="9:9" x14ac:dyDescent="0.3">
      <c r="I20198" s="8"/>
    </row>
    <row r="20199" spans="9:9" x14ac:dyDescent="0.3">
      <c r="I20199" s="8"/>
    </row>
    <row r="20200" spans="9:9" x14ac:dyDescent="0.3">
      <c r="I20200" s="8"/>
    </row>
    <row r="20201" spans="9:9" x14ac:dyDescent="0.3">
      <c r="I20201" s="8"/>
    </row>
    <row r="20202" spans="9:9" x14ac:dyDescent="0.3">
      <c r="I20202" s="8"/>
    </row>
    <row r="20203" spans="9:9" x14ac:dyDescent="0.3">
      <c r="I20203" s="8"/>
    </row>
    <row r="20204" spans="9:9" x14ac:dyDescent="0.3">
      <c r="I20204" s="8"/>
    </row>
    <row r="20205" spans="9:9" x14ac:dyDescent="0.3">
      <c r="I20205" s="8"/>
    </row>
    <row r="20206" spans="9:9" x14ac:dyDescent="0.3">
      <c r="I20206" s="8"/>
    </row>
    <row r="20207" spans="9:9" x14ac:dyDescent="0.3">
      <c r="I20207" s="8"/>
    </row>
    <row r="20208" spans="9:9" x14ac:dyDescent="0.3">
      <c r="I20208" s="8"/>
    </row>
    <row r="20209" spans="9:9" x14ac:dyDescent="0.3">
      <c r="I20209" s="8"/>
    </row>
    <row r="20210" spans="9:9" x14ac:dyDescent="0.3">
      <c r="I20210" s="8"/>
    </row>
    <row r="20211" spans="9:9" x14ac:dyDescent="0.3">
      <c r="I20211" s="8"/>
    </row>
    <row r="20212" spans="9:9" x14ac:dyDescent="0.3">
      <c r="I20212" s="8"/>
    </row>
    <row r="20213" spans="9:9" x14ac:dyDescent="0.3">
      <c r="I20213" s="8"/>
    </row>
    <row r="20214" spans="9:9" x14ac:dyDescent="0.3">
      <c r="I20214" s="8"/>
    </row>
    <row r="20215" spans="9:9" x14ac:dyDescent="0.3">
      <c r="I20215" s="8"/>
    </row>
    <row r="20216" spans="9:9" x14ac:dyDescent="0.3">
      <c r="I20216" s="8"/>
    </row>
    <row r="20217" spans="9:9" x14ac:dyDescent="0.3">
      <c r="I20217" s="8"/>
    </row>
    <row r="20218" spans="9:9" x14ac:dyDescent="0.3">
      <c r="I20218" s="8"/>
    </row>
    <row r="20219" spans="9:9" x14ac:dyDescent="0.3">
      <c r="I20219" s="8"/>
    </row>
    <row r="20220" spans="9:9" x14ac:dyDescent="0.3">
      <c r="I20220" s="8"/>
    </row>
    <row r="20221" spans="9:9" x14ac:dyDescent="0.3">
      <c r="I20221" s="8"/>
    </row>
    <row r="20222" spans="9:9" x14ac:dyDescent="0.3">
      <c r="I20222" s="8"/>
    </row>
    <row r="20223" spans="9:9" x14ac:dyDescent="0.3">
      <c r="I20223" s="8"/>
    </row>
    <row r="20224" spans="9:9" x14ac:dyDescent="0.3">
      <c r="I20224" s="8"/>
    </row>
    <row r="20225" spans="9:9" x14ac:dyDescent="0.3">
      <c r="I20225" s="8"/>
    </row>
    <row r="20226" spans="9:9" x14ac:dyDescent="0.3">
      <c r="I20226" s="8"/>
    </row>
    <row r="20227" spans="9:9" x14ac:dyDescent="0.3">
      <c r="I20227" s="8"/>
    </row>
    <row r="20228" spans="9:9" x14ac:dyDescent="0.3">
      <c r="I20228" s="8"/>
    </row>
    <row r="20229" spans="9:9" x14ac:dyDescent="0.3">
      <c r="I20229" s="8"/>
    </row>
    <row r="20230" spans="9:9" x14ac:dyDescent="0.3">
      <c r="I20230" s="8"/>
    </row>
    <row r="20231" spans="9:9" x14ac:dyDescent="0.3">
      <c r="I20231" s="8"/>
    </row>
    <row r="20232" spans="9:9" x14ac:dyDescent="0.3">
      <c r="I20232" s="8"/>
    </row>
    <row r="20233" spans="9:9" x14ac:dyDescent="0.3">
      <c r="I20233" s="8"/>
    </row>
    <row r="20234" spans="9:9" x14ac:dyDescent="0.3">
      <c r="I20234" s="8"/>
    </row>
    <row r="20235" spans="9:9" x14ac:dyDescent="0.3">
      <c r="I20235" s="8"/>
    </row>
    <row r="20236" spans="9:9" x14ac:dyDescent="0.3">
      <c r="I20236" s="8"/>
    </row>
    <row r="20237" spans="9:9" x14ac:dyDescent="0.3">
      <c r="I20237" s="8"/>
    </row>
    <row r="20238" spans="9:9" x14ac:dyDescent="0.3">
      <c r="I20238" s="8"/>
    </row>
    <row r="20239" spans="9:9" x14ac:dyDescent="0.3">
      <c r="I20239" s="8"/>
    </row>
    <row r="20240" spans="9:9" x14ac:dyDescent="0.3">
      <c r="I20240" s="8"/>
    </row>
    <row r="20241" spans="9:9" x14ac:dyDescent="0.3">
      <c r="I20241" s="8"/>
    </row>
    <row r="20242" spans="9:9" x14ac:dyDescent="0.3">
      <c r="I20242" s="8"/>
    </row>
    <row r="20243" spans="9:9" x14ac:dyDescent="0.3">
      <c r="I20243" s="8"/>
    </row>
    <row r="20244" spans="9:9" x14ac:dyDescent="0.3">
      <c r="I20244" s="8"/>
    </row>
    <row r="20245" spans="9:9" x14ac:dyDescent="0.3">
      <c r="I20245" s="8"/>
    </row>
    <row r="20246" spans="9:9" x14ac:dyDescent="0.3">
      <c r="I20246" s="8"/>
    </row>
    <row r="20247" spans="9:9" x14ac:dyDescent="0.3">
      <c r="I20247" s="8"/>
    </row>
    <row r="20248" spans="9:9" x14ac:dyDescent="0.3">
      <c r="I20248" s="8"/>
    </row>
    <row r="20249" spans="9:9" x14ac:dyDescent="0.3">
      <c r="I20249" s="8"/>
    </row>
    <row r="20250" spans="9:9" x14ac:dyDescent="0.3">
      <c r="I20250" s="8"/>
    </row>
    <row r="20251" spans="9:9" x14ac:dyDescent="0.3">
      <c r="I20251" s="8"/>
    </row>
    <row r="20252" spans="9:9" x14ac:dyDescent="0.3">
      <c r="I20252" s="8"/>
    </row>
    <row r="20253" spans="9:9" x14ac:dyDescent="0.3">
      <c r="I20253" s="8"/>
    </row>
    <row r="20254" spans="9:9" x14ac:dyDescent="0.3">
      <c r="I20254" s="8"/>
    </row>
    <row r="20255" spans="9:9" x14ac:dyDescent="0.3">
      <c r="I20255" s="8"/>
    </row>
    <row r="20256" spans="9:9" x14ac:dyDescent="0.3">
      <c r="I20256" s="8"/>
    </row>
    <row r="20257" spans="9:9" x14ac:dyDescent="0.3">
      <c r="I20257" s="8"/>
    </row>
    <row r="20258" spans="9:9" x14ac:dyDescent="0.3">
      <c r="I20258" s="8"/>
    </row>
    <row r="20259" spans="9:9" x14ac:dyDescent="0.3">
      <c r="I20259" s="8"/>
    </row>
    <row r="20260" spans="9:9" x14ac:dyDescent="0.3">
      <c r="I20260" s="8"/>
    </row>
    <row r="20261" spans="9:9" x14ac:dyDescent="0.3">
      <c r="I20261" s="8"/>
    </row>
    <row r="20262" spans="9:9" x14ac:dyDescent="0.3">
      <c r="I20262" s="8"/>
    </row>
    <row r="20263" spans="9:9" x14ac:dyDescent="0.3">
      <c r="I20263" s="8"/>
    </row>
    <row r="20264" spans="9:9" x14ac:dyDescent="0.3">
      <c r="I20264" s="8"/>
    </row>
    <row r="20265" spans="9:9" x14ac:dyDescent="0.3">
      <c r="I20265" s="8"/>
    </row>
    <row r="20266" spans="9:9" x14ac:dyDescent="0.3">
      <c r="I20266" s="8"/>
    </row>
    <row r="20267" spans="9:9" x14ac:dyDescent="0.3">
      <c r="I20267" s="8"/>
    </row>
    <row r="20268" spans="9:9" x14ac:dyDescent="0.3">
      <c r="I20268" s="8"/>
    </row>
    <row r="20269" spans="9:9" x14ac:dyDescent="0.3">
      <c r="I20269" s="8"/>
    </row>
    <row r="20270" spans="9:9" x14ac:dyDescent="0.3">
      <c r="I20270" s="8"/>
    </row>
    <row r="20271" spans="9:9" x14ac:dyDescent="0.3">
      <c r="I20271" s="8"/>
    </row>
    <row r="20272" spans="9:9" x14ac:dyDescent="0.3">
      <c r="I20272" s="8"/>
    </row>
    <row r="20273" spans="9:9" x14ac:dyDescent="0.3">
      <c r="I20273" s="8"/>
    </row>
    <row r="20274" spans="9:9" x14ac:dyDescent="0.3">
      <c r="I20274" s="8"/>
    </row>
    <row r="20275" spans="9:9" x14ac:dyDescent="0.3">
      <c r="I20275" s="8"/>
    </row>
    <row r="20276" spans="9:9" x14ac:dyDescent="0.3">
      <c r="I20276" s="8"/>
    </row>
    <row r="20277" spans="9:9" x14ac:dyDescent="0.3">
      <c r="I20277" s="8"/>
    </row>
    <row r="20278" spans="9:9" x14ac:dyDescent="0.3">
      <c r="I20278" s="8"/>
    </row>
    <row r="20279" spans="9:9" x14ac:dyDescent="0.3">
      <c r="I20279" s="8"/>
    </row>
    <row r="20280" spans="9:9" x14ac:dyDescent="0.3">
      <c r="I20280" s="8"/>
    </row>
    <row r="20281" spans="9:9" x14ac:dyDescent="0.3">
      <c r="I20281" s="8"/>
    </row>
    <row r="20282" spans="9:9" x14ac:dyDescent="0.3">
      <c r="I20282" s="8"/>
    </row>
    <row r="20283" spans="9:9" x14ac:dyDescent="0.3">
      <c r="I20283" s="8"/>
    </row>
    <row r="20284" spans="9:9" x14ac:dyDescent="0.3">
      <c r="I20284" s="8"/>
    </row>
    <row r="20285" spans="9:9" x14ac:dyDescent="0.3">
      <c r="I20285" s="8"/>
    </row>
    <row r="20286" spans="9:9" x14ac:dyDescent="0.3">
      <c r="I20286" s="8"/>
    </row>
    <row r="20287" spans="9:9" x14ac:dyDescent="0.3">
      <c r="I20287" s="8"/>
    </row>
    <row r="20288" spans="9:9" x14ac:dyDescent="0.3">
      <c r="I20288" s="8"/>
    </row>
    <row r="20289" spans="9:9" x14ac:dyDescent="0.3">
      <c r="I20289" s="8"/>
    </row>
    <row r="20290" spans="9:9" x14ac:dyDescent="0.3">
      <c r="I20290" s="8"/>
    </row>
    <row r="20291" spans="9:9" x14ac:dyDescent="0.3">
      <c r="I20291" s="8"/>
    </row>
    <row r="20292" spans="9:9" x14ac:dyDescent="0.3">
      <c r="I20292" s="8"/>
    </row>
    <row r="20293" spans="9:9" x14ac:dyDescent="0.3">
      <c r="I20293" s="8"/>
    </row>
    <row r="20294" spans="9:9" x14ac:dyDescent="0.3">
      <c r="I20294" s="8"/>
    </row>
    <row r="20295" spans="9:9" x14ac:dyDescent="0.3">
      <c r="I20295" s="8"/>
    </row>
    <row r="20296" spans="9:9" x14ac:dyDescent="0.3">
      <c r="I20296" s="8"/>
    </row>
    <row r="20297" spans="9:9" x14ac:dyDescent="0.3">
      <c r="I20297" s="8"/>
    </row>
    <row r="20298" spans="9:9" x14ac:dyDescent="0.3">
      <c r="I20298" s="8"/>
    </row>
    <row r="20299" spans="9:9" x14ac:dyDescent="0.3">
      <c r="I20299" s="8"/>
    </row>
    <row r="20300" spans="9:9" x14ac:dyDescent="0.3">
      <c r="I20300" s="8"/>
    </row>
    <row r="20301" spans="9:9" x14ac:dyDescent="0.3">
      <c r="I20301" s="8"/>
    </row>
    <row r="20302" spans="9:9" x14ac:dyDescent="0.3">
      <c r="I20302" s="8"/>
    </row>
    <row r="20303" spans="9:9" x14ac:dyDescent="0.3">
      <c r="I20303" s="8"/>
    </row>
    <row r="20304" spans="9:9" x14ac:dyDescent="0.3">
      <c r="I20304" s="8"/>
    </row>
    <row r="20305" spans="9:9" x14ac:dyDescent="0.3">
      <c r="I20305" s="8"/>
    </row>
    <row r="20306" spans="9:9" x14ac:dyDescent="0.3">
      <c r="I20306" s="8"/>
    </row>
    <row r="20307" spans="9:9" x14ac:dyDescent="0.3">
      <c r="I20307" s="8"/>
    </row>
    <row r="20308" spans="9:9" x14ac:dyDescent="0.3">
      <c r="I20308" s="8"/>
    </row>
    <row r="20309" spans="9:9" x14ac:dyDescent="0.3">
      <c r="I20309" s="8"/>
    </row>
    <row r="20310" spans="9:9" x14ac:dyDescent="0.3">
      <c r="I20310" s="8"/>
    </row>
    <row r="20311" spans="9:9" x14ac:dyDescent="0.3">
      <c r="I20311" s="8"/>
    </row>
    <row r="20312" spans="9:9" x14ac:dyDescent="0.3">
      <c r="I20312" s="8"/>
    </row>
    <row r="20313" spans="9:9" x14ac:dyDescent="0.3">
      <c r="I20313" s="8"/>
    </row>
    <row r="20314" spans="9:9" x14ac:dyDescent="0.3">
      <c r="I20314" s="8"/>
    </row>
    <row r="20315" spans="9:9" x14ac:dyDescent="0.3">
      <c r="I20315" s="8"/>
    </row>
    <row r="20316" spans="9:9" x14ac:dyDescent="0.3">
      <c r="I20316" s="8"/>
    </row>
    <row r="20317" spans="9:9" x14ac:dyDescent="0.3">
      <c r="I20317" s="8"/>
    </row>
    <row r="20318" spans="9:9" x14ac:dyDescent="0.3">
      <c r="I20318" s="8"/>
    </row>
    <row r="20319" spans="9:9" x14ac:dyDescent="0.3">
      <c r="I20319" s="8"/>
    </row>
    <row r="20320" spans="9:9" x14ac:dyDescent="0.3">
      <c r="I20320" s="8"/>
    </row>
    <row r="20321" spans="9:9" x14ac:dyDescent="0.3">
      <c r="I20321" s="8"/>
    </row>
    <row r="20322" spans="9:9" x14ac:dyDescent="0.3">
      <c r="I20322" s="8"/>
    </row>
    <row r="20323" spans="9:9" x14ac:dyDescent="0.3">
      <c r="I20323" s="8"/>
    </row>
    <row r="20324" spans="9:9" x14ac:dyDescent="0.3">
      <c r="I20324" s="8"/>
    </row>
    <row r="20325" spans="9:9" x14ac:dyDescent="0.3">
      <c r="I20325" s="8"/>
    </row>
    <row r="20326" spans="9:9" x14ac:dyDescent="0.3">
      <c r="I20326" s="8"/>
    </row>
    <row r="20327" spans="9:9" x14ac:dyDescent="0.3">
      <c r="I20327" s="8"/>
    </row>
    <row r="20328" spans="9:9" x14ac:dyDescent="0.3">
      <c r="I20328" s="8"/>
    </row>
    <row r="20329" spans="9:9" x14ac:dyDescent="0.3">
      <c r="I20329" s="8"/>
    </row>
    <row r="20330" spans="9:9" x14ac:dyDescent="0.3">
      <c r="I20330" s="8"/>
    </row>
    <row r="20331" spans="9:9" x14ac:dyDescent="0.3">
      <c r="I20331" s="8"/>
    </row>
    <row r="20332" spans="9:9" x14ac:dyDescent="0.3">
      <c r="I20332" s="8"/>
    </row>
    <row r="20333" spans="9:9" x14ac:dyDescent="0.3">
      <c r="I20333" s="8"/>
    </row>
    <row r="20334" spans="9:9" x14ac:dyDescent="0.3">
      <c r="I20334" s="8"/>
    </row>
    <row r="20335" spans="9:9" x14ac:dyDescent="0.3">
      <c r="I20335" s="8"/>
    </row>
    <row r="20336" spans="9:9" x14ac:dyDescent="0.3">
      <c r="I20336" s="8"/>
    </row>
    <row r="20337" spans="9:9" x14ac:dyDescent="0.3">
      <c r="I20337" s="8"/>
    </row>
    <row r="20338" spans="9:9" x14ac:dyDescent="0.3">
      <c r="I20338" s="8"/>
    </row>
    <row r="20339" spans="9:9" x14ac:dyDescent="0.3">
      <c r="I20339" s="8"/>
    </row>
    <row r="20340" spans="9:9" x14ac:dyDescent="0.3">
      <c r="I20340" s="8"/>
    </row>
    <row r="20341" spans="9:9" x14ac:dyDescent="0.3">
      <c r="I20341" s="8"/>
    </row>
    <row r="20342" spans="9:9" x14ac:dyDescent="0.3">
      <c r="I20342" s="8"/>
    </row>
    <row r="20343" spans="9:9" x14ac:dyDescent="0.3">
      <c r="I20343" s="8"/>
    </row>
    <row r="20344" spans="9:9" x14ac:dyDescent="0.3">
      <c r="I20344" s="8"/>
    </row>
    <row r="20345" spans="9:9" x14ac:dyDescent="0.3">
      <c r="I20345" s="8"/>
    </row>
    <row r="20346" spans="9:9" x14ac:dyDescent="0.3">
      <c r="I20346" s="8"/>
    </row>
    <row r="20347" spans="9:9" x14ac:dyDescent="0.3">
      <c r="I20347" s="8"/>
    </row>
    <row r="20348" spans="9:9" x14ac:dyDescent="0.3">
      <c r="I20348" s="8"/>
    </row>
    <row r="20349" spans="9:9" x14ac:dyDescent="0.3">
      <c r="I20349" s="8"/>
    </row>
    <row r="20350" spans="9:9" x14ac:dyDescent="0.3">
      <c r="I20350" s="8"/>
    </row>
    <row r="20351" spans="9:9" x14ac:dyDescent="0.3">
      <c r="I20351" s="8"/>
    </row>
    <row r="20352" spans="9:9" x14ac:dyDescent="0.3">
      <c r="I20352" s="8"/>
    </row>
    <row r="20353" spans="9:9" x14ac:dyDescent="0.3">
      <c r="I20353" s="8"/>
    </row>
    <row r="20354" spans="9:9" x14ac:dyDescent="0.3">
      <c r="I20354" s="8"/>
    </row>
    <row r="20355" spans="9:9" x14ac:dyDescent="0.3">
      <c r="I20355" s="8"/>
    </row>
    <row r="20356" spans="9:9" x14ac:dyDescent="0.3">
      <c r="I20356" s="8"/>
    </row>
    <row r="20357" spans="9:9" x14ac:dyDescent="0.3">
      <c r="I20357" s="8"/>
    </row>
    <row r="20358" spans="9:9" x14ac:dyDescent="0.3">
      <c r="I20358" s="8"/>
    </row>
    <row r="20359" spans="9:9" x14ac:dyDescent="0.3">
      <c r="I20359" s="8"/>
    </row>
    <row r="20360" spans="9:9" x14ac:dyDescent="0.3">
      <c r="I20360" s="8"/>
    </row>
    <row r="20361" spans="9:9" x14ac:dyDescent="0.3">
      <c r="I20361" s="8"/>
    </row>
    <row r="20362" spans="9:9" x14ac:dyDescent="0.3">
      <c r="I20362" s="8"/>
    </row>
    <row r="20363" spans="9:9" x14ac:dyDescent="0.3">
      <c r="I20363" s="8"/>
    </row>
    <row r="20364" spans="9:9" x14ac:dyDescent="0.3">
      <c r="I20364" s="8"/>
    </row>
    <row r="20365" spans="9:9" x14ac:dyDescent="0.3">
      <c r="I20365" s="8"/>
    </row>
    <row r="20366" spans="9:9" x14ac:dyDescent="0.3">
      <c r="I20366" s="8"/>
    </row>
    <row r="20367" spans="9:9" x14ac:dyDescent="0.3">
      <c r="I20367" s="8"/>
    </row>
    <row r="20368" spans="9:9" x14ac:dyDescent="0.3">
      <c r="I20368" s="8"/>
    </row>
    <row r="20369" spans="9:9" x14ac:dyDescent="0.3">
      <c r="I20369" s="8"/>
    </row>
    <row r="20370" spans="9:9" x14ac:dyDescent="0.3">
      <c r="I20370" s="8"/>
    </row>
    <row r="20371" spans="9:9" x14ac:dyDescent="0.3">
      <c r="I20371" s="8"/>
    </row>
    <row r="20372" spans="9:9" x14ac:dyDescent="0.3">
      <c r="I20372" s="8"/>
    </row>
    <row r="20373" spans="9:9" x14ac:dyDescent="0.3">
      <c r="I20373" s="8"/>
    </row>
    <row r="20374" spans="9:9" x14ac:dyDescent="0.3">
      <c r="I20374" s="8"/>
    </row>
    <row r="20375" spans="9:9" x14ac:dyDescent="0.3">
      <c r="I20375" s="8"/>
    </row>
    <row r="20376" spans="9:9" x14ac:dyDescent="0.3">
      <c r="I20376" s="8"/>
    </row>
    <row r="20377" spans="9:9" x14ac:dyDescent="0.3">
      <c r="I20377" s="8"/>
    </row>
    <row r="20378" spans="9:9" x14ac:dyDescent="0.3">
      <c r="I20378" s="8"/>
    </row>
    <row r="20379" spans="9:9" x14ac:dyDescent="0.3">
      <c r="I20379" s="8"/>
    </row>
    <row r="20380" spans="9:9" x14ac:dyDescent="0.3">
      <c r="I20380" s="8"/>
    </row>
    <row r="20381" spans="9:9" x14ac:dyDescent="0.3">
      <c r="I20381" s="8"/>
    </row>
    <row r="20382" spans="9:9" x14ac:dyDescent="0.3">
      <c r="I20382" s="8"/>
    </row>
    <row r="20383" spans="9:9" x14ac:dyDescent="0.3">
      <c r="I20383" s="8"/>
    </row>
    <row r="20384" spans="9:9" x14ac:dyDescent="0.3">
      <c r="I20384" s="8"/>
    </row>
    <row r="20385" spans="9:9" x14ac:dyDescent="0.3">
      <c r="I20385" s="8"/>
    </row>
    <row r="20386" spans="9:9" x14ac:dyDescent="0.3">
      <c r="I20386" s="8"/>
    </row>
    <row r="20387" spans="9:9" x14ac:dyDescent="0.3">
      <c r="I20387" s="8"/>
    </row>
    <row r="20388" spans="9:9" x14ac:dyDescent="0.3">
      <c r="I20388" s="8"/>
    </row>
    <row r="20389" spans="9:9" x14ac:dyDescent="0.3">
      <c r="I20389" s="8"/>
    </row>
    <row r="20390" spans="9:9" x14ac:dyDescent="0.3">
      <c r="I20390" s="8"/>
    </row>
    <row r="20391" spans="9:9" x14ac:dyDescent="0.3">
      <c r="I20391" s="8"/>
    </row>
    <row r="20392" spans="9:9" x14ac:dyDescent="0.3">
      <c r="I20392" s="8"/>
    </row>
    <row r="20393" spans="9:9" x14ac:dyDescent="0.3">
      <c r="I20393" s="8"/>
    </row>
    <row r="20394" spans="9:9" x14ac:dyDescent="0.3">
      <c r="I20394" s="8"/>
    </row>
    <row r="20395" spans="9:9" x14ac:dyDescent="0.3">
      <c r="I20395" s="8"/>
    </row>
    <row r="20396" spans="9:9" x14ac:dyDescent="0.3">
      <c r="I20396" s="8"/>
    </row>
    <row r="20397" spans="9:9" x14ac:dyDescent="0.3">
      <c r="I20397" s="8"/>
    </row>
    <row r="20398" spans="9:9" x14ac:dyDescent="0.3">
      <c r="I20398" s="8"/>
    </row>
    <row r="20399" spans="9:9" x14ac:dyDescent="0.3">
      <c r="I20399" s="8"/>
    </row>
    <row r="20400" spans="9:9" x14ac:dyDescent="0.3">
      <c r="I20400" s="8"/>
    </row>
    <row r="20401" spans="9:9" x14ac:dyDescent="0.3">
      <c r="I20401" s="8"/>
    </row>
    <row r="20402" spans="9:9" x14ac:dyDescent="0.3">
      <c r="I20402" s="8"/>
    </row>
    <row r="20403" spans="9:9" x14ac:dyDescent="0.3">
      <c r="I20403" s="8"/>
    </row>
    <row r="20404" spans="9:9" x14ac:dyDescent="0.3">
      <c r="I20404" s="8"/>
    </row>
    <row r="20405" spans="9:9" x14ac:dyDescent="0.3">
      <c r="I20405" s="8"/>
    </row>
    <row r="20406" spans="9:9" x14ac:dyDescent="0.3">
      <c r="I20406" s="8"/>
    </row>
    <row r="20407" spans="9:9" x14ac:dyDescent="0.3">
      <c r="I20407" s="8"/>
    </row>
    <row r="20408" spans="9:9" x14ac:dyDescent="0.3">
      <c r="I20408" s="8"/>
    </row>
    <row r="20409" spans="9:9" x14ac:dyDescent="0.3">
      <c r="I20409" s="8"/>
    </row>
    <row r="20410" spans="9:9" x14ac:dyDescent="0.3">
      <c r="I20410" s="8"/>
    </row>
    <row r="20411" spans="9:9" x14ac:dyDescent="0.3">
      <c r="I20411" s="8"/>
    </row>
    <row r="20412" spans="9:9" x14ac:dyDescent="0.3">
      <c r="I20412" s="8"/>
    </row>
    <row r="20413" spans="9:9" x14ac:dyDescent="0.3">
      <c r="I20413" s="8"/>
    </row>
    <row r="20414" spans="9:9" x14ac:dyDescent="0.3">
      <c r="I20414" s="8"/>
    </row>
    <row r="20415" spans="9:9" x14ac:dyDescent="0.3">
      <c r="I20415" s="8"/>
    </row>
    <row r="20416" spans="9:9" x14ac:dyDescent="0.3">
      <c r="I20416" s="8"/>
    </row>
    <row r="20417" spans="9:9" x14ac:dyDescent="0.3">
      <c r="I20417" s="8"/>
    </row>
    <row r="20418" spans="9:9" x14ac:dyDescent="0.3">
      <c r="I20418" s="8"/>
    </row>
    <row r="20419" spans="9:9" x14ac:dyDescent="0.3">
      <c r="I20419" s="8"/>
    </row>
    <row r="20420" spans="9:9" x14ac:dyDescent="0.3">
      <c r="I20420" s="8"/>
    </row>
    <row r="20421" spans="9:9" x14ac:dyDescent="0.3">
      <c r="I20421" s="8"/>
    </row>
    <row r="20422" spans="9:9" x14ac:dyDescent="0.3">
      <c r="I20422" s="8"/>
    </row>
    <row r="20423" spans="9:9" x14ac:dyDescent="0.3">
      <c r="I20423" s="8"/>
    </row>
    <row r="20424" spans="9:9" x14ac:dyDescent="0.3">
      <c r="I20424" s="8"/>
    </row>
    <row r="20425" spans="9:9" x14ac:dyDescent="0.3">
      <c r="I20425" s="8"/>
    </row>
    <row r="20426" spans="9:9" x14ac:dyDescent="0.3">
      <c r="I20426" s="8"/>
    </row>
    <row r="20427" spans="9:9" x14ac:dyDescent="0.3">
      <c r="I20427" s="8"/>
    </row>
    <row r="20428" spans="9:9" x14ac:dyDescent="0.3">
      <c r="I20428" s="8"/>
    </row>
    <row r="20429" spans="9:9" x14ac:dyDescent="0.3">
      <c r="I20429" s="8"/>
    </row>
    <row r="20430" spans="9:9" x14ac:dyDescent="0.3">
      <c r="I20430" s="8"/>
    </row>
    <row r="20431" spans="9:9" x14ac:dyDescent="0.3">
      <c r="I20431" s="8"/>
    </row>
    <row r="20432" spans="9:9" x14ac:dyDescent="0.3">
      <c r="I20432" s="8"/>
    </row>
    <row r="20433" spans="9:9" x14ac:dyDescent="0.3">
      <c r="I20433" s="8"/>
    </row>
    <row r="20434" spans="9:9" x14ac:dyDescent="0.3">
      <c r="I20434" s="8"/>
    </row>
    <row r="20435" spans="9:9" x14ac:dyDescent="0.3">
      <c r="I20435" s="8"/>
    </row>
    <row r="20436" spans="9:9" x14ac:dyDescent="0.3">
      <c r="I20436" s="8"/>
    </row>
    <row r="20437" spans="9:9" x14ac:dyDescent="0.3">
      <c r="I20437" s="8"/>
    </row>
    <row r="20438" spans="9:9" x14ac:dyDescent="0.3">
      <c r="I20438" s="8"/>
    </row>
    <row r="20439" spans="9:9" x14ac:dyDescent="0.3">
      <c r="I20439" s="8"/>
    </row>
    <row r="20440" spans="9:9" x14ac:dyDescent="0.3">
      <c r="I20440" s="8"/>
    </row>
    <row r="20441" spans="9:9" x14ac:dyDescent="0.3">
      <c r="I20441" s="8"/>
    </row>
    <row r="20442" spans="9:9" x14ac:dyDescent="0.3">
      <c r="I20442" s="8"/>
    </row>
    <row r="20443" spans="9:9" x14ac:dyDescent="0.3">
      <c r="I20443" s="8"/>
    </row>
    <row r="20444" spans="9:9" x14ac:dyDescent="0.3">
      <c r="I20444" s="8"/>
    </row>
    <row r="20445" spans="9:9" x14ac:dyDescent="0.3">
      <c r="I20445" s="8"/>
    </row>
    <row r="20446" spans="9:9" x14ac:dyDescent="0.3">
      <c r="I20446" s="8"/>
    </row>
    <row r="20447" spans="9:9" x14ac:dyDescent="0.3">
      <c r="I20447" s="8"/>
    </row>
    <row r="20448" spans="9:9" x14ac:dyDescent="0.3">
      <c r="I20448" s="8"/>
    </row>
    <row r="20449" spans="9:9" x14ac:dyDescent="0.3">
      <c r="I20449" s="8"/>
    </row>
    <row r="20450" spans="9:9" x14ac:dyDescent="0.3">
      <c r="I20450" s="8"/>
    </row>
    <row r="20451" spans="9:9" x14ac:dyDescent="0.3">
      <c r="I20451" s="8"/>
    </row>
    <row r="20452" spans="9:9" x14ac:dyDescent="0.3">
      <c r="I20452" s="8"/>
    </row>
    <row r="20453" spans="9:9" x14ac:dyDescent="0.3">
      <c r="I20453" s="8"/>
    </row>
    <row r="20454" spans="9:9" x14ac:dyDescent="0.3">
      <c r="I20454" s="8"/>
    </row>
    <row r="20455" spans="9:9" x14ac:dyDescent="0.3">
      <c r="I20455" s="8"/>
    </row>
    <row r="20456" spans="9:9" x14ac:dyDescent="0.3">
      <c r="I20456" s="8"/>
    </row>
    <row r="20457" spans="9:9" x14ac:dyDescent="0.3">
      <c r="I20457" s="8"/>
    </row>
    <row r="20458" spans="9:9" x14ac:dyDescent="0.3">
      <c r="I20458" s="8"/>
    </row>
    <row r="20459" spans="9:9" x14ac:dyDescent="0.3">
      <c r="I20459" s="8"/>
    </row>
    <row r="20460" spans="9:9" x14ac:dyDescent="0.3">
      <c r="I20460" s="8"/>
    </row>
    <row r="20461" spans="9:9" x14ac:dyDescent="0.3">
      <c r="I20461" s="8"/>
    </row>
    <row r="20462" spans="9:9" x14ac:dyDescent="0.3">
      <c r="I20462" s="8"/>
    </row>
    <row r="20463" spans="9:9" x14ac:dyDescent="0.3">
      <c r="I20463" s="8"/>
    </row>
    <row r="20464" spans="9:9" x14ac:dyDescent="0.3">
      <c r="I20464" s="8"/>
    </row>
    <row r="20465" spans="9:9" x14ac:dyDescent="0.3">
      <c r="I20465" s="8"/>
    </row>
    <row r="20466" spans="9:9" x14ac:dyDescent="0.3">
      <c r="I20466" s="8"/>
    </row>
    <row r="20467" spans="9:9" x14ac:dyDescent="0.3">
      <c r="I20467" s="8"/>
    </row>
    <row r="20468" spans="9:9" x14ac:dyDescent="0.3">
      <c r="I20468" s="8"/>
    </row>
    <row r="20469" spans="9:9" x14ac:dyDescent="0.3">
      <c r="I20469" s="8"/>
    </row>
    <row r="20470" spans="9:9" x14ac:dyDescent="0.3">
      <c r="I20470" s="8"/>
    </row>
    <row r="20471" spans="9:9" x14ac:dyDescent="0.3">
      <c r="I20471" s="8"/>
    </row>
    <row r="20472" spans="9:9" x14ac:dyDescent="0.3">
      <c r="I20472" s="8"/>
    </row>
    <row r="20473" spans="9:9" x14ac:dyDescent="0.3">
      <c r="I20473" s="8"/>
    </row>
    <row r="20474" spans="9:9" x14ac:dyDescent="0.3">
      <c r="I20474" s="8"/>
    </row>
    <row r="20475" spans="9:9" x14ac:dyDescent="0.3">
      <c r="I20475" s="8"/>
    </row>
    <row r="20476" spans="9:9" x14ac:dyDescent="0.3">
      <c r="I20476" s="8"/>
    </row>
    <row r="20477" spans="9:9" x14ac:dyDescent="0.3">
      <c r="I20477" s="8"/>
    </row>
    <row r="20478" spans="9:9" x14ac:dyDescent="0.3">
      <c r="I20478" s="8"/>
    </row>
    <row r="20479" spans="9:9" x14ac:dyDescent="0.3">
      <c r="I20479" s="8"/>
    </row>
    <row r="20480" spans="9:9" x14ac:dyDescent="0.3">
      <c r="I20480" s="8"/>
    </row>
    <row r="20481" spans="9:9" x14ac:dyDescent="0.3">
      <c r="I20481" s="8"/>
    </row>
    <row r="20482" spans="9:9" x14ac:dyDescent="0.3">
      <c r="I20482" s="8"/>
    </row>
    <row r="20483" spans="9:9" x14ac:dyDescent="0.3">
      <c r="I20483" s="8"/>
    </row>
    <row r="20484" spans="9:9" x14ac:dyDescent="0.3">
      <c r="I20484" s="8"/>
    </row>
    <row r="20485" spans="9:9" x14ac:dyDescent="0.3">
      <c r="I20485" s="8"/>
    </row>
    <row r="20486" spans="9:9" x14ac:dyDescent="0.3">
      <c r="I20486" s="8"/>
    </row>
    <row r="20487" spans="9:9" x14ac:dyDescent="0.3">
      <c r="I20487" s="8"/>
    </row>
    <row r="20488" spans="9:9" x14ac:dyDescent="0.3">
      <c r="I20488" s="8"/>
    </row>
    <row r="20489" spans="9:9" x14ac:dyDescent="0.3">
      <c r="I20489" s="8"/>
    </row>
    <row r="20490" spans="9:9" x14ac:dyDescent="0.3">
      <c r="I20490" s="8"/>
    </row>
    <row r="20491" spans="9:9" x14ac:dyDescent="0.3">
      <c r="I20491" s="8"/>
    </row>
    <row r="20492" spans="9:9" x14ac:dyDescent="0.3">
      <c r="I20492" s="8"/>
    </row>
    <row r="20493" spans="9:9" x14ac:dyDescent="0.3">
      <c r="I20493" s="8"/>
    </row>
    <row r="20494" spans="9:9" x14ac:dyDescent="0.3">
      <c r="I20494" s="8"/>
    </row>
    <row r="20495" spans="9:9" x14ac:dyDescent="0.3">
      <c r="I20495" s="8"/>
    </row>
    <row r="20496" spans="9:9" x14ac:dyDescent="0.3">
      <c r="I20496" s="8"/>
    </row>
    <row r="20497" spans="9:9" x14ac:dyDescent="0.3">
      <c r="I20497" s="8"/>
    </row>
    <row r="20498" spans="9:9" x14ac:dyDescent="0.3">
      <c r="I20498" s="8"/>
    </row>
    <row r="20499" spans="9:9" x14ac:dyDescent="0.3">
      <c r="I20499" s="8"/>
    </row>
    <row r="20500" spans="9:9" x14ac:dyDescent="0.3">
      <c r="I20500" s="8"/>
    </row>
    <row r="20501" spans="9:9" x14ac:dyDescent="0.3">
      <c r="I20501" s="8"/>
    </row>
    <row r="20502" spans="9:9" x14ac:dyDescent="0.3">
      <c r="I20502" s="8"/>
    </row>
    <row r="20503" spans="9:9" x14ac:dyDescent="0.3">
      <c r="I20503" s="8"/>
    </row>
    <row r="20504" spans="9:9" x14ac:dyDescent="0.3">
      <c r="I20504" s="8"/>
    </row>
    <row r="20505" spans="9:9" x14ac:dyDescent="0.3">
      <c r="I20505" s="8"/>
    </row>
    <row r="20506" spans="9:9" x14ac:dyDescent="0.3">
      <c r="I20506" s="8"/>
    </row>
    <row r="20507" spans="9:9" x14ac:dyDescent="0.3">
      <c r="I20507" s="8"/>
    </row>
    <row r="20508" spans="9:9" x14ac:dyDescent="0.3">
      <c r="I20508" s="8"/>
    </row>
    <row r="20509" spans="9:9" x14ac:dyDescent="0.3">
      <c r="I20509" s="8"/>
    </row>
    <row r="20510" spans="9:9" x14ac:dyDescent="0.3">
      <c r="I20510" s="8"/>
    </row>
    <row r="20511" spans="9:9" x14ac:dyDescent="0.3">
      <c r="I20511" s="8"/>
    </row>
    <row r="20512" spans="9:9" x14ac:dyDescent="0.3">
      <c r="I20512" s="8"/>
    </row>
    <row r="20513" spans="9:9" x14ac:dyDescent="0.3">
      <c r="I20513" s="8"/>
    </row>
    <row r="20514" spans="9:9" x14ac:dyDescent="0.3">
      <c r="I20514" s="8"/>
    </row>
    <row r="20515" spans="9:9" x14ac:dyDescent="0.3">
      <c r="I20515" s="8"/>
    </row>
    <row r="20516" spans="9:9" x14ac:dyDescent="0.3">
      <c r="I20516" s="8"/>
    </row>
    <row r="20517" spans="9:9" x14ac:dyDescent="0.3">
      <c r="I20517" s="8"/>
    </row>
    <row r="20518" spans="9:9" x14ac:dyDescent="0.3">
      <c r="I20518" s="8"/>
    </row>
    <row r="20519" spans="9:9" x14ac:dyDescent="0.3">
      <c r="I20519" s="8"/>
    </row>
    <row r="20520" spans="9:9" x14ac:dyDescent="0.3">
      <c r="I20520" s="8"/>
    </row>
    <row r="20978" spans="9:9" x14ac:dyDescent="0.3">
      <c r="I20978" s="8"/>
    </row>
    <row r="20979" spans="9:9" x14ac:dyDescent="0.3">
      <c r="I20979" s="8"/>
    </row>
    <row r="20980" spans="9:9" x14ac:dyDescent="0.3">
      <c r="I20980" s="8"/>
    </row>
    <row r="20981" spans="9:9" x14ac:dyDescent="0.3">
      <c r="I20981" s="8"/>
    </row>
    <row r="20982" spans="9:9" x14ac:dyDescent="0.3">
      <c r="I20982" s="8"/>
    </row>
    <row r="20983" spans="9:9" x14ac:dyDescent="0.3">
      <c r="I20983" s="8"/>
    </row>
    <row r="20984" spans="9:9" x14ac:dyDescent="0.3">
      <c r="I20984" s="8"/>
    </row>
    <row r="20985" spans="9:9" x14ac:dyDescent="0.3">
      <c r="I20985" s="8"/>
    </row>
    <row r="20986" spans="9:9" x14ac:dyDescent="0.3">
      <c r="I20986" s="8"/>
    </row>
    <row r="20987" spans="9:9" x14ac:dyDescent="0.3">
      <c r="I20987" s="8"/>
    </row>
    <row r="20988" spans="9:9" x14ac:dyDescent="0.3">
      <c r="I20988" s="8"/>
    </row>
    <row r="20989" spans="9:9" x14ac:dyDescent="0.3">
      <c r="I20989" s="8"/>
    </row>
    <row r="20990" spans="9:9" x14ac:dyDescent="0.3">
      <c r="I20990" s="8"/>
    </row>
    <row r="20991" spans="9:9" x14ac:dyDescent="0.3">
      <c r="I20991" s="8"/>
    </row>
    <row r="20992" spans="9:9" x14ac:dyDescent="0.3">
      <c r="I20992" s="8"/>
    </row>
    <row r="20993" spans="9:9" x14ac:dyDescent="0.3">
      <c r="I20993" s="8"/>
    </row>
    <row r="20994" spans="9:9" x14ac:dyDescent="0.3">
      <c r="I20994" s="8"/>
    </row>
    <row r="20995" spans="9:9" x14ac:dyDescent="0.3">
      <c r="I20995" s="8"/>
    </row>
    <row r="20996" spans="9:9" x14ac:dyDescent="0.3">
      <c r="I20996" s="8"/>
    </row>
    <row r="20997" spans="9:9" x14ac:dyDescent="0.3">
      <c r="I20997" s="8"/>
    </row>
    <row r="20998" spans="9:9" x14ac:dyDescent="0.3">
      <c r="I20998" s="8"/>
    </row>
    <row r="20999" spans="9:9" x14ac:dyDescent="0.3">
      <c r="I20999" s="8"/>
    </row>
    <row r="21000" spans="9:9" x14ac:dyDescent="0.3">
      <c r="I21000" s="8"/>
    </row>
    <row r="21001" spans="9:9" x14ac:dyDescent="0.3">
      <c r="I21001" s="8"/>
    </row>
    <row r="21002" spans="9:9" x14ac:dyDescent="0.3">
      <c r="I21002" s="8"/>
    </row>
    <row r="21003" spans="9:9" x14ac:dyDescent="0.3">
      <c r="I21003" s="8"/>
    </row>
    <row r="21004" spans="9:9" x14ac:dyDescent="0.3">
      <c r="I21004" s="8"/>
    </row>
    <row r="21005" spans="9:9" x14ac:dyDescent="0.3">
      <c r="I21005" s="8"/>
    </row>
    <row r="21006" spans="9:9" x14ac:dyDescent="0.3">
      <c r="I21006" s="8"/>
    </row>
    <row r="21007" spans="9:9" x14ac:dyDescent="0.3">
      <c r="I21007" s="8"/>
    </row>
    <row r="21008" spans="9:9" x14ac:dyDescent="0.3">
      <c r="I21008" s="8"/>
    </row>
    <row r="21009" spans="9:9" x14ac:dyDescent="0.3">
      <c r="I21009" s="8"/>
    </row>
    <row r="21010" spans="9:9" x14ac:dyDescent="0.3">
      <c r="I21010" s="8"/>
    </row>
    <row r="21011" spans="9:9" x14ac:dyDescent="0.3">
      <c r="I21011" s="8"/>
    </row>
    <row r="21012" spans="9:9" x14ac:dyDescent="0.3">
      <c r="I21012" s="8"/>
    </row>
    <row r="21013" spans="9:9" x14ac:dyDescent="0.3">
      <c r="I21013" s="8"/>
    </row>
    <row r="21014" spans="9:9" x14ac:dyDescent="0.3">
      <c r="I21014" s="8"/>
    </row>
    <row r="21015" spans="9:9" x14ac:dyDescent="0.3">
      <c r="I21015" s="8"/>
    </row>
    <row r="21016" spans="9:9" x14ac:dyDescent="0.3">
      <c r="I21016" s="8"/>
    </row>
    <row r="21017" spans="9:9" x14ac:dyDescent="0.3">
      <c r="I21017" s="8"/>
    </row>
    <row r="21018" spans="9:9" x14ac:dyDescent="0.3">
      <c r="I21018" s="8"/>
    </row>
    <row r="21019" spans="9:9" x14ac:dyDescent="0.3">
      <c r="I21019" s="8"/>
    </row>
    <row r="21020" spans="9:9" x14ac:dyDescent="0.3">
      <c r="I21020" s="8"/>
    </row>
    <row r="21021" spans="9:9" x14ac:dyDescent="0.3">
      <c r="I21021" s="8"/>
    </row>
    <row r="21022" spans="9:9" x14ac:dyDescent="0.3">
      <c r="I21022" s="8"/>
    </row>
    <row r="21023" spans="9:9" x14ac:dyDescent="0.3">
      <c r="I21023" s="8"/>
    </row>
    <row r="21024" spans="9:9" x14ac:dyDescent="0.3">
      <c r="I21024" s="8"/>
    </row>
    <row r="21025" spans="9:9" x14ac:dyDescent="0.3">
      <c r="I21025" s="8"/>
    </row>
    <row r="21026" spans="9:9" x14ac:dyDescent="0.3">
      <c r="I21026" s="8"/>
    </row>
    <row r="21027" spans="9:9" x14ac:dyDescent="0.3">
      <c r="I21027" s="8"/>
    </row>
    <row r="21028" spans="9:9" x14ac:dyDescent="0.3">
      <c r="I21028" s="8"/>
    </row>
    <row r="21029" spans="9:9" x14ac:dyDescent="0.3">
      <c r="I21029" s="8"/>
    </row>
    <row r="21030" spans="9:9" x14ac:dyDescent="0.3">
      <c r="I21030" s="8"/>
    </row>
    <row r="21031" spans="9:9" x14ac:dyDescent="0.3">
      <c r="I21031" s="8"/>
    </row>
    <row r="21032" spans="9:9" x14ac:dyDescent="0.3">
      <c r="I21032" s="8"/>
    </row>
    <row r="21033" spans="9:9" x14ac:dyDescent="0.3">
      <c r="I21033" s="8"/>
    </row>
    <row r="21034" spans="9:9" x14ac:dyDescent="0.3">
      <c r="I21034" s="8"/>
    </row>
    <row r="21035" spans="9:9" x14ac:dyDescent="0.3">
      <c r="I21035" s="8"/>
    </row>
    <row r="21036" spans="9:9" x14ac:dyDescent="0.3">
      <c r="I21036" s="8"/>
    </row>
    <row r="21037" spans="9:9" x14ac:dyDescent="0.3">
      <c r="I21037" s="8"/>
    </row>
    <row r="21038" spans="9:9" x14ac:dyDescent="0.3">
      <c r="I21038" s="8"/>
    </row>
    <row r="21039" spans="9:9" x14ac:dyDescent="0.3">
      <c r="I21039" s="8"/>
    </row>
    <row r="21040" spans="9:9" x14ac:dyDescent="0.3">
      <c r="I21040" s="8"/>
    </row>
    <row r="21041" spans="9:9" x14ac:dyDescent="0.3">
      <c r="I21041" s="8"/>
    </row>
    <row r="21042" spans="9:9" x14ac:dyDescent="0.3">
      <c r="I21042" s="8"/>
    </row>
    <row r="21043" spans="9:9" x14ac:dyDescent="0.3">
      <c r="I21043" s="8"/>
    </row>
    <row r="21044" spans="9:9" x14ac:dyDescent="0.3">
      <c r="I21044" s="8"/>
    </row>
    <row r="21045" spans="9:9" x14ac:dyDescent="0.3">
      <c r="I21045" s="8"/>
    </row>
    <row r="21046" spans="9:9" x14ac:dyDescent="0.3">
      <c r="I21046" s="8"/>
    </row>
    <row r="21047" spans="9:9" x14ac:dyDescent="0.3">
      <c r="I21047" s="8"/>
    </row>
    <row r="21048" spans="9:9" x14ac:dyDescent="0.3">
      <c r="I21048" s="8"/>
    </row>
    <row r="21049" spans="9:9" x14ac:dyDescent="0.3">
      <c r="I21049" s="8"/>
    </row>
    <row r="21050" spans="9:9" x14ac:dyDescent="0.3">
      <c r="I21050" s="8"/>
    </row>
    <row r="21051" spans="9:9" x14ac:dyDescent="0.3">
      <c r="I21051" s="8"/>
    </row>
    <row r="21052" spans="9:9" x14ac:dyDescent="0.3">
      <c r="I21052" s="8"/>
    </row>
    <row r="21053" spans="9:9" x14ac:dyDescent="0.3">
      <c r="I21053" s="8"/>
    </row>
    <row r="21054" spans="9:9" x14ac:dyDescent="0.3">
      <c r="I21054" s="8"/>
    </row>
    <row r="21055" spans="9:9" x14ac:dyDescent="0.3">
      <c r="I21055" s="8"/>
    </row>
    <row r="21056" spans="9:9" x14ac:dyDescent="0.3">
      <c r="I21056" s="8"/>
    </row>
    <row r="21057" spans="9:9" x14ac:dyDescent="0.3">
      <c r="I21057" s="8"/>
    </row>
    <row r="21058" spans="9:9" x14ac:dyDescent="0.3">
      <c r="I21058" s="8"/>
    </row>
    <row r="21059" spans="9:9" x14ac:dyDescent="0.3">
      <c r="I21059" s="8"/>
    </row>
    <row r="21060" spans="9:9" x14ac:dyDescent="0.3">
      <c r="I21060" s="8"/>
    </row>
    <row r="21061" spans="9:9" x14ac:dyDescent="0.3">
      <c r="I21061" s="8"/>
    </row>
    <row r="21062" spans="9:9" x14ac:dyDescent="0.3">
      <c r="I21062" s="8"/>
    </row>
    <row r="21063" spans="9:9" x14ac:dyDescent="0.3">
      <c r="I21063" s="8"/>
    </row>
    <row r="21064" spans="9:9" x14ac:dyDescent="0.3">
      <c r="I21064" s="8"/>
    </row>
    <row r="21065" spans="9:9" x14ac:dyDescent="0.3">
      <c r="I21065" s="8"/>
    </row>
    <row r="21066" spans="9:9" x14ac:dyDescent="0.3">
      <c r="I21066" s="8"/>
    </row>
    <row r="21067" spans="9:9" x14ac:dyDescent="0.3">
      <c r="I21067" s="8"/>
    </row>
    <row r="21068" spans="9:9" x14ac:dyDescent="0.3">
      <c r="I21068" s="8"/>
    </row>
    <row r="21069" spans="9:9" x14ac:dyDescent="0.3">
      <c r="I21069" s="8"/>
    </row>
    <row r="21070" spans="9:9" x14ac:dyDescent="0.3">
      <c r="I21070" s="8"/>
    </row>
    <row r="21071" spans="9:9" x14ac:dyDescent="0.3">
      <c r="I21071" s="8"/>
    </row>
    <row r="21072" spans="9:9" x14ac:dyDescent="0.3">
      <c r="I21072" s="8"/>
    </row>
    <row r="21073" spans="9:9" x14ac:dyDescent="0.3">
      <c r="I21073" s="8"/>
    </row>
    <row r="21074" spans="9:9" x14ac:dyDescent="0.3">
      <c r="I21074" s="8"/>
    </row>
    <row r="21075" spans="9:9" x14ac:dyDescent="0.3">
      <c r="I21075" s="8"/>
    </row>
    <row r="21076" spans="9:9" x14ac:dyDescent="0.3">
      <c r="I21076" s="8"/>
    </row>
    <row r="21077" spans="9:9" x14ac:dyDescent="0.3">
      <c r="I21077" s="8"/>
    </row>
    <row r="21078" spans="9:9" x14ac:dyDescent="0.3">
      <c r="I21078" s="8"/>
    </row>
    <row r="21079" spans="9:9" x14ac:dyDescent="0.3">
      <c r="I21079" s="8"/>
    </row>
    <row r="21080" spans="9:9" x14ac:dyDescent="0.3">
      <c r="I21080" s="8"/>
    </row>
    <row r="21081" spans="9:9" x14ac:dyDescent="0.3">
      <c r="I21081" s="8"/>
    </row>
    <row r="21082" spans="9:9" x14ac:dyDescent="0.3">
      <c r="I21082" s="8"/>
    </row>
    <row r="21083" spans="9:9" x14ac:dyDescent="0.3">
      <c r="I21083" s="8"/>
    </row>
    <row r="21084" spans="9:9" x14ac:dyDescent="0.3">
      <c r="I21084" s="8"/>
    </row>
    <row r="21085" spans="9:9" x14ac:dyDescent="0.3">
      <c r="I21085" s="8"/>
    </row>
    <row r="21086" spans="9:9" x14ac:dyDescent="0.3">
      <c r="I21086" s="8"/>
    </row>
    <row r="21087" spans="9:9" x14ac:dyDescent="0.3">
      <c r="I21087" s="8"/>
    </row>
    <row r="21088" spans="9:9" x14ac:dyDescent="0.3">
      <c r="I21088" s="8"/>
    </row>
    <row r="21089" spans="9:9" x14ac:dyDescent="0.3">
      <c r="I21089" s="8"/>
    </row>
    <row r="21090" spans="9:9" x14ac:dyDescent="0.3">
      <c r="I21090" s="8"/>
    </row>
    <row r="21091" spans="9:9" x14ac:dyDescent="0.3">
      <c r="I21091" s="8"/>
    </row>
    <row r="21092" spans="9:9" x14ac:dyDescent="0.3">
      <c r="I21092" s="8"/>
    </row>
    <row r="21093" spans="9:9" x14ac:dyDescent="0.3">
      <c r="I21093" s="8"/>
    </row>
    <row r="21094" spans="9:9" x14ac:dyDescent="0.3">
      <c r="I21094" s="8"/>
    </row>
    <row r="21095" spans="9:9" x14ac:dyDescent="0.3">
      <c r="I21095" s="8"/>
    </row>
    <row r="21096" spans="9:9" x14ac:dyDescent="0.3">
      <c r="I21096" s="8"/>
    </row>
    <row r="21097" spans="9:9" x14ac:dyDescent="0.3">
      <c r="I21097" s="8"/>
    </row>
    <row r="21098" spans="9:9" x14ac:dyDescent="0.3">
      <c r="I21098" s="8"/>
    </row>
    <row r="21099" spans="9:9" x14ac:dyDescent="0.3">
      <c r="I21099" s="8"/>
    </row>
    <row r="21100" spans="9:9" x14ac:dyDescent="0.3">
      <c r="I21100" s="8"/>
    </row>
    <row r="21101" spans="9:9" x14ac:dyDescent="0.3">
      <c r="I21101" s="8"/>
    </row>
    <row r="21102" spans="9:9" x14ac:dyDescent="0.3">
      <c r="I21102" s="8"/>
    </row>
    <row r="21103" spans="9:9" x14ac:dyDescent="0.3">
      <c r="I21103" s="8"/>
    </row>
    <row r="21104" spans="9:9" x14ac:dyDescent="0.3">
      <c r="I21104" s="8"/>
    </row>
    <row r="21105" spans="9:9" x14ac:dyDescent="0.3">
      <c r="I21105" s="8"/>
    </row>
    <row r="21106" spans="9:9" x14ac:dyDescent="0.3">
      <c r="I21106" s="8"/>
    </row>
    <row r="21107" spans="9:9" x14ac:dyDescent="0.3">
      <c r="I21107" s="8"/>
    </row>
    <row r="21108" spans="9:9" x14ac:dyDescent="0.3">
      <c r="I21108" s="8"/>
    </row>
    <row r="21109" spans="9:9" x14ac:dyDescent="0.3">
      <c r="I21109" s="8"/>
    </row>
    <row r="21110" spans="9:9" x14ac:dyDescent="0.3">
      <c r="I21110" s="8"/>
    </row>
    <row r="21111" spans="9:9" x14ac:dyDescent="0.3">
      <c r="I21111" s="8"/>
    </row>
    <row r="21112" spans="9:9" x14ac:dyDescent="0.3">
      <c r="I21112" s="8"/>
    </row>
    <row r="21113" spans="9:9" x14ac:dyDescent="0.3">
      <c r="I21113" s="8"/>
    </row>
    <row r="21114" spans="9:9" x14ac:dyDescent="0.3">
      <c r="I21114" s="8"/>
    </row>
    <row r="21115" spans="9:9" x14ac:dyDescent="0.3">
      <c r="I21115" s="8"/>
    </row>
    <row r="21116" spans="9:9" x14ac:dyDescent="0.3">
      <c r="I21116" s="8"/>
    </row>
    <row r="21117" spans="9:9" x14ac:dyDescent="0.3">
      <c r="I21117" s="8"/>
    </row>
    <row r="21118" spans="9:9" x14ac:dyDescent="0.3">
      <c r="I21118" s="8"/>
    </row>
    <row r="21119" spans="9:9" x14ac:dyDescent="0.3">
      <c r="I21119" s="8"/>
    </row>
    <row r="21120" spans="9:9" x14ac:dyDescent="0.3">
      <c r="I21120" s="8"/>
    </row>
    <row r="21121" spans="9:9" x14ac:dyDescent="0.3">
      <c r="I21121" s="8"/>
    </row>
    <row r="21122" spans="9:9" x14ac:dyDescent="0.3">
      <c r="I21122" s="8"/>
    </row>
    <row r="21123" spans="9:9" x14ac:dyDescent="0.3">
      <c r="I21123" s="8"/>
    </row>
    <row r="21124" spans="9:9" x14ac:dyDescent="0.3">
      <c r="I21124" s="8"/>
    </row>
    <row r="21125" spans="9:9" x14ac:dyDescent="0.3">
      <c r="I21125" s="8"/>
    </row>
    <row r="21126" spans="9:9" x14ac:dyDescent="0.3">
      <c r="I21126" s="8"/>
    </row>
    <row r="21127" spans="9:9" x14ac:dyDescent="0.3">
      <c r="I21127" s="8"/>
    </row>
    <row r="21128" spans="9:9" x14ac:dyDescent="0.3">
      <c r="I21128" s="8"/>
    </row>
    <row r="21129" spans="9:9" x14ac:dyDescent="0.3">
      <c r="I21129" s="8"/>
    </row>
    <row r="21130" spans="9:9" x14ac:dyDescent="0.3">
      <c r="I21130" s="8"/>
    </row>
    <row r="21131" spans="9:9" x14ac:dyDescent="0.3">
      <c r="I21131" s="8"/>
    </row>
    <row r="21132" spans="9:9" x14ac:dyDescent="0.3">
      <c r="I21132" s="8"/>
    </row>
    <row r="21133" spans="9:9" x14ac:dyDescent="0.3">
      <c r="I21133" s="8"/>
    </row>
    <row r="21134" spans="9:9" x14ac:dyDescent="0.3">
      <c r="I21134" s="8"/>
    </row>
    <row r="21135" spans="9:9" x14ac:dyDescent="0.3">
      <c r="I21135" s="8"/>
    </row>
    <row r="21136" spans="9:9" x14ac:dyDescent="0.3">
      <c r="I21136" s="8"/>
    </row>
    <row r="21137" spans="9:9" x14ac:dyDescent="0.3">
      <c r="I21137" s="8"/>
    </row>
    <row r="21138" spans="9:9" x14ac:dyDescent="0.3">
      <c r="I21138" s="8"/>
    </row>
    <row r="21139" spans="9:9" x14ac:dyDescent="0.3">
      <c r="I21139" s="8"/>
    </row>
    <row r="21140" spans="9:9" x14ac:dyDescent="0.3">
      <c r="I21140" s="8"/>
    </row>
    <row r="21141" spans="9:9" x14ac:dyDescent="0.3">
      <c r="I21141" s="8"/>
    </row>
    <row r="21142" spans="9:9" x14ac:dyDescent="0.3">
      <c r="I21142" s="8"/>
    </row>
    <row r="21143" spans="9:9" x14ac:dyDescent="0.3">
      <c r="I21143" s="8"/>
    </row>
    <row r="21144" spans="9:9" x14ac:dyDescent="0.3">
      <c r="I21144" s="8"/>
    </row>
    <row r="21145" spans="9:9" x14ac:dyDescent="0.3">
      <c r="I21145" s="8"/>
    </row>
    <row r="21146" spans="9:9" x14ac:dyDescent="0.3">
      <c r="I21146" s="8"/>
    </row>
    <row r="21147" spans="9:9" x14ac:dyDescent="0.3">
      <c r="I21147" s="8"/>
    </row>
    <row r="21148" spans="9:9" x14ac:dyDescent="0.3">
      <c r="I21148" s="8"/>
    </row>
    <row r="21149" spans="9:9" x14ac:dyDescent="0.3">
      <c r="I21149" s="8"/>
    </row>
    <row r="21150" spans="9:9" x14ac:dyDescent="0.3">
      <c r="I21150" s="8"/>
    </row>
    <row r="21151" spans="9:9" x14ac:dyDescent="0.3">
      <c r="I21151" s="8"/>
    </row>
    <row r="21152" spans="9:9" x14ac:dyDescent="0.3">
      <c r="I21152" s="8"/>
    </row>
    <row r="21153" spans="9:9" x14ac:dyDescent="0.3">
      <c r="I21153" s="8"/>
    </row>
    <row r="21154" spans="9:9" x14ac:dyDescent="0.3">
      <c r="I21154" s="8"/>
    </row>
    <row r="21155" spans="9:9" x14ac:dyDescent="0.3">
      <c r="I21155" s="8"/>
    </row>
    <row r="21156" spans="9:9" x14ac:dyDescent="0.3">
      <c r="I21156" s="8"/>
    </row>
    <row r="21157" spans="9:9" x14ac:dyDescent="0.3">
      <c r="I21157" s="8"/>
    </row>
    <row r="21158" spans="9:9" x14ac:dyDescent="0.3">
      <c r="I21158" s="8"/>
    </row>
    <row r="21159" spans="9:9" x14ac:dyDescent="0.3">
      <c r="I21159" s="8"/>
    </row>
    <row r="21160" spans="9:9" x14ac:dyDescent="0.3">
      <c r="I21160" s="8"/>
    </row>
    <row r="21161" spans="9:9" x14ac:dyDescent="0.3">
      <c r="I21161" s="8"/>
    </row>
    <row r="21162" spans="9:9" x14ac:dyDescent="0.3">
      <c r="I21162" s="8"/>
    </row>
    <row r="21163" spans="9:9" x14ac:dyDescent="0.3">
      <c r="I21163" s="8"/>
    </row>
    <row r="21164" spans="9:9" x14ac:dyDescent="0.3">
      <c r="I21164" s="8"/>
    </row>
    <row r="21165" spans="9:9" x14ac:dyDescent="0.3">
      <c r="I21165" s="8"/>
    </row>
    <row r="21166" spans="9:9" x14ac:dyDescent="0.3">
      <c r="I21166" s="8"/>
    </row>
    <row r="21167" spans="9:9" x14ac:dyDescent="0.3">
      <c r="I21167" s="8"/>
    </row>
    <row r="21168" spans="9:9" x14ac:dyDescent="0.3">
      <c r="I21168" s="8"/>
    </row>
    <row r="21169" spans="9:9" x14ac:dyDescent="0.3">
      <c r="I21169" s="8"/>
    </row>
    <row r="21170" spans="9:9" x14ac:dyDescent="0.3">
      <c r="I21170" s="8"/>
    </row>
    <row r="21171" spans="9:9" x14ac:dyDescent="0.3">
      <c r="I21171" s="8"/>
    </row>
    <row r="21172" spans="9:9" x14ac:dyDescent="0.3">
      <c r="I21172" s="8"/>
    </row>
    <row r="21173" spans="9:9" x14ac:dyDescent="0.3">
      <c r="I21173" s="8"/>
    </row>
    <row r="21174" spans="9:9" x14ac:dyDescent="0.3">
      <c r="I21174" s="8"/>
    </row>
    <row r="21175" spans="9:9" x14ac:dyDescent="0.3">
      <c r="I21175" s="8"/>
    </row>
    <row r="21176" spans="9:9" x14ac:dyDescent="0.3">
      <c r="I21176" s="8"/>
    </row>
    <row r="21177" spans="9:9" x14ac:dyDescent="0.3">
      <c r="I21177" s="8"/>
    </row>
    <row r="21178" spans="9:9" x14ac:dyDescent="0.3">
      <c r="I21178" s="8"/>
    </row>
    <row r="21179" spans="9:9" x14ac:dyDescent="0.3">
      <c r="I21179" s="8"/>
    </row>
    <row r="21180" spans="9:9" x14ac:dyDescent="0.3">
      <c r="I21180" s="8"/>
    </row>
    <row r="21181" spans="9:9" x14ac:dyDescent="0.3">
      <c r="I21181" s="8"/>
    </row>
    <row r="21182" spans="9:9" x14ac:dyDescent="0.3">
      <c r="I21182" s="8"/>
    </row>
    <row r="21183" spans="9:9" x14ac:dyDescent="0.3">
      <c r="I21183" s="8"/>
    </row>
    <row r="21184" spans="9:9" x14ac:dyDescent="0.3">
      <c r="I21184" s="8"/>
    </row>
    <row r="21185" spans="9:9" x14ac:dyDescent="0.3">
      <c r="I21185" s="8"/>
    </row>
    <row r="21186" spans="9:9" x14ac:dyDescent="0.3">
      <c r="I21186" s="8"/>
    </row>
    <row r="21187" spans="9:9" x14ac:dyDescent="0.3">
      <c r="I21187" s="8"/>
    </row>
    <row r="21188" spans="9:9" x14ac:dyDescent="0.3">
      <c r="I21188" s="8"/>
    </row>
    <row r="21189" spans="9:9" x14ac:dyDescent="0.3">
      <c r="I21189" s="8"/>
    </row>
    <row r="21190" spans="9:9" x14ac:dyDescent="0.3">
      <c r="I21190" s="8"/>
    </row>
    <row r="21191" spans="9:9" x14ac:dyDescent="0.3">
      <c r="I21191" s="8"/>
    </row>
    <row r="21192" spans="9:9" x14ac:dyDescent="0.3">
      <c r="I21192" s="8"/>
    </row>
    <row r="21193" spans="9:9" x14ac:dyDescent="0.3">
      <c r="I21193" s="8"/>
    </row>
    <row r="21194" spans="9:9" x14ac:dyDescent="0.3">
      <c r="I21194" s="8"/>
    </row>
    <row r="21195" spans="9:9" x14ac:dyDescent="0.3">
      <c r="I21195" s="8"/>
    </row>
    <row r="21196" spans="9:9" x14ac:dyDescent="0.3">
      <c r="I21196" s="8"/>
    </row>
    <row r="21197" spans="9:9" x14ac:dyDescent="0.3">
      <c r="I21197" s="8"/>
    </row>
    <row r="21198" spans="9:9" x14ac:dyDescent="0.3">
      <c r="I21198" s="8"/>
    </row>
    <row r="21199" spans="9:9" x14ac:dyDescent="0.3">
      <c r="I21199" s="8"/>
    </row>
    <row r="21200" spans="9:9" x14ac:dyDescent="0.3">
      <c r="I21200" s="8"/>
    </row>
    <row r="21201" spans="9:9" x14ac:dyDescent="0.3">
      <c r="I21201" s="8"/>
    </row>
    <row r="21202" spans="9:9" x14ac:dyDescent="0.3">
      <c r="I21202" s="8"/>
    </row>
    <row r="21203" spans="9:9" x14ac:dyDescent="0.3">
      <c r="I21203" s="8"/>
    </row>
    <row r="21204" spans="9:9" x14ac:dyDescent="0.3">
      <c r="I21204" s="8"/>
    </row>
    <row r="21205" spans="9:9" x14ac:dyDescent="0.3">
      <c r="I21205" s="8"/>
    </row>
    <row r="21206" spans="9:9" x14ac:dyDescent="0.3">
      <c r="I21206" s="8"/>
    </row>
    <row r="21207" spans="9:9" x14ac:dyDescent="0.3">
      <c r="I21207" s="8"/>
    </row>
    <row r="21208" spans="9:9" x14ac:dyDescent="0.3">
      <c r="I21208" s="8"/>
    </row>
    <row r="21209" spans="9:9" x14ac:dyDescent="0.3">
      <c r="I21209" s="8"/>
    </row>
    <row r="21210" spans="9:9" x14ac:dyDescent="0.3">
      <c r="I21210" s="8"/>
    </row>
    <row r="21211" spans="9:9" x14ac:dyDescent="0.3">
      <c r="I21211" s="8"/>
    </row>
    <row r="21212" spans="9:9" x14ac:dyDescent="0.3">
      <c r="I21212" s="8"/>
    </row>
    <row r="21213" spans="9:9" x14ac:dyDescent="0.3">
      <c r="I21213" s="8"/>
    </row>
    <row r="21214" spans="9:9" x14ac:dyDescent="0.3">
      <c r="I21214" s="8"/>
    </row>
    <row r="21215" spans="9:9" x14ac:dyDescent="0.3">
      <c r="I21215" s="8"/>
    </row>
    <row r="21216" spans="9:9" x14ac:dyDescent="0.3">
      <c r="I21216" s="8"/>
    </row>
    <row r="21217" spans="9:9" x14ac:dyDescent="0.3">
      <c r="I21217" s="8"/>
    </row>
    <row r="21218" spans="9:9" x14ac:dyDescent="0.3">
      <c r="I21218" s="8"/>
    </row>
    <row r="21219" spans="9:9" x14ac:dyDescent="0.3">
      <c r="I21219" s="8"/>
    </row>
    <row r="21220" spans="9:9" x14ac:dyDescent="0.3">
      <c r="I21220" s="8"/>
    </row>
    <row r="21221" spans="9:9" x14ac:dyDescent="0.3">
      <c r="I21221" s="8"/>
    </row>
    <row r="21222" spans="9:9" x14ac:dyDescent="0.3">
      <c r="I21222" s="8"/>
    </row>
    <row r="21223" spans="9:9" x14ac:dyDescent="0.3">
      <c r="I21223" s="8"/>
    </row>
    <row r="21224" spans="9:9" x14ac:dyDescent="0.3">
      <c r="I21224" s="8"/>
    </row>
    <row r="21225" spans="9:9" x14ac:dyDescent="0.3">
      <c r="I21225" s="8"/>
    </row>
    <row r="21226" spans="9:9" x14ac:dyDescent="0.3">
      <c r="I21226" s="8"/>
    </row>
    <row r="21227" spans="9:9" x14ac:dyDescent="0.3">
      <c r="I21227" s="8"/>
    </row>
    <row r="21228" spans="9:9" x14ac:dyDescent="0.3">
      <c r="I21228" s="8"/>
    </row>
    <row r="21229" spans="9:9" x14ac:dyDescent="0.3">
      <c r="I21229" s="8"/>
    </row>
    <row r="21230" spans="9:9" x14ac:dyDescent="0.3">
      <c r="I21230" s="8"/>
    </row>
    <row r="21231" spans="9:9" x14ac:dyDescent="0.3">
      <c r="I21231" s="8"/>
    </row>
    <row r="21232" spans="9:9" x14ac:dyDescent="0.3">
      <c r="I21232" s="8"/>
    </row>
    <row r="21233" spans="9:9" x14ac:dyDescent="0.3">
      <c r="I21233" s="8"/>
    </row>
    <row r="21234" spans="9:9" x14ac:dyDescent="0.3">
      <c r="I21234" s="8"/>
    </row>
    <row r="21235" spans="9:9" x14ac:dyDescent="0.3">
      <c r="I21235" s="8"/>
    </row>
    <row r="21236" spans="9:9" x14ac:dyDescent="0.3">
      <c r="I21236" s="8"/>
    </row>
    <row r="21237" spans="9:9" x14ac:dyDescent="0.3">
      <c r="I21237" s="8"/>
    </row>
    <row r="21238" spans="9:9" x14ac:dyDescent="0.3">
      <c r="I21238" s="8"/>
    </row>
    <row r="21239" spans="9:9" x14ac:dyDescent="0.3">
      <c r="I21239" s="8"/>
    </row>
    <row r="21240" spans="9:9" x14ac:dyDescent="0.3">
      <c r="I21240" s="8"/>
    </row>
    <row r="21241" spans="9:9" x14ac:dyDescent="0.3">
      <c r="I21241" s="8"/>
    </row>
    <row r="21242" spans="9:9" x14ac:dyDescent="0.3">
      <c r="I21242" s="8"/>
    </row>
    <row r="21243" spans="9:9" x14ac:dyDescent="0.3">
      <c r="I21243" s="8"/>
    </row>
    <row r="21244" spans="9:9" x14ac:dyDescent="0.3">
      <c r="I21244" s="8"/>
    </row>
    <row r="21245" spans="9:9" x14ac:dyDescent="0.3">
      <c r="I21245" s="8"/>
    </row>
    <row r="21246" spans="9:9" x14ac:dyDescent="0.3">
      <c r="I21246" s="8"/>
    </row>
    <row r="21247" spans="9:9" x14ac:dyDescent="0.3">
      <c r="I21247" s="8"/>
    </row>
    <row r="21248" spans="9:9" x14ac:dyDescent="0.3">
      <c r="I21248" s="8"/>
    </row>
    <row r="21249" spans="9:9" x14ac:dyDescent="0.3">
      <c r="I21249" s="8"/>
    </row>
    <row r="21250" spans="9:9" x14ac:dyDescent="0.3">
      <c r="I21250" s="8"/>
    </row>
    <row r="21251" spans="9:9" x14ac:dyDescent="0.3">
      <c r="I21251" s="8"/>
    </row>
    <row r="21252" spans="9:9" x14ac:dyDescent="0.3">
      <c r="I21252" s="8"/>
    </row>
    <row r="21253" spans="9:9" x14ac:dyDescent="0.3">
      <c r="I21253" s="8"/>
    </row>
    <row r="21254" spans="9:9" x14ac:dyDescent="0.3">
      <c r="I21254" s="8"/>
    </row>
    <row r="21255" spans="9:9" x14ac:dyDescent="0.3">
      <c r="I21255" s="8"/>
    </row>
    <row r="21256" spans="9:9" x14ac:dyDescent="0.3">
      <c r="I21256" s="8"/>
    </row>
    <row r="21257" spans="9:9" x14ac:dyDescent="0.3">
      <c r="I21257" s="8"/>
    </row>
    <row r="21258" spans="9:9" x14ac:dyDescent="0.3">
      <c r="I21258" s="8"/>
    </row>
    <row r="21259" spans="9:9" x14ac:dyDescent="0.3">
      <c r="I21259" s="8"/>
    </row>
    <row r="21260" spans="9:9" x14ac:dyDescent="0.3">
      <c r="I21260" s="8"/>
    </row>
    <row r="21261" spans="9:9" x14ac:dyDescent="0.3">
      <c r="I21261" s="8"/>
    </row>
    <row r="21262" spans="9:9" x14ac:dyDescent="0.3">
      <c r="I21262" s="8"/>
    </row>
    <row r="21263" spans="9:9" x14ac:dyDescent="0.3">
      <c r="I21263" s="8"/>
    </row>
    <row r="21264" spans="9:9" x14ac:dyDescent="0.3">
      <c r="I21264" s="8"/>
    </row>
    <row r="21265" spans="9:9" x14ac:dyDescent="0.3">
      <c r="I21265" s="8"/>
    </row>
    <row r="21266" spans="9:9" x14ac:dyDescent="0.3">
      <c r="I21266" s="8"/>
    </row>
    <row r="21267" spans="9:9" x14ac:dyDescent="0.3">
      <c r="I21267" s="8"/>
    </row>
    <row r="21268" spans="9:9" x14ac:dyDescent="0.3">
      <c r="I21268" s="8"/>
    </row>
    <row r="21269" spans="9:9" x14ac:dyDescent="0.3">
      <c r="I21269" s="8"/>
    </row>
    <row r="21270" spans="9:9" x14ac:dyDescent="0.3">
      <c r="I21270" s="8"/>
    </row>
    <row r="21271" spans="9:9" x14ac:dyDescent="0.3">
      <c r="I21271" s="8"/>
    </row>
    <row r="21272" spans="9:9" x14ac:dyDescent="0.3">
      <c r="I21272" s="8"/>
    </row>
    <row r="21273" spans="9:9" x14ac:dyDescent="0.3">
      <c r="I21273" s="8"/>
    </row>
    <row r="21274" spans="9:9" x14ac:dyDescent="0.3">
      <c r="I21274" s="8"/>
    </row>
    <row r="21275" spans="9:9" x14ac:dyDescent="0.3">
      <c r="I21275" s="8"/>
    </row>
    <row r="21276" spans="9:9" x14ac:dyDescent="0.3">
      <c r="I21276" s="8"/>
    </row>
    <row r="21277" spans="9:9" x14ac:dyDescent="0.3">
      <c r="I21277" s="8"/>
    </row>
    <row r="21278" spans="9:9" x14ac:dyDescent="0.3">
      <c r="I21278" s="8"/>
    </row>
    <row r="21279" spans="9:9" x14ac:dyDescent="0.3">
      <c r="I21279" s="8"/>
    </row>
    <row r="21280" spans="9:9" x14ac:dyDescent="0.3">
      <c r="I21280" s="8"/>
    </row>
    <row r="21281" spans="9:9" x14ac:dyDescent="0.3">
      <c r="I21281" s="8"/>
    </row>
    <row r="21282" spans="9:9" x14ac:dyDescent="0.3">
      <c r="I21282" s="8"/>
    </row>
    <row r="21283" spans="9:9" x14ac:dyDescent="0.3">
      <c r="I21283" s="8"/>
    </row>
    <row r="21284" spans="9:9" x14ac:dyDescent="0.3">
      <c r="I21284" s="8"/>
    </row>
    <row r="21285" spans="9:9" x14ac:dyDescent="0.3">
      <c r="I21285" s="8"/>
    </row>
    <row r="21286" spans="9:9" x14ac:dyDescent="0.3">
      <c r="I21286" s="8"/>
    </row>
    <row r="21287" spans="9:9" x14ac:dyDescent="0.3">
      <c r="I21287" s="8"/>
    </row>
    <row r="21288" spans="9:9" x14ac:dyDescent="0.3">
      <c r="I21288" s="8"/>
    </row>
    <row r="21289" spans="9:9" x14ac:dyDescent="0.3">
      <c r="I21289" s="8"/>
    </row>
    <row r="21290" spans="9:9" x14ac:dyDescent="0.3">
      <c r="I21290" s="8"/>
    </row>
    <row r="21291" spans="9:9" x14ac:dyDescent="0.3">
      <c r="I21291" s="8"/>
    </row>
    <row r="21292" spans="9:9" x14ac:dyDescent="0.3">
      <c r="I21292" s="8"/>
    </row>
    <row r="21293" spans="9:9" x14ac:dyDescent="0.3">
      <c r="I21293" s="8"/>
    </row>
    <row r="21294" spans="9:9" x14ac:dyDescent="0.3">
      <c r="I21294" s="8"/>
    </row>
    <row r="21295" spans="9:9" x14ac:dyDescent="0.3">
      <c r="I21295" s="8"/>
    </row>
    <row r="21296" spans="9:9" x14ac:dyDescent="0.3">
      <c r="I21296" s="8"/>
    </row>
    <row r="21297" spans="9:9" x14ac:dyDescent="0.3">
      <c r="I21297" s="8"/>
    </row>
    <row r="21298" spans="9:9" x14ac:dyDescent="0.3">
      <c r="I21298" s="8"/>
    </row>
    <row r="21299" spans="9:9" x14ac:dyDescent="0.3">
      <c r="I21299" s="8"/>
    </row>
    <row r="21300" spans="9:9" x14ac:dyDescent="0.3">
      <c r="I21300" s="8"/>
    </row>
    <row r="21301" spans="9:9" x14ac:dyDescent="0.3">
      <c r="I21301" s="8"/>
    </row>
    <row r="21302" spans="9:9" x14ac:dyDescent="0.3">
      <c r="I21302" s="8"/>
    </row>
    <row r="21303" spans="9:9" x14ac:dyDescent="0.3">
      <c r="I21303" s="8"/>
    </row>
    <row r="21304" spans="9:9" x14ac:dyDescent="0.3">
      <c r="I21304" s="8"/>
    </row>
    <row r="21305" spans="9:9" x14ac:dyDescent="0.3">
      <c r="I21305" s="8"/>
    </row>
    <row r="21306" spans="9:9" x14ac:dyDescent="0.3">
      <c r="I21306" s="8"/>
    </row>
    <row r="21307" spans="9:9" x14ac:dyDescent="0.3">
      <c r="I21307" s="8"/>
    </row>
    <row r="21308" spans="9:9" x14ac:dyDescent="0.3">
      <c r="I21308" s="8"/>
    </row>
    <row r="21309" spans="9:9" x14ac:dyDescent="0.3">
      <c r="I21309" s="8"/>
    </row>
    <row r="21310" spans="9:9" x14ac:dyDescent="0.3">
      <c r="I21310" s="8"/>
    </row>
    <row r="21311" spans="9:9" x14ac:dyDescent="0.3">
      <c r="I21311" s="8"/>
    </row>
    <row r="21312" spans="9:9" x14ac:dyDescent="0.3">
      <c r="I21312" s="8"/>
    </row>
    <row r="21313" spans="9:9" x14ac:dyDescent="0.3">
      <c r="I21313" s="8"/>
    </row>
    <row r="21314" spans="9:9" x14ac:dyDescent="0.3">
      <c r="I21314" s="8"/>
    </row>
    <row r="21315" spans="9:9" x14ac:dyDescent="0.3">
      <c r="I21315" s="8"/>
    </row>
    <row r="21316" spans="9:9" x14ac:dyDescent="0.3">
      <c r="I21316" s="8"/>
    </row>
    <row r="21317" spans="9:9" x14ac:dyDescent="0.3">
      <c r="I21317" s="8"/>
    </row>
    <row r="21318" spans="9:9" x14ac:dyDescent="0.3">
      <c r="I21318" s="8"/>
    </row>
    <row r="21319" spans="9:9" x14ac:dyDescent="0.3">
      <c r="I21319" s="8"/>
    </row>
    <row r="21320" spans="9:9" x14ac:dyDescent="0.3">
      <c r="I21320" s="8"/>
    </row>
    <row r="21321" spans="9:9" x14ac:dyDescent="0.3">
      <c r="I21321" s="8"/>
    </row>
    <row r="21322" spans="9:9" x14ac:dyDescent="0.3">
      <c r="I21322" s="8"/>
    </row>
    <row r="21323" spans="9:9" x14ac:dyDescent="0.3">
      <c r="I21323" s="8"/>
    </row>
    <row r="21324" spans="9:9" x14ac:dyDescent="0.3">
      <c r="I21324" s="8"/>
    </row>
    <row r="21325" spans="9:9" x14ac:dyDescent="0.3">
      <c r="I21325" s="8"/>
    </row>
    <row r="21326" spans="9:9" x14ac:dyDescent="0.3">
      <c r="I21326" s="8"/>
    </row>
    <row r="21327" spans="9:9" x14ac:dyDescent="0.3">
      <c r="I21327" s="8"/>
    </row>
    <row r="21328" spans="9:9" x14ac:dyDescent="0.3">
      <c r="I21328" s="8"/>
    </row>
    <row r="21329" spans="9:9" x14ac:dyDescent="0.3">
      <c r="I21329" s="8"/>
    </row>
    <row r="21330" spans="9:9" x14ac:dyDescent="0.3">
      <c r="I21330" s="8"/>
    </row>
    <row r="21331" spans="9:9" x14ac:dyDescent="0.3">
      <c r="I21331" s="8"/>
    </row>
    <row r="21332" spans="9:9" x14ac:dyDescent="0.3">
      <c r="I21332" s="8"/>
    </row>
    <row r="21333" spans="9:9" x14ac:dyDescent="0.3">
      <c r="I21333" s="8"/>
    </row>
    <row r="21334" spans="9:9" x14ac:dyDescent="0.3">
      <c r="I21334" s="8"/>
    </row>
    <row r="21335" spans="9:9" x14ac:dyDescent="0.3">
      <c r="I21335" s="8"/>
    </row>
    <row r="21336" spans="9:9" x14ac:dyDescent="0.3">
      <c r="I21336" s="8"/>
    </row>
    <row r="21337" spans="9:9" x14ac:dyDescent="0.3">
      <c r="I21337" s="8"/>
    </row>
    <row r="21338" spans="9:9" x14ac:dyDescent="0.3">
      <c r="I21338" s="8"/>
    </row>
    <row r="21339" spans="9:9" x14ac:dyDescent="0.3">
      <c r="I21339" s="8"/>
    </row>
    <row r="21340" spans="9:9" x14ac:dyDescent="0.3">
      <c r="I21340" s="8"/>
    </row>
    <row r="21341" spans="9:9" x14ac:dyDescent="0.3">
      <c r="I21341" s="8"/>
    </row>
    <row r="21342" spans="9:9" x14ac:dyDescent="0.3">
      <c r="I21342" s="8"/>
    </row>
    <row r="21343" spans="9:9" x14ac:dyDescent="0.3">
      <c r="I21343" s="8"/>
    </row>
    <row r="21344" spans="9:9" x14ac:dyDescent="0.3">
      <c r="I21344" s="8"/>
    </row>
    <row r="21345" spans="9:9" x14ac:dyDescent="0.3">
      <c r="I21345" s="8"/>
    </row>
    <row r="21346" spans="9:9" x14ac:dyDescent="0.3">
      <c r="I21346" s="8"/>
    </row>
    <row r="21347" spans="9:9" x14ac:dyDescent="0.3">
      <c r="I21347" s="8"/>
    </row>
    <row r="21348" spans="9:9" x14ac:dyDescent="0.3">
      <c r="I21348" s="8"/>
    </row>
    <row r="21349" spans="9:9" x14ac:dyDescent="0.3">
      <c r="I21349" s="8"/>
    </row>
    <row r="21350" spans="9:9" x14ac:dyDescent="0.3">
      <c r="I21350" s="8"/>
    </row>
    <row r="21351" spans="9:9" x14ac:dyDescent="0.3">
      <c r="I21351" s="8"/>
    </row>
    <row r="21352" spans="9:9" x14ac:dyDescent="0.3">
      <c r="I21352" s="8"/>
    </row>
    <row r="21353" spans="9:9" x14ac:dyDescent="0.3">
      <c r="I21353" s="8"/>
    </row>
    <row r="21354" spans="9:9" x14ac:dyDescent="0.3">
      <c r="I21354" s="8"/>
    </row>
    <row r="21355" spans="9:9" x14ac:dyDescent="0.3">
      <c r="I21355" s="8"/>
    </row>
    <row r="21356" spans="9:9" x14ac:dyDescent="0.3">
      <c r="I21356" s="8"/>
    </row>
    <row r="21357" spans="9:9" x14ac:dyDescent="0.3">
      <c r="I21357" s="8"/>
    </row>
    <row r="21358" spans="9:9" x14ac:dyDescent="0.3">
      <c r="I21358" s="8"/>
    </row>
    <row r="21359" spans="9:9" x14ac:dyDescent="0.3">
      <c r="I21359" s="8"/>
    </row>
    <row r="21360" spans="9:9" x14ac:dyDescent="0.3">
      <c r="I21360" s="8"/>
    </row>
    <row r="21361" spans="9:9" x14ac:dyDescent="0.3">
      <c r="I21361" s="8"/>
    </row>
    <row r="21362" spans="9:9" x14ac:dyDescent="0.3">
      <c r="I21362" s="8"/>
    </row>
    <row r="21363" spans="9:9" x14ac:dyDescent="0.3">
      <c r="I21363" s="8"/>
    </row>
    <row r="21364" spans="9:9" x14ac:dyDescent="0.3">
      <c r="I21364" s="8"/>
    </row>
    <row r="21365" spans="9:9" x14ac:dyDescent="0.3">
      <c r="I21365" s="8"/>
    </row>
    <row r="21366" spans="9:9" x14ac:dyDescent="0.3">
      <c r="I21366" s="8"/>
    </row>
    <row r="21367" spans="9:9" x14ac:dyDescent="0.3">
      <c r="I21367" s="8"/>
    </row>
    <row r="21368" spans="9:9" x14ac:dyDescent="0.3">
      <c r="I21368" s="8"/>
    </row>
    <row r="21369" spans="9:9" x14ac:dyDescent="0.3">
      <c r="I21369" s="8"/>
    </row>
    <row r="21370" spans="9:9" x14ac:dyDescent="0.3">
      <c r="I21370" s="8"/>
    </row>
    <row r="21371" spans="9:9" x14ac:dyDescent="0.3">
      <c r="I21371" s="8"/>
    </row>
    <row r="21372" spans="9:9" x14ac:dyDescent="0.3">
      <c r="I21372" s="8"/>
    </row>
    <row r="21373" spans="9:9" x14ac:dyDescent="0.3">
      <c r="I21373" s="8"/>
    </row>
    <row r="21374" spans="9:9" x14ac:dyDescent="0.3">
      <c r="I21374" s="8"/>
    </row>
    <row r="21375" spans="9:9" x14ac:dyDescent="0.3">
      <c r="I21375" s="8"/>
    </row>
    <row r="21376" spans="9:9" x14ac:dyDescent="0.3">
      <c r="I21376" s="8"/>
    </row>
    <row r="21377" spans="9:9" x14ac:dyDescent="0.3">
      <c r="I21377" s="8"/>
    </row>
    <row r="21378" spans="9:9" x14ac:dyDescent="0.3">
      <c r="I21378" s="8"/>
    </row>
    <row r="21379" spans="9:9" x14ac:dyDescent="0.3">
      <c r="I21379" s="8"/>
    </row>
    <row r="21380" spans="9:9" x14ac:dyDescent="0.3">
      <c r="I21380" s="8"/>
    </row>
    <row r="21381" spans="9:9" x14ac:dyDescent="0.3">
      <c r="I21381" s="8"/>
    </row>
    <row r="21382" spans="9:9" x14ac:dyDescent="0.3">
      <c r="I21382" s="8"/>
    </row>
    <row r="21383" spans="9:9" x14ac:dyDescent="0.3">
      <c r="I21383" s="8"/>
    </row>
    <row r="21384" spans="9:9" x14ac:dyDescent="0.3">
      <c r="I21384" s="8"/>
    </row>
    <row r="21385" spans="9:9" x14ac:dyDescent="0.3">
      <c r="I21385" s="8"/>
    </row>
    <row r="21386" spans="9:9" x14ac:dyDescent="0.3">
      <c r="I21386" s="8"/>
    </row>
    <row r="21387" spans="9:9" x14ac:dyDescent="0.3">
      <c r="I21387" s="8"/>
    </row>
    <row r="21388" spans="9:9" x14ac:dyDescent="0.3">
      <c r="I21388" s="8"/>
    </row>
    <row r="21389" spans="9:9" x14ac:dyDescent="0.3">
      <c r="I21389" s="8"/>
    </row>
    <row r="21390" spans="9:9" x14ac:dyDescent="0.3">
      <c r="I21390" s="8"/>
    </row>
    <row r="21391" spans="9:9" x14ac:dyDescent="0.3">
      <c r="I21391" s="8"/>
    </row>
    <row r="21392" spans="9:9" x14ac:dyDescent="0.3">
      <c r="I21392" s="8"/>
    </row>
    <row r="21393" spans="9:9" x14ac:dyDescent="0.3">
      <c r="I21393" s="8"/>
    </row>
    <row r="21394" spans="9:9" x14ac:dyDescent="0.3">
      <c r="I21394" s="8"/>
    </row>
    <row r="21395" spans="9:9" x14ac:dyDescent="0.3">
      <c r="I21395" s="8"/>
    </row>
    <row r="21396" spans="9:9" x14ac:dyDescent="0.3">
      <c r="I21396" s="8"/>
    </row>
    <row r="21397" spans="9:9" x14ac:dyDescent="0.3">
      <c r="I21397" s="8"/>
    </row>
    <row r="21398" spans="9:9" x14ac:dyDescent="0.3">
      <c r="I21398" s="8"/>
    </row>
    <row r="21399" spans="9:9" x14ac:dyDescent="0.3">
      <c r="I21399" s="8"/>
    </row>
    <row r="21400" spans="9:9" x14ac:dyDescent="0.3">
      <c r="I21400" s="8"/>
    </row>
    <row r="21401" spans="9:9" x14ac:dyDescent="0.3">
      <c r="I21401" s="8"/>
    </row>
    <row r="21402" spans="9:9" x14ac:dyDescent="0.3">
      <c r="I21402" s="8"/>
    </row>
    <row r="21403" spans="9:9" x14ac:dyDescent="0.3">
      <c r="I21403" s="8"/>
    </row>
    <row r="21404" spans="9:9" x14ac:dyDescent="0.3">
      <c r="I21404" s="8"/>
    </row>
    <row r="21405" spans="9:9" x14ac:dyDescent="0.3">
      <c r="I21405" s="8"/>
    </row>
    <row r="21406" spans="9:9" x14ac:dyDescent="0.3">
      <c r="I21406" s="8"/>
    </row>
    <row r="21407" spans="9:9" x14ac:dyDescent="0.3">
      <c r="I21407" s="8"/>
    </row>
    <row r="21408" spans="9:9" x14ac:dyDescent="0.3">
      <c r="I21408" s="8"/>
    </row>
    <row r="21409" spans="9:9" x14ac:dyDescent="0.3">
      <c r="I21409" s="8"/>
    </row>
    <row r="21410" spans="9:9" x14ac:dyDescent="0.3">
      <c r="I21410" s="8"/>
    </row>
    <row r="21411" spans="9:9" x14ac:dyDescent="0.3">
      <c r="I21411" s="8"/>
    </row>
    <row r="21412" spans="9:9" x14ac:dyDescent="0.3">
      <c r="I21412" s="8"/>
    </row>
    <row r="21413" spans="9:9" x14ac:dyDescent="0.3">
      <c r="I21413" s="8"/>
    </row>
    <row r="21414" spans="9:9" x14ac:dyDescent="0.3">
      <c r="I21414" s="8"/>
    </row>
    <row r="21415" spans="9:9" x14ac:dyDescent="0.3">
      <c r="I21415" s="8"/>
    </row>
    <row r="21416" spans="9:9" x14ac:dyDescent="0.3">
      <c r="I21416" s="8"/>
    </row>
    <row r="21417" spans="9:9" x14ac:dyDescent="0.3">
      <c r="I21417" s="8"/>
    </row>
    <row r="21418" spans="9:9" x14ac:dyDescent="0.3">
      <c r="I21418" s="8"/>
    </row>
    <row r="21419" spans="9:9" x14ac:dyDescent="0.3">
      <c r="I21419" s="8"/>
    </row>
    <row r="21420" spans="9:9" x14ac:dyDescent="0.3">
      <c r="I21420" s="8"/>
    </row>
    <row r="21421" spans="9:9" x14ac:dyDescent="0.3">
      <c r="I21421" s="8"/>
    </row>
    <row r="21422" spans="9:9" x14ac:dyDescent="0.3">
      <c r="I21422" s="8"/>
    </row>
    <row r="21423" spans="9:9" x14ac:dyDescent="0.3">
      <c r="I21423" s="8"/>
    </row>
    <row r="21424" spans="9:9" x14ac:dyDescent="0.3">
      <c r="I21424" s="8"/>
    </row>
    <row r="21425" spans="9:9" x14ac:dyDescent="0.3">
      <c r="I21425" s="8"/>
    </row>
    <row r="21426" spans="9:9" x14ac:dyDescent="0.3">
      <c r="I21426" s="8"/>
    </row>
    <row r="21427" spans="9:9" x14ac:dyDescent="0.3">
      <c r="I21427" s="8"/>
    </row>
    <row r="21428" spans="9:9" x14ac:dyDescent="0.3">
      <c r="I21428" s="8"/>
    </row>
    <row r="21429" spans="9:9" x14ac:dyDescent="0.3">
      <c r="I21429" s="8"/>
    </row>
    <row r="21430" spans="9:9" x14ac:dyDescent="0.3">
      <c r="I21430" s="8"/>
    </row>
    <row r="21431" spans="9:9" x14ac:dyDescent="0.3">
      <c r="I21431" s="8"/>
    </row>
    <row r="21432" spans="9:9" x14ac:dyDescent="0.3">
      <c r="I21432" s="8"/>
    </row>
    <row r="21433" spans="9:9" x14ac:dyDescent="0.3">
      <c r="I21433" s="8"/>
    </row>
    <row r="21434" spans="9:9" x14ac:dyDescent="0.3">
      <c r="I21434" s="8"/>
    </row>
    <row r="21435" spans="9:9" x14ac:dyDescent="0.3">
      <c r="I21435" s="8"/>
    </row>
    <row r="21436" spans="9:9" x14ac:dyDescent="0.3">
      <c r="I21436" s="8"/>
    </row>
    <row r="21437" spans="9:9" x14ac:dyDescent="0.3">
      <c r="I21437" s="8"/>
    </row>
    <row r="21438" spans="9:9" x14ac:dyDescent="0.3">
      <c r="I21438" s="8"/>
    </row>
    <row r="21439" spans="9:9" x14ac:dyDescent="0.3">
      <c r="I21439" s="8"/>
    </row>
    <row r="21440" spans="9:9" x14ac:dyDescent="0.3">
      <c r="I21440" s="8"/>
    </row>
    <row r="21441" spans="9:9" x14ac:dyDescent="0.3">
      <c r="I21441" s="8"/>
    </row>
    <row r="21442" spans="9:9" x14ac:dyDescent="0.3">
      <c r="I21442" s="8"/>
    </row>
    <row r="21443" spans="9:9" x14ac:dyDescent="0.3">
      <c r="I21443" s="8"/>
    </row>
    <row r="21444" spans="9:9" x14ac:dyDescent="0.3">
      <c r="I21444" s="8"/>
    </row>
    <row r="21445" spans="9:9" x14ac:dyDescent="0.3">
      <c r="I21445" s="8"/>
    </row>
    <row r="21446" spans="9:9" x14ac:dyDescent="0.3">
      <c r="I21446" s="8"/>
    </row>
    <row r="21447" spans="9:9" x14ac:dyDescent="0.3">
      <c r="I21447" s="8"/>
    </row>
    <row r="21448" spans="9:9" x14ac:dyDescent="0.3">
      <c r="I21448" s="8"/>
    </row>
    <row r="21449" spans="9:9" x14ac:dyDescent="0.3">
      <c r="I21449" s="8"/>
    </row>
    <row r="21450" spans="9:9" x14ac:dyDescent="0.3">
      <c r="I21450" s="8"/>
    </row>
    <row r="21451" spans="9:9" x14ac:dyDescent="0.3">
      <c r="I21451" s="8"/>
    </row>
    <row r="21452" spans="9:9" x14ac:dyDescent="0.3">
      <c r="I21452" s="8"/>
    </row>
    <row r="21453" spans="9:9" x14ac:dyDescent="0.3">
      <c r="I21453" s="8"/>
    </row>
    <row r="21454" spans="9:9" x14ac:dyDescent="0.3">
      <c r="I21454" s="8"/>
    </row>
    <row r="21455" spans="9:9" x14ac:dyDescent="0.3">
      <c r="I21455" s="8"/>
    </row>
    <row r="21456" spans="9:9" x14ac:dyDescent="0.3">
      <c r="I21456" s="8"/>
    </row>
    <row r="21457" spans="9:9" x14ac:dyDescent="0.3">
      <c r="I21457" s="8"/>
    </row>
    <row r="21458" spans="9:9" x14ac:dyDescent="0.3">
      <c r="I21458" s="8"/>
    </row>
    <row r="21459" spans="9:9" x14ac:dyDescent="0.3">
      <c r="I21459" s="8"/>
    </row>
    <row r="21460" spans="9:9" x14ac:dyDescent="0.3">
      <c r="I21460" s="8"/>
    </row>
    <row r="21461" spans="9:9" x14ac:dyDescent="0.3">
      <c r="I21461" s="8"/>
    </row>
    <row r="21462" spans="9:9" x14ac:dyDescent="0.3">
      <c r="I21462" s="8"/>
    </row>
    <row r="21463" spans="9:9" x14ac:dyDescent="0.3">
      <c r="I21463" s="8"/>
    </row>
    <row r="21464" spans="9:9" x14ac:dyDescent="0.3">
      <c r="I21464" s="8"/>
    </row>
    <row r="21465" spans="9:9" x14ac:dyDescent="0.3">
      <c r="I21465" s="8"/>
    </row>
    <row r="21466" spans="9:9" x14ac:dyDescent="0.3">
      <c r="I21466" s="8"/>
    </row>
    <row r="21467" spans="9:9" x14ac:dyDescent="0.3">
      <c r="I21467" s="8"/>
    </row>
    <row r="21468" spans="9:9" x14ac:dyDescent="0.3">
      <c r="I21468" s="8"/>
    </row>
    <row r="21469" spans="9:9" x14ac:dyDescent="0.3">
      <c r="I21469" s="8"/>
    </row>
    <row r="21470" spans="9:9" x14ac:dyDescent="0.3">
      <c r="I21470" s="8"/>
    </row>
    <row r="21471" spans="9:9" x14ac:dyDescent="0.3">
      <c r="I21471" s="8"/>
    </row>
    <row r="21472" spans="9:9" x14ac:dyDescent="0.3">
      <c r="I21472" s="8"/>
    </row>
    <row r="21473" spans="9:9" x14ac:dyDescent="0.3">
      <c r="I21473" s="8"/>
    </row>
    <row r="21474" spans="9:9" x14ac:dyDescent="0.3">
      <c r="I21474" s="8"/>
    </row>
    <row r="21475" spans="9:9" x14ac:dyDescent="0.3">
      <c r="I21475" s="8"/>
    </row>
    <row r="21476" spans="9:9" x14ac:dyDescent="0.3">
      <c r="I21476" s="8"/>
    </row>
    <row r="21477" spans="9:9" x14ac:dyDescent="0.3">
      <c r="I21477" s="8"/>
    </row>
    <row r="21478" spans="9:9" x14ac:dyDescent="0.3">
      <c r="I21478" s="8"/>
    </row>
    <row r="21479" spans="9:9" x14ac:dyDescent="0.3">
      <c r="I21479" s="8"/>
    </row>
    <row r="21480" spans="9:9" x14ac:dyDescent="0.3">
      <c r="I21480" s="8"/>
    </row>
    <row r="21481" spans="9:9" x14ac:dyDescent="0.3">
      <c r="I21481" s="8"/>
    </row>
    <row r="21482" spans="9:9" x14ac:dyDescent="0.3">
      <c r="I21482" s="8"/>
    </row>
    <row r="21483" spans="9:9" x14ac:dyDescent="0.3">
      <c r="I21483" s="8"/>
    </row>
    <row r="21484" spans="9:9" x14ac:dyDescent="0.3">
      <c r="I21484" s="8"/>
    </row>
    <row r="21485" spans="9:9" x14ac:dyDescent="0.3">
      <c r="I21485" s="8"/>
    </row>
    <row r="21486" spans="9:9" x14ac:dyDescent="0.3">
      <c r="I21486" s="8"/>
    </row>
    <row r="21487" spans="9:9" x14ac:dyDescent="0.3">
      <c r="I21487" s="8"/>
    </row>
    <row r="21488" spans="9:9" x14ac:dyDescent="0.3">
      <c r="I21488" s="8"/>
    </row>
    <row r="21489" spans="9:9" x14ac:dyDescent="0.3">
      <c r="I21489" s="8"/>
    </row>
    <row r="21490" spans="9:9" x14ac:dyDescent="0.3">
      <c r="I21490" s="8"/>
    </row>
    <row r="21491" spans="9:9" x14ac:dyDescent="0.3">
      <c r="I21491" s="8"/>
    </row>
    <row r="21492" spans="9:9" x14ac:dyDescent="0.3">
      <c r="I21492" s="8"/>
    </row>
    <row r="21493" spans="9:9" x14ac:dyDescent="0.3">
      <c r="I21493" s="8"/>
    </row>
    <row r="21494" spans="9:9" x14ac:dyDescent="0.3">
      <c r="I21494" s="8"/>
    </row>
    <row r="21495" spans="9:9" x14ac:dyDescent="0.3">
      <c r="I21495" s="8"/>
    </row>
    <row r="21496" spans="9:9" x14ac:dyDescent="0.3">
      <c r="I21496" s="8"/>
    </row>
    <row r="21497" spans="9:9" x14ac:dyDescent="0.3">
      <c r="I21497" s="8"/>
    </row>
    <row r="21498" spans="9:9" x14ac:dyDescent="0.3">
      <c r="I21498" s="8"/>
    </row>
    <row r="21499" spans="9:9" x14ac:dyDescent="0.3">
      <c r="I21499" s="8"/>
    </row>
    <row r="21500" spans="9:9" x14ac:dyDescent="0.3">
      <c r="I21500" s="8"/>
    </row>
    <row r="21501" spans="9:9" x14ac:dyDescent="0.3">
      <c r="I21501" s="8"/>
    </row>
    <row r="21502" spans="9:9" x14ac:dyDescent="0.3">
      <c r="I21502" s="8"/>
    </row>
    <row r="21503" spans="9:9" x14ac:dyDescent="0.3">
      <c r="I21503" s="8"/>
    </row>
    <row r="21504" spans="9:9" x14ac:dyDescent="0.3">
      <c r="I21504" s="8"/>
    </row>
    <row r="21505" spans="9:9" x14ac:dyDescent="0.3">
      <c r="I21505" s="8"/>
    </row>
    <row r="21506" spans="9:9" x14ac:dyDescent="0.3">
      <c r="I21506" s="8"/>
    </row>
    <row r="21507" spans="9:9" x14ac:dyDescent="0.3">
      <c r="I21507" s="8"/>
    </row>
    <row r="21508" spans="9:9" x14ac:dyDescent="0.3">
      <c r="I21508" s="8"/>
    </row>
    <row r="21509" spans="9:9" x14ac:dyDescent="0.3">
      <c r="I21509" s="8"/>
    </row>
    <row r="21510" spans="9:9" x14ac:dyDescent="0.3">
      <c r="I21510" s="8"/>
    </row>
    <row r="21511" spans="9:9" x14ac:dyDescent="0.3">
      <c r="I21511" s="8"/>
    </row>
    <row r="21512" spans="9:9" x14ac:dyDescent="0.3">
      <c r="I21512" s="8"/>
    </row>
    <row r="21513" spans="9:9" x14ac:dyDescent="0.3">
      <c r="I21513" s="8"/>
    </row>
    <row r="21514" spans="9:9" x14ac:dyDescent="0.3">
      <c r="I21514" s="8"/>
    </row>
    <row r="21515" spans="9:9" x14ac:dyDescent="0.3">
      <c r="I21515" s="8"/>
    </row>
    <row r="21516" spans="9:9" x14ac:dyDescent="0.3">
      <c r="I21516" s="8"/>
    </row>
    <row r="21517" spans="9:9" x14ac:dyDescent="0.3">
      <c r="I21517" s="8"/>
    </row>
    <row r="21518" spans="9:9" x14ac:dyDescent="0.3">
      <c r="I21518" s="8"/>
    </row>
    <row r="21519" spans="9:9" x14ac:dyDescent="0.3">
      <c r="I21519" s="8"/>
    </row>
    <row r="21520" spans="9:9" x14ac:dyDescent="0.3">
      <c r="I21520" s="8"/>
    </row>
    <row r="21521" spans="9:9" x14ac:dyDescent="0.3">
      <c r="I21521" s="8"/>
    </row>
    <row r="21522" spans="9:9" x14ac:dyDescent="0.3">
      <c r="I21522" s="8"/>
    </row>
    <row r="21523" spans="9:9" x14ac:dyDescent="0.3">
      <c r="I21523" s="8"/>
    </row>
    <row r="21524" spans="9:9" x14ac:dyDescent="0.3">
      <c r="I21524" s="8"/>
    </row>
    <row r="21525" spans="9:9" x14ac:dyDescent="0.3">
      <c r="I21525" s="8"/>
    </row>
    <row r="21526" spans="9:9" x14ac:dyDescent="0.3">
      <c r="I21526" s="8"/>
    </row>
    <row r="21527" spans="9:9" x14ac:dyDescent="0.3">
      <c r="I21527" s="8"/>
    </row>
    <row r="21528" spans="9:9" x14ac:dyDescent="0.3">
      <c r="I21528" s="8"/>
    </row>
    <row r="21529" spans="9:9" x14ac:dyDescent="0.3">
      <c r="I21529" s="8"/>
    </row>
    <row r="21530" spans="9:9" x14ac:dyDescent="0.3">
      <c r="I21530" s="8"/>
    </row>
    <row r="21531" spans="9:9" x14ac:dyDescent="0.3">
      <c r="I21531" s="8"/>
    </row>
    <row r="21532" spans="9:9" x14ac:dyDescent="0.3">
      <c r="I21532" s="8"/>
    </row>
    <row r="21533" spans="9:9" x14ac:dyDescent="0.3">
      <c r="I21533" s="8"/>
    </row>
    <row r="21534" spans="9:9" x14ac:dyDescent="0.3">
      <c r="I21534" s="8"/>
    </row>
    <row r="21535" spans="9:9" x14ac:dyDescent="0.3">
      <c r="I21535" s="8"/>
    </row>
    <row r="21536" spans="9:9" x14ac:dyDescent="0.3">
      <c r="I21536" s="8"/>
    </row>
    <row r="21537" spans="9:9" x14ac:dyDescent="0.3">
      <c r="I21537" s="8"/>
    </row>
    <row r="21538" spans="9:9" x14ac:dyDescent="0.3">
      <c r="I21538" s="8"/>
    </row>
    <row r="21539" spans="9:9" x14ac:dyDescent="0.3">
      <c r="I21539" s="8"/>
    </row>
    <row r="21540" spans="9:9" x14ac:dyDescent="0.3">
      <c r="I21540" s="8"/>
    </row>
    <row r="21541" spans="9:9" x14ac:dyDescent="0.3">
      <c r="I21541" s="8"/>
    </row>
    <row r="21542" spans="9:9" x14ac:dyDescent="0.3">
      <c r="I21542" s="8"/>
    </row>
    <row r="21543" spans="9:9" x14ac:dyDescent="0.3">
      <c r="I21543" s="8"/>
    </row>
    <row r="21544" spans="9:9" x14ac:dyDescent="0.3">
      <c r="I21544" s="8"/>
    </row>
    <row r="21545" spans="9:9" x14ac:dyDescent="0.3">
      <c r="I21545" s="8"/>
    </row>
    <row r="21546" spans="9:9" x14ac:dyDescent="0.3">
      <c r="I21546" s="8"/>
    </row>
    <row r="21547" spans="9:9" x14ac:dyDescent="0.3">
      <c r="I21547" s="8"/>
    </row>
    <row r="21548" spans="9:9" x14ac:dyDescent="0.3">
      <c r="I21548" s="8"/>
    </row>
    <row r="21549" spans="9:9" x14ac:dyDescent="0.3">
      <c r="I21549" s="8"/>
    </row>
    <row r="21550" spans="9:9" x14ac:dyDescent="0.3">
      <c r="I21550" s="8"/>
    </row>
    <row r="21551" spans="9:9" x14ac:dyDescent="0.3">
      <c r="I21551" s="8"/>
    </row>
    <row r="21552" spans="9:9" x14ac:dyDescent="0.3">
      <c r="I21552" s="8"/>
    </row>
    <row r="21553" spans="9:9" x14ac:dyDescent="0.3">
      <c r="I21553" s="8"/>
    </row>
    <row r="21554" spans="9:9" x14ac:dyDescent="0.3">
      <c r="I21554" s="8"/>
    </row>
    <row r="21555" spans="9:9" x14ac:dyDescent="0.3">
      <c r="I21555" s="8"/>
    </row>
    <row r="21556" spans="9:9" x14ac:dyDescent="0.3">
      <c r="I21556" s="8"/>
    </row>
    <row r="21557" spans="9:9" x14ac:dyDescent="0.3">
      <c r="I21557" s="8"/>
    </row>
    <row r="21558" spans="9:9" x14ac:dyDescent="0.3">
      <c r="I21558" s="8"/>
    </row>
    <row r="21559" spans="9:9" x14ac:dyDescent="0.3">
      <c r="I21559" s="8"/>
    </row>
    <row r="21560" spans="9:9" x14ac:dyDescent="0.3">
      <c r="I21560" s="8"/>
    </row>
    <row r="21561" spans="9:9" x14ac:dyDescent="0.3">
      <c r="I21561" s="8"/>
    </row>
    <row r="21562" spans="9:9" x14ac:dyDescent="0.3">
      <c r="I21562" s="8"/>
    </row>
    <row r="21563" spans="9:9" x14ac:dyDescent="0.3">
      <c r="I21563" s="8"/>
    </row>
    <row r="21564" spans="9:9" x14ac:dyDescent="0.3">
      <c r="I21564" s="8"/>
    </row>
    <row r="21565" spans="9:9" x14ac:dyDescent="0.3">
      <c r="I21565" s="8"/>
    </row>
    <row r="21566" spans="9:9" x14ac:dyDescent="0.3">
      <c r="I21566" s="8"/>
    </row>
    <row r="21567" spans="9:9" x14ac:dyDescent="0.3">
      <c r="I21567" s="8"/>
    </row>
    <row r="21568" spans="9:9" x14ac:dyDescent="0.3">
      <c r="I21568" s="8"/>
    </row>
    <row r="21569" spans="9:9" x14ac:dyDescent="0.3">
      <c r="I21569" s="8"/>
    </row>
    <row r="21570" spans="9:9" x14ac:dyDescent="0.3">
      <c r="I21570" s="8"/>
    </row>
    <row r="21571" spans="9:9" x14ac:dyDescent="0.3">
      <c r="I21571" s="8"/>
    </row>
    <row r="21572" spans="9:9" x14ac:dyDescent="0.3">
      <c r="I21572" s="8"/>
    </row>
    <row r="21573" spans="9:9" x14ac:dyDescent="0.3">
      <c r="I21573" s="8"/>
    </row>
    <row r="21574" spans="9:9" x14ac:dyDescent="0.3">
      <c r="I21574" s="8"/>
    </row>
    <row r="21575" spans="9:9" x14ac:dyDescent="0.3">
      <c r="I21575" s="8"/>
    </row>
    <row r="21576" spans="9:9" x14ac:dyDescent="0.3">
      <c r="I21576" s="8"/>
    </row>
    <row r="21577" spans="9:9" x14ac:dyDescent="0.3">
      <c r="I21577" s="8"/>
    </row>
    <row r="21578" spans="9:9" x14ac:dyDescent="0.3">
      <c r="I21578" s="8"/>
    </row>
    <row r="21579" spans="9:9" x14ac:dyDescent="0.3">
      <c r="I21579" s="8"/>
    </row>
    <row r="21580" spans="9:9" x14ac:dyDescent="0.3">
      <c r="I21580" s="8"/>
    </row>
    <row r="21581" spans="9:9" x14ac:dyDescent="0.3">
      <c r="I21581" s="8"/>
    </row>
    <row r="21582" spans="9:9" x14ac:dyDescent="0.3">
      <c r="I21582" s="8"/>
    </row>
    <row r="21583" spans="9:9" x14ac:dyDescent="0.3">
      <c r="I21583" s="8"/>
    </row>
    <row r="21584" spans="9:9" x14ac:dyDescent="0.3">
      <c r="I21584" s="8"/>
    </row>
    <row r="21585" spans="9:9" x14ac:dyDescent="0.3">
      <c r="I21585" s="8"/>
    </row>
    <row r="21586" spans="9:9" x14ac:dyDescent="0.3">
      <c r="I21586" s="8"/>
    </row>
    <row r="21587" spans="9:9" x14ac:dyDescent="0.3">
      <c r="I21587" s="8"/>
    </row>
    <row r="21588" spans="9:9" x14ac:dyDescent="0.3">
      <c r="I21588" s="8"/>
    </row>
    <row r="21589" spans="9:9" x14ac:dyDescent="0.3">
      <c r="I21589" s="8"/>
    </row>
    <row r="21590" spans="9:9" x14ac:dyDescent="0.3">
      <c r="I21590" s="8"/>
    </row>
    <row r="21591" spans="9:9" x14ac:dyDescent="0.3">
      <c r="I21591" s="8"/>
    </row>
    <row r="21592" spans="9:9" x14ac:dyDescent="0.3">
      <c r="I21592" s="8"/>
    </row>
    <row r="21593" spans="9:9" x14ac:dyDescent="0.3">
      <c r="I21593" s="8"/>
    </row>
    <row r="21594" spans="9:9" x14ac:dyDescent="0.3">
      <c r="I21594" s="8"/>
    </row>
    <row r="21595" spans="9:9" x14ac:dyDescent="0.3">
      <c r="I21595" s="8"/>
    </row>
    <row r="21596" spans="9:9" x14ac:dyDescent="0.3">
      <c r="I21596" s="8"/>
    </row>
    <row r="21597" spans="9:9" x14ac:dyDescent="0.3">
      <c r="I21597" s="8"/>
    </row>
    <row r="21598" spans="9:9" x14ac:dyDescent="0.3">
      <c r="I21598" s="8"/>
    </row>
    <row r="21599" spans="9:9" x14ac:dyDescent="0.3">
      <c r="I21599" s="8"/>
    </row>
    <row r="21600" spans="9:9" x14ac:dyDescent="0.3">
      <c r="I21600" s="8"/>
    </row>
    <row r="21601" spans="9:9" x14ac:dyDescent="0.3">
      <c r="I21601" s="8"/>
    </row>
    <row r="21602" spans="9:9" x14ac:dyDescent="0.3">
      <c r="I21602" s="8"/>
    </row>
    <row r="21603" spans="9:9" x14ac:dyDescent="0.3">
      <c r="I21603" s="8"/>
    </row>
    <row r="21604" spans="9:9" x14ac:dyDescent="0.3">
      <c r="I21604" s="8"/>
    </row>
    <row r="21605" spans="9:9" x14ac:dyDescent="0.3">
      <c r="I21605" s="8"/>
    </row>
    <row r="21606" spans="9:9" x14ac:dyDescent="0.3">
      <c r="I21606" s="8"/>
    </row>
    <row r="21607" spans="9:9" x14ac:dyDescent="0.3">
      <c r="I21607" s="8"/>
    </row>
    <row r="21608" spans="9:9" x14ac:dyDescent="0.3">
      <c r="I21608" s="8"/>
    </row>
    <row r="21609" spans="9:9" x14ac:dyDescent="0.3">
      <c r="I21609" s="8"/>
    </row>
    <row r="21610" spans="9:9" x14ac:dyDescent="0.3">
      <c r="I21610" s="8"/>
    </row>
    <row r="21611" spans="9:9" x14ac:dyDescent="0.3">
      <c r="I21611" s="8"/>
    </row>
    <row r="21612" spans="9:9" x14ac:dyDescent="0.3">
      <c r="I21612" s="8"/>
    </row>
    <row r="21613" spans="9:9" x14ac:dyDescent="0.3">
      <c r="I21613" s="8"/>
    </row>
    <row r="21614" spans="9:9" x14ac:dyDescent="0.3">
      <c r="I21614" s="8"/>
    </row>
    <row r="21615" spans="9:9" x14ac:dyDescent="0.3">
      <c r="I21615" s="8"/>
    </row>
    <row r="21616" spans="9:9" x14ac:dyDescent="0.3">
      <c r="I21616" s="8"/>
    </row>
    <row r="21617" spans="9:9" x14ac:dyDescent="0.3">
      <c r="I21617" s="8"/>
    </row>
    <row r="21618" spans="9:9" x14ac:dyDescent="0.3">
      <c r="I21618" s="8"/>
    </row>
    <row r="21619" spans="9:9" x14ac:dyDescent="0.3">
      <c r="I21619" s="8"/>
    </row>
    <row r="21620" spans="9:9" x14ac:dyDescent="0.3">
      <c r="I21620" s="8"/>
    </row>
    <row r="21621" spans="9:9" x14ac:dyDescent="0.3">
      <c r="I21621" s="8"/>
    </row>
    <row r="21622" spans="9:9" x14ac:dyDescent="0.3">
      <c r="I21622" s="8"/>
    </row>
    <row r="21623" spans="9:9" x14ac:dyDescent="0.3">
      <c r="I21623" s="8"/>
    </row>
    <row r="21624" spans="9:9" x14ac:dyDescent="0.3">
      <c r="I21624" s="8"/>
    </row>
    <row r="21625" spans="9:9" x14ac:dyDescent="0.3">
      <c r="I21625" s="8"/>
    </row>
    <row r="21626" spans="9:9" x14ac:dyDescent="0.3">
      <c r="I21626" s="8"/>
    </row>
    <row r="21627" spans="9:9" x14ac:dyDescent="0.3">
      <c r="I21627" s="8"/>
    </row>
    <row r="21628" spans="9:9" x14ac:dyDescent="0.3">
      <c r="I21628" s="8"/>
    </row>
    <row r="21629" spans="9:9" x14ac:dyDescent="0.3">
      <c r="I21629" s="8"/>
    </row>
    <row r="21630" spans="9:9" x14ac:dyDescent="0.3">
      <c r="I21630" s="8"/>
    </row>
    <row r="21631" spans="9:9" x14ac:dyDescent="0.3">
      <c r="I21631" s="8"/>
    </row>
    <row r="21632" spans="9:9" x14ac:dyDescent="0.3">
      <c r="I21632" s="8"/>
    </row>
    <row r="21633" spans="9:9" x14ac:dyDescent="0.3">
      <c r="I21633" s="8"/>
    </row>
    <row r="21634" spans="9:9" x14ac:dyDescent="0.3">
      <c r="I21634" s="8"/>
    </row>
    <row r="21635" spans="9:9" x14ac:dyDescent="0.3">
      <c r="I21635" s="8"/>
    </row>
    <row r="21636" spans="9:9" x14ac:dyDescent="0.3">
      <c r="I21636" s="8"/>
    </row>
    <row r="21637" spans="9:9" x14ac:dyDescent="0.3">
      <c r="I21637" s="8"/>
    </row>
    <row r="21638" spans="9:9" x14ac:dyDescent="0.3">
      <c r="I21638" s="8"/>
    </row>
    <row r="21639" spans="9:9" x14ac:dyDescent="0.3">
      <c r="I21639" s="8"/>
    </row>
    <row r="21640" spans="9:9" x14ac:dyDescent="0.3">
      <c r="I21640" s="8"/>
    </row>
    <row r="21641" spans="9:9" x14ac:dyDescent="0.3">
      <c r="I21641" s="8"/>
    </row>
    <row r="21642" spans="9:9" x14ac:dyDescent="0.3">
      <c r="I21642" s="8"/>
    </row>
    <row r="21643" spans="9:9" x14ac:dyDescent="0.3">
      <c r="I21643" s="8"/>
    </row>
    <row r="21644" spans="9:9" x14ac:dyDescent="0.3">
      <c r="I21644" s="8"/>
    </row>
    <row r="21645" spans="9:9" x14ac:dyDescent="0.3">
      <c r="I21645" s="8"/>
    </row>
    <row r="21646" spans="9:9" x14ac:dyDescent="0.3">
      <c r="I21646" s="8"/>
    </row>
    <row r="21647" spans="9:9" x14ac:dyDescent="0.3">
      <c r="I21647" s="8"/>
    </row>
    <row r="21648" spans="9:9" x14ac:dyDescent="0.3">
      <c r="I21648" s="8"/>
    </row>
    <row r="21649" spans="9:9" x14ac:dyDescent="0.3">
      <c r="I21649" s="8"/>
    </row>
    <row r="21650" spans="9:9" x14ac:dyDescent="0.3">
      <c r="I21650" s="8"/>
    </row>
    <row r="21651" spans="9:9" x14ac:dyDescent="0.3">
      <c r="I21651" s="8"/>
    </row>
    <row r="21652" spans="9:9" x14ac:dyDescent="0.3">
      <c r="I21652" s="8"/>
    </row>
    <row r="21653" spans="9:9" x14ac:dyDescent="0.3">
      <c r="I21653" s="8"/>
    </row>
    <row r="21654" spans="9:9" x14ac:dyDescent="0.3">
      <c r="I21654" s="8"/>
    </row>
    <row r="21655" spans="9:9" x14ac:dyDescent="0.3">
      <c r="I21655" s="8"/>
    </row>
    <row r="21656" spans="9:9" x14ac:dyDescent="0.3">
      <c r="I21656" s="8"/>
    </row>
    <row r="21657" spans="9:9" x14ac:dyDescent="0.3">
      <c r="I21657" s="8"/>
    </row>
    <row r="21658" spans="9:9" x14ac:dyDescent="0.3">
      <c r="I21658" s="8"/>
    </row>
    <row r="21659" spans="9:9" x14ac:dyDescent="0.3">
      <c r="I21659" s="8"/>
    </row>
    <row r="21660" spans="9:9" x14ac:dyDescent="0.3">
      <c r="I21660" s="8"/>
    </row>
    <row r="21661" spans="9:9" x14ac:dyDescent="0.3">
      <c r="I21661" s="8"/>
    </row>
    <row r="21662" spans="9:9" x14ac:dyDescent="0.3">
      <c r="I21662" s="8"/>
    </row>
    <row r="21663" spans="9:9" x14ac:dyDescent="0.3">
      <c r="I21663" s="8"/>
    </row>
    <row r="21664" spans="9:9" x14ac:dyDescent="0.3">
      <c r="I21664" s="8"/>
    </row>
    <row r="21665" spans="9:9" x14ac:dyDescent="0.3">
      <c r="I21665" s="8"/>
    </row>
    <row r="21666" spans="9:9" x14ac:dyDescent="0.3">
      <c r="I21666" s="8"/>
    </row>
    <row r="21667" spans="9:9" x14ac:dyDescent="0.3">
      <c r="I21667" s="8"/>
    </row>
    <row r="21668" spans="9:9" x14ac:dyDescent="0.3">
      <c r="I21668" s="8"/>
    </row>
    <row r="21669" spans="9:9" x14ac:dyDescent="0.3">
      <c r="I21669" s="8"/>
    </row>
    <row r="21670" spans="9:9" x14ac:dyDescent="0.3">
      <c r="I21670" s="8"/>
    </row>
    <row r="21671" spans="9:9" x14ac:dyDescent="0.3">
      <c r="I21671" s="8"/>
    </row>
    <row r="21672" spans="9:9" x14ac:dyDescent="0.3">
      <c r="I21672" s="8"/>
    </row>
    <row r="21673" spans="9:9" x14ac:dyDescent="0.3">
      <c r="I21673" s="8"/>
    </row>
    <row r="21674" spans="9:9" x14ac:dyDescent="0.3">
      <c r="I21674" s="8"/>
    </row>
    <row r="21675" spans="9:9" x14ac:dyDescent="0.3">
      <c r="I21675" s="8"/>
    </row>
    <row r="21676" spans="9:9" x14ac:dyDescent="0.3">
      <c r="I21676" s="8"/>
    </row>
    <row r="21677" spans="9:9" x14ac:dyDescent="0.3">
      <c r="I21677" s="8"/>
    </row>
    <row r="21678" spans="9:9" x14ac:dyDescent="0.3">
      <c r="I21678" s="8"/>
    </row>
    <row r="21679" spans="9:9" x14ac:dyDescent="0.3">
      <c r="I21679" s="8"/>
    </row>
    <row r="21680" spans="9:9" x14ac:dyDescent="0.3">
      <c r="I21680" s="8"/>
    </row>
    <row r="21681" spans="9:9" x14ac:dyDescent="0.3">
      <c r="I21681" s="8"/>
    </row>
    <row r="21682" spans="9:9" x14ac:dyDescent="0.3">
      <c r="I21682" s="8"/>
    </row>
    <row r="21683" spans="9:9" x14ac:dyDescent="0.3">
      <c r="I21683" s="8"/>
    </row>
    <row r="21684" spans="9:9" x14ac:dyDescent="0.3">
      <c r="I21684" s="8"/>
    </row>
    <row r="21685" spans="9:9" x14ac:dyDescent="0.3">
      <c r="I21685" s="8"/>
    </row>
    <row r="21686" spans="9:9" x14ac:dyDescent="0.3">
      <c r="I21686" s="8"/>
    </row>
    <row r="21687" spans="9:9" x14ac:dyDescent="0.3">
      <c r="I21687" s="8"/>
    </row>
    <row r="21688" spans="9:9" x14ac:dyDescent="0.3">
      <c r="I21688" s="8"/>
    </row>
    <row r="21689" spans="9:9" x14ac:dyDescent="0.3">
      <c r="I21689" s="8"/>
    </row>
    <row r="21690" spans="9:9" x14ac:dyDescent="0.3">
      <c r="I21690" s="8"/>
    </row>
    <row r="21691" spans="9:9" x14ac:dyDescent="0.3">
      <c r="I21691" s="8"/>
    </row>
    <row r="21692" spans="9:9" x14ac:dyDescent="0.3">
      <c r="I21692" s="8"/>
    </row>
    <row r="21693" spans="9:9" x14ac:dyDescent="0.3">
      <c r="I21693" s="8"/>
    </row>
    <row r="21694" spans="9:9" x14ac:dyDescent="0.3">
      <c r="I21694" s="8"/>
    </row>
    <row r="21695" spans="9:9" x14ac:dyDescent="0.3">
      <c r="I21695" s="8"/>
    </row>
    <row r="21696" spans="9:9" x14ac:dyDescent="0.3">
      <c r="I21696" s="8"/>
    </row>
    <row r="21697" spans="9:9" x14ac:dyDescent="0.3">
      <c r="I21697" s="8"/>
    </row>
    <row r="21698" spans="9:9" x14ac:dyDescent="0.3">
      <c r="I21698" s="8"/>
    </row>
    <row r="21699" spans="9:9" x14ac:dyDescent="0.3">
      <c r="I21699" s="8"/>
    </row>
    <row r="21700" spans="9:9" x14ac:dyDescent="0.3">
      <c r="I21700" s="8"/>
    </row>
    <row r="21701" spans="9:9" x14ac:dyDescent="0.3">
      <c r="I21701" s="8"/>
    </row>
    <row r="21702" spans="9:9" x14ac:dyDescent="0.3">
      <c r="I21702" s="8"/>
    </row>
    <row r="21703" spans="9:9" x14ac:dyDescent="0.3">
      <c r="I21703" s="8"/>
    </row>
    <row r="21704" spans="9:9" x14ac:dyDescent="0.3">
      <c r="I21704" s="8"/>
    </row>
    <row r="21705" spans="9:9" x14ac:dyDescent="0.3">
      <c r="I21705" s="8"/>
    </row>
    <row r="21706" spans="9:9" x14ac:dyDescent="0.3">
      <c r="I21706" s="8"/>
    </row>
    <row r="21707" spans="9:9" x14ac:dyDescent="0.3">
      <c r="I21707" s="8"/>
    </row>
    <row r="21708" spans="9:9" x14ac:dyDescent="0.3">
      <c r="I21708" s="8"/>
    </row>
    <row r="21709" spans="9:9" x14ac:dyDescent="0.3">
      <c r="I21709" s="8"/>
    </row>
    <row r="21710" spans="9:9" x14ac:dyDescent="0.3">
      <c r="I21710" s="8"/>
    </row>
    <row r="21711" spans="9:9" x14ac:dyDescent="0.3">
      <c r="I21711" s="8"/>
    </row>
    <row r="21712" spans="9:9" x14ac:dyDescent="0.3">
      <c r="I21712" s="8"/>
    </row>
    <row r="21713" spans="9:9" x14ac:dyDescent="0.3">
      <c r="I21713" s="8"/>
    </row>
    <row r="21714" spans="9:9" x14ac:dyDescent="0.3">
      <c r="I21714" s="8"/>
    </row>
    <row r="21715" spans="9:9" x14ac:dyDescent="0.3">
      <c r="I21715" s="8"/>
    </row>
    <row r="21716" spans="9:9" x14ac:dyDescent="0.3">
      <c r="I21716" s="8"/>
    </row>
    <row r="21717" spans="9:9" x14ac:dyDescent="0.3">
      <c r="I21717" s="8"/>
    </row>
    <row r="21718" spans="9:9" x14ac:dyDescent="0.3">
      <c r="I21718" s="8"/>
    </row>
    <row r="21719" spans="9:9" x14ac:dyDescent="0.3">
      <c r="I21719" s="8"/>
    </row>
    <row r="21720" spans="9:9" x14ac:dyDescent="0.3">
      <c r="I21720" s="8"/>
    </row>
    <row r="21721" spans="9:9" x14ac:dyDescent="0.3">
      <c r="I21721" s="8"/>
    </row>
    <row r="21722" spans="9:9" x14ac:dyDescent="0.3">
      <c r="I21722" s="8"/>
    </row>
    <row r="21723" spans="9:9" x14ac:dyDescent="0.3">
      <c r="I21723" s="8"/>
    </row>
    <row r="21724" spans="9:9" x14ac:dyDescent="0.3">
      <c r="I21724" s="8"/>
    </row>
    <row r="21725" spans="9:9" x14ac:dyDescent="0.3">
      <c r="I21725" s="8"/>
    </row>
    <row r="21726" spans="9:9" x14ac:dyDescent="0.3">
      <c r="I21726" s="8"/>
    </row>
    <row r="21727" spans="9:9" x14ac:dyDescent="0.3">
      <c r="I21727" s="8"/>
    </row>
    <row r="21728" spans="9:9" x14ac:dyDescent="0.3">
      <c r="I21728" s="8"/>
    </row>
    <row r="21729" spans="9:9" x14ac:dyDescent="0.3">
      <c r="I21729" s="8"/>
    </row>
    <row r="21730" spans="9:9" x14ac:dyDescent="0.3">
      <c r="I21730" s="8"/>
    </row>
    <row r="21731" spans="9:9" x14ac:dyDescent="0.3">
      <c r="I21731" s="8"/>
    </row>
    <row r="21732" spans="9:9" x14ac:dyDescent="0.3">
      <c r="I21732" s="8"/>
    </row>
    <row r="21733" spans="9:9" x14ac:dyDescent="0.3">
      <c r="I21733" s="8"/>
    </row>
    <row r="21734" spans="9:9" x14ac:dyDescent="0.3">
      <c r="I21734" s="8"/>
    </row>
    <row r="21735" spans="9:9" x14ac:dyDescent="0.3">
      <c r="I21735" s="8"/>
    </row>
    <row r="21736" spans="9:9" x14ac:dyDescent="0.3">
      <c r="I21736" s="8"/>
    </row>
    <row r="21737" spans="9:9" x14ac:dyDescent="0.3">
      <c r="I21737" s="8"/>
    </row>
    <row r="21738" spans="9:9" x14ac:dyDescent="0.3">
      <c r="I21738" s="8"/>
    </row>
    <row r="21739" spans="9:9" x14ac:dyDescent="0.3">
      <c r="I21739" s="8"/>
    </row>
    <row r="21740" spans="9:9" x14ac:dyDescent="0.3">
      <c r="I21740" s="8"/>
    </row>
    <row r="21741" spans="9:9" x14ac:dyDescent="0.3">
      <c r="I21741" s="8"/>
    </row>
    <row r="21742" spans="9:9" x14ac:dyDescent="0.3">
      <c r="I21742" s="8"/>
    </row>
    <row r="21743" spans="9:9" x14ac:dyDescent="0.3">
      <c r="I21743" s="8"/>
    </row>
    <row r="21744" spans="9:9" x14ac:dyDescent="0.3">
      <c r="I21744" s="8"/>
    </row>
    <row r="21745" spans="9:9" x14ac:dyDescent="0.3">
      <c r="I21745" s="8"/>
    </row>
    <row r="21746" spans="9:9" x14ac:dyDescent="0.3">
      <c r="I21746" s="8"/>
    </row>
    <row r="21747" spans="9:9" x14ac:dyDescent="0.3">
      <c r="I21747" s="8"/>
    </row>
    <row r="21748" spans="9:9" x14ac:dyDescent="0.3">
      <c r="I21748" s="8"/>
    </row>
    <row r="21749" spans="9:9" x14ac:dyDescent="0.3">
      <c r="I21749" s="8"/>
    </row>
    <row r="21750" spans="9:9" x14ac:dyDescent="0.3">
      <c r="I21750" s="8"/>
    </row>
    <row r="21751" spans="9:9" x14ac:dyDescent="0.3">
      <c r="I21751" s="8"/>
    </row>
    <row r="21752" spans="9:9" x14ac:dyDescent="0.3">
      <c r="I21752" s="8"/>
    </row>
    <row r="21753" spans="9:9" x14ac:dyDescent="0.3">
      <c r="I21753" s="8"/>
    </row>
    <row r="21754" spans="9:9" x14ac:dyDescent="0.3">
      <c r="I21754" s="8"/>
    </row>
    <row r="21755" spans="9:9" x14ac:dyDescent="0.3">
      <c r="I21755" s="8"/>
    </row>
    <row r="21756" spans="9:9" x14ac:dyDescent="0.3">
      <c r="I21756" s="8"/>
    </row>
    <row r="21757" spans="9:9" x14ac:dyDescent="0.3">
      <c r="I21757" s="8"/>
    </row>
    <row r="21758" spans="9:9" x14ac:dyDescent="0.3">
      <c r="I21758" s="8"/>
    </row>
    <row r="21759" spans="9:9" x14ac:dyDescent="0.3">
      <c r="I21759" s="8"/>
    </row>
    <row r="21760" spans="9:9" x14ac:dyDescent="0.3">
      <c r="I21760" s="8"/>
    </row>
    <row r="21761" spans="9:9" x14ac:dyDescent="0.3">
      <c r="I21761" s="8"/>
    </row>
    <row r="21762" spans="9:9" x14ac:dyDescent="0.3">
      <c r="I21762" s="8"/>
    </row>
    <row r="21763" spans="9:9" x14ac:dyDescent="0.3">
      <c r="I21763" s="8"/>
    </row>
    <row r="21764" spans="9:9" x14ac:dyDescent="0.3">
      <c r="I21764" s="8"/>
    </row>
    <row r="21765" spans="9:9" x14ac:dyDescent="0.3">
      <c r="I21765" s="8"/>
    </row>
    <row r="21766" spans="9:9" x14ac:dyDescent="0.3">
      <c r="I21766" s="8"/>
    </row>
    <row r="21767" spans="9:9" x14ac:dyDescent="0.3">
      <c r="I21767" s="8"/>
    </row>
    <row r="21768" spans="9:9" x14ac:dyDescent="0.3">
      <c r="I21768" s="8"/>
    </row>
    <row r="21769" spans="9:9" x14ac:dyDescent="0.3">
      <c r="I21769" s="8"/>
    </row>
    <row r="21770" spans="9:9" x14ac:dyDescent="0.3">
      <c r="I21770" s="8"/>
    </row>
    <row r="21771" spans="9:9" x14ac:dyDescent="0.3">
      <c r="I21771" s="8"/>
    </row>
    <row r="21772" spans="9:9" x14ac:dyDescent="0.3">
      <c r="I21772" s="8"/>
    </row>
    <row r="21773" spans="9:9" x14ac:dyDescent="0.3">
      <c r="I21773" s="8"/>
    </row>
    <row r="21774" spans="9:9" x14ac:dyDescent="0.3">
      <c r="I21774" s="8"/>
    </row>
    <row r="21775" spans="9:9" x14ac:dyDescent="0.3">
      <c r="I21775" s="8"/>
    </row>
    <row r="21776" spans="9:9" x14ac:dyDescent="0.3">
      <c r="I21776" s="8"/>
    </row>
    <row r="21777" spans="9:9" x14ac:dyDescent="0.3">
      <c r="I21777" s="8"/>
    </row>
    <row r="21778" spans="9:9" x14ac:dyDescent="0.3">
      <c r="I21778" s="8"/>
    </row>
    <row r="21779" spans="9:9" x14ac:dyDescent="0.3">
      <c r="I21779" s="8"/>
    </row>
    <row r="21780" spans="9:9" x14ac:dyDescent="0.3">
      <c r="I21780" s="8"/>
    </row>
    <row r="21781" spans="9:9" x14ac:dyDescent="0.3">
      <c r="I21781" s="8"/>
    </row>
    <row r="21782" spans="9:9" x14ac:dyDescent="0.3">
      <c r="I21782" s="8"/>
    </row>
    <row r="21783" spans="9:9" x14ac:dyDescent="0.3">
      <c r="I21783" s="8"/>
    </row>
    <row r="21784" spans="9:9" x14ac:dyDescent="0.3">
      <c r="I21784" s="8"/>
    </row>
    <row r="21785" spans="9:9" x14ac:dyDescent="0.3">
      <c r="I21785" s="8"/>
    </row>
    <row r="21786" spans="9:9" x14ac:dyDescent="0.3">
      <c r="I21786" s="8"/>
    </row>
    <row r="21787" spans="9:9" x14ac:dyDescent="0.3">
      <c r="I21787" s="8"/>
    </row>
    <row r="21788" spans="9:9" x14ac:dyDescent="0.3">
      <c r="I21788" s="8"/>
    </row>
    <row r="21789" spans="9:9" x14ac:dyDescent="0.3">
      <c r="I21789" s="8"/>
    </row>
    <row r="21790" spans="9:9" x14ac:dyDescent="0.3">
      <c r="I21790" s="8"/>
    </row>
    <row r="21791" spans="9:9" x14ac:dyDescent="0.3">
      <c r="I21791" s="8"/>
    </row>
    <row r="21792" spans="9:9" x14ac:dyDescent="0.3">
      <c r="I21792" s="8"/>
    </row>
    <row r="21793" spans="9:9" x14ac:dyDescent="0.3">
      <c r="I21793" s="8"/>
    </row>
    <row r="21794" spans="9:9" x14ac:dyDescent="0.3">
      <c r="I21794" s="8"/>
    </row>
    <row r="21795" spans="9:9" x14ac:dyDescent="0.3">
      <c r="I21795" s="8"/>
    </row>
    <row r="21796" spans="9:9" x14ac:dyDescent="0.3">
      <c r="I21796" s="8"/>
    </row>
    <row r="21797" spans="9:9" x14ac:dyDescent="0.3">
      <c r="I21797" s="8"/>
    </row>
    <row r="21798" spans="9:9" x14ac:dyDescent="0.3">
      <c r="I21798" s="8"/>
    </row>
    <row r="21799" spans="9:9" x14ac:dyDescent="0.3">
      <c r="I21799" s="8"/>
    </row>
    <row r="21800" spans="9:9" x14ac:dyDescent="0.3">
      <c r="I21800" s="8"/>
    </row>
    <row r="21801" spans="9:9" x14ac:dyDescent="0.3">
      <c r="I21801" s="8"/>
    </row>
    <row r="21802" spans="9:9" x14ac:dyDescent="0.3">
      <c r="I21802" s="8"/>
    </row>
    <row r="21803" spans="9:9" x14ac:dyDescent="0.3">
      <c r="I21803" s="8"/>
    </row>
    <row r="21804" spans="9:9" x14ac:dyDescent="0.3">
      <c r="I21804" s="8"/>
    </row>
    <row r="21805" spans="9:9" x14ac:dyDescent="0.3">
      <c r="I21805" s="8"/>
    </row>
    <row r="21806" spans="9:9" x14ac:dyDescent="0.3">
      <c r="I21806" s="8"/>
    </row>
    <row r="21807" spans="9:9" x14ac:dyDescent="0.3">
      <c r="I21807" s="8"/>
    </row>
    <row r="21808" spans="9:9" x14ac:dyDescent="0.3">
      <c r="I21808" s="8"/>
    </row>
    <row r="21809" spans="9:9" x14ac:dyDescent="0.3">
      <c r="I21809" s="8"/>
    </row>
    <row r="21810" spans="9:9" x14ac:dyDescent="0.3">
      <c r="I21810" s="8"/>
    </row>
    <row r="21811" spans="9:9" x14ac:dyDescent="0.3">
      <c r="I21811" s="8"/>
    </row>
    <row r="21812" spans="9:9" x14ac:dyDescent="0.3">
      <c r="I21812" s="8"/>
    </row>
    <row r="21813" spans="9:9" x14ac:dyDescent="0.3">
      <c r="I21813" s="8"/>
    </row>
    <row r="21814" spans="9:9" x14ac:dyDescent="0.3">
      <c r="I21814" s="8"/>
    </row>
    <row r="21815" spans="9:9" x14ac:dyDescent="0.3">
      <c r="I21815" s="8"/>
    </row>
    <row r="21816" spans="9:9" x14ac:dyDescent="0.3">
      <c r="I21816" s="8"/>
    </row>
    <row r="21817" spans="9:9" x14ac:dyDescent="0.3">
      <c r="I21817" s="8"/>
    </row>
    <row r="21818" spans="9:9" x14ac:dyDescent="0.3">
      <c r="I21818" s="8"/>
    </row>
    <row r="21819" spans="9:9" x14ac:dyDescent="0.3">
      <c r="I21819" s="8"/>
    </row>
    <row r="21820" spans="9:9" x14ac:dyDescent="0.3">
      <c r="I21820" s="8"/>
    </row>
    <row r="21821" spans="9:9" x14ac:dyDescent="0.3">
      <c r="I21821" s="8"/>
    </row>
    <row r="21822" spans="9:9" x14ac:dyDescent="0.3">
      <c r="I21822" s="8"/>
    </row>
    <row r="21823" spans="9:9" x14ac:dyDescent="0.3">
      <c r="I21823" s="8"/>
    </row>
    <row r="21824" spans="9:9" x14ac:dyDescent="0.3">
      <c r="I21824" s="8"/>
    </row>
    <row r="21825" spans="9:9" x14ac:dyDescent="0.3">
      <c r="I21825" s="8"/>
    </row>
    <row r="21826" spans="9:9" x14ac:dyDescent="0.3">
      <c r="I21826" s="8"/>
    </row>
    <row r="21827" spans="9:9" x14ac:dyDescent="0.3">
      <c r="I21827" s="8"/>
    </row>
    <row r="21828" spans="9:9" x14ac:dyDescent="0.3">
      <c r="I21828" s="8"/>
    </row>
    <row r="21829" spans="9:9" x14ac:dyDescent="0.3">
      <c r="I21829" s="8"/>
    </row>
    <row r="21830" spans="9:9" x14ac:dyDescent="0.3">
      <c r="I21830" s="8"/>
    </row>
    <row r="21831" spans="9:9" x14ac:dyDescent="0.3">
      <c r="I21831" s="8"/>
    </row>
    <row r="21832" spans="9:9" x14ac:dyDescent="0.3">
      <c r="I21832" s="8"/>
    </row>
    <row r="21833" spans="9:9" x14ac:dyDescent="0.3">
      <c r="I21833" s="8"/>
    </row>
    <row r="21834" spans="9:9" x14ac:dyDescent="0.3">
      <c r="I21834" s="8"/>
    </row>
    <row r="21835" spans="9:9" x14ac:dyDescent="0.3">
      <c r="I21835" s="8"/>
    </row>
    <row r="21836" spans="9:9" x14ac:dyDescent="0.3">
      <c r="I21836" s="8"/>
    </row>
    <row r="21837" spans="9:9" x14ac:dyDescent="0.3">
      <c r="I21837" s="8"/>
    </row>
    <row r="21838" spans="9:9" x14ac:dyDescent="0.3">
      <c r="I21838" s="8"/>
    </row>
    <row r="21839" spans="9:9" x14ac:dyDescent="0.3">
      <c r="I21839" s="8"/>
    </row>
    <row r="21840" spans="9:9" x14ac:dyDescent="0.3">
      <c r="I21840" s="8"/>
    </row>
    <row r="21841" spans="9:9" x14ac:dyDescent="0.3">
      <c r="I21841" s="8"/>
    </row>
    <row r="21842" spans="9:9" x14ac:dyDescent="0.3">
      <c r="I21842" s="8"/>
    </row>
    <row r="21843" spans="9:9" x14ac:dyDescent="0.3">
      <c r="I21843" s="8"/>
    </row>
    <row r="21844" spans="9:9" x14ac:dyDescent="0.3">
      <c r="I21844" s="8"/>
    </row>
    <row r="21845" spans="9:9" x14ac:dyDescent="0.3">
      <c r="I21845" s="8"/>
    </row>
    <row r="21846" spans="9:9" x14ac:dyDescent="0.3">
      <c r="I21846" s="8"/>
    </row>
    <row r="21847" spans="9:9" x14ac:dyDescent="0.3">
      <c r="I21847" s="8"/>
    </row>
    <row r="21848" spans="9:9" x14ac:dyDescent="0.3">
      <c r="I21848" s="8"/>
    </row>
    <row r="21849" spans="9:9" x14ac:dyDescent="0.3">
      <c r="I21849" s="8"/>
    </row>
    <row r="21850" spans="9:9" x14ac:dyDescent="0.3">
      <c r="I21850" s="8"/>
    </row>
    <row r="21851" spans="9:9" x14ac:dyDescent="0.3">
      <c r="I21851" s="8"/>
    </row>
    <row r="21852" spans="9:9" x14ac:dyDescent="0.3">
      <c r="I21852" s="8"/>
    </row>
    <row r="21853" spans="9:9" x14ac:dyDescent="0.3">
      <c r="I21853" s="8"/>
    </row>
    <row r="21854" spans="9:9" x14ac:dyDescent="0.3">
      <c r="I21854" s="8"/>
    </row>
    <row r="21855" spans="9:9" x14ac:dyDescent="0.3">
      <c r="I21855" s="8"/>
    </row>
    <row r="21856" spans="9:9" x14ac:dyDescent="0.3">
      <c r="I21856" s="8"/>
    </row>
    <row r="21857" spans="9:9" x14ac:dyDescent="0.3">
      <c r="I21857" s="8"/>
    </row>
    <row r="21858" spans="9:9" x14ac:dyDescent="0.3">
      <c r="I21858" s="8"/>
    </row>
    <row r="21859" spans="9:9" x14ac:dyDescent="0.3">
      <c r="I21859" s="8"/>
    </row>
    <row r="21860" spans="9:9" x14ac:dyDescent="0.3">
      <c r="I21860" s="8"/>
    </row>
    <row r="21861" spans="9:9" x14ac:dyDescent="0.3">
      <c r="I21861" s="8"/>
    </row>
    <row r="21862" spans="9:9" x14ac:dyDescent="0.3">
      <c r="I21862" s="8"/>
    </row>
    <row r="21863" spans="9:9" x14ac:dyDescent="0.3">
      <c r="I21863" s="8"/>
    </row>
    <row r="21864" spans="9:9" x14ac:dyDescent="0.3">
      <c r="I21864" s="8"/>
    </row>
    <row r="21865" spans="9:9" x14ac:dyDescent="0.3">
      <c r="I21865" s="8"/>
    </row>
    <row r="21866" spans="9:9" x14ac:dyDescent="0.3">
      <c r="I21866" s="8"/>
    </row>
    <row r="21867" spans="9:9" x14ac:dyDescent="0.3">
      <c r="I21867" s="8"/>
    </row>
    <row r="21868" spans="9:9" x14ac:dyDescent="0.3">
      <c r="I21868" s="8"/>
    </row>
    <row r="21869" spans="9:9" x14ac:dyDescent="0.3">
      <c r="I21869" s="8"/>
    </row>
    <row r="21870" spans="9:9" x14ac:dyDescent="0.3">
      <c r="I21870" s="8"/>
    </row>
    <row r="21871" spans="9:9" x14ac:dyDescent="0.3">
      <c r="I21871" s="8"/>
    </row>
    <row r="21872" spans="9:9" x14ac:dyDescent="0.3">
      <c r="I21872" s="8"/>
    </row>
    <row r="21873" spans="9:9" x14ac:dyDescent="0.3">
      <c r="I21873" s="8"/>
    </row>
    <row r="21874" spans="9:9" x14ac:dyDescent="0.3">
      <c r="I21874" s="8"/>
    </row>
    <row r="21875" spans="9:9" x14ac:dyDescent="0.3">
      <c r="I21875" s="8"/>
    </row>
    <row r="21876" spans="9:9" x14ac:dyDescent="0.3">
      <c r="I21876" s="8"/>
    </row>
    <row r="21877" spans="9:9" x14ac:dyDescent="0.3">
      <c r="I21877" s="8"/>
    </row>
    <row r="21878" spans="9:9" x14ac:dyDescent="0.3">
      <c r="I21878" s="8"/>
    </row>
    <row r="21879" spans="9:9" x14ac:dyDescent="0.3">
      <c r="I21879" s="8"/>
    </row>
    <row r="21880" spans="9:9" x14ac:dyDescent="0.3">
      <c r="I21880" s="8"/>
    </row>
    <row r="21881" spans="9:9" x14ac:dyDescent="0.3">
      <c r="I21881" s="8"/>
    </row>
    <row r="21882" spans="9:9" x14ac:dyDescent="0.3">
      <c r="I21882" s="8"/>
    </row>
    <row r="21883" spans="9:9" x14ac:dyDescent="0.3">
      <c r="I21883" s="8"/>
    </row>
    <row r="21884" spans="9:9" x14ac:dyDescent="0.3">
      <c r="I21884" s="8"/>
    </row>
    <row r="21885" spans="9:9" x14ac:dyDescent="0.3">
      <c r="I21885" s="8"/>
    </row>
    <row r="21886" spans="9:9" x14ac:dyDescent="0.3">
      <c r="I21886" s="8"/>
    </row>
    <row r="21887" spans="9:9" x14ac:dyDescent="0.3">
      <c r="I21887" s="8"/>
    </row>
    <row r="21888" spans="9:9" x14ac:dyDescent="0.3">
      <c r="I21888" s="8"/>
    </row>
    <row r="21889" spans="9:9" x14ac:dyDescent="0.3">
      <c r="I21889" s="8"/>
    </row>
    <row r="21890" spans="9:9" x14ac:dyDescent="0.3">
      <c r="I21890" s="8"/>
    </row>
    <row r="21891" spans="9:9" x14ac:dyDescent="0.3">
      <c r="I21891" s="8"/>
    </row>
    <row r="21892" spans="9:9" x14ac:dyDescent="0.3">
      <c r="I21892" s="8"/>
    </row>
    <row r="21893" spans="9:9" x14ac:dyDescent="0.3">
      <c r="I21893" s="8"/>
    </row>
    <row r="21894" spans="9:9" x14ac:dyDescent="0.3">
      <c r="I21894" s="8"/>
    </row>
    <row r="21895" spans="9:9" x14ac:dyDescent="0.3">
      <c r="I21895" s="8"/>
    </row>
    <row r="21896" spans="9:9" x14ac:dyDescent="0.3">
      <c r="I21896" s="8"/>
    </row>
    <row r="21897" spans="9:9" x14ac:dyDescent="0.3">
      <c r="I21897" s="8"/>
    </row>
    <row r="21898" spans="9:9" x14ac:dyDescent="0.3">
      <c r="I21898" s="8"/>
    </row>
    <row r="21899" spans="9:9" x14ac:dyDescent="0.3">
      <c r="I21899" s="8"/>
    </row>
    <row r="21900" spans="9:9" x14ac:dyDescent="0.3">
      <c r="I21900" s="8"/>
    </row>
    <row r="21901" spans="9:9" x14ac:dyDescent="0.3">
      <c r="I21901" s="8"/>
    </row>
    <row r="21902" spans="9:9" x14ac:dyDescent="0.3">
      <c r="I21902" s="8"/>
    </row>
    <row r="21903" spans="9:9" x14ac:dyDescent="0.3">
      <c r="I21903" s="8"/>
    </row>
    <row r="21904" spans="9:9" x14ac:dyDescent="0.3">
      <c r="I21904" s="8"/>
    </row>
    <row r="21905" spans="9:9" x14ac:dyDescent="0.3">
      <c r="I21905" s="8"/>
    </row>
    <row r="21906" spans="9:9" x14ac:dyDescent="0.3">
      <c r="I21906" s="8"/>
    </row>
    <row r="21907" spans="9:9" x14ac:dyDescent="0.3">
      <c r="I21907" s="8"/>
    </row>
    <row r="21908" spans="9:9" x14ac:dyDescent="0.3">
      <c r="I21908" s="8"/>
    </row>
    <row r="21909" spans="9:9" x14ac:dyDescent="0.3">
      <c r="I21909" s="8"/>
    </row>
    <row r="21910" spans="9:9" x14ac:dyDescent="0.3">
      <c r="I21910" s="8"/>
    </row>
    <row r="21911" spans="9:9" x14ac:dyDescent="0.3">
      <c r="I21911" s="8"/>
    </row>
    <row r="21912" spans="9:9" x14ac:dyDescent="0.3">
      <c r="I21912" s="8"/>
    </row>
    <row r="21913" spans="9:9" x14ac:dyDescent="0.3">
      <c r="I21913" s="8"/>
    </row>
    <row r="21914" spans="9:9" x14ac:dyDescent="0.3">
      <c r="I21914" s="8"/>
    </row>
    <row r="21915" spans="9:9" x14ac:dyDescent="0.3">
      <c r="I21915" s="8"/>
    </row>
    <row r="21916" spans="9:9" x14ac:dyDescent="0.3">
      <c r="I21916" s="8"/>
    </row>
    <row r="21917" spans="9:9" x14ac:dyDescent="0.3">
      <c r="I21917" s="8"/>
    </row>
    <row r="21918" spans="9:9" x14ac:dyDescent="0.3">
      <c r="I21918" s="8"/>
    </row>
    <row r="21919" spans="9:9" x14ac:dyDescent="0.3">
      <c r="I21919" s="8"/>
    </row>
    <row r="21920" spans="9:9" x14ac:dyDescent="0.3">
      <c r="I21920" s="8"/>
    </row>
    <row r="21921" spans="9:9" x14ac:dyDescent="0.3">
      <c r="I21921" s="8"/>
    </row>
    <row r="21922" spans="9:9" x14ac:dyDescent="0.3">
      <c r="I21922" s="8"/>
    </row>
    <row r="21923" spans="9:9" x14ac:dyDescent="0.3">
      <c r="I21923" s="8"/>
    </row>
    <row r="21924" spans="9:9" x14ac:dyDescent="0.3">
      <c r="I21924" s="8"/>
    </row>
    <row r="21925" spans="9:9" x14ac:dyDescent="0.3">
      <c r="I21925" s="8"/>
    </row>
    <row r="21926" spans="9:9" x14ac:dyDescent="0.3">
      <c r="I21926" s="8"/>
    </row>
    <row r="21927" spans="9:9" x14ac:dyDescent="0.3">
      <c r="I21927" s="8"/>
    </row>
    <row r="21928" spans="9:9" x14ac:dyDescent="0.3">
      <c r="I21928" s="8"/>
    </row>
    <row r="21929" spans="9:9" x14ac:dyDescent="0.3">
      <c r="I21929" s="8"/>
    </row>
    <row r="21930" spans="9:9" x14ac:dyDescent="0.3">
      <c r="I21930" s="8"/>
    </row>
    <row r="21931" spans="9:9" x14ac:dyDescent="0.3">
      <c r="I21931" s="8"/>
    </row>
    <row r="21932" spans="9:9" x14ac:dyDescent="0.3">
      <c r="I21932" s="8"/>
    </row>
    <row r="21933" spans="9:9" x14ac:dyDescent="0.3">
      <c r="I21933" s="8"/>
    </row>
    <row r="21934" spans="9:9" x14ac:dyDescent="0.3">
      <c r="I21934" s="8"/>
    </row>
    <row r="21935" spans="9:9" x14ac:dyDescent="0.3">
      <c r="I21935" s="8"/>
    </row>
    <row r="21936" spans="9:9" x14ac:dyDescent="0.3">
      <c r="I21936" s="8"/>
    </row>
    <row r="21937" spans="9:9" x14ac:dyDescent="0.3">
      <c r="I21937" s="8"/>
    </row>
    <row r="21938" spans="9:9" x14ac:dyDescent="0.3">
      <c r="I21938" s="8"/>
    </row>
    <row r="21939" spans="9:9" x14ac:dyDescent="0.3">
      <c r="I21939" s="8"/>
    </row>
    <row r="21940" spans="9:9" x14ac:dyDescent="0.3">
      <c r="I21940" s="8"/>
    </row>
    <row r="21941" spans="9:9" x14ac:dyDescent="0.3">
      <c r="I21941" s="8"/>
    </row>
    <row r="21942" spans="9:9" x14ac:dyDescent="0.3">
      <c r="I21942" s="8"/>
    </row>
    <row r="21943" spans="9:9" x14ac:dyDescent="0.3">
      <c r="I21943" s="8"/>
    </row>
    <row r="21944" spans="9:9" x14ac:dyDescent="0.3">
      <c r="I21944" s="8"/>
    </row>
    <row r="21945" spans="9:9" x14ac:dyDescent="0.3">
      <c r="I21945" s="8"/>
    </row>
    <row r="21946" spans="9:9" x14ac:dyDescent="0.3">
      <c r="I21946" s="8"/>
    </row>
    <row r="21947" spans="9:9" x14ac:dyDescent="0.3">
      <c r="I21947" s="8"/>
    </row>
    <row r="21948" spans="9:9" x14ac:dyDescent="0.3">
      <c r="I21948" s="8"/>
    </row>
    <row r="21949" spans="9:9" x14ac:dyDescent="0.3">
      <c r="I21949" s="8"/>
    </row>
    <row r="21950" spans="9:9" x14ac:dyDescent="0.3">
      <c r="I21950" s="8"/>
    </row>
    <row r="21951" spans="9:9" x14ac:dyDescent="0.3">
      <c r="I21951" s="8"/>
    </row>
    <row r="21952" spans="9:9" x14ac:dyDescent="0.3">
      <c r="I21952" s="8"/>
    </row>
    <row r="21953" spans="9:9" x14ac:dyDescent="0.3">
      <c r="I21953" s="8"/>
    </row>
    <row r="21954" spans="9:9" x14ac:dyDescent="0.3">
      <c r="I21954" s="8"/>
    </row>
    <row r="21955" spans="9:9" x14ac:dyDescent="0.3">
      <c r="I21955" s="8"/>
    </row>
    <row r="21956" spans="9:9" x14ac:dyDescent="0.3">
      <c r="I21956" s="8"/>
    </row>
    <row r="21957" spans="9:9" x14ac:dyDescent="0.3">
      <c r="I21957" s="8"/>
    </row>
    <row r="21958" spans="9:9" x14ac:dyDescent="0.3">
      <c r="I21958" s="8"/>
    </row>
    <row r="21959" spans="9:9" x14ac:dyDescent="0.3">
      <c r="I21959" s="8"/>
    </row>
    <row r="21960" spans="9:9" x14ac:dyDescent="0.3">
      <c r="I21960" s="8"/>
    </row>
    <row r="21961" spans="9:9" x14ac:dyDescent="0.3">
      <c r="I21961" s="8"/>
    </row>
    <row r="21962" spans="9:9" x14ac:dyDescent="0.3">
      <c r="I21962" s="8"/>
    </row>
    <row r="21963" spans="9:9" x14ac:dyDescent="0.3">
      <c r="I21963" s="8"/>
    </row>
    <row r="21964" spans="9:9" x14ac:dyDescent="0.3">
      <c r="I21964" s="8"/>
    </row>
    <row r="21965" spans="9:9" x14ac:dyDescent="0.3">
      <c r="I21965" s="8"/>
    </row>
    <row r="21966" spans="9:9" x14ac:dyDescent="0.3">
      <c r="I21966" s="8"/>
    </row>
    <row r="21967" spans="9:9" x14ac:dyDescent="0.3">
      <c r="I21967" s="8"/>
    </row>
    <row r="21968" spans="9:9" x14ac:dyDescent="0.3">
      <c r="I21968" s="8"/>
    </row>
    <row r="21969" spans="9:9" x14ac:dyDescent="0.3">
      <c r="I21969" s="8"/>
    </row>
    <row r="21970" spans="9:9" x14ac:dyDescent="0.3">
      <c r="I21970" s="8"/>
    </row>
    <row r="21971" spans="9:9" x14ac:dyDescent="0.3">
      <c r="I21971" s="8"/>
    </row>
    <row r="21972" spans="9:9" x14ac:dyDescent="0.3">
      <c r="I21972" s="8"/>
    </row>
    <row r="21973" spans="9:9" x14ac:dyDescent="0.3">
      <c r="I21973" s="8"/>
    </row>
    <row r="21974" spans="9:9" x14ac:dyDescent="0.3">
      <c r="I21974" s="8"/>
    </row>
    <row r="21975" spans="9:9" x14ac:dyDescent="0.3">
      <c r="I21975" s="8"/>
    </row>
    <row r="21976" spans="9:9" x14ac:dyDescent="0.3">
      <c r="I21976" s="8"/>
    </row>
    <row r="21977" spans="9:9" x14ac:dyDescent="0.3">
      <c r="I21977" s="8"/>
    </row>
    <row r="21978" spans="9:9" x14ac:dyDescent="0.3">
      <c r="I21978" s="8"/>
    </row>
    <row r="21979" spans="9:9" x14ac:dyDescent="0.3">
      <c r="I21979" s="8"/>
    </row>
    <row r="21980" spans="9:9" x14ac:dyDescent="0.3">
      <c r="I21980" s="8"/>
    </row>
    <row r="21981" spans="9:9" x14ac:dyDescent="0.3">
      <c r="I21981" s="8"/>
    </row>
    <row r="21982" spans="9:9" x14ac:dyDescent="0.3">
      <c r="I21982" s="8"/>
    </row>
    <row r="21983" spans="9:9" x14ac:dyDescent="0.3">
      <c r="I21983" s="8"/>
    </row>
    <row r="21984" spans="9:9" x14ac:dyDescent="0.3">
      <c r="I21984" s="8"/>
    </row>
    <row r="21985" spans="9:9" x14ac:dyDescent="0.3">
      <c r="I21985" s="8"/>
    </row>
    <row r="21986" spans="9:9" x14ac:dyDescent="0.3">
      <c r="I21986" s="8"/>
    </row>
    <row r="21987" spans="9:9" x14ac:dyDescent="0.3">
      <c r="I21987" s="8"/>
    </row>
    <row r="21988" spans="9:9" x14ac:dyDescent="0.3">
      <c r="I21988" s="8"/>
    </row>
    <row r="21989" spans="9:9" x14ac:dyDescent="0.3">
      <c r="I21989" s="8"/>
    </row>
    <row r="21990" spans="9:9" x14ac:dyDescent="0.3">
      <c r="I21990" s="8"/>
    </row>
    <row r="21991" spans="9:9" x14ac:dyDescent="0.3">
      <c r="I21991" s="8"/>
    </row>
    <row r="21992" spans="9:9" x14ac:dyDescent="0.3">
      <c r="I21992" s="8"/>
    </row>
    <row r="21993" spans="9:9" x14ac:dyDescent="0.3">
      <c r="I21993" s="8"/>
    </row>
    <row r="21994" spans="9:9" x14ac:dyDescent="0.3">
      <c r="I21994" s="8"/>
    </row>
    <row r="21995" spans="9:9" x14ac:dyDescent="0.3">
      <c r="I21995" s="8"/>
    </row>
    <row r="21996" spans="9:9" x14ac:dyDescent="0.3">
      <c r="I21996" s="8"/>
    </row>
    <row r="21997" spans="9:9" x14ac:dyDescent="0.3">
      <c r="I21997" s="8"/>
    </row>
    <row r="21998" spans="9:9" x14ac:dyDescent="0.3">
      <c r="I21998" s="8"/>
    </row>
    <row r="21999" spans="9:9" x14ac:dyDescent="0.3">
      <c r="I21999" s="8"/>
    </row>
    <row r="22000" spans="9:9" x14ac:dyDescent="0.3">
      <c r="I22000" s="8"/>
    </row>
    <row r="22001" spans="9:9" x14ac:dyDescent="0.3">
      <c r="I22001" s="8"/>
    </row>
    <row r="22002" spans="9:9" x14ac:dyDescent="0.3">
      <c r="I22002" s="8"/>
    </row>
    <row r="22003" spans="9:9" x14ac:dyDescent="0.3">
      <c r="I22003" s="8"/>
    </row>
    <row r="22004" spans="9:9" x14ac:dyDescent="0.3">
      <c r="I22004" s="8"/>
    </row>
    <row r="22005" spans="9:9" x14ac:dyDescent="0.3">
      <c r="I22005" s="8"/>
    </row>
    <row r="22006" spans="9:9" x14ac:dyDescent="0.3">
      <c r="I22006" s="8"/>
    </row>
    <row r="22007" spans="9:9" x14ac:dyDescent="0.3">
      <c r="I22007" s="8"/>
    </row>
    <row r="22008" spans="9:9" x14ac:dyDescent="0.3">
      <c r="I22008" s="8"/>
    </row>
    <row r="22009" spans="9:9" x14ac:dyDescent="0.3">
      <c r="I22009" s="8"/>
    </row>
    <row r="22010" spans="9:9" x14ac:dyDescent="0.3">
      <c r="I22010" s="8"/>
    </row>
    <row r="22011" spans="9:9" x14ac:dyDescent="0.3">
      <c r="I22011" s="8"/>
    </row>
    <row r="22012" spans="9:9" x14ac:dyDescent="0.3">
      <c r="I22012" s="8"/>
    </row>
    <row r="22013" spans="9:9" x14ac:dyDescent="0.3">
      <c r="I22013" s="8"/>
    </row>
    <row r="22014" spans="9:9" x14ac:dyDescent="0.3">
      <c r="I22014" s="8"/>
    </row>
    <row r="22015" spans="9:9" x14ac:dyDescent="0.3">
      <c r="I22015" s="8"/>
    </row>
    <row r="22016" spans="9:9" x14ac:dyDescent="0.3">
      <c r="I22016" s="8"/>
    </row>
    <row r="22017" spans="9:9" x14ac:dyDescent="0.3">
      <c r="I22017" s="8"/>
    </row>
    <row r="22018" spans="9:9" x14ac:dyDescent="0.3">
      <c r="I22018" s="8"/>
    </row>
    <row r="22019" spans="9:9" x14ac:dyDescent="0.3">
      <c r="I22019" s="8"/>
    </row>
    <row r="22020" spans="9:9" x14ac:dyDescent="0.3">
      <c r="I22020" s="8"/>
    </row>
    <row r="22021" spans="9:9" x14ac:dyDescent="0.3">
      <c r="I22021" s="8"/>
    </row>
    <row r="22022" spans="9:9" x14ac:dyDescent="0.3">
      <c r="I22022" s="8"/>
    </row>
    <row r="22023" spans="9:9" x14ac:dyDescent="0.3">
      <c r="I22023" s="8"/>
    </row>
    <row r="22024" spans="9:9" x14ac:dyDescent="0.3">
      <c r="I22024" s="8"/>
    </row>
    <row r="22025" spans="9:9" x14ac:dyDescent="0.3">
      <c r="I22025" s="8"/>
    </row>
    <row r="22026" spans="9:9" x14ac:dyDescent="0.3">
      <c r="I22026" s="8"/>
    </row>
    <row r="22027" spans="9:9" x14ac:dyDescent="0.3">
      <c r="I22027" s="8"/>
    </row>
    <row r="22028" spans="9:9" x14ac:dyDescent="0.3">
      <c r="I22028" s="8"/>
    </row>
    <row r="22029" spans="9:9" x14ac:dyDescent="0.3">
      <c r="I22029" s="8"/>
    </row>
    <row r="22030" spans="9:9" x14ac:dyDescent="0.3">
      <c r="I22030" s="8"/>
    </row>
    <row r="22031" spans="9:9" x14ac:dyDescent="0.3">
      <c r="I22031" s="8"/>
    </row>
    <row r="22032" spans="9:9" x14ac:dyDescent="0.3">
      <c r="I22032" s="8"/>
    </row>
    <row r="22033" spans="9:9" x14ac:dyDescent="0.3">
      <c r="I22033" s="8"/>
    </row>
    <row r="22034" spans="9:9" x14ac:dyDescent="0.3">
      <c r="I22034" s="8"/>
    </row>
    <row r="22035" spans="9:9" x14ac:dyDescent="0.3">
      <c r="I22035" s="8"/>
    </row>
    <row r="22036" spans="9:9" x14ac:dyDescent="0.3">
      <c r="I22036" s="8"/>
    </row>
    <row r="22037" spans="9:9" x14ac:dyDescent="0.3">
      <c r="I22037" s="8"/>
    </row>
    <row r="22038" spans="9:9" x14ac:dyDescent="0.3">
      <c r="I22038" s="8"/>
    </row>
    <row r="22039" spans="9:9" x14ac:dyDescent="0.3">
      <c r="I22039" s="8"/>
    </row>
    <row r="22040" spans="9:9" x14ac:dyDescent="0.3">
      <c r="I22040" s="8"/>
    </row>
    <row r="22041" spans="9:9" x14ac:dyDescent="0.3">
      <c r="I22041" s="8"/>
    </row>
    <row r="22042" spans="9:9" x14ac:dyDescent="0.3">
      <c r="I22042" s="8"/>
    </row>
    <row r="22043" spans="9:9" x14ac:dyDescent="0.3">
      <c r="I22043" s="8"/>
    </row>
    <row r="22044" spans="9:9" x14ac:dyDescent="0.3">
      <c r="I22044" s="8"/>
    </row>
    <row r="22045" spans="9:9" x14ac:dyDescent="0.3">
      <c r="I22045" s="8"/>
    </row>
    <row r="22046" spans="9:9" x14ac:dyDescent="0.3">
      <c r="I22046" s="8"/>
    </row>
    <row r="22047" spans="9:9" x14ac:dyDescent="0.3">
      <c r="I22047" s="8"/>
    </row>
    <row r="22048" spans="9:9" x14ac:dyDescent="0.3">
      <c r="I22048" s="8"/>
    </row>
    <row r="22049" spans="9:9" x14ac:dyDescent="0.3">
      <c r="I22049" s="8"/>
    </row>
    <row r="22050" spans="9:9" x14ac:dyDescent="0.3">
      <c r="I22050" s="8"/>
    </row>
    <row r="22051" spans="9:9" x14ac:dyDescent="0.3">
      <c r="I22051" s="8"/>
    </row>
    <row r="22052" spans="9:9" x14ac:dyDescent="0.3">
      <c r="I22052" s="8"/>
    </row>
    <row r="22053" spans="9:9" x14ac:dyDescent="0.3">
      <c r="I22053" s="8"/>
    </row>
    <row r="22054" spans="9:9" x14ac:dyDescent="0.3">
      <c r="I22054" s="8"/>
    </row>
    <row r="22055" spans="9:9" x14ac:dyDescent="0.3">
      <c r="I22055" s="8"/>
    </row>
    <row r="22056" spans="9:9" x14ac:dyDescent="0.3">
      <c r="I22056" s="8"/>
    </row>
    <row r="22057" spans="9:9" x14ac:dyDescent="0.3">
      <c r="I22057" s="8"/>
    </row>
    <row r="22058" spans="9:9" x14ac:dyDescent="0.3">
      <c r="I22058" s="8"/>
    </row>
    <row r="22059" spans="9:9" x14ac:dyDescent="0.3">
      <c r="I22059" s="8"/>
    </row>
    <row r="22060" spans="9:9" x14ac:dyDescent="0.3">
      <c r="I22060" s="8"/>
    </row>
    <row r="22061" spans="9:9" x14ac:dyDescent="0.3">
      <c r="I22061" s="8"/>
    </row>
    <row r="22062" spans="9:9" x14ac:dyDescent="0.3">
      <c r="I22062" s="8"/>
    </row>
    <row r="22063" spans="9:9" x14ac:dyDescent="0.3">
      <c r="I22063" s="8"/>
    </row>
    <row r="22064" spans="9:9" x14ac:dyDescent="0.3">
      <c r="I22064" s="8"/>
    </row>
    <row r="22065" spans="9:9" x14ac:dyDescent="0.3">
      <c r="I22065" s="8"/>
    </row>
    <row r="22066" spans="9:9" x14ac:dyDescent="0.3">
      <c r="I22066" s="8"/>
    </row>
    <row r="22067" spans="9:9" x14ac:dyDescent="0.3">
      <c r="I22067" s="8"/>
    </row>
    <row r="22068" spans="9:9" x14ac:dyDescent="0.3">
      <c r="I22068" s="8"/>
    </row>
    <row r="22069" spans="9:9" x14ac:dyDescent="0.3">
      <c r="I22069" s="8"/>
    </row>
    <row r="22070" spans="9:9" x14ac:dyDescent="0.3">
      <c r="I22070" s="8"/>
    </row>
    <row r="22071" spans="9:9" x14ac:dyDescent="0.3">
      <c r="I22071" s="8"/>
    </row>
    <row r="22072" spans="9:9" x14ac:dyDescent="0.3">
      <c r="I22072" s="8"/>
    </row>
    <row r="22073" spans="9:9" x14ac:dyDescent="0.3">
      <c r="I22073" s="8"/>
    </row>
    <row r="22074" spans="9:9" x14ac:dyDescent="0.3">
      <c r="I22074" s="8"/>
    </row>
    <row r="22075" spans="9:9" x14ac:dyDescent="0.3">
      <c r="I22075" s="8"/>
    </row>
    <row r="22076" spans="9:9" x14ac:dyDescent="0.3">
      <c r="I22076" s="8"/>
    </row>
    <row r="22077" spans="9:9" x14ac:dyDescent="0.3">
      <c r="I22077" s="8"/>
    </row>
    <row r="22078" spans="9:9" x14ac:dyDescent="0.3">
      <c r="I22078" s="8"/>
    </row>
    <row r="22079" spans="9:9" x14ac:dyDescent="0.3">
      <c r="I22079" s="8"/>
    </row>
    <row r="22080" spans="9:9" x14ac:dyDescent="0.3">
      <c r="I22080" s="8"/>
    </row>
    <row r="22081" spans="9:9" x14ac:dyDescent="0.3">
      <c r="I22081" s="8"/>
    </row>
    <row r="22082" spans="9:9" x14ac:dyDescent="0.3">
      <c r="I22082" s="8"/>
    </row>
    <row r="22083" spans="9:9" x14ac:dyDescent="0.3">
      <c r="I22083" s="8"/>
    </row>
    <row r="22084" spans="9:9" x14ac:dyDescent="0.3">
      <c r="I22084" s="8"/>
    </row>
    <row r="22085" spans="9:9" x14ac:dyDescent="0.3">
      <c r="I22085" s="8"/>
    </row>
    <row r="22086" spans="9:9" x14ac:dyDescent="0.3">
      <c r="I22086" s="8"/>
    </row>
    <row r="22087" spans="9:9" x14ac:dyDescent="0.3">
      <c r="I22087" s="8"/>
    </row>
    <row r="22088" spans="9:9" x14ac:dyDescent="0.3">
      <c r="I22088" s="8"/>
    </row>
    <row r="22089" spans="9:9" x14ac:dyDescent="0.3">
      <c r="I22089" s="8"/>
    </row>
    <row r="22090" spans="9:9" x14ac:dyDescent="0.3">
      <c r="I22090" s="8"/>
    </row>
    <row r="22091" spans="9:9" x14ac:dyDescent="0.3">
      <c r="I22091" s="8"/>
    </row>
    <row r="22092" spans="9:9" x14ac:dyDescent="0.3">
      <c r="I22092" s="8"/>
    </row>
    <row r="22093" spans="9:9" x14ac:dyDescent="0.3">
      <c r="I22093" s="8"/>
    </row>
    <row r="22094" spans="9:9" x14ac:dyDescent="0.3">
      <c r="I22094" s="8"/>
    </row>
    <row r="22095" spans="9:9" x14ac:dyDescent="0.3">
      <c r="I22095" s="8"/>
    </row>
    <row r="22096" spans="9:9" x14ac:dyDescent="0.3">
      <c r="I22096" s="8"/>
    </row>
    <row r="22097" spans="9:9" x14ac:dyDescent="0.3">
      <c r="I22097" s="8"/>
    </row>
    <row r="22098" spans="9:9" x14ac:dyDescent="0.3">
      <c r="I22098" s="8"/>
    </row>
    <row r="22099" spans="9:9" x14ac:dyDescent="0.3">
      <c r="I22099" s="8"/>
    </row>
    <row r="22100" spans="9:9" x14ac:dyDescent="0.3">
      <c r="I22100" s="8"/>
    </row>
    <row r="22101" spans="9:9" x14ac:dyDescent="0.3">
      <c r="I22101" s="8"/>
    </row>
    <row r="22102" spans="9:9" x14ac:dyDescent="0.3">
      <c r="I22102" s="8"/>
    </row>
    <row r="22103" spans="9:9" x14ac:dyDescent="0.3">
      <c r="I22103" s="8"/>
    </row>
    <row r="22104" spans="9:9" x14ac:dyDescent="0.3">
      <c r="I22104" s="8"/>
    </row>
    <row r="22105" spans="9:9" x14ac:dyDescent="0.3">
      <c r="I22105" s="8"/>
    </row>
    <row r="22106" spans="9:9" x14ac:dyDescent="0.3">
      <c r="I22106" s="8"/>
    </row>
    <row r="22107" spans="9:9" x14ac:dyDescent="0.3">
      <c r="I22107" s="8"/>
    </row>
    <row r="22108" spans="9:9" x14ac:dyDescent="0.3">
      <c r="I22108" s="8"/>
    </row>
    <row r="22109" spans="9:9" x14ac:dyDescent="0.3">
      <c r="I22109" s="8"/>
    </row>
    <row r="22110" spans="9:9" x14ac:dyDescent="0.3">
      <c r="I22110" s="8"/>
    </row>
    <row r="22111" spans="9:9" x14ac:dyDescent="0.3">
      <c r="I22111" s="8"/>
    </row>
    <row r="22112" spans="9:9" x14ac:dyDescent="0.3">
      <c r="I22112" s="8"/>
    </row>
    <row r="22113" spans="9:9" x14ac:dyDescent="0.3">
      <c r="I22113" s="8"/>
    </row>
    <row r="22114" spans="9:9" x14ac:dyDescent="0.3">
      <c r="I22114" s="8"/>
    </row>
    <row r="22115" spans="9:9" x14ac:dyDescent="0.3">
      <c r="I22115" s="8"/>
    </row>
    <row r="22116" spans="9:9" x14ac:dyDescent="0.3">
      <c r="I22116" s="8"/>
    </row>
    <row r="22117" spans="9:9" x14ac:dyDescent="0.3">
      <c r="I22117" s="8"/>
    </row>
    <row r="22118" spans="9:9" x14ac:dyDescent="0.3">
      <c r="I22118" s="8"/>
    </row>
    <row r="22119" spans="9:9" x14ac:dyDescent="0.3">
      <c r="I22119" s="8"/>
    </row>
    <row r="22120" spans="9:9" x14ac:dyDescent="0.3">
      <c r="I22120" s="8"/>
    </row>
    <row r="22121" spans="9:9" x14ac:dyDescent="0.3">
      <c r="I22121" s="8"/>
    </row>
    <row r="22122" spans="9:9" x14ac:dyDescent="0.3">
      <c r="I22122" s="8"/>
    </row>
    <row r="22123" spans="9:9" x14ac:dyDescent="0.3">
      <c r="I22123" s="8"/>
    </row>
    <row r="22124" spans="9:9" x14ac:dyDescent="0.3">
      <c r="I22124" s="8"/>
    </row>
    <row r="22125" spans="9:9" x14ac:dyDescent="0.3">
      <c r="I22125" s="8"/>
    </row>
    <row r="22126" spans="9:9" x14ac:dyDescent="0.3">
      <c r="I22126" s="8"/>
    </row>
    <row r="22127" spans="9:9" x14ac:dyDescent="0.3">
      <c r="I22127" s="8"/>
    </row>
    <row r="22128" spans="9:9" x14ac:dyDescent="0.3">
      <c r="I22128" s="8"/>
    </row>
    <row r="22129" spans="9:9" x14ac:dyDescent="0.3">
      <c r="I22129" s="8"/>
    </row>
    <row r="22130" spans="9:9" x14ac:dyDescent="0.3">
      <c r="I22130" s="8"/>
    </row>
    <row r="22131" spans="9:9" x14ac:dyDescent="0.3">
      <c r="I22131" s="8"/>
    </row>
    <row r="22132" spans="9:9" x14ac:dyDescent="0.3">
      <c r="I22132" s="8"/>
    </row>
    <row r="22133" spans="9:9" x14ac:dyDescent="0.3">
      <c r="I22133" s="8"/>
    </row>
    <row r="22134" spans="9:9" x14ac:dyDescent="0.3">
      <c r="I22134" s="8"/>
    </row>
    <row r="22135" spans="9:9" x14ac:dyDescent="0.3">
      <c r="I22135" s="8"/>
    </row>
    <row r="22136" spans="9:9" x14ac:dyDescent="0.3">
      <c r="I22136" s="8"/>
    </row>
    <row r="22137" spans="9:9" x14ac:dyDescent="0.3">
      <c r="I22137" s="8"/>
    </row>
    <row r="22138" spans="9:9" x14ac:dyDescent="0.3">
      <c r="I22138" s="8"/>
    </row>
    <row r="22139" spans="9:9" x14ac:dyDescent="0.3">
      <c r="I22139" s="8"/>
    </row>
    <row r="22140" spans="9:9" x14ac:dyDescent="0.3">
      <c r="I22140" s="8"/>
    </row>
    <row r="22141" spans="9:9" x14ac:dyDescent="0.3">
      <c r="I22141" s="8"/>
    </row>
    <row r="22142" spans="9:9" x14ac:dyDescent="0.3">
      <c r="I22142" s="8"/>
    </row>
    <row r="22143" spans="9:9" x14ac:dyDescent="0.3">
      <c r="I22143" s="8"/>
    </row>
    <row r="22144" spans="9:9" x14ac:dyDescent="0.3">
      <c r="I22144" s="8"/>
    </row>
    <row r="22145" spans="9:9" x14ac:dyDescent="0.3">
      <c r="I22145" s="8"/>
    </row>
    <row r="22146" spans="9:9" x14ac:dyDescent="0.3">
      <c r="I22146" s="8"/>
    </row>
    <row r="22147" spans="9:9" x14ac:dyDescent="0.3">
      <c r="I22147" s="8"/>
    </row>
    <row r="22148" spans="9:9" x14ac:dyDescent="0.3">
      <c r="I22148" s="8"/>
    </row>
    <row r="22149" spans="9:9" x14ac:dyDescent="0.3">
      <c r="I22149" s="8"/>
    </row>
    <row r="22150" spans="9:9" x14ac:dyDescent="0.3">
      <c r="I22150" s="8"/>
    </row>
    <row r="22151" spans="9:9" x14ac:dyDescent="0.3">
      <c r="I22151" s="8"/>
    </row>
    <row r="22152" spans="9:9" x14ac:dyDescent="0.3">
      <c r="I22152" s="8"/>
    </row>
    <row r="22153" spans="9:9" x14ac:dyDescent="0.3">
      <c r="I22153" s="8"/>
    </row>
    <row r="22154" spans="9:9" x14ac:dyDescent="0.3">
      <c r="I22154" s="8"/>
    </row>
    <row r="22155" spans="9:9" x14ac:dyDescent="0.3">
      <c r="I22155" s="8"/>
    </row>
    <row r="22156" spans="9:9" x14ac:dyDescent="0.3">
      <c r="I22156" s="8"/>
    </row>
    <row r="22157" spans="9:9" x14ac:dyDescent="0.3">
      <c r="I22157" s="8"/>
    </row>
    <row r="22158" spans="9:9" x14ac:dyDescent="0.3">
      <c r="I22158" s="8"/>
    </row>
    <row r="22159" spans="9:9" x14ac:dyDescent="0.3">
      <c r="I22159" s="8"/>
    </row>
    <row r="22160" spans="9:9" x14ac:dyDescent="0.3">
      <c r="I22160" s="8"/>
    </row>
    <row r="22161" spans="9:9" x14ac:dyDescent="0.3">
      <c r="I22161" s="8"/>
    </row>
    <row r="22162" spans="9:9" x14ac:dyDescent="0.3">
      <c r="I22162" s="8"/>
    </row>
    <row r="22163" spans="9:9" x14ac:dyDescent="0.3">
      <c r="I22163" s="8"/>
    </row>
    <row r="22164" spans="9:9" x14ac:dyDescent="0.3">
      <c r="I22164" s="8"/>
    </row>
    <row r="22165" spans="9:9" x14ac:dyDescent="0.3">
      <c r="I22165" s="8"/>
    </row>
    <row r="22166" spans="9:9" x14ac:dyDescent="0.3">
      <c r="I22166" s="8"/>
    </row>
    <row r="22167" spans="9:9" x14ac:dyDescent="0.3">
      <c r="I22167" s="8"/>
    </row>
    <row r="22168" spans="9:9" x14ac:dyDescent="0.3">
      <c r="I22168" s="8"/>
    </row>
    <row r="22169" spans="9:9" x14ac:dyDescent="0.3">
      <c r="I22169" s="8"/>
    </row>
    <row r="22170" spans="9:9" x14ac:dyDescent="0.3">
      <c r="I22170" s="8"/>
    </row>
    <row r="22171" spans="9:9" x14ac:dyDescent="0.3">
      <c r="I22171" s="8"/>
    </row>
    <row r="22172" spans="9:9" x14ac:dyDescent="0.3">
      <c r="I22172" s="8"/>
    </row>
    <row r="22173" spans="9:9" x14ac:dyDescent="0.3">
      <c r="I22173" s="8"/>
    </row>
    <row r="22174" spans="9:9" x14ac:dyDescent="0.3">
      <c r="I22174" s="8"/>
    </row>
    <row r="22175" spans="9:9" x14ac:dyDescent="0.3">
      <c r="I22175" s="8"/>
    </row>
    <row r="22176" spans="9:9" x14ac:dyDescent="0.3">
      <c r="I22176" s="8"/>
    </row>
    <row r="22177" spans="9:9" x14ac:dyDescent="0.3">
      <c r="I22177" s="8"/>
    </row>
    <row r="22178" spans="9:9" x14ac:dyDescent="0.3">
      <c r="I22178" s="8"/>
    </row>
    <row r="22179" spans="9:9" x14ac:dyDescent="0.3">
      <c r="I22179" s="8"/>
    </row>
    <row r="22180" spans="9:9" x14ac:dyDescent="0.3">
      <c r="I22180" s="8"/>
    </row>
    <row r="22181" spans="9:9" x14ac:dyDescent="0.3">
      <c r="I22181" s="8"/>
    </row>
    <row r="22182" spans="9:9" x14ac:dyDescent="0.3">
      <c r="I22182" s="8"/>
    </row>
    <row r="22183" spans="9:9" x14ac:dyDescent="0.3">
      <c r="I22183" s="8"/>
    </row>
    <row r="22184" spans="9:9" x14ac:dyDescent="0.3">
      <c r="I22184" s="8"/>
    </row>
    <row r="22185" spans="9:9" x14ac:dyDescent="0.3">
      <c r="I22185" s="8"/>
    </row>
    <row r="22186" spans="9:9" x14ac:dyDescent="0.3">
      <c r="I22186" s="8"/>
    </row>
    <row r="22187" spans="9:9" x14ac:dyDescent="0.3">
      <c r="I22187" s="8"/>
    </row>
    <row r="22188" spans="9:9" x14ac:dyDescent="0.3">
      <c r="I22188" s="8"/>
    </row>
    <row r="22189" spans="9:9" x14ac:dyDescent="0.3">
      <c r="I22189" s="8"/>
    </row>
    <row r="22190" spans="9:9" x14ac:dyDescent="0.3">
      <c r="I22190" s="8"/>
    </row>
    <row r="22191" spans="9:9" x14ac:dyDescent="0.3">
      <c r="I22191" s="8"/>
    </row>
    <row r="22192" spans="9:9" x14ac:dyDescent="0.3">
      <c r="I22192" s="8"/>
    </row>
    <row r="22193" spans="9:9" x14ac:dyDescent="0.3">
      <c r="I22193" s="8"/>
    </row>
    <row r="22194" spans="9:9" x14ac:dyDescent="0.3">
      <c r="I22194" s="8"/>
    </row>
    <row r="22195" spans="9:9" x14ac:dyDescent="0.3">
      <c r="I22195" s="8"/>
    </row>
    <row r="22196" spans="9:9" x14ac:dyDescent="0.3">
      <c r="I22196" s="8"/>
    </row>
    <row r="22197" spans="9:9" x14ac:dyDescent="0.3">
      <c r="I22197" s="8"/>
    </row>
    <row r="22198" spans="9:9" x14ac:dyDescent="0.3">
      <c r="I22198" s="8"/>
    </row>
    <row r="22199" spans="9:9" x14ac:dyDescent="0.3">
      <c r="I22199" s="8"/>
    </row>
    <row r="22200" spans="9:9" x14ac:dyDescent="0.3">
      <c r="I22200" s="8"/>
    </row>
    <row r="22201" spans="9:9" x14ac:dyDescent="0.3">
      <c r="I22201" s="8"/>
    </row>
    <row r="22202" spans="9:9" x14ac:dyDescent="0.3">
      <c r="I22202" s="8"/>
    </row>
    <row r="22203" spans="9:9" x14ac:dyDescent="0.3">
      <c r="I22203" s="8"/>
    </row>
    <row r="22204" spans="9:9" x14ac:dyDescent="0.3">
      <c r="I22204" s="8"/>
    </row>
    <row r="22205" spans="9:9" x14ac:dyDescent="0.3">
      <c r="I22205" s="8"/>
    </row>
    <row r="22206" spans="9:9" x14ac:dyDescent="0.3">
      <c r="I22206" s="8"/>
    </row>
    <row r="22207" spans="9:9" x14ac:dyDescent="0.3">
      <c r="I22207" s="8"/>
    </row>
    <row r="22208" spans="9:9" x14ac:dyDescent="0.3">
      <c r="I22208" s="8"/>
    </row>
    <row r="22209" spans="9:9" x14ac:dyDescent="0.3">
      <c r="I22209" s="8"/>
    </row>
    <row r="22210" spans="9:9" x14ac:dyDescent="0.3">
      <c r="I22210" s="8"/>
    </row>
    <row r="22211" spans="9:9" x14ac:dyDescent="0.3">
      <c r="I22211" s="8"/>
    </row>
    <row r="22212" spans="9:9" x14ac:dyDescent="0.3">
      <c r="I22212" s="8"/>
    </row>
    <row r="22213" spans="9:9" x14ac:dyDescent="0.3">
      <c r="I22213" s="8"/>
    </row>
    <row r="22214" spans="9:9" x14ac:dyDescent="0.3">
      <c r="I22214" s="8"/>
    </row>
    <row r="22215" spans="9:9" x14ac:dyDescent="0.3">
      <c r="I22215" s="8"/>
    </row>
    <row r="22216" spans="9:9" x14ac:dyDescent="0.3">
      <c r="I22216" s="8"/>
    </row>
    <row r="22217" spans="9:9" x14ac:dyDescent="0.3">
      <c r="I22217" s="8"/>
    </row>
    <row r="22218" spans="9:9" x14ac:dyDescent="0.3">
      <c r="I22218" s="8"/>
    </row>
    <row r="22219" spans="9:9" x14ac:dyDescent="0.3">
      <c r="I22219" s="8"/>
    </row>
    <row r="22220" spans="9:9" x14ac:dyDescent="0.3">
      <c r="I22220" s="8"/>
    </row>
    <row r="22221" spans="9:9" x14ac:dyDescent="0.3">
      <c r="I22221" s="8"/>
    </row>
    <row r="22222" spans="9:9" x14ac:dyDescent="0.3">
      <c r="I22222" s="8"/>
    </row>
    <row r="22223" spans="9:9" x14ac:dyDescent="0.3">
      <c r="I22223" s="8"/>
    </row>
    <row r="22224" spans="9:9" x14ac:dyDescent="0.3">
      <c r="I22224" s="8"/>
    </row>
    <row r="22225" spans="9:9" x14ac:dyDescent="0.3">
      <c r="I22225" s="8"/>
    </row>
    <row r="22226" spans="9:9" x14ac:dyDescent="0.3">
      <c r="I22226" s="8"/>
    </row>
    <row r="22227" spans="9:9" x14ac:dyDescent="0.3">
      <c r="I22227" s="8"/>
    </row>
    <row r="22228" spans="9:9" x14ac:dyDescent="0.3">
      <c r="I22228" s="8"/>
    </row>
    <row r="22229" spans="9:9" x14ac:dyDescent="0.3">
      <c r="I22229" s="8"/>
    </row>
    <row r="22230" spans="9:9" x14ac:dyDescent="0.3">
      <c r="I22230" s="8"/>
    </row>
    <row r="22231" spans="9:9" x14ac:dyDescent="0.3">
      <c r="I22231" s="8"/>
    </row>
    <row r="22232" spans="9:9" x14ac:dyDescent="0.3">
      <c r="I22232" s="8"/>
    </row>
    <row r="22233" spans="9:9" x14ac:dyDescent="0.3">
      <c r="I22233" s="8"/>
    </row>
    <row r="22234" spans="9:9" x14ac:dyDescent="0.3">
      <c r="I22234" s="8"/>
    </row>
    <row r="22235" spans="9:9" x14ac:dyDescent="0.3">
      <c r="I22235" s="8"/>
    </row>
    <row r="22236" spans="9:9" x14ac:dyDescent="0.3">
      <c r="I22236" s="8"/>
    </row>
    <row r="22237" spans="9:9" x14ac:dyDescent="0.3">
      <c r="I22237" s="8"/>
    </row>
    <row r="22238" spans="9:9" x14ac:dyDescent="0.3">
      <c r="I22238" s="8"/>
    </row>
    <row r="22239" spans="9:9" x14ac:dyDescent="0.3">
      <c r="I22239" s="8"/>
    </row>
    <row r="22240" spans="9:9" x14ac:dyDescent="0.3">
      <c r="I22240" s="8"/>
    </row>
    <row r="22241" spans="9:9" x14ac:dyDescent="0.3">
      <c r="I22241" s="8"/>
    </row>
    <row r="22242" spans="9:9" x14ac:dyDescent="0.3">
      <c r="I22242" s="8"/>
    </row>
    <row r="22243" spans="9:9" x14ac:dyDescent="0.3">
      <c r="I22243" s="8"/>
    </row>
    <row r="22244" spans="9:9" x14ac:dyDescent="0.3">
      <c r="I22244" s="8"/>
    </row>
    <row r="22245" spans="9:9" x14ac:dyDescent="0.3">
      <c r="I22245" s="8"/>
    </row>
    <row r="22246" spans="9:9" x14ac:dyDescent="0.3">
      <c r="I22246" s="8"/>
    </row>
    <row r="22247" spans="9:9" x14ac:dyDescent="0.3">
      <c r="I22247" s="8"/>
    </row>
    <row r="22248" spans="9:9" x14ac:dyDescent="0.3">
      <c r="I22248" s="8"/>
    </row>
    <row r="22249" spans="9:9" x14ac:dyDescent="0.3">
      <c r="I22249" s="8"/>
    </row>
    <row r="22250" spans="9:9" x14ac:dyDescent="0.3">
      <c r="I22250" s="8"/>
    </row>
    <row r="22251" spans="9:9" x14ac:dyDescent="0.3">
      <c r="I22251" s="8"/>
    </row>
    <row r="22252" spans="9:9" x14ac:dyDescent="0.3">
      <c r="I22252" s="8"/>
    </row>
    <row r="22253" spans="9:9" x14ac:dyDescent="0.3">
      <c r="I22253" s="8"/>
    </row>
    <row r="22254" spans="9:9" x14ac:dyDescent="0.3">
      <c r="I22254" s="8"/>
    </row>
    <row r="22255" spans="9:9" x14ac:dyDescent="0.3">
      <c r="I22255" s="8"/>
    </row>
    <row r="22256" spans="9:9" x14ac:dyDescent="0.3">
      <c r="I22256" s="8"/>
    </row>
    <row r="22257" spans="9:9" x14ac:dyDescent="0.3">
      <c r="I22257" s="8"/>
    </row>
    <row r="22258" spans="9:9" x14ac:dyDescent="0.3">
      <c r="I22258" s="8"/>
    </row>
    <row r="22259" spans="9:9" x14ac:dyDescent="0.3">
      <c r="I22259" s="8"/>
    </row>
    <row r="22260" spans="9:9" x14ac:dyDescent="0.3">
      <c r="I22260" s="8"/>
    </row>
    <row r="22261" spans="9:9" x14ac:dyDescent="0.3">
      <c r="I22261" s="8"/>
    </row>
    <row r="22262" spans="9:9" x14ac:dyDescent="0.3">
      <c r="I22262" s="8"/>
    </row>
    <row r="22263" spans="9:9" x14ac:dyDescent="0.3">
      <c r="I22263" s="8"/>
    </row>
    <row r="22264" spans="9:9" x14ac:dyDescent="0.3">
      <c r="I22264" s="8"/>
    </row>
    <row r="22265" spans="9:9" x14ac:dyDescent="0.3">
      <c r="I22265" s="8"/>
    </row>
    <row r="22266" spans="9:9" x14ac:dyDescent="0.3">
      <c r="I22266" s="8"/>
    </row>
    <row r="22267" spans="9:9" x14ac:dyDescent="0.3">
      <c r="I22267" s="8"/>
    </row>
    <row r="22268" spans="9:9" x14ac:dyDescent="0.3">
      <c r="I22268" s="8"/>
    </row>
    <row r="22269" spans="9:9" x14ac:dyDescent="0.3">
      <c r="I22269" s="8"/>
    </row>
    <row r="22270" spans="9:9" x14ac:dyDescent="0.3">
      <c r="I22270" s="8"/>
    </row>
    <row r="22271" spans="9:9" x14ac:dyDescent="0.3">
      <c r="I22271" s="8"/>
    </row>
    <row r="22272" spans="9:9" x14ac:dyDescent="0.3">
      <c r="I22272" s="8"/>
    </row>
    <row r="22273" spans="9:9" x14ac:dyDescent="0.3">
      <c r="I22273" s="8"/>
    </row>
    <row r="22274" spans="9:9" x14ac:dyDescent="0.3">
      <c r="I22274" s="8"/>
    </row>
    <row r="22275" spans="9:9" x14ac:dyDescent="0.3">
      <c r="I22275" s="8"/>
    </row>
    <row r="22276" spans="9:9" x14ac:dyDescent="0.3">
      <c r="I22276" s="8"/>
    </row>
    <row r="22277" spans="9:9" x14ac:dyDescent="0.3">
      <c r="I22277" s="8"/>
    </row>
    <row r="22278" spans="9:9" x14ac:dyDescent="0.3">
      <c r="I22278" s="8"/>
    </row>
    <row r="22279" spans="9:9" x14ac:dyDescent="0.3">
      <c r="I22279" s="8"/>
    </row>
    <row r="22280" spans="9:9" x14ac:dyDescent="0.3">
      <c r="I22280" s="8"/>
    </row>
    <row r="22281" spans="9:9" x14ac:dyDescent="0.3">
      <c r="I22281" s="8"/>
    </row>
    <row r="22282" spans="9:9" x14ac:dyDescent="0.3">
      <c r="I22282" s="8"/>
    </row>
    <row r="22283" spans="9:9" x14ac:dyDescent="0.3">
      <c r="I22283" s="8"/>
    </row>
    <row r="22284" spans="9:9" x14ac:dyDescent="0.3">
      <c r="I22284" s="8"/>
    </row>
    <row r="22285" spans="9:9" x14ac:dyDescent="0.3">
      <c r="I22285" s="8"/>
    </row>
    <row r="22286" spans="9:9" x14ac:dyDescent="0.3">
      <c r="I22286" s="8"/>
    </row>
    <row r="22287" spans="9:9" x14ac:dyDescent="0.3">
      <c r="I22287" s="8"/>
    </row>
    <row r="22288" spans="9:9" x14ac:dyDescent="0.3">
      <c r="I22288" s="8"/>
    </row>
    <row r="22289" spans="9:9" x14ac:dyDescent="0.3">
      <c r="I22289" s="8"/>
    </row>
    <row r="22290" spans="9:9" x14ac:dyDescent="0.3">
      <c r="I22290" s="8"/>
    </row>
    <row r="22291" spans="9:9" x14ac:dyDescent="0.3">
      <c r="I22291" s="8"/>
    </row>
    <row r="22292" spans="9:9" x14ac:dyDescent="0.3">
      <c r="I22292" s="8"/>
    </row>
    <row r="22293" spans="9:9" x14ac:dyDescent="0.3">
      <c r="I22293" s="8"/>
    </row>
    <row r="22294" spans="9:9" x14ac:dyDescent="0.3">
      <c r="I22294" s="8"/>
    </row>
    <row r="22295" spans="9:9" x14ac:dyDescent="0.3">
      <c r="I22295" s="8"/>
    </row>
    <row r="22296" spans="9:9" x14ac:dyDescent="0.3">
      <c r="I22296" s="8"/>
    </row>
    <row r="22297" spans="9:9" x14ac:dyDescent="0.3">
      <c r="I22297" s="8"/>
    </row>
    <row r="22298" spans="9:9" x14ac:dyDescent="0.3">
      <c r="I22298" s="8"/>
    </row>
    <row r="22299" spans="9:9" x14ac:dyDescent="0.3">
      <c r="I22299" s="8"/>
    </row>
    <row r="22300" spans="9:9" x14ac:dyDescent="0.3">
      <c r="I22300" s="8"/>
    </row>
    <row r="22301" spans="9:9" x14ac:dyDescent="0.3">
      <c r="I22301" s="8"/>
    </row>
    <row r="22302" spans="9:9" x14ac:dyDescent="0.3">
      <c r="I22302" s="8"/>
    </row>
    <row r="22303" spans="9:9" x14ac:dyDescent="0.3">
      <c r="I22303" s="8"/>
    </row>
    <row r="22304" spans="9:9" x14ac:dyDescent="0.3">
      <c r="I22304" s="8"/>
    </row>
    <row r="22305" spans="9:9" x14ac:dyDescent="0.3">
      <c r="I22305" s="8"/>
    </row>
    <row r="22306" spans="9:9" x14ac:dyDescent="0.3">
      <c r="I22306" s="8"/>
    </row>
    <row r="22307" spans="9:9" x14ac:dyDescent="0.3">
      <c r="I22307" s="8"/>
    </row>
    <row r="22308" spans="9:9" x14ac:dyDescent="0.3">
      <c r="I22308" s="8"/>
    </row>
    <row r="22309" spans="9:9" x14ac:dyDescent="0.3">
      <c r="I22309" s="8"/>
    </row>
    <row r="22310" spans="9:9" x14ac:dyDescent="0.3">
      <c r="I22310" s="8"/>
    </row>
    <row r="22311" spans="9:9" x14ac:dyDescent="0.3">
      <c r="I22311" s="8"/>
    </row>
    <row r="22312" spans="9:9" x14ac:dyDescent="0.3">
      <c r="I22312" s="8"/>
    </row>
    <row r="22313" spans="9:9" x14ac:dyDescent="0.3">
      <c r="I22313" s="8"/>
    </row>
    <row r="22314" spans="9:9" x14ac:dyDescent="0.3">
      <c r="I22314" s="8"/>
    </row>
    <row r="22315" spans="9:9" x14ac:dyDescent="0.3">
      <c r="I22315" s="8"/>
    </row>
    <row r="22316" spans="9:9" x14ac:dyDescent="0.3">
      <c r="I22316" s="8"/>
    </row>
    <row r="22317" spans="9:9" x14ac:dyDescent="0.3">
      <c r="I22317" s="8"/>
    </row>
    <row r="22318" spans="9:9" x14ac:dyDescent="0.3">
      <c r="I22318" s="8"/>
    </row>
    <row r="22319" spans="9:9" x14ac:dyDescent="0.3">
      <c r="I22319" s="8"/>
    </row>
    <row r="22320" spans="9:9" x14ac:dyDescent="0.3">
      <c r="I22320" s="8"/>
    </row>
    <row r="22321" spans="9:9" x14ac:dyDescent="0.3">
      <c r="I22321" s="8"/>
    </row>
    <row r="22322" spans="9:9" x14ac:dyDescent="0.3">
      <c r="I22322" s="8"/>
    </row>
    <row r="22323" spans="9:9" x14ac:dyDescent="0.3">
      <c r="I22323" s="8"/>
    </row>
    <row r="22324" spans="9:9" x14ac:dyDescent="0.3">
      <c r="I22324" s="8"/>
    </row>
    <row r="22325" spans="9:9" x14ac:dyDescent="0.3">
      <c r="I22325" s="8"/>
    </row>
    <row r="22326" spans="9:9" x14ac:dyDescent="0.3">
      <c r="I22326" s="8"/>
    </row>
    <row r="22327" spans="9:9" x14ac:dyDescent="0.3">
      <c r="I22327" s="8"/>
    </row>
    <row r="22328" spans="9:9" x14ac:dyDescent="0.3">
      <c r="I22328" s="8"/>
    </row>
    <row r="22329" spans="9:9" x14ac:dyDescent="0.3">
      <c r="I22329" s="8"/>
    </row>
    <row r="22330" spans="9:9" x14ac:dyDescent="0.3">
      <c r="I22330" s="8"/>
    </row>
    <row r="22331" spans="9:9" x14ac:dyDescent="0.3">
      <c r="I22331" s="8"/>
    </row>
    <row r="22332" spans="9:9" x14ac:dyDescent="0.3">
      <c r="I22332" s="8"/>
    </row>
    <row r="22333" spans="9:9" x14ac:dyDescent="0.3">
      <c r="I22333" s="8"/>
    </row>
    <row r="22334" spans="9:9" x14ac:dyDescent="0.3">
      <c r="I22334" s="8"/>
    </row>
    <row r="22335" spans="9:9" x14ac:dyDescent="0.3">
      <c r="I22335" s="8"/>
    </row>
    <row r="22336" spans="9:9" x14ac:dyDescent="0.3">
      <c r="I22336" s="8"/>
    </row>
    <row r="22337" spans="9:9" x14ac:dyDescent="0.3">
      <c r="I22337" s="8"/>
    </row>
    <row r="22338" spans="9:9" x14ac:dyDescent="0.3">
      <c r="I22338" s="8"/>
    </row>
    <row r="22339" spans="9:9" x14ac:dyDescent="0.3">
      <c r="I22339" s="8"/>
    </row>
    <row r="22340" spans="9:9" x14ac:dyDescent="0.3">
      <c r="I22340" s="8"/>
    </row>
    <row r="22341" spans="9:9" x14ac:dyDescent="0.3">
      <c r="I22341" s="8"/>
    </row>
    <row r="22342" spans="9:9" x14ac:dyDescent="0.3">
      <c r="I22342" s="8"/>
    </row>
    <row r="22343" spans="9:9" x14ac:dyDescent="0.3">
      <c r="I22343" s="8"/>
    </row>
    <row r="22344" spans="9:9" x14ac:dyDescent="0.3">
      <c r="I22344" s="8"/>
    </row>
    <row r="22345" spans="9:9" x14ac:dyDescent="0.3">
      <c r="I22345" s="8"/>
    </row>
    <row r="22346" spans="9:9" x14ac:dyDescent="0.3">
      <c r="I22346" s="8"/>
    </row>
    <row r="22347" spans="9:9" x14ac:dyDescent="0.3">
      <c r="I22347" s="8"/>
    </row>
    <row r="22348" spans="9:9" x14ac:dyDescent="0.3">
      <c r="I22348" s="8"/>
    </row>
    <row r="22349" spans="9:9" x14ac:dyDescent="0.3">
      <c r="I22349" s="8"/>
    </row>
    <row r="22350" spans="9:9" x14ac:dyDescent="0.3">
      <c r="I22350" s="8"/>
    </row>
    <row r="22351" spans="9:9" x14ac:dyDescent="0.3">
      <c r="I22351" s="8"/>
    </row>
    <row r="22352" spans="9:9" x14ac:dyDescent="0.3">
      <c r="I22352" s="8"/>
    </row>
    <row r="22353" spans="9:9" x14ac:dyDescent="0.3">
      <c r="I22353" s="8"/>
    </row>
    <row r="22354" spans="9:9" x14ac:dyDescent="0.3">
      <c r="I22354" s="8"/>
    </row>
    <row r="22355" spans="9:9" x14ac:dyDescent="0.3">
      <c r="I22355" s="8"/>
    </row>
    <row r="22356" spans="9:9" x14ac:dyDescent="0.3">
      <c r="I22356" s="8"/>
    </row>
    <row r="22357" spans="9:9" x14ac:dyDescent="0.3">
      <c r="I22357" s="8"/>
    </row>
    <row r="22358" spans="9:9" x14ac:dyDescent="0.3">
      <c r="I22358" s="8"/>
    </row>
    <row r="22359" spans="9:9" x14ac:dyDescent="0.3">
      <c r="I22359" s="8"/>
    </row>
    <row r="22360" spans="9:9" x14ac:dyDescent="0.3">
      <c r="I22360" s="8"/>
    </row>
    <row r="22361" spans="9:9" x14ac:dyDescent="0.3">
      <c r="I22361" s="8"/>
    </row>
    <row r="22362" spans="9:9" x14ac:dyDescent="0.3">
      <c r="I22362" s="8"/>
    </row>
    <row r="22363" spans="9:9" x14ac:dyDescent="0.3">
      <c r="I22363" s="8"/>
    </row>
    <row r="22364" spans="9:9" x14ac:dyDescent="0.3">
      <c r="I22364" s="8"/>
    </row>
    <row r="22365" spans="9:9" x14ac:dyDescent="0.3">
      <c r="I22365" s="8"/>
    </row>
    <row r="22366" spans="9:9" x14ac:dyDescent="0.3">
      <c r="I22366" s="8"/>
    </row>
    <row r="22367" spans="9:9" x14ac:dyDescent="0.3">
      <c r="I22367" s="8"/>
    </row>
    <row r="22368" spans="9:9" x14ac:dyDescent="0.3">
      <c r="I22368" s="8"/>
    </row>
    <row r="22369" spans="9:9" x14ac:dyDescent="0.3">
      <c r="I22369" s="8"/>
    </row>
    <row r="22370" spans="9:9" x14ac:dyDescent="0.3">
      <c r="I22370" s="8"/>
    </row>
    <row r="22371" spans="9:9" x14ac:dyDescent="0.3">
      <c r="I22371" s="8"/>
    </row>
    <row r="22372" spans="9:9" x14ac:dyDescent="0.3">
      <c r="I22372" s="8"/>
    </row>
    <row r="22373" spans="9:9" x14ac:dyDescent="0.3">
      <c r="I22373" s="8"/>
    </row>
    <row r="22374" spans="9:9" x14ac:dyDescent="0.3">
      <c r="I22374" s="8"/>
    </row>
    <row r="22375" spans="9:9" x14ac:dyDescent="0.3">
      <c r="I22375" s="8"/>
    </row>
    <row r="22376" spans="9:9" x14ac:dyDescent="0.3">
      <c r="I22376" s="8"/>
    </row>
    <row r="22377" spans="9:9" x14ac:dyDescent="0.3">
      <c r="I22377" s="8"/>
    </row>
    <row r="22378" spans="9:9" x14ac:dyDescent="0.3">
      <c r="I22378" s="8"/>
    </row>
    <row r="22379" spans="9:9" x14ac:dyDescent="0.3">
      <c r="I22379" s="8"/>
    </row>
    <row r="22380" spans="9:9" x14ac:dyDescent="0.3">
      <c r="I22380" s="8"/>
    </row>
    <row r="22381" spans="9:9" x14ac:dyDescent="0.3">
      <c r="I22381" s="8"/>
    </row>
    <row r="22382" spans="9:9" x14ac:dyDescent="0.3">
      <c r="I22382" s="8"/>
    </row>
    <row r="22383" spans="9:9" x14ac:dyDescent="0.3">
      <c r="I22383" s="8"/>
    </row>
    <row r="22384" spans="9:9" x14ac:dyDescent="0.3">
      <c r="I22384" s="8"/>
    </row>
    <row r="22385" spans="9:9" x14ac:dyDescent="0.3">
      <c r="I22385" s="8"/>
    </row>
    <row r="22386" spans="9:9" x14ac:dyDescent="0.3">
      <c r="I22386" s="8"/>
    </row>
    <row r="22387" spans="9:9" x14ac:dyDescent="0.3">
      <c r="I22387" s="8"/>
    </row>
    <row r="22388" spans="9:9" x14ac:dyDescent="0.3">
      <c r="I22388" s="8"/>
    </row>
    <row r="22389" spans="9:9" x14ac:dyDescent="0.3">
      <c r="I22389" s="8"/>
    </row>
    <row r="22390" spans="9:9" x14ac:dyDescent="0.3">
      <c r="I22390" s="8"/>
    </row>
    <row r="22391" spans="9:9" x14ac:dyDescent="0.3">
      <c r="I22391" s="8"/>
    </row>
    <row r="22392" spans="9:9" x14ac:dyDescent="0.3">
      <c r="I22392" s="8"/>
    </row>
    <row r="22393" spans="9:9" x14ac:dyDescent="0.3">
      <c r="I22393" s="8"/>
    </row>
    <row r="22394" spans="9:9" x14ac:dyDescent="0.3">
      <c r="I22394" s="8"/>
    </row>
    <row r="22395" spans="9:9" x14ac:dyDescent="0.3">
      <c r="I22395" s="8"/>
    </row>
    <row r="22396" spans="9:9" x14ac:dyDescent="0.3">
      <c r="I22396" s="8"/>
    </row>
    <row r="22397" spans="9:9" x14ac:dyDescent="0.3">
      <c r="I22397" s="8"/>
    </row>
    <row r="22398" spans="9:9" x14ac:dyDescent="0.3">
      <c r="I22398" s="8"/>
    </row>
    <row r="22399" spans="9:9" x14ac:dyDescent="0.3">
      <c r="I22399" s="8"/>
    </row>
    <row r="22400" spans="9:9" x14ac:dyDescent="0.3">
      <c r="I22400" s="8"/>
    </row>
    <row r="22401" spans="9:9" x14ac:dyDescent="0.3">
      <c r="I22401" s="8"/>
    </row>
    <row r="22402" spans="9:9" x14ac:dyDescent="0.3">
      <c r="I22402" s="8"/>
    </row>
    <row r="22403" spans="9:9" x14ac:dyDescent="0.3">
      <c r="I22403" s="8"/>
    </row>
    <row r="22404" spans="9:9" x14ac:dyDescent="0.3">
      <c r="I22404" s="8"/>
    </row>
    <row r="22405" spans="9:9" x14ac:dyDescent="0.3">
      <c r="I22405" s="8"/>
    </row>
    <row r="22406" spans="9:9" x14ac:dyDescent="0.3">
      <c r="I22406" s="8"/>
    </row>
    <row r="22407" spans="9:9" x14ac:dyDescent="0.3">
      <c r="I22407" s="8"/>
    </row>
    <row r="22408" spans="9:9" x14ac:dyDescent="0.3">
      <c r="I22408" s="8"/>
    </row>
    <row r="22409" spans="9:9" x14ac:dyDescent="0.3">
      <c r="I22409" s="8"/>
    </row>
    <row r="22410" spans="9:9" x14ac:dyDescent="0.3">
      <c r="I22410" s="8"/>
    </row>
    <row r="22411" spans="9:9" x14ac:dyDescent="0.3">
      <c r="I22411" s="8"/>
    </row>
    <row r="22412" spans="9:9" x14ac:dyDescent="0.3">
      <c r="I22412" s="8"/>
    </row>
    <row r="22413" spans="9:9" x14ac:dyDescent="0.3">
      <c r="I22413" s="8"/>
    </row>
    <row r="22414" spans="9:9" x14ac:dyDescent="0.3">
      <c r="I22414" s="8"/>
    </row>
    <row r="22415" spans="9:9" x14ac:dyDescent="0.3">
      <c r="I22415" s="8"/>
    </row>
    <row r="22416" spans="9:9" x14ac:dyDescent="0.3">
      <c r="I22416" s="8"/>
    </row>
    <row r="22417" spans="9:9" x14ac:dyDescent="0.3">
      <c r="I22417" s="8"/>
    </row>
    <row r="22418" spans="9:9" x14ac:dyDescent="0.3">
      <c r="I22418" s="8"/>
    </row>
    <row r="22419" spans="9:9" x14ac:dyDescent="0.3">
      <c r="I22419" s="8"/>
    </row>
    <row r="22420" spans="9:9" x14ac:dyDescent="0.3">
      <c r="I22420" s="8"/>
    </row>
    <row r="22421" spans="9:9" x14ac:dyDescent="0.3">
      <c r="I22421" s="8"/>
    </row>
    <row r="22422" spans="9:9" x14ac:dyDescent="0.3">
      <c r="I22422" s="8"/>
    </row>
    <row r="22423" spans="9:9" x14ac:dyDescent="0.3">
      <c r="I22423" s="8"/>
    </row>
    <row r="22424" spans="9:9" x14ac:dyDescent="0.3">
      <c r="I22424" s="8"/>
    </row>
    <row r="22425" spans="9:9" x14ac:dyDescent="0.3">
      <c r="I22425" s="8"/>
    </row>
    <row r="22426" spans="9:9" x14ac:dyDescent="0.3">
      <c r="I22426" s="8"/>
    </row>
    <row r="22427" spans="9:9" x14ac:dyDescent="0.3">
      <c r="I22427" s="8"/>
    </row>
    <row r="22428" spans="9:9" x14ac:dyDescent="0.3">
      <c r="I22428" s="8"/>
    </row>
    <row r="22429" spans="9:9" x14ac:dyDescent="0.3">
      <c r="I22429" s="8"/>
    </row>
    <row r="22430" spans="9:9" x14ac:dyDescent="0.3">
      <c r="I22430" s="8"/>
    </row>
    <row r="22431" spans="9:9" x14ac:dyDescent="0.3">
      <c r="I22431" s="8"/>
    </row>
    <row r="22432" spans="9:9" x14ac:dyDescent="0.3">
      <c r="I22432" s="8"/>
    </row>
    <row r="22433" spans="9:9" x14ac:dyDescent="0.3">
      <c r="I22433" s="8"/>
    </row>
    <row r="22434" spans="9:9" x14ac:dyDescent="0.3">
      <c r="I22434" s="8"/>
    </row>
    <row r="22435" spans="9:9" x14ac:dyDescent="0.3">
      <c r="I22435" s="8"/>
    </row>
    <row r="22436" spans="9:9" x14ac:dyDescent="0.3">
      <c r="I22436" s="8"/>
    </row>
    <row r="22437" spans="9:9" x14ac:dyDescent="0.3">
      <c r="I22437" s="8"/>
    </row>
    <row r="22438" spans="9:9" x14ac:dyDescent="0.3">
      <c r="I22438" s="8"/>
    </row>
    <row r="22439" spans="9:9" x14ac:dyDescent="0.3">
      <c r="I22439" s="8"/>
    </row>
    <row r="22440" spans="9:9" x14ac:dyDescent="0.3">
      <c r="I22440" s="8"/>
    </row>
    <row r="22441" spans="9:9" x14ac:dyDescent="0.3">
      <c r="I22441" s="8"/>
    </row>
    <row r="22442" spans="9:9" x14ac:dyDescent="0.3">
      <c r="I22442" s="8"/>
    </row>
    <row r="22443" spans="9:9" x14ac:dyDescent="0.3">
      <c r="I22443" s="8"/>
    </row>
    <row r="22444" spans="9:9" x14ac:dyDescent="0.3">
      <c r="I22444" s="8"/>
    </row>
    <row r="22445" spans="9:9" x14ac:dyDescent="0.3">
      <c r="I22445" s="8"/>
    </row>
    <row r="22446" spans="9:9" x14ac:dyDescent="0.3">
      <c r="I22446" s="8"/>
    </row>
    <row r="22447" spans="9:9" x14ac:dyDescent="0.3">
      <c r="I22447" s="8"/>
    </row>
    <row r="22448" spans="9:9" x14ac:dyDescent="0.3">
      <c r="I22448" s="8"/>
    </row>
    <row r="22449" spans="9:9" x14ac:dyDescent="0.3">
      <c r="I22449" s="8"/>
    </row>
    <row r="22450" spans="9:9" x14ac:dyDescent="0.3">
      <c r="I22450" s="8"/>
    </row>
    <row r="22451" spans="9:9" x14ac:dyDescent="0.3">
      <c r="I22451" s="8"/>
    </row>
    <row r="22452" spans="9:9" x14ac:dyDescent="0.3">
      <c r="I22452" s="8"/>
    </row>
    <row r="22453" spans="9:9" x14ac:dyDescent="0.3">
      <c r="I22453" s="8"/>
    </row>
    <row r="22454" spans="9:9" x14ac:dyDescent="0.3">
      <c r="I22454" s="8"/>
    </row>
    <row r="22455" spans="9:9" x14ac:dyDescent="0.3">
      <c r="I22455" s="8"/>
    </row>
    <row r="22456" spans="9:9" x14ac:dyDescent="0.3">
      <c r="I22456" s="8"/>
    </row>
    <row r="22457" spans="9:9" x14ac:dyDescent="0.3">
      <c r="I22457" s="8"/>
    </row>
    <row r="22458" spans="9:9" x14ac:dyDescent="0.3">
      <c r="I22458" s="8"/>
    </row>
    <row r="22459" spans="9:9" x14ac:dyDescent="0.3">
      <c r="I22459" s="8"/>
    </row>
    <row r="22460" spans="9:9" x14ac:dyDescent="0.3">
      <c r="I22460" s="8"/>
    </row>
    <row r="22461" spans="9:9" x14ac:dyDescent="0.3">
      <c r="I22461" s="8"/>
    </row>
    <row r="22462" spans="9:9" x14ac:dyDescent="0.3">
      <c r="I22462" s="8"/>
    </row>
    <row r="22463" spans="9:9" x14ac:dyDescent="0.3">
      <c r="I22463" s="8"/>
    </row>
    <row r="22464" spans="9:9" x14ac:dyDescent="0.3">
      <c r="I22464" s="8"/>
    </row>
    <row r="22465" spans="9:9" x14ac:dyDescent="0.3">
      <c r="I22465" s="8"/>
    </row>
    <row r="22466" spans="9:9" x14ac:dyDescent="0.3">
      <c r="I22466" s="8"/>
    </row>
    <row r="22467" spans="9:9" x14ac:dyDescent="0.3">
      <c r="I22467" s="8"/>
    </row>
    <row r="22468" spans="9:9" x14ac:dyDescent="0.3">
      <c r="I22468" s="8"/>
    </row>
    <row r="22469" spans="9:9" x14ac:dyDescent="0.3">
      <c r="I22469" s="8"/>
    </row>
    <row r="22470" spans="9:9" x14ac:dyDescent="0.3">
      <c r="I22470" s="8"/>
    </row>
    <row r="22471" spans="9:9" x14ac:dyDescent="0.3">
      <c r="I22471" s="8"/>
    </row>
    <row r="22472" spans="9:9" x14ac:dyDescent="0.3">
      <c r="I22472" s="8"/>
    </row>
    <row r="22473" spans="9:9" x14ac:dyDescent="0.3">
      <c r="I22473" s="8"/>
    </row>
    <row r="22474" spans="9:9" x14ac:dyDescent="0.3">
      <c r="I22474" s="8"/>
    </row>
    <row r="22475" spans="9:9" x14ac:dyDescent="0.3">
      <c r="I22475" s="8"/>
    </row>
    <row r="22476" spans="9:9" x14ac:dyDescent="0.3">
      <c r="I22476" s="8"/>
    </row>
    <row r="22477" spans="9:9" x14ac:dyDescent="0.3">
      <c r="I22477" s="8"/>
    </row>
    <row r="22478" spans="9:9" x14ac:dyDescent="0.3">
      <c r="I22478" s="8"/>
    </row>
    <row r="22479" spans="9:9" x14ac:dyDescent="0.3">
      <c r="I22479" s="8"/>
    </row>
    <row r="22480" spans="9:9" x14ac:dyDescent="0.3">
      <c r="I22480" s="8"/>
    </row>
    <row r="22481" spans="9:9" x14ac:dyDescent="0.3">
      <c r="I22481" s="8"/>
    </row>
    <row r="22482" spans="9:9" x14ac:dyDescent="0.3">
      <c r="I22482" s="8"/>
    </row>
    <row r="22483" spans="9:9" x14ac:dyDescent="0.3">
      <c r="I22483" s="8"/>
    </row>
    <row r="22484" spans="9:9" x14ac:dyDescent="0.3">
      <c r="I22484" s="8"/>
    </row>
    <row r="22485" spans="9:9" x14ac:dyDescent="0.3">
      <c r="I22485" s="8"/>
    </row>
    <row r="22486" spans="9:9" x14ac:dyDescent="0.3">
      <c r="I22486" s="8"/>
    </row>
    <row r="22487" spans="9:9" x14ac:dyDescent="0.3">
      <c r="I22487" s="8"/>
    </row>
    <row r="22488" spans="9:9" x14ac:dyDescent="0.3">
      <c r="I22488" s="8"/>
    </row>
    <row r="22489" spans="9:9" x14ac:dyDescent="0.3">
      <c r="I22489" s="8"/>
    </row>
    <row r="22490" spans="9:9" x14ac:dyDescent="0.3">
      <c r="I22490" s="8"/>
    </row>
    <row r="22491" spans="9:9" x14ac:dyDescent="0.3">
      <c r="I22491" s="8"/>
    </row>
    <row r="22492" spans="9:9" x14ac:dyDescent="0.3">
      <c r="I22492" s="8"/>
    </row>
    <row r="22493" spans="9:9" x14ac:dyDescent="0.3">
      <c r="I22493" s="8"/>
    </row>
    <row r="22494" spans="9:9" x14ac:dyDescent="0.3">
      <c r="I22494" s="8"/>
    </row>
    <row r="22495" spans="9:9" x14ac:dyDescent="0.3">
      <c r="I22495" s="8"/>
    </row>
    <row r="22496" spans="9:9" x14ac:dyDescent="0.3">
      <c r="I22496" s="8"/>
    </row>
    <row r="22497" spans="9:9" x14ac:dyDescent="0.3">
      <c r="I22497" s="8"/>
    </row>
    <row r="22498" spans="9:9" x14ac:dyDescent="0.3">
      <c r="I22498" s="8"/>
    </row>
    <row r="22499" spans="9:9" x14ac:dyDescent="0.3">
      <c r="I22499" s="8"/>
    </row>
    <row r="22500" spans="9:9" x14ac:dyDescent="0.3">
      <c r="I22500" s="8"/>
    </row>
    <row r="22501" spans="9:9" x14ac:dyDescent="0.3">
      <c r="I22501" s="8"/>
    </row>
    <row r="22502" spans="9:9" x14ac:dyDescent="0.3">
      <c r="I22502" s="8"/>
    </row>
    <row r="22503" spans="9:9" x14ac:dyDescent="0.3">
      <c r="I22503" s="8"/>
    </row>
    <row r="22504" spans="9:9" x14ac:dyDescent="0.3">
      <c r="I22504" s="8"/>
    </row>
    <row r="22505" spans="9:9" x14ac:dyDescent="0.3">
      <c r="I22505" s="8"/>
    </row>
    <row r="22506" spans="9:9" x14ac:dyDescent="0.3">
      <c r="I22506" s="8"/>
    </row>
    <row r="22507" spans="9:9" x14ac:dyDescent="0.3">
      <c r="I22507" s="8"/>
    </row>
    <row r="22508" spans="9:9" x14ac:dyDescent="0.3">
      <c r="I22508" s="8"/>
    </row>
    <row r="22509" spans="9:9" x14ac:dyDescent="0.3">
      <c r="I22509" s="8"/>
    </row>
    <row r="22510" spans="9:9" x14ac:dyDescent="0.3">
      <c r="I22510" s="8"/>
    </row>
    <row r="22511" spans="9:9" x14ac:dyDescent="0.3">
      <c r="I22511" s="8"/>
    </row>
    <row r="22512" spans="9:9" x14ac:dyDescent="0.3">
      <c r="I22512" s="8"/>
    </row>
    <row r="22513" spans="9:9" x14ac:dyDescent="0.3">
      <c r="I22513" s="8"/>
    </row>
    <row r="22514" spans="9:9" x14ac:dyDescent="0.3">
      <c r="I22514" s="8"/>
    </row>
    <row r="22515" spans="9:9" x14ac:dyDescent="0.3">
      <c r="I22515" s="8"/>
    </row>
    <row r="22516" spans="9:9" x14ac:dyDescent="0.3">
      <c r="I22516" s="8"/>
    </row>
    <row r="22517" spans="9:9" x14ac:dyDescent="0.3">
      <c r="I22517" s="8"/>
    </row>
    <row r="22518" spans="9:9" x14ac:dyDescent="0.3">
      <c r="I22518" s="8"/>
    </row>
    <row r="22519" spans="9:9" x14ac:dyDescent="0.3">
      <c r="I22519" s="8"/>
    </row>
    <row r="22520" spans="9:9" x14ac:dyDescent="0.3">
      <c r="I22520" s="8"/>
    </row>
    <row r="22521" spans="9:9" x14ac:dyDescent="0.3">
      <c r="I22521" s="8"/>
    </row>
    <row r="22522" spans="9:9" x14ac:dyDescent="0.3">
      <c r="I22522" s="8"/>
    </row>
    <row r="22523" spans="9:9" x14ac:dyDescent="0.3">
      <c r="I22523" s="8"/>
    </row>
    <row r="22524" spans="9:9" x14ac:dyDescent="0.3">
      <c r="I22524" s="8"/>
    </row>
    <row r="22525" spans="9:9" x14ac:dyDescent="0.3">
      <c r="I22525" s="8"/>
    </row>
    <row r="22526" spans="9:9" x14ac:dyDescent="0.3">
      <c r="I22526" s="8"/>
    </row>
    <row r="22527" spans="9:9" x14ac:dyDescent="0.3">
      <c r="I22527" s="8"/>
    </row>
    <row r="22528" spans="9:9" x14ac:dyDescent="0.3">
      <c r="I22528" s="8"/>
    </row>
    <row r="22529" spans="9:9" x14ac:dyDescent="0.3">
      <c r="I22529" s="8"/>
    </row>
    <row r="22530" spans="9:9" x14ac:dyDescent="0.3">
      <c r="I22530" s="8"/>
    </row>
    <row r="22531" spans="9:9" x14ac:dyDescent="0.3">
      <c r="I22531" s="8"/>
    </row>
    <row r="22532" spans="9:9" x14ac:dyDescent="0.3">
      <c r="I22532" s="8"/>
    </row>
    <row r="22533" spans="9:9" x14ac:dyDescent="0.3">
      <c r="I22533" s="8"/>
    </row>
    <row r="22534" spans="9:9" x14ac:dyDescent="0.3">
      <c r="I22534" s="8"/>
    </row>
    <row r="22535" spans="9:9" x14ac:dyDescent="0.3">
      <c r="I22535" s="8"/>
    </row>
    <row r="22536" spans="9:9" x14ac:dyDescent="0.3">
      <c r="I22536" s="8"/>
    </row>
    <row r="22537" spans="9:9" x14ac:dyDescent="0.3">
      <c r="I22537" s="8"/>
    </row>
    <row r="22538" spans="9:9" x14ac:dyDescent="0.3">
      <c r="I22538" s="8"/>
    </row>
    <row r="22539" spans="9:9" x14ac:dyDescent="0.3">
      <c r="I22539" s="8"/>
    </row>
    <row r="22540" spans="9:9" x14ac:dyDescent="0.3">
      <c r="I22540" s="8"/>
    </row>
    <row r="22541" spans="9:9" x14ac:dyDescent="0.3">
      <c r="I22541" s="8"/>
    </row>
    <row r="22542" spans="9:9" x14ac:dyDescent="0.3">
      <c r="I22542" s="8"/>
    </row>
    <row r="22543" spans="9:9" x14ac:dyDescent="0.3">
      <c r="I22543" s="8"/>
    </row>
    <row r="22544" spans="9:9" x14ac:dyDescent="0.3">
      <c r="I22544" s="8"/>
    </row>
    <row r="22545" spans="9:9" x14ac:dyDescent="0.3">
      <c r="I22545" s="8"/>
    </row>
    <row r="22546" spans="9:9" x14ac:dyDescent="0.3">
      <c r="I22546" s="8"/>
    </row>
    <row r="22547" spans="9:9" x14ac:dyDescent="0.3">
      <c r="I22547" s="8"/>
    </row>
    <row r="22548" spans="9:9" x14ac:dyDescent="0.3">
      <c r="I22548" s="8"/>
    </row>
    <row r="22549" spans="9:9" x14ac:dyDescent="0.3">
      <c r="I22549" s="8"/>
    </row>
    <row r="22550" spans="9:9" x14ac:dyDescent="0.3">
      <c r="I22550" s="8"/>
    </row>
    <row r="22551" spans="9:9" x14ac:dyDescent="0.3">
      <c r="I22551" s="8"/>
    </row>
    <row r="22552" spans="9:9" x14ac:dyDescent="0.3">
      <c r="I22552" s="8"/>
    </row>
    <row r="22553" spans="9:9" x14ac:dyDescent="0.3">
      <c r="I22553" s="8"/>
    </row>
    <row r="22554" spans="9:9" x14ac:dyDescent="0.3">
      <c r="I22554" s="8"/>
    </row>
    <row r="22555" spans="9:9" x14ac:dyDescent="0.3">
      <c r="I22555" s="8"/>
    </row>
    <row r="22556" spans="9:9" x14ac:dyDescent="0.3">
      <c r="I22556" s="8"/>
    </row>
    <row r="22557" spans="9:9" x14ac:dyDescent="0.3">
      <c r="I22557" s="8"/>
    </row>
    <row r="22558" spans="9:9" x14ac:dyDescent="0.3">
      <c r="I22558" s="8"/>
    </row>
    <row r="22559" spans="9:9" x14ac:dyDescent="0.3">
      <c r="I22559" s="8"/>
    </row>
    <row r="22560" spans="9:9" x14ac:dyDescent="0.3">
      <c r="I22560" s="8"/>
    </row>
    <row r="22561" spans="9:9" x14ac:dyDescent="0.3">
      <c r="I22561" s="8"/>
    </row>
    <row r="22562" spans="9:9" x14ac:dyDescent="0.3">
      <c r="I22562" s="8"/>
    </row>
    <row r="22563" spans="9:9" x14ac:dyDescent="0.3">
      <c r="I22563" s="8"/>
    </row>
    <row r="22564" spans="9:9" x14ac:dyDescent="0.3">
      <c r="I22564" s="8"/>
    </row>
    <row r="22565" spans="9:9" x14ac:dyDescent="0.3">
      <c r="I22565" s="8"/>
    </row>
    <row r="22566" spans="9:9" x14ac:dyDescent="0.3">
      <c r="I22566" s="8"/>
    </row>
    <row r="22567" spans="9:9" x14ac:dyDescent="0.3">
      <c r="I22567" s="8"/>
    </row>
    <row r="22568" spans="9:9" x14ac:dyDescent="0.3">
      <c r="I22568" s="8"/>
    </row>
    <row r="22569" spans="9:9" x14ac:dyDescent="0.3">
      <c r="I22569" s="8"/>
    </row>
    <row r="22570" spans="9:9" x14ac:dyDescent="0.3">
      <c r="I22570" s="8"/>
    </row>
    <row r="22571" spans="9:9" x14ac:dyDescent="0.3">
      <c r="I22571" s="8"/>
    </row>
    <row r="22572" spans="9:9" x14ac:dyDescent="0.3">
      <c r="I22572" s="8"/>
    </row>
    <row r="22573" spans="9:9" x14ac:dyDescent="0.3">
      <c r="I22573" s="8"/>
    </row>
    <row r="22574" spans="9:9" x14ac:dyDescent="0.3">
      <c r="I22574" s="8"/>
    </row>
    <row r="22575" spans="9:9" x14ac:dyDescent="0.3">
      <c r="I22575" s="8"/>
    </row>
    <row r="22576" spans="9:9" x14ac:dyDescent="0.3">
      <c r="I22576" s="8"/>
    </row>
    <row r="22577" spans="9:9" x14ac:dyDescent="0.3">
      <c r="I22577" s="8"/>
    </row>
    <row r="22578" spans="9:9" x14ac:dyDescent="0.3">
      <c r="I22578" s="8"/>
    </row>
    <row r="22579" spans="9:9" x14ac:dyDescent="0.3">
      <c r="I22579" s="8"/>
    </row>
    <row r="22580" spans="9:9" x14ac:dyDescent="0.3">
      <c r="I22580" s="8"/>
    </row>
    <row r="22581" spans="9:9" x14ac:dyDescent="0.3">
      <c r="I22581" s="8"/>
    </row>
    <row r="22582" spans="9:9" x14ac:dyDescent="0.3">
      <c r="I22582" s="8"/>
    </row>
    <row r="22583" spans="9:9" x14ac:dyDescent="0.3">
      <c r="I22583" s="8"/>
    </row>
    <row r="22584" spans="9:9" x14ac:dyDescent="0.3">
      <c r="I22584" s="8"/>
    </row>
    <row r="22585" spans="9:9" x14ac:dyDescent="0.3">
      <c r="I22585" s="8"/>
    </row>
    <row r="22586" spans="9:9" x14ac:dyDescent="0.3">
      <c r="I22586" s="8"/>
    </row>
    <row r="22587" spans="9:9" x14ac:dyDescent="0.3">
      <c r="I22587" s="8"/>
    </row>
    <row r="22588" spans="9:9" x14ac:dyDescent="0.3">
      <c r="I22588" s="8"/>
    </row>
    <row r="22589" spans="9:9" x14ac:dyDescent="0.3">
      <c r="I22589" s="8"/>
    </row>
    <row r="22590" spans="9:9" x14ac:dyDescent="0.3">
      <c r="I22590" s="8"/>
    </row>
    <row r="22591" spans="9:9" x14ac:dyDescent="0.3">
      <c r="I22591" s="8"/>
    </row>
    <row r="22592" spans="9:9" x14ac:dyDescent="0.3">
      <c r="I22592" s="8"/>
    </row>
    <row r="22593" spans="9:9" x14ac:dyDescent="0.3">
      <c r="I22593" s="8"/>
    </row>
    <row r="22594" spans="9:9" x14ac:dyDescent="0.3">
      <c r="I22594" s="8"/>
    </row>
    <row r="22595" spans="9:9" x14ac:dyDescent="0.3">
      <c r="I22595" s="8"/>
    </row>
    <row r="22596" spans="9:9" x14ac:dyDescent="0.3">
      <c r="I22596" s="8"/>
    </row>
    <row r="22597" spans="9:9" x14ac:dyDescent="0.3">
      <c r="I22597" s="8"/>
    </row>
    <row r="22598" spans="9:9" x14ac:dyDescent="0.3">
      <c r="I22598" s="8"/>
    </row>
    <row r="22599" spans="9:9" x14ac:dyDescent="0.3">
      <c r="I22599" s="8"/>
    </row>
    <row r="22600" spans="9:9" x14ac:dyDescent="0.3">
      <c r="I22600" s="8"/>
    </row>
    <row r="22601" spans="9:9" x14ac:dyDescent="0.3">
      <c r="I22601" s="8"/>
    </row>
    <row r="22602" spans="9:9" x14ac:dyDescent="0.3">
      <c r="I22602" s="8"/>
    </row>
    <row r="22603" spans="9:9" x14ac:dyDescent="0.3">
      <c r="I22603" s="8"/>
    </row>
    <row r="22604" spans="9:9" x14ac:dyDescent="0.3">
      <c r="I22604" s="8"/>
    </row>
    <row r="22605" spans="9:9" x14ac:dyDescent="0.3">
      <c r="I22605" s="8"/>
    </row>
    <row r="22606" spans="9:9" x14ac:dyDescent="0.3">
      <c r="I22606" s="8"/>
    </row>
    <row r="22607" spans="9:9" x14ac:dyDescent="0.3">
      <c r="I22607" s="8"/>
    </row>
    <row r="22608" spans="9:9" x14ac:dyDescent="0.3">
      <c r="I22608" s="8"/>
    </row>
    <row r="22609" spans="9:9" x14ac:dyDescent="0.3">
      <c r="I22609" s="8"/>
    </row>
    <row r="22610" spans="9:9" x14ac:dyDescent="0.3">
      <c r="I22610" s="8"/>
    </row>
    <row r="22611" spans="9:9" x14ac:dyDescent="0.3">
      <c r="I22611" s="8"/>
    </row>
    <row r="22612" spans="9:9" x14ac:dyDescent="0.3">
      <c r="I22612" s="8"/>
    </row>
    <row r="22613" spans="9:9" x14ac:dyDescent="0.3">
      <c r="I22613" s="8"/>
    </row>
    <row r="22614" spans="9:9" x14ac:dyDescent="0.3">
      <c r="I22614" s="8"/>
    </row>
    <row r="22615" spans="9:9" x14ac:dyDescent="0.3">
      <c r="I22615" s="8"/>
    </row>
    <row r="22616" spans="9:9" x14ac:dyDescent="0.3">
      <c r="I22616" s="8"/>
    </row>
    <row r="22617" spans="9:9" x14ac:dyDescent="0.3">
      <c r="I22617" s="8"/>
    </row>
    <row r="22618" spans="9:9" x14ac:dyDescent="0.3">
      <c r="I22618" s="8"/>
    </row>
    <row r="22619" spans="9:9" x14ac:dyDescent="0.3">
      <c r="I22619" s="8"/>
    </row>
    <row r="22620" spans="9:9" x14ac:dyDescent="0.3">
      <c r="I22620" s="8"/>
    </row>
    <row r="22621" spans="9:9" x14ac:dyDescent="0.3">
      <c r="I22621" s="8"/>
    </row>
    <row r="22622" spans="9:9" x14ac:dyDescent="0.3">
      <c r="I22622" s="8"/>
    </row>
    <row r="22623" spans="9:9" x14ac:dyDescent="0.3">
      <c r="I22623" s="8"/>
    </row>
    <row r="22624" spans="9:9" x14ac:dyDescent="0.3">
      <c r="I22624" s="8"/>
    </row>
    <row r="22625" spans="9:9" x14ac:dyDescent="0.3">
      <c r="I22625" s="8"/>
    </row>
    <row r="22626" spans="9:9" x14ac:dyDescent="0.3">
      <c r="I22626" s="8"/>
    </row>
    <row r="22627" spans="9:9" x14ac:dyDescent="0.3">
      <c r="I22627" s="8"/>
    </row>
    <row r="22628" spans="9:9" x14ac:dyDescent="0.3">
      <c r="I22628" s="8"/>
    </row>
    <row r="22629" spans="9:9" x14ac:dyDescent="0.3">
      <c r="I22629" s="8"/>
    </row>
    <row r="22630" spans="9:9" x14ac:dyDescent="0.3">
      <c r="I22630" s="8"/>
    </row>
    <row r="22631" spans="9:9" x14ac:dyDescent="0.3">
      <c r="I22631" s="8"/>
    </row>
    <row r="22632" spans="9:9" x14ac:dyDescent="0.3">
      <c r="I22632" s="8"/>
    </row>
    <row r="22633" spans="9:9" x14ac:dyDescent="0.3">
      <c r="I22633" s="8"/>
    </row>
    <row r="22634" spans="9:9" x14ac:dyDescent="0.3">
      <c r="I22634" s="8"/>
    </row>
    <row r="22635" spans="9:9" x14ac:dyDescent="0.3">
      <c r="I22635" s="8"/>
    </row>
    <row r="22636" spans="9:9" x14ac:dyDescent="0.3">
      <c r="I22636" s="8"/>
    </row>
    <row r="22637" spans="9:9" x14ac:dyDescent="0.3">
      <c r="I22637" s="8"/>
    </row>
    <row r="22638" spans="9:9" x14ac:dyDescent="0.3">
      <c r="I22638" s="8"/>
    </row>
    <row r="22639" spans="9:9" x14ac:dyDescent="0.3">
      <c r="I22639" s="8"/>
    </row>
    <row r="22640" spans="9:9" x14ac:dyDescent="0.3">
      <c r="I22640" s="8"/>
    </row>
    <row r="22641" spans="9:9" x14ac:dyDescent="0.3">
      <c r="I22641" s="8"/>
    </row>
    <row r="22642" spans="9:9" x14ac:dyDescent="0.3">
      <c r="I22642" s="8"/>
    </row>
    <row r="22643" spans="9:9" x14ac:dyDescent="0.3">
      <c r="I22643" s="8"/>
    </row>
    <row r="22644" spans="9:9" x14ac:dyDescent="0.3">
      <c r="I22644" s="8"/>
    </row>
    <row r="22645" spans="9:9" x14ac:dyDescent="0.3">
      <c r="I22645" s="8"/>
    </row>
    <row r="22646" spans="9:9" x14ac:dyDescent="0.3">
      <c r="I22646" s="8"/>
    </row>
    <row r="22647" spans="9:9" x14ac:dyDescent="0.3">
      <c r="I22647" s="8"/>
    </row>
    <row r="22648" spans="9:9" x14ac:dyDescent="0.3">
      <c r="I22648" s="8"/>
    </row>
    <row r="22649" spans="9:9" x14ac:dyDescent="0.3">
      <c r="I22649" s="8"/>
    </row>
    <row r="22650" spans="9:9" x14ac:dyDescent="0.3">
      <c r="I22650" s="8"/>
    </row>
    <row r="22651" spans="9:9" x14ac:dyDescent="0.3">
      <c r="I22651" s="8"/>
    </row>
    <row r="22652" spans="9:9" x14ac:dyDescent="0.3">
      <c r="I22652" s="8"/>
    </row>
    <row r="22653" spans="9:9" x14ac:dyDescent="0.3">
      <c r="I22653" s="8"/>
    </row>
    <row r="22654" spans="9:9" x14ac:dyDescent="0.3">
      <c r="I22654" s="8"/>
    </row>
    <row r="22655" spans="9:9" x14ac:dyDescent="0.3">
      <c r="I22655" s="8"/>
    </row>
    <row r="22656" spans="9:9" x14ac:dyDescent="0.3">
      <c r="I22656" s="8"/>
    </row>
    <row r="22657" spans="9:9" x14ac:dyDescent="0.3">
      <c r="I22657" s="8"/>
    </row>
    <row r="22658" spans="9:9" x14ac:dyDescent="0.3">
      <c r="I22658" s="8"/>
    </row>
    <row r="22659" spans="9:9" x14ac:dyDescent="0.3">
      <c r="I22659" s="8"/>
    </row>
    <row r="22660" spans="9:9" x14ac:dyDescent="0.3">
      <c r="I22660" s="8"/>
    </row>
    <row r="22661" spans="9:9" x14ac:dyDescent="0.3">
      <c r="I22661" s="8"/>
    </row>
    <row r="22662" spans="9:9" x14ac:dyDescent="0.3">
      <c r="I22662" s="8"/>
    </row>
    <row r="22663" spans="9:9" x14ac:dyDescent="0.3">
      <c r="I22663" s="8"/>
    </row>
    <row r="22664" spans="9:9" x14ac:dyDescent="0.3">
      <c r="I22664" s="8"/>
    </row>
    <row r="22665" spans="9:9" x14ac:dyDescent="0.3">
      <c r="I22665" s="8"/>
    </row>
    <row r="22666" spans="9:9" x14ac:dyDescent="0.3">
      <c r="I22666" s="8"/>
    </row>
    <row r="22667" spans="9:9" x14ac:dyDescent="0.3">
      <c r="I22667" s="8"/>
    </row>
    <row r="22668" spans="9:9" x14ac:dyDescent="0.3">
      <c r="I22668" s="8"/>
    </row>
    <row r="22669" spans="9:9" x14ac:dyDescent="0.3">
      <c r="I22669" s="8"/>
    </row>
    <row r="22670" spans="9:9" x14ac:dyDescent="0.3">
      <c r="I22670" s="8"/>
    </row>
    <row r="22671" spans="9:9" x14ac:dyDescent="0.3">
      <c r="I22671" s="8"/>
    </row>
    <row r="22672" spans="9:9" x14ac:dyDescent="0.3">
      <c r="I22672" s="8"/>
    </row>
    <row r="22673" spans="9:9" x14ac:dyDescent="0.3">
      <c r="I22673" s="8"/>
    </row>
    <row r="22674" spans="9:9" x14ac:dyDescent="0.3">
      <c r="I22674" s="8"/>
    </row>
    <row r="22675" spans="9:9" x14ac:dyDescent="0.3">
      <c r="I22675" s="8"/>
    </row>
    <row r="22676" spans="9:9" x14ac:dyDescent="0.3">
      <c r="I22676" s="8"/>
    </row>
    <row r="22677" spans="9:9" x14ac:dyDescent="0.3">
      <c r="I22677" s="8"/>
    </row>
    <row r="22678" spans="9:9" x14ac:dyDescent="0.3">
      <c r="I22678" s="8"/>
    </row>
    <row r="22679" spans="9:9" x14ac:dyDescent="0.3">
      <c r="I22679" s="8"/>
    </row>
    <row r="22680" spans="9:9" x14ac:dyDescent="0.3">
      <c r="I22680" s="8"/>
    </row>
    <row r="22681" spans="9:9" x14ac:dyDescent="0.3">
      <c r="I22681" s="8"/>
    </row>
    <row r="22682" spans="9:9" x14ac:dyDescent="0.3">
      <c r="I22682" s="8"/>
    </row>
    <row r="22683" spans="9:9" x14ac:dyDescent="0.3">
      <c r="I22683" s="8"/>
    </row>
    <row r="22684" spans="9:9" x14ac:dyDescent="0.3">
      <c r="I22684" s="8"/>
    </row>
    <row r="22685" spans="9:9" x14ac:dyDescent="0.3">
      <c r="I22685" s="8"/>
    </row>
    <row r="22686" spans="9:9" x14ac:dyDescent="0.3">
      <c r="I22686" s="8"/>
    </row>
    <row r="22687" spans="9:9" x14ac:dyDescent="0.3">
      <c r="I22687" s="8"/>
    </row>
    <row r="22688" spans="9:9" x14ac:dyDescent="0.3">
      <c r="I22688" s="8"/>
    </row>
    <row r="22689" spans="9:9" x14ac:dyDescent="0.3">
      <c r="I22689" s="8"/>
    </row>
    <row r="22690" spans="9:9" x14ac:dyDescent="0.3">
      <c r="I22690" s="8"/>
    </row>
    <row r="22691" spans="9:9" x14ac:dyDescent="0.3">
      <c r="I22691" s="8"/>
    </row>
    <row r="22692" spans="9:9" x14ac:dyDescent="0.3">
      <c r="I22692" s="8"/>
    </row>
    <row r="22693" spans="9:9" x14ac:dyDescent="0.3">
      <c r="I22693" s="8"/>
    </row>
    <row r="22694" spans="9:9" x14ac:dyDescent="0.3">
      <c r="I22694" s="8"/>
    </row>
    <row r="22695" spans="9:9" x14ac:dyDescent="0.3">
      <c r="I22695" s="8"/>
    </row>
    <row r="22696" spans="9:9" x14ac:dyDescent="0.3">
      <c r="I22696" s="8"/>
    </row>
    <row r="22697" spans="9:9" x14ac:dyDescent="0.3">
      <c r="I22697" s="8"/>
    </row>
    <row r="22698" spans="9:9" x14ac:dyDescent="0.3">
      <c r="I22698" s="8"/>
    </row>
    <row r="22699" spans="9:9" x14ac:dyDescent="0.3">
      <c r="I22699" s="8"/>
    </row>
    <row r="22700" spans="9:9" x14ac:dyDescent="0.3">
      <c r="I22700" s="8"/>
    </row>
    <row r="22701" spans="9:9" x14ac:dyDescent="0.3">
      <c r="I22701" s="8"/>
    </row>
    <row r="22702" spans="9:9" x14ac:dyDescent="0.3">
      <c r="I22702" s="8"/>
    </row>
    <row r="22703" spans="9:9" x14ac:dyDescent="0.3">
      <c r="I22703" s="8"/>
    </row>
    <row r="22704" spans="9:9" x14ac:dyDescent="0.3">
      <c r="I22704" s="8"/>
    </row>
    <row r="22705" spans="9:9" x14ac:dyDescent="0.3">
      <c r="I22705" s="8"/>
    </row>
    <row r="22706" spans="9:9" x14ac:dyDescent="0.3">
      <c r="I22706" s="8"/>
    </row>
    <row r="22707" spans="9:9" x14ac:dyDescent="0.3">
      <c r="I22707" s="8"/>
    </row>
    <row r="22708" spans="9:9" x14ac:dyDescent="0.3">
      <c r="I22708" s="8"/>
    </row>
    <row r="22709" spans="9:9" x14ac:dyDescent="0.3">
      <c r="I22709" s="8"/>
    </row>
    <row r="22710" spans="9:9" x14ac:dyDescent="0.3">
      <c r="I22710" s="8"/>
    </row>
    <row r="22711" spans="9:9" x14ac:dyDescent="0.3">
      <c r="I22711" s="8"/>
    </row>
    <row r="22712" spans="9:9" x14ac:dyDescent="0.3">
      <c r="I22712" s="8"/>
    </row>
    <row r="22713" spans="9:9" x14ac:dyDescent="0.3">
      <c r="I22713" s="8"/>
    </row>
    <row r="22714" spans="9:9" x14ac:dyDescent="0.3">
      <c r="I22714" s="8"/>
    </row>
    <row r="22715" spans="9:9" x14ac:dyDescent="0.3">
      <c r="I22715" s="8"/>
    </row>
    <row r="22716" spans="9:9" x14ac:dyDescent="0.3">
      <c r="I22716" s="8"/>
    </row>
    <row r="22717" spans="9:9" x14ac:dyDescent="0.3">
      <c r="I22717" s="8"/>
    </row>
    <row r="22718" spans="9:9" x14ac:dyDescent="0.3">
      <c r="I22718" s="8"/>
    </row>
    <row r="22719" spans="9:9" x14ac:dyDescent="0.3">
      <c r="I22719" s="8"/>
    </row>
    <row r="22720" spans="9:9" x14ac:dyDescent="0.3">
      <c r="I22720" s="8"/>
    </row>
    <row r="22721" spans="9:9" x14ac:dyDescent="0.3">
      <c r="I22721" s="8"/>
    </row>
    <row r="22722" spans="9:9" x14ac:dyDescent="0.3">
      <c r="I22722" s="8"/>
    </row>
    <row r="22723" spans="9:9" x14ac:dyDescent="0.3">
      <c r="I22723" s="8"/>
    </row>
    <row r="22724" spans="9:9" x14ac:dyDescent="0.3">
      <c r="I22724" s="8"/>
    </row>
    <row r="22725" spans="9:9" x14ac:dyDescent="0.3">
      <c r="I22725" s="8"/>
    </row>
    <row r="22726" spans="9:9" x14ac:dyDescent="0.3">
      <c r="I22726" s="8"/>
    </row>
    <row r="22727" spans="9:9" x14ac:dyDescent="0.3">
      <c r="I22727" s="8"/>
    </row>
    <row r="22728" spans="9:9" x14ac:dyDescent="0.3">
      <c r="I22728" s="8"/>
    </row>
    <row r="22729" spans="9:9" x14ac:dyDescent="0.3">
      <c r="I22729" s="8"/>
    </row>
    <row r="22730" spans="9:9" x14ac:dyDescent="0.3">
      <c r="I22730" s="8"/>
    </row>
    <row r="22731" spans="9:9" x14ac:dyDescent="0.3">
      <c r="I22731" s="8"/>
    </row>
    <row r="22732" spans="9:9" x14ac:dyDescent="0.3">
      <c r="I22732" s="8"/>
    </row>
    <row r="22733" spans="9:9" x14ac:dyDescent="0.3">
      <c r="I22733" s="8"/>
    </row>
    <row r="22734" spans="9:9" x14ac:dyDescent="0.3">
      <c r="I22734" s="8"/>
    </row>
    <row r="22735" spans="9:9" x14ac:dyDescent="0.3">
      <c r="I22735" s="8"/>
    </row>
    <row r="22736" spans="9:9" x14ac:dyDescent="0.3">
      <c r="I22736" s="8"/>
    </row>
    <row r="22737" spans="9:9" x14ac:dyDescent="0.3">
      <c r="I22737" s="8"/>
    </row>
    <row r="22738" spans="9:9" x14ac:dyDescent="0.3">
      <c r="I22738" s="8"/>
    </row>
    <row r="22739" spans="9:9" x14ac:dyDescent="0.3">
      <c r="I22739" s="8"/>
    </row>
    <row r="22740" spans="9:9" x14ac:dyDescent="0.3">
      <c r="I22740" s="8"/>
    </row>
    <row r="22741" spans="9:9" x14ac:dyDescent="0.3">
      <c r="I22741" s="8"/>
    </row>
    <row r="22742" spans="9:9" x14ac:dyDescent="0.3">
      <c r="I22742" s="8"/>
    </row>
    <row r="22743" spans="9:9" x14ac:dyDescent="0.3">
      <c r="I22743" s="8"/>
    </row>
    <row r="22744" spans="9:9" x14ac:dyDescent="0.3">
      <c r="I22744" s="8"/>
    </row>
    <row r="22745" spans="9:9" x14ac:dyDescent="0.3">
      <c r="I22745" s="8"/>
    </row>
    <row r="22746" spans="9:9" x14ac:dyDescent="0.3">
      <c r="I22746" s="8"/>
    </row>
    <row r="22747" spans="9:9" x14ac:dyDescent="0.3">
      <c r="I22747" s="8"/>
    </row>
    <row r="22748" spans="9:9" x14ac:dyDescent="0.3">
      <c r="I22748" s="8"/>
    </row>
    <row r="22749" spans="9:9" x14ac:dyDescent="0.3">
      <c r="I22749" s="8"/>
    </row>
    <row r="22750" spans="9:9" x14ac:dyDescent="0.3">
      <c r="I22750" s="8"/>
    </row>
    <row r="22751" spans="9:9" x14ac:dyDescent="0.3">
      <c r="I22751" s="8"/>
    </row>
    <row r="22752" spans="9:9" x14ac:dyDescent="0.3">
      <c r="I22752" s="8"/>
    </row>
    <row r="22753" spans="9:9" x14ac:dyDescent="0.3">
      <c r="I22753" s="8"/>
    </row>
    <row r="22754" spans="9:9" x14ac:dyDescent="0.3">
      <c r="I22754" s="8"/>
    </row>
    <row r="22755" spans="9:9" x14ac:dyDescent="0.3">
      <c r="I22755" s="8"/>
    </row>
    <row r="22756" spans="9:9" x14ac:dyDescent="0.3">
      <c r="I22756" s="8"/>
    </row>
    <row r="22757" spans="9:9" x14ac:dyDescent="0.3">
      <c r="I22757" s="8"/>
    </row>
    <row r="22758" spans="9:9" x14ac:dyDescent="0.3">
      <c r="I22758" s="8"/>
    </row>
    <row r="22759" spans="9:9" x14ac:dyDescent="0.3">
      <c r="I22759" s="8"/>
    </row>
    <row r="22760" spans="9:9" x14ac:dyDescent="0.3">
      <c r="I22760" s="8"/>
    </row>
    <row r="22761" spans="9:9" x14ac:dyDescent="0.3">
      <c r="I22761" s="8"/>
    </row>
    <row r="22762" spans="9:9" x14ac:dyDescent="0.3">
      <c r="I22762" s="8"/>
    </row>
    <row r="22763" spans="9:9" x14ac:dyDescent="0.3">
      <c r="I22763" s="8"/>
    </row>
    <row r="22764" spans="9:9" x14ac:dyDescent="0.3">
      <c r="I22764" s="8"/>
    </row>
    <row r="22765" spans="9:9" x14ac:dyDescent="0.3">
      <c r="I22765" s="8"/>
    </row>
    <row r="22766" spans="9:9" x14ac:dyDescent="0.3">
      <c r="I22766" s="8"/>
    </row>
    <row r="22767" spans="9:9" x14ac:dyDescent="0.3">
      <c r="I22767" s="8"/>
    </row>
    <row r="22768" spans="9:9" x14ac:dyDescent="0.3">
      <c r="I22768" s="8"/>
    </row>
    <row r="22769" spans="9:9" x14ac:dyDescent="0.3">
      <c r="I22769" s="8"/>
    </row>
    <row r="22770" spans="9:9" x14ac:dyDescent="0.3">
      <c r="I22770" s="8"/>
    </row>
    <row r="22771" spans="9:9" x14ac:dyDescent="0.3">
      <c r="I22771" s="8"/>
    </row>
    <row r="22772" spans="9:9" x14ac:dyDescent="0.3">
      <c r="I22772" s="8"/>
    </row>
    <row r="22773" spans="9:9" x14ac:dyDescent="0.3">
      <c r="I22773" s="8"/>
    </row>
    <row r="22774" spans="9:9" x14ac:dyDescent="0.3">
      <c r="I22774" s="8"/>
    </row>
    <row r="22775" spans="9:9" x14ac:dyDescent="0.3">
      <c r="I22775" s="8"/>
    </row>
    <row r="22776" spans="9:9" x14ac:dyDescent="0.3">
      <c r="I22776" s="8"/>
    </row>
    <row r="22777" spans="9:9" x14ac:dyDescent="0.3">
      <c r="I22777" s="8"/>
    </row>
    <row r="22778" spans="9:9" x14ac:dyDescent="0.3">
      <c r="I22778" s="8"/>
    </row>
    <row r="22779" spans="9:9" x14ac:dyDescent="0.3">
      <c r="I22779" s="8"/>
    </row>
    <row r="22780" spans="9:9" x14ac:dyDescent="0.3">
      <c r="I22780" s="8"/>
    </row>
    <row r="22781" spans="9:9" x14ac:dyDescent="0.3">
      <c r="I22781" s="8"/>
    </row>
    <row r="22782" spans="9:9" x14ac:dyDescent="0.3">
      <c r="I22782" s="8"/>
    </row>
    <row r="22783" spans="9:9" x14ac:dyDescent="0.3">
      <c r="I22783" s="8"/>
    </row>
    <row r="22784" spans="9:9" x14ac:dyDescent="0.3">
      <c r="I22784" s="8"/>
    </row>
    <row r="22785" spans="9:9" x14ac:dyDescent="0.3">
      <c r="I22785" s="8"/>
    </row>
    <row r="22786" spans="9:9" x14ac:dyDescent="0.3">
      <c r="I22786" s="8"/>
    </row>
    <row r="22787" spans="9:9" x14ac:dyDescent="0.3">
      <c r="I22787" s="8"/>
    </row>
    <row r="22788" spans="9:9" x14ac:dyDescent="0.3">
      <c r="I22788" s="8"/>
    </row>
    <row r="22789" spans="9:9" x14ac:dyDescent="0.3">
      <c r="I22789" s="8"/>
    </row>
    <row r="22790" spans="9:9" x14ac:dyDescent="0.3">
      <c r="I22790" s="8"/>
    </row>
    <row r="22791" spans="9:9" x14ac:dyDescent="0.3">
      <c r="I22791" s="8"/>
    </row>
    <row r="22792" spans="9:9" x14ac:dyDescent="0.3">
      <c r="I22792" s="8"/>
    </row>
    <row r="22793" spans="9:9" x14ac:dyDescent="0.3">
      <c r="I22793" s="8"/>
    </row>
    <row r="22794" spans="9:9" x14ac:dyDescent="0.3">
      <c r="I22794" s="8"/>
    </row>
    <row r="22795" spans="9:9" x14ac:dyDescent="0.3">
      <c r="I22795" s="8"/>
    </row>
    <row r="22796" spans="9:9" x14ac:dyDescent="0.3">
      <c r="I22796" s="8"/>
    </row>
    <row r="22797" spans="9:9" x14ac:dyDescent="0.3">
      <c r="I22797" s="8"/>
    </row>
    <row r="22798" spans="9:9" x14ac:dyDescent="0.3">
      <c r="I22798" s="8"/>
    </row>
    <row r="22799" spans="9:9" x14ac:dyDescent="0.3">
      <c r="I22799" s="8"/>
    </row>
    <row r="22800" spans="9:9" x14ac:dyDescent="0.3">
      <c r="I22800" s="8"/>
    </row>
    <row r="22801" spans="9:9" x14ac:dyDescent="0.3">
      <c r="I22801" s="8"/>
    </row>
    <row r="22802" spans="9:9" x14ac:dyDescent="0.3">
      <c r="I22802" s="8"/>
    </row>
    <row r="22803" spans="9:9" x14ac:dyDescent="0.3">
      <c r="I22803" s="8"/>
    </row>
    <row r="22804" spans="9:9" x14ac:dyDescent="0.3">
      <c r="I22804" s="8"/>
    </row>
    <row r="22805" spans="9:9" x14ac:dyDescent="0.3">
      <c r="I22805" s="8"/>
    </row>
    <row r="22806" spans="9:9" x14ac:dyDescent="0.3">
      <c r="I22806" s="8"/>
    </row>
    <row r="22807" spans="9:9" x14ac:dyDescent="0.3">
      <c r="I22807" s="8"/>
    </row>
    <row r="22808" spans="9:9" x14ac:dyDescent="0.3">
      <c r="I22808" s="8"/>
    </row>
    <row r="22809" spans="9:9" x14ac:dyDescent="0.3">
      <c r="I22809" s="8"/>
    </row>
    <row r="22810" spans="9:9" x14ac:dyDescent="0.3">
      <c r="I22810" s="8"/>
    </row>
    <row r="22811" spans="9:9" x14ac:dyDescent="0.3">
      <c r="I22811" s="8"/>
    </row>
    <row r="22812" spans="9:9" x14ac:dyDescent="0.3">
      <c r="I22812" s="8"/>
    </row>
    <row r="22813" spans="9:9" x14ac:dyDescent="0.3">
      <c r="I22813" s="8"/>
    </row>
    <row r="22814" spans="9:9" x14ac:dyDescent="0.3">
      <c r="I22814" s="8"/>
    </row>
    <row r="22815" spans="9:9" x14ac:dyDescent="0.3">
      <c r="I22815" s="8"/>
    </row>
    <row r="22816" spans="9:9" x14ac:dyDescent="0.3">
      <c r="I22816" s="8"/>
    </row>
    <row r="22817" spans="9:9" x14ac:dyDescent="0.3">
      <c r="I22817" s="8"/>
    </row>
    <row r="22818" spans="9:9" x14ac:dyDescent="0.3">
      <c r="I22818" s="8"/>
    </row>
    <row r="22819" spans="9:9" x14ac:dyDescent="0.3">
      <c r="I22819" s="8"/>
    </row>
    <row r="22820" spans="9:9" x14ac:dyDescent="0.3">
      <c r="I22820" s="8"/>
    </row>
    <row r="22821" spans="9:9" x14ac:dyDescent="0.3">
      <c r="I22821" s="8"/>
    </row>
    <row r="22822" spans="9:9" x14ac:dyDescent="0.3">
      <c r="I22822" s="8"/>
    </row>
    <row r="22823" spans="9:9" x14ac:dyDescent="0.3">
      <c r="I22823" s="8"/>
    </row>
    <row r="22824" spans="9:9" x14ac:dyDescent="0.3">
      <c r="I22824" s="8"/>
    </row>
    <row r="22825" spans="9:9" x14ac:dyDescent="0.3">
      <c r="I22825" s="8"/>
    </row>
    <row r="22826" spans="9:9" x14ac:dyDescent="0.3">
      <c r="I22826" s="8"/>
    </row>
    <row r="22827" spans="9:9" x14ac:dyDescent="0.3">
      <c r="I22827" s="8"/>
    </row>
    <row r="22828" spans="9:9" x14ac:dyDescent="0.3">
      <c r="I22828" s="8"/>
    </row>
    <row r="22829" spans="9:9" x14ac:dyDescent="0.3">
      <c r="I22829" s="8"/>
    </row>
    <row r="22830" spans="9:9" x14ac:dyDescent="0.3">
      <c r="I22830" s="8"/>
    </row>
    <row r="22831" spans="9:9" x14ac:dyDescent="0.3">
      <c r="I22831" s="8"/>
    </row>
    <row r="22832" spans="9:9" x14ac:dyDescent="0.3">
      <c r="I22832" s="8"/>
    </row>
    <row r="22833" spans="9:9" x14ac:dyDescent="0.3">
      <c r="I22833" s="8"/>
    </row>
    <row r="22834" spans="9:9" x14ac:dyDescent="0.3">
      <c r="I22834" s="8"/>
    </row>
    <row r="22835" spans="9:9" x14ac:dyDescent="0.3">
      <c r="I22835" s="8"/>
    </row>
    <row r="22836" spans="9:9" x14ac:dyDescent="0.3">
      <c r="I22836" s="8"/>
    </row>
    <row r="22837" spans="9:9" x14ac:dyDescent="0.3">
      <c r="I22837" s="8"/>
    </row>
    <row r="22838" spans="9:9" x14ac:dyDescent="0.3">
      <c r="I22838" s="8"/>
    </row>
    <row r="22839" spans="9:9" x14ac:dyDescent="0.3">
      <c r="I22839" s="8"/>
    </row>
    <row r="22840" spans="9:9" x14ac:dyDescent="0.3">
      <c r="I22840" s="8"/>
    </row>
    <row r="22841" spans="9:9" x14ac:dyDescent="0.3">
      <c r="I22841" s="8"/>
    </row>
    <row r="22842" spans="9:9" x14ac:dyDescent="0.3">
      <c r="I22842" s="8"/>
    </row>
    <row r="22843" spans="9:9" x14ac:dyDescent="0.3">
      <c r="I22843" s="8"/>
    </row>
    <row r="22844" spans="9:9" x14ac:dyDescent="0.3">
      <c r="I22844" s="8"/>
    </row>
    <row r="22845" spans="9:9" x14ac:dyDescent="0.3">
      <c r="I22845" s="8"/>
    </row>
    <row r="22846" spans="9:9" x14ac:dyDescent="0.3">
      <c r="I22846" s="8"/>
    </row>
    <row r="22847" spans="9:9" x14ac:dyDescent="0.3">
      <c r="I22847" s="8"/>
    </row>
    <row r="22848" spans="9:9" x14ac:dyDescent="0.3">
      <c r="I22848" s="8"/>
    </row>
    <row r="22849" spans="9:9" x14ac:dyDescent="0.3">
      <c r="I22849" s="8"/>
    </row>
    <row r="22850" spans="9:9" x14ac:dyDescent="0.3">
      <c r="I22850" s="8"/>
    </row>
    <row r="22851" spans="9:9" x14ac:dyDescent="0.3">
      <c r="I22851" s="8"/>
    </row>
    <row r="22852" spans="9:9" x14ac:dyDescent="0.3">
      <c r="I22852" s="8"/>
    </row>
    <row r="22853" spans="9:9" x14ac:dyDescent="0.3">
      <c r="I22853" s="8"/>
    </row>
    <row r="22854" spans="9:9" x14ac:dyDescent="0.3">
      <c r="I22854" s="8"/>
    </row>
    <row r="22855" spans="9:9" x14ac:dyDescent="0.3">
      <c r="I22855" s="8"/>
    </row>
    <row r="22856" spans="9:9" x14ac:dyDescent="0.3">
      <c r="I22856" s="8"/>
    </row>
    <row r="22857" spans="9:9" x14ac:dyDescent="0.3">
      <c r="I22857" s="8"/>
    </row>
    <row r="22858" spans="9:9" x14ac:dyDescent="0.3">
      <c r="I22858" s="8"/>
    </row>
    <row r="22859" spans="9:9" x14ac:dyDescent="0.3">
      <c r="I22859" s="8"/>
    </row>
    <row r="22860" spans="9:9" x14ac:dyDescent="0.3">
      <c r="I22860" s="8"/>
    </row>
    <row r="22861" spans="9:9" x14ac:dyDescent="0.3">
      <c r="I22861" s="8"/>
    </row>
    <row r="22862" spans="9:9" x14ac:dyDescent="0.3">
      <c r="I22862" s="8"/>
    </row>
    <row r="22863" spans="9:9" x14ac:dyDescent="0.3">
      <c r="I22863" s="8"/>
    </row>
    <row r="22864" spans="9:9" x14ac:dyDescent="0.3">
      <c r="I22864" s="8"/>
    </row>
    <row r="22865" spans="9:9" x14ac:dyDescent="0.3">
      <c r="I22865" s="8"/>
    </row>
    <row r="22866" spans="9:9" x14ac:dyDescent="0.3">
      <c r="I22866" s="8"/>
    </row>
    <row r="22867" spans="9:9" x14ac:dyDescent="0.3">
      <c r="I22867" s="8"/>
    </row>
    <row r="22868" spans="9:9" x14ac:dyDescent="0.3">
      <c r="I22868" s="8"/>
    </row>
    <row r="22869" spans="9:9" x14ac:dyDescent="0.3">
      <c r="I22869" s="8"/>
    </row>
    <row r="22870" spans="9:9" x14ac:dyDescent="0.3">
      <c r="I22870" s="8"/>
    </row>
    <row r="22871" spans="9:9" x14ac:dyDescent="0.3">
      <c r="I22871" s="8"/>
    </row>
    <row r="22872" spans="9:9" x14ac:dyDescent="0.3">
      <c r="I22872" s="8"/>
    </row>
    <row r="22873" spans="9:9" x14ac:dyDescent="0.3">
      <c r="I22873" s="8"/>
    </row>
    <row r="22874" spans="9:9" x14ac:dyDescent="0.3">
      <c r="I22874" s="8"/>
    </row>
    <row r="22875" spans="9:9" x14ac:dyDescent="0.3">
      <c r="I22875" s="8"/>
    </row>
    <row r="22876" spans="9:9" x14ac:dyDescent="0.3">
      <c r="I22876" s="8"/>
    </row>
    <row r="22877" spans="9:9" x14ac:dyDescent="0.3">
      <c r="I22877" s="8"/>
    </row>
    <row r="22878" spans="9:9" x14ac:dyDescent="0.3">
      <c r="I22878" s="8"/>
    </row>
    <row r="22879" spans="9:9" x14ac:dyDescent="0.3">
      <c r="I22879" s="8"/>
    </row>
    <row r="22880" spans="9:9" x14ac:dyDescent="0.3">
      <c r="I22880" s="8"/>
    </row>
    <row r="22881" spans="9:9" x14ac:dyDescent="0.3">
      <c r="I22881" s="8"/>
    </row>
    <row r="22882" spans="9:9" x14ac:dyDescent="0.3">
      <c r="I22882" s="8"/>
    </row>
    <row r="22883" spans="9:9" x14ac:dyDescent="0.3">
      <c r="I22883" s="8"/>
    </row>
    <row r="22884" spans="9:9" x14ac:dyDescent="0.3">
      <c r="I22884" s="8"/>
    </row>
    <row r="22885" spans="9:9" x14ac:dyDescent="0.3">
      <c r="I22885" s="8"/>
    </row>
    <row r="22886" spans="9:9" x14ac:dyDescent="0.3">
      <c r="I22886" s="8"/>
    </row>
    <row r="22887" spans="9:9" x14ac:dyDescent="0.3">
      <c r="I22887" s="8"/>
    </row>
    <row r="22888" spans="9:9" x14ac:dyDescent="0.3">
      <c r="I22888" s="8"/>
    </row>
    <row r="22889" spans="9:9" x14ac:dyDescent="0.3">
      <c r="I22889" s="8"/>
    </row>
    <row r="22890" spans="9:9" x14ac:dyDescent="0.3">
      <c r="I22890" s="8"/>
    </row>
    <row r="22891" spans="9:9" x14ac:dyDescent="0.3">
      <c r="I22891" s="8"/>
    </row>
    <row r="22892" spans="9:9" x14ac:dyDescent="0.3">
      <c r="I22892" s="8"/>
    </row>
    <row r="22893" spans="9:9" x14ac:dyDescent="0.3">
      <c r="I22893" s="8"/>
    </row>
    <row r="22894" spans="9:9" x14ac:dyDescent="0.3">
      <c r="I22894" s="8"/>
    </row>
    <row r="22895" spans="9:9" x14ac:dyDescent="0.3">
      <c r="I22895" s="8"/>
    </row>
    <row r="22896" spans="9:9" x14ac:dyDescent="0.3">
      <c r="I22896" s="8"/>
    </row>
    <row r="22897" spans="9:9" x14ac:dyDescent="0.3">
      <c r="I22897" s="8"/>
    </row>
    <row r="22898" spans="9:9" x14ac:dyDescent="0.3">
      <c r="I22898" s="8"/>
    </row>
    <row r="22899" spans="9:9" x14ac:dyDescent="0.3">
      <c r="I22899" s="8"/>
    </row>
    <row r="22900" spans="9:9" x14ac:dyDescent="0.3">
      <c r="I22900" s="8"/>
    </row>
    <row r="22901" spans="9:9" x14ac:dyDescent="0.3">
      <c r="I22901" s="8"/>
    </row>
    <row r="22902" spans="9:9" x14ac:dyDescent="0.3">
      <c r="I22902" s="8"/>
    </row>
    <row r="22903" spans="9:9" x14ac:dyDescent="0.3">
      <c r="I22903" s="8"/>
    </row>
    <row r="22904" spans="9:9" x14ac:dyDescent="0.3">
      <c r="I22904" s="8"/>
    </row>
    <row r="22905" spans="9:9" x14ac:dyDescent="0.3">
      <c r="I22905" s="8"/>
    </row>
    <row r="22906" spans="9:9" x14ac:dyDescent="0.3">
      <c r="I22906" s="8"/>
    </row>
    <row r="22907" spans="9:9" x14ac:dyDescent="0.3">
      <c r="I22907" s="8"/>
    </row>
    <row r="22908" spans="9:9" x14ac:dyDescent="0.3">
      <c r="I22908" s="8"/>
    </row>
    <row r="22909" spans="9:9" x14ac:dyDescent="0.3">
      <c r="I22909" s="8"/>
    </row>
    <row r="22910" spans="9:9" x14ac:dyDescent="0.3">
      <c r="I22910" s="8"/>
    </row>
    <row r="22911" spans="9:9" x14ac:dyDescent="0.3">
      <c r="I22911" s="8"/>
    </row>
    <row r="22912" spans="9:9" x14ac:dyDescent="0.3">
      <c r="I22912" s="8"/>
    </row>
    <row r="22913" spans="9:9" x14ac:dyDescent="0.3">
      <c r="I22913" s="8"/>
    </row>
    <row r="22914" spans="9:9" x14ac:dyDescent="0.3">
      <c r="I22914" s="8"/>
    </row>
    <row r="22915" spans="9:9" x14ac:dyDescent="0.3">
      <c r="I22915" s="8"/>
    </row>
    <row r="22916" spans="9:9" x14ac:dyDescent="0.3">
      <c r="I22916" s="8"/>
    </row>
    <row r="22917" spans="9:9" x14ac:dyDescent="0.3">
      <c r="I22917" s="8"/>
    </row>
    <row r="22918" spans="9:9" x14ac:dyDescent="0.3">
      <c r="I22918" s="8"/>
    </row>
    <row r="22919" spans="9:9" x14ac:dyDescent="0.3">
      <c r="I22919" s="8"/>
    </row>
    <row r="22920" spans="9:9" x14ac:dyDescent="0.3">
      <c r="I22920" s="8"/>
    </row>
    <row r="22921" spans="9:9" x14ac:dyDescent="0.3">
      <c r="I22921" s="8"/>
    </row>
    <row r="22922" spans="9:9" x14ac:dyDescent="0.3">
      <c r="I22922" s="8"/>
    </row>
    <row r="22923" spans="9:9" x14ac:dyDescent="0.3">
      <c r="I22923" s="8"/>
    </row>
    <row r="22924" spans="9:9" x14ac:dyDescent="0.3">
      <c r="I22924" s="8"/>
    </row>
    <row r="22925" spans="9:9" x14ac:dyDescent="0.3">
      <c r="I22925" s="8"/>
    </row>
    <row r="22926" spans="9:9" x14ac:dyDescent="0.3">
      <c r="I22926" s="8"/>
    </row>
    <row r="22927" spans="9:9" x14ac:dyDescent="0.3">
      <c r="I22927" s="8"/>
    </row>
    <row r="22928" spans="9:9" x14ac:dyDescent="0.3">
      <c r="I22928" s="8"/>
    </row>
    <row r="22929" spans="9:9" x14ac:dyDescent="0.3">
      <c r="I22929" s="8"/>
    </row>
    <row r="22930" spans="9:9" x14ac:dyDescent="0.3">
      <c r="I22930" s="8"/>
    </row>
    <row r="22931" spans="9:9" x14ac:dyDescent="0.3">
      <c r="I22931" s="8"/>
    </row>
    <row r="22932" spans="9:9" x14ac:dyDescent="0.3">
      <c r="I22932" s="8"/>
    </row>
    <row r="22933" spans="9:9" x14ac:dyDescent="0.3">
      <c r="I22933" s="8"/>
    </row>
    <row r="22934" spans="9:9" x14ac:dyDescent="0.3">
      <c r="I22934" s="8"/>
    </row>
    <row r="22935" spans="9:9" x14ac:dyDescent="0.3">
      <c r="I22935" s="8"/>
    </row>
    <row r="22936" spans="9:9" x14ac:dyDescent="0.3">
      <c r="I22936" s="8"/>
    </row>
    <row r="22937" spans="9:9" x14ac:dyDescent="0.3">
      <c r="I22937" s="8"/>
    </row>
    <row r="22938" spans="9:9" x14ac:dyDescent="0.3">
      <c r="I22938" s="8"/>
    </row>
    <row r="22939" spans="9:9" x14ac:dyDescent="0.3">
      <c r="I22939" s="8"/>
    </row>
    <row r="22940" spans="9:9" x14ac:dyDescent="0.3">
      <c r="I22940" s="8"/>
    </row>
    <row r="22941" spans="9:9" x14ac:dyDescent="0.3">
      <c r="I22941" s="8"/>
    </row>
    <row r="22942" spans="9:9" x14ac:dyDescent="0.3">
      <c r="I22942" s="8"/>
    </row>
    <row r="22943" spans="9:9" x14ac:dyDescent="0.3">
      <c r="I22943" s="8"/>
    </row>
    <row r="22944" spans="9:9" x14ac:dyDescent="0.3">
      <c r="I22944" s="8"/>
    </row>
    <row r="22945" spans="9:9" x14ac:dyDescent="0.3">
      <c r="I22945" s="8"/>
    </row>
    <row r="22946" spans="9:9" x14ac:dyDescent="0.3">
      <c r="I22946" s="8"/>
    </row>
    <row r="22947" spans="9:9" x14ac:dyDescent="0.3">
      <c r="I22947" s="8"/>
    </row>
    <row r="22948" spans="9:9" x14ac:dyDescent="0.3">
      <c r="I22948" s="8"/>
    </row>
    <row r="22949" spans="9:9" x14ac:dyDescent="0.3">
      <c r="I22949" s="8"/>
    </row>
    <row r="22950" spans="9:9" x14ac:dyDescent="0.3">
      <c r="I22950" s="8"/>
    </row>
    <row r="22951" spans="9:9" x14ac:dyDescent="0.3">
      <c r="I22951" s="8"/>
    </row>
    <row r="22952" spans="9:9" x14ac:dyDescent="0.3">
      <c r="I22952" s="8"/>
    </row>
    <row r="22953" spans="9:9" x14ac:dyDescent="0.3">
      <c r="I22953" s="8"/>
    </row>
    <row r="22954" spans="9:9" x14ac:dyDescent="0.3">
      <c r="I22954" s="8"/>
    </row>
    <row r="22955" spans="9:9" x14ac:dyDescent="0.3">
      <c r="I22955" s="8"/>
    </row>
    <row r="22956" spans="9:9" x14ac:dyDescent="0.3">
      <c r="I22956" s="8"/>
    </row>
    <row r="22957" spans="9:9" x14ac:dyDescent="0.3">
      <c r="I22957" s="8"/>
    </row>
    <row r="22958" spans="9:9" x14ac:dyDescent="0.3">
      <c r="I22958" s="8"/>
    </row>
    <row r="22959" spans="9:9" x14ac:dyDescent="0.3">
      <c r="I22959" s="8"/>
    </row>
    <row r="22960" spans="9:9" x14ac:dyDescent="0.3">
      <c r="I22960" s="8"/>
    </row>
    <row r="22961" spans="9:9" x14ac:dyDescent="0.3">
      <c r="I22961" s="8"/>
    </row>
    <row r="22962" spans="9:9" x14ac:dyDescent="0.3">
      <c r="I22962" s="8"/>
    </row>
    <row r="22963" spans="9:9" x14ac:dyDescent="0.3">
      <c r="I22963" s="8"/>
    </row>
    <row r="22964" spans="9:9" x14ac:dyDescent="0.3">
      <c r="I22964" s="8"/>
    </row>
    <row r="22965" spans="9:9" x14ac:dyDescent="0.3">
      <c r="I22965" s="8"/>
    </row>
    <row r="22966" spans="9:9" x14ac:dyDescent="0.3">
      <c r="I22966" s="8"/>
    </row>
    <row r="22967" spans="9:9" x14ac:dyDescent="0.3">
      <c r="I22967" s="8"/>
    </row>
    <row r="22968" spans="9:9" x14ac:dyDescent="0.3">
      <c r="I22968" s="8"/>
    </row>
    <row r="22969" spans="9:9" x14ac:dyDescent="0.3">
      <c r="I22969" s="8"/>
    </row>
    <row r="22970" spans="9:9" x14ac:dyDescent="0.3">
      <c r="I22970" s="8"/>
    </row>
    <row r="22971" spans="9:9" x14ac:dyDescent="0.3">
      <c r="I22971" s="8"/>
    </row>
    <row r="22972" spans="9:9" x14ac:dyDescent="0.3">
      <c r="I22972" s="8"/>
    </row>
    <row r="22973" spans="9:9" x14ac:dyDescent="0.3">
      <c r="I22973" s="8"/>
    </row>
    <row r="22974" spans="9:9" x14ac:dyDescent="0.3">
      <c r="I22974" s="8"/>
    </row>
    <row r="22975" spans="9:9" x14ac:dyDescent="0.3">
      <c r="I22975" s="8"/>
    </row>
    <row r="22976" spans="9:9" x14ac:dyDescent="0.3">
      <c r="I22976" s="8"/>
    </row>
    <row r="22977" spans="9:9" x14ac:dyDescent="0.3">
      <c r="I22977" s="8"/>
    </row>
    <row r="22978" spans="9:9" x14ac:dyDescent="0.3">
      <c r="I22978" s="8"/>
    </row>
    <row r="22979" spans="9:9" x14ac:dyDescent="0.3">
      <c r="I22979" s="8"/>
    </row>
    <row r="22980" spans="9:9" x14ac:dyDescent="0.3">
      <c r="I22980" s="8"/>
    </row>
    <row r="22981" spans="9:9" x14ac:dyDescent="0.3">
      <c r="I22981" s="8"/>
    </row>
    <row r="22982" spans="9:9" x14ac:dyDescent="0.3">
      <c r="I22982" s="8"/>
    </row>
    <row r="22983" spans="9:9" x14ac:dyDescent="0.3">
      <c r="I22983" s="8"/>
    </row>
    <row r="22984" spans="9:9" x14ac:dyDescent="0.3">
      <c r="I22984" s="8"/>
    </row>
    <row r="22985" spans="9:9" x14ac:dyDescent="0.3">
      <c r="I22985" s="8"/>
    </row>
    <row r="22986" spans="9:9" x14ac:dyDescent="0.3">
      <c r="I22986" s="8"/>
    </row>
    <row r="22987" spans="9:9" x14ac:dyDescent="0.3">
      <c r="I22987" s="8"/>
    </row>
    <row r="22988" spans="9:9" x14ac:dyDescent="0.3">
      <c r="I22988" s="8"/>
    </row>
    <row r="22989" spans="9:9" x14ac:dyDescent="0.3">
      <c r="I22989" s="8"/>
    </row>
    <row r="22990" spans="9:9" x14ac:dyDescent="0.3">
      <c r="I22990" s="8"/>
    </row>
    <row r="22991" spans="9:9" x14ac:dyDescent="0.3">
      <c r="I22991" s="8"/>
    </row>
    <row r="22992" spans="9:9" x14ac:dyDescent="0.3">
      <c r="I22992" s="8"/>
    </row>
    <row r="22993" spans="9:9" x14ac:dyDescent="0.3">
      <c r="I22993" s="8"/>
    </row>
    <row r="22994" spans="9:9" x14ac:dyDescent="0.3">
      <c r="I22994" s="8"/>
    </row>
    <row r="22995" spans="9:9" x14ac:dyDescent="0.3">
      <c r="I22995" s="8"/>
    </row>
    <row r="22996" spans="9:9" x14ac:dyDescent="0.3">
      <c r="I22996" s="8"/>
    </row>
    <row r="22997" spans="9:9" x14ac:dyDescent="0.3">
      <c r="I22997" s="8"/>
    </row>
    <row r="22998" spans="9:9" x14ac:dyDescent="0.3">
      <c r="I22998" s="8"/>
    </row>
    <row r="22999" spans="9:9" x14ac:dyDescent="0.3">
      <c r="I22999" s="8"/>
    </row>
    <row r="23000" spans="9:9" x14ac:dyDescent="0.3">
      <c r="I23000" s="8"/>
    </row>
    <row r="23001" spans="9:9" x14ac:dyDescent="0.3">
      <c r="I23001" s="8"/>
    </row>
    <row r="23002" spans="9:9" x14ac:dyDescent="0.3">
      <c r="I23002" s="8"/>
    </row>
    <row r="23003" spans="9:9" x14ac:dyDescent="0.3">
      <c r="I23003" s="8"/>
    </row>
    <row r="23004" spans="9:9" x14ac:dyDescent="0.3">
      <c r="I23004" s="8"/>
    </row>
    <row r="23005" spans="9:9" x14ac:dyDescent="0.3">
      <c r="I23005" s="8"/>
    </row>
    <row r="23006" spans="9:9" x14ac:dyDescent="0.3">
      <c r="I23006" s="8"/>
    </row>
    <row r="23007" spans="9:9" x14ac:dyDescent="0.3">
      <c r="I23007" s="8"/>
    </row>
    <row r="23008" spans="9:9" x14ac:dyDescent="0.3">
      <c r="I23008" s="8"/>
    </row>
    <row r="23009" spans="9:9" x14ac:dyDescent="0.3">
      <c r="I23009" s="8"/>
    </row>
    <row r="23010" spans="9:9" x14ac:dyDescent="0.3">
      <c r="I23010" s="8"/>
    </row>
    <row r="23011" spans="9:9" x14ac:dyDescent="0.3">
      <c r="I23011" s="8"/>
    </row>
    <row r="23012" spans="9:9" x14ac:dyDescent="0.3">
      <c r="I23012" s="8"/>
    </row>
    <row r="23013" spans="9:9" x14ac:dyDescent="0.3">
      <c r="I23013" s="8"/>
    </row>
    <row r="23014" spans="9:9" x14ac:dyDescent="0.3">
      <c r="I23014" s="8"/>
    </row>
    <row r="23015" spans="9:9" x14ac:dyDescent="0.3">
      <c r="I23015" s="8"/>
    </row>
    <row r="23016" spans="9:9" x14ac:dyDescent="0.3">
      <c r="I23016" s="8"/>
    </row>
    <row r="23017" spans="9:9" x14ac:dyDescent="0.3">
      <c r="I23017" s="8"/>
    </row>
    <row r="23018" spans="9:9" x14ac:dyDescent="0.3">
      <c r="I23018" s="8"/>
    </row>
    <row r="23019" spans="9:9" x14ac:dyDescent="0.3">
      <c r="I23019" s="8"/>
    </row>
    <row r="23020" spans="9:9" x14ac:dyDescent="0.3">
      <c r="I23020" s="8"/>
    </row>
    <row r="23021" spans="9:9" x14ac:dyDescent="0.3">
      <c r="I23021" s="8"/>
    </row>
    <row r="23022" spans="9:9" x14ac:dyDescent="0.3">
      <c r="I23022" s="8"/>
    </row>
    <row r="23023" spans="9:9" x14ac:dyDescent="0.3">
      <c r="I23023" s="8"/>
    </row>
    <row r="23024" spans="9:9" x14ac:dyDescent="0.3">
      <c r="I23024" s="8"/>
    </row>
    <row r="23025" spans="9:9" x14ac:dyDescent="0.3">
      <c r="I23025" s="8"/>
    </row>
    <row r="23026" spans="9:9" x14ac:dyDescent="0.3">
      <c r="I23026" s="8"/>
    </row>
    <row r="23027" spans="9:9" x14ac:dyDescent="0.3">
      <c r="I23027" s="8"/>
    </row>
    <row r="23028" spans="9:9" x14ac:dyDescent="0.3">
      <c r="I23028" s="8"/>
    </row>
    <row r="23029" spans="9:9" x14ac:dyDescent="0.3">
      <c r="I23029" s="8"/>
    </row>
    <row r="23030" spans="9:9" x14ac:dyDescent="0.3">
      <c r="I23030" s="8"/>
    </row>
    <row r="23031" spans="9:9" x14ac:dyDescent="0.3">
      <c r="I23031" s="8"/>
    </row>
    <row r="23032" spans="9:9" x14ac:dyDescent="0.3">
      <c r="I23032" s="8"/>
    </row>
    <row r="23033" spans="9:9" x14ac:dyDescent="0.3">
      <c r="I23033" s="8"/>
    </row>
    <row r="23034" spans="9:9" x14ac:dyDescent="0.3">
      <c r="I23034" s="8"/>
    </row>
    <row r="23035" spans="9:9" x14ac:dyDescent="0.3">
      <c r="I23035" s="8"/>
    </row>
    <row r="23036" spans="9:9" x14ac:dyDescent="0.3">
      <c r="I23036" s="8"/>
    </row>
    <row r="23037" spans="9:9" x14ac:dyDescent="0.3">
      <c r="I23037" s="8"/>
    </row>
    <row r="23038" spans="9:9" x14ac:dyDescent="0.3">
      <c r="I23038" s="8"/>
    </row>
    <row r="23039" spans="9:9" x14ac:dyDescent="0.3">
      <c r="I23039" s="8"/>
    </row>
    <row r="23040" spans="9:9" x14ac:dyDescent="0.3">
      <c r="I23040" s="8"/>
    </row>
    <row r="23041" spans="9:9" x14ac:dyDescent="0.3">
      <c r="I23041" s="8"/>
    </row>
    <row r="23042" spans="9:9" x14ac:dyDescent="0.3">
      <c r="I23042" s="8"/>
    </row>
    <row r="23043" spans="9:9" x14ac:dyDescent="0.3">
      <c r="I23043" s="8"/>
    </row>
    <row r="23044" spans="9:9" x14ac:dyDescent="0.3">
      <c r="I23044" s="8"/>
    </row>
    <row r="23045" spans="9:9" x14ac:dyDescent="0.3">
      <c r="I23045" s="8"/>
    </row>
    <row r="23046" spans="9:9" x14ac:dyDescent="0.3">
      <c r="I23046" s="8"/>
    </row>
    <row r="23047" spans="9:9" x14ac:dyDescent="0.3">
      <c r="I23047" s="8"/>
    </row>
    <row r="23048" spans="9:9" x14ac:dyDescent="0.3">
      <c r="I23048" s="8"/>
    </row>
    <row r="23049" spans="9:9" x14ac:dyDescent="0.3">
      <c r="I23049" s="8"/>
    </row>
    <row r="23050" spans="9:9" x14ac:dyDescent="0.3">
      <c r="I23050" s="8"/>
    </row>
    <row r="23051" spans="9:9" x14ac:dyDescent="0.3">
      <c r="I23051" s="8"/>
    </row>
    <row r="23052" spans="9:9" x14ac:dyDescent="0.3">
      <c r="I23052" s="8"/>
    </row>
    <row r="23053" spans="9:9" x14ac:dyDescent="0.3">
      <c r="I23053" s="8"/>
    </row>
    <row r="23054" spans="9:9" x14ac:dyDescent="0.3">
      <c r="I23054" s="8"/>
    </row>
    <row r="23055" spans="9:9" x14ac:dyDescent="0.3">
      <c r="I23055" s="8"/>
    </row>
    <row r="23056" spans="9:9" x14ac:dyDescent="0.3">
      <c r="I23056" s="8"/>
    </row>
    <row r="23057" spans="9:9" x14ac:dyDescent="0.3">
      <c r="I23057" s="8"/>
    </row>
    <row r="23058" spans="9:9" x14ac:dyDescent="0.3">
      <c r="I23058" s="8"/>
    </row>
    <row r="23059" spans="9:9" x14ac:dyDescent="0.3">
      <c r="I23059" s="8"/>
    </row>
    <row r="23060" spans="9:9" x14ac:dyDescent="0.3">
      <c r="I23060" s="8"/>
    </row>
    <row r="23061" spans="9:9" x14ac:dyDescent="0.3">
      <c r="I23061" s="8"/>
    </row>
    <row r="23062" spans="9:9" x14ac:dyDescent="0.3">
      <c r="I23062" s="8"/>
    </row>
    <row r="23063" spans="9:9" x14ac:dyDescent="0.3">
      <c r="I23063" s="8"/>
    </row>
    <row r="23064" spans="9:9" x14ac:dyDescent="0.3">
      <c r="I23064" s="8"/>
    </row>
    <row r="23065" spans="9:9" x14ac:dyDescent="0.3">
      <c r="I23065" s="8"/>
    </row>
    <row r="23066" spans="9:9" x14ac:dyDescent="0.3">
      <c r="I23066" s="8"/>
    </row>
    <row r="23067" spans="9:9" x14ac:dyDescent="0.3">
      <c r="I23067" s="8"/>
    </row>
    <row r="23068" spans="9:9" x14ac:dyDescent="0.3">
      <c r="I23068" s="8"/>
    </row>
    <row r="23069" spans="9:9" x14ac:dyDescent="0.3">
      <c r="I23069" s="8"/>
    </row>
    <row r="23070" spans="9:9" x14ac:dyDescent="0.3">
      <c r="I23070" s="8"/>
    </row>
    <row r="23071" spans="9:9" x14ac:dyDescent="0.3">
      <c r="I23071" s="8"/>
    </row>
    <row r="23072" spans="9:9" x14ac:dyDescent="0.3">
      <c r="I23072" s="8"/>
    </row>
    <row r="23073" spans="9:9" x14ac:dyDescent="0.3">
      <c r="I23073" s="8"/>
    </row>
    <row r="23074" spans="9:9" x14ac:dyDescent="0.3">
      <c r="I23074" s="8"/>
    </row>
    <row r="23075" spans="9:9" x14ac:dyDescent="0.3">
      <c r="I23075" s="8"/>
    </row>
    <row r="23076" spans="9:9" x14ac:dyDescent="0.3">
      <c r="I23076" s="8"/>
    </row>
    <row r="23077" spans="9:9" x14ac:dyDescent="0.3">
      <c r="I23077" s="8"/>
    </row>
    <row r="23078" spans="9:9" x14ac:dyDescent="0.3">
      <c r="I23078" s="8"/>
    </row>
    <row r="23079" spans="9:9" x14ac:dyDescent="0.3">
      <c r="I23079" s="8"/>
    </row>
    <row r="23080" spans="9:9" x14ac:dyDescent="0.3">
      <c r="I23080" s="8"/>
    </row>
    <row r="23081" spans="9:9" x14ac:dyDescent="0.3">
      <c r="I23081" s="8"/>
    </row>
    <row r="23082" spans="9:9" x14ac:dyDescent="0.3">
      <c r="I23082" s="8"/>
    </row>
    <row r="23083" spans="9:9" x14ac:dyDescent="0.3">
      <c r="I23083" s="8"/>
    </row>
    <row r="23084" spans="9:9" x14ac:dyDescent="0.3">
      <c r="I23084" s="8"/>
    </row>
    <row r="23085" spans="9:9" x14ac:dyDescent="0.3">
      <c r="I23085" s="8"/>
    </row>
    <row r="23086" spans="9:9" x14ac:dyDescent="0.3">
      <c r="I23086" s="8"/>
    </row>
    <row r="23087" spans="9:9" x14ac:dyDescent="0.3">
      <c r="I23087" s="8"/>
    </row>
    <row r="23088" spans="9:9" x14ac:dyDescent="0.3">
      <c r="I23088" s="8"/>
    </row>
    <row r="23089" spans="9:9" x14ac:dyDescent="0.3">
      <c r="I23089" s="8"/>
    </row>
    <row r="23090" spans="9:9" x14ac:dyDescent="0.3">
      <c r="I23090" s="8"/>
    </row>
    <row r="23091" spans="9:9" x14ac:dyDescent="0.3">
      <c r="I23091" s="8"/>
    </row>
    <row r="23092" spans="9:9" x14ac:dyDescent="0.3">
      <c r="I23092" s="8"/>
    </row>
    <row r="23093" spans="9:9" x14ac:dyDescent="0.3">
      <c r="I23093" s="8"/>
    </row>
    <row r="23094" spans="9:9" x14ac:dyDescent="0.3">
      <c r="I23094" s="8"/>
    </row>
    <row r="23095" spans="9:9" x14ac:dyDescent="0.3">
      <c r="I23095" s="8"/>
    </row>
    <row r="23096" spans="9:9" x14ac:dyDescent="0.3">
      <c r="I23096" s="8"/>
    </row>
    <row r="23097" spans="9:9" x14ac:dyDescent="0.3">
      <c r="I23097" s="8"/>
    </row>
    <row r="23098" spans="9:9" x14ac:dyDescent="0.3">
      <c r="I23098" s="8"/>
    </row>
    <row r="23099" spans="9:9" x14ac:dyDescent="0.3">
      <c r="I23099" s="8"/>
    </row>
    <row r="23100" spans="9:9" x14ac:dyDescent="0.3">
      <c r="I23100" s="8"/>
    </row>
    <row r="23101" spans="9:9" x14ac:dyDescent="0.3">
      <c r="I23101" s="8"/>
    </row>
    <row r="23102" spans="9:9" x14ac:dyDescent="0.3">
      <c r="I23102" s="8"/>
    </row>
    <row r="23103" spans="9:9" x14ac:dyDescent="0.3">
      <c r="I23103" s="8"/>
    </row>
    <row r="23104" spans="9:9" x14ac:dyDescent="0.3">
      <c r="I23104" s="8"/>
    </row>
    <row r="23105" spans="9:9" x14ac:dyDescent="0.3">
      <c r="I23105" s="8"/>
    </row>
    <row r="23106" spans="9:9" x14ac:dyDescent="0.3">
      <c r="I23106" s="8"/>
    </row>
    <row r="23107" spans="9:9" x14ac:dyDescent="0.3">
      <c r="I23107" s="8"/>
    </row>
    <row r="23108" spans="9:9" x14ac:dyDescent="0.3">
      <c r="I23108" s="8"/>
    </row>
    <row r="23109" spans="9:9" x14ac:dyDescent="0.3">
      <c r="I23109" s="8"/>
    </row>
    <row r="23110" spans="9:9" x14ac:dyDescent="0.3">
      <c r="I23110" s="8"/>
    </row>
    <row r="23111" spans="9:9" x14ac:dyDescent="0.3">
      <c r="I23111" s="8"/>
    </row>
    <row r="23112" spans="9:9" x14ac:dyDescent="0.3">
      <c r="I23112" s="8"/>
    </row>
    <row r="23113" spans="9:9" x14ac:dyDescent="0.3">
      <c r="I23113" s="8"/>
    </row>
    <row r="23114" spans="9:9" x14ac:dyDescent="0.3">
      <c r="I23114" s="8"/>
    </row>
    <row r="23115" spans="9:9" x14ac:dyDescent="0.3">
      <c r="I23115" s="8"/>
    </row>
    <row r="23116" spans="9:9" x14ac:dyDescent="0.3">
      <c r="I23116" s="8"/>
    </row>
    <row r="23117" spans="9:9" x14ac:dyDescent="0.3">
      <c r="I23117" s="8"/>
    </row>
    <row r="23118" spans="9:9" x14ac:dyDescent="0.3">
      <c r="I23118" s="8"/>
    </row>
    <row r="23119" spans="9:9" x14ac:dyDescent="0.3">
      <c r="I23119" s="8"/>
    </row>
    <row r="23120" spans="9:9" x14ac:dyDescent="0.3">
      <c r="I23120" s="8"/>
    </row>
    <row r="23121" spans="9:9" x14ac:dyDescent="0.3">
      <c r="I23121" s="8"/>
    </row>
    <row r="23122" spans="9:9" x14ac:dyDescent="0.3">
      <c r="I23122" s="8"/>
    </row>
    <row r="23123" spans="9:9" x14ac:dyDescent="0.3">
      <c r="I23123" s="8"/>
    </row>
    <row r="23124" spans="9:9" x14ac:dyDescent="0.3">
      <c r="I23124" s="8"/>
    </row>
    <row r="23125" spans="9:9" x14ac:dyDescent="0.3">
      <c r="I23125" s="8"/>
    </row>
    <row r="23126" spans="9:9" x14ac:dyDescent="0.3">
      <c r="I23126" s="8"/>
    </row>
    <row r="23127" spans="9:9" x14ac:dyDescent="0.3">
      <c r="I23127" s="8"/>
    </row>
    <row r="23128" spans="9:9" x14ac:dyDescent="0.3">
      <c r="I23128" s="8"/>
    </row>
    <row r="23129" spans="9:9" x14ac:dyDescent="0.3">
      <c r="I23129" s="8"/>
    </row>
    <row r="23130" spans="9:9" x14ac:dyDescent="0.3">
      <c r="I23130" s="8"/>
    </row>
    <row r="23131" spans="9:9" x14ac:dyDescent="0.3">
      <c r="I23131" s="8"/>
    </row>
    <row r="23132" spans="9:9" x14ac:dyDescent="0.3">
      <c r="I23132" s="8"/>
    </row>
    <row r="23133" spans="9:9" x14ac:dyDescent="0.3">
      <c r="I23133" s="8"/>
    </row>
    <row r="23134" spans="9:9" x14ac:dyDescent="0.3">
      <c r="I23134" s="8"/>
    </row>
    <row r="23135" spans="9:9" x14ac:dyDescent="0.3">
      <c r="I23135" s="8"/>
    </row>
    <row r="23136" spans="9:9" x14ac:dyDescent="0.3">
      <c r="I23136" s="8"/>
    </row>
    <row r="23137" spans="9:9" x14ac:dyDescent="0.3">
      <c r="I23137" s="8"/>
    </row>
    <row r="23138" spans="9:9" x14ac:dyDescent="0.3">
      <c r="I23138" s="8"/>
    </row>
    <row r="23139" spans="9:9" x14ac:dyDescent="0.3">
      <c r="I23139" s="8"/>
    </row>
    <row r="23140" spans="9:9" x14ac:dyDescent="0.3">
      <c r="I23140" s="8"/>
    </row>
    <row r="23141" spans="9:9" x14ac:dyDescent="0.3">
      <c r="I23141" s="8"/>
    </row>
    <row r="23142" spans="9:9" x14ac:dyDescent="0.3">
      <c r="I23142" s="8"/>
    </row>
    <row r="23143" spans="9:9" x14ac:dyDescent="0.3">
      <c r="I23143" s="8"/>
    </row>
    <row r="23144" spans="9:9" x14ac:dyDescent="0.3">
      <c r="I23144" s="8"/>
    </row>
    <row r="23145" spans="9:9" x14ac:dyDescent="0.3">
      <c r="I23145" s="8"/>
    </row>
    <row r="23146" spans="9:9" x14ac:dyDescent="0.3">
      <c r="I23146" s="8"/>
    </row>
    <row r="23147" spans="9:9" x14ac:dyDescent="0.3">
      <c r="I23147" s="8"/>
    </row>
    <row r="23148" spans="9:9" x14ac:dyDescent="0.3">
      <c r="I23148" s="8"/>
    </row>
    <row r="23149" spans="9:9" x14ac:dyDescent="0.3">
      <c r="I23149" s="8"/>
    </row>
    <row r="23150" spans="9:9" x14ac:dyDescent="0.3">
      <c r="I23150" s="8"/>
    </row>
    <row r="23151" spans="9:9" x14ac:dyDescent="0.3">
      <c r="I23151" s="8"/>
    </row>
    <row r="23152" spans="9:9" x14ac:dyDescent="0.3">
      <c r="I23152" s="8"/>
    </row>
    <row r="23153" spans="9:9" x14ac:dyDescent="0.3">
      <c r="I23153" s="8"/>
    </row>
    <row r="23154" spans="9:9" x14ac:dyDescent="0.3">
      <c r="I23154" s="8"/>
    </row>
    <row r="23155" spans="9:9" x14ac:dyDescent="0.3">
      <c r="I23155" s="8"/>
    </row>
    <row r="23156" spans="9:9" x14ac:dyDescent="0.3">
      <c r="I23156" s="8"/>
    </row>
    <row r="23157" spans="9:9" x14ac:dyDescent="0.3">
      <c r="I23157" s="8"/>
    </row>
    <row r="23158" spans="9:9" x14ac:dyDescent="0.3">
      <c r="I23158" s="8"/>
    </row>
    <row r="23159" spans="9:9" x14ac:dyDescent="0.3">
      <c r="I23159" s="8"/>
    </row>
    <row r="23160" spans="9:9" x14ac:dyDescent="0.3">
      <c r="I23160" s="8"/>
    </row>
    <row r="23161" spans="9:9" x14ac:dyDescent="0.3">
      <c r="I23161" s="8"/>
    </row>
    <row r="23162" spans="9:9" x14ac:dyDescent="0.3">
      <c r="I23162" s="8"/>
    </row>
    <row r="23163" spans="9:9" x14ac:dyDescent="0.3">
      <c r="I23163" s="8"/>
    </row>
    <row r="23164" spans="9:9" x14ac:dyDescent="0.3">
      <c r="I23164" s="8"/>
    </row>
    <row r="23165" spans="9:9" x14ac:dyDescent="0.3">
      <c r="I23165" s="8"/>
    </row>
    <row r="23166" spans="9:9" x14ac:dyDescent="0.3">
      <c r="I23166" s="8"/>
    </row>
    <row r="23167" spans="9:9" x14ac:dyDescent="0.3">
      <c r="I23167" s="8"/>
    </row>
    <row r="23168" spans="9:9" x14ac:dyDescent="0.3">
      <c r="I23168" s="8"/>
    </row>
    <row r="23169" spans="9:9" x14ac:dyDescent="0.3">
      <c r="I23169" s="8"/>
    </row>
    <row r="23170" spans="9:9" x14ac:dyDescent="0.3">
      <c r="I23170" s="8"/>
    </row>
    <row r="23171" spans="9:9" x14ac:dyDescent="0.3">
      <c r="I23171" s="8"/>
    </row>
    <row r="23172" spans="9:9" x14ac:dyDescent="0.3">
      <c r="I23172" s="8"/>
    </row>
    <row r="23173" spans="9:9" x14ac:dyDescent="0.3">
      <c r="I23173" s="8"/>
    </row>
    <row r="23174" spans="9:9" x14ac:dyDescent="0.3">
      <c r="I23174" s="8"/>
    </row>
    <row r="23175" spans="9:9" x14ac:dyDescent="0.3">
      <c r="I23175" s="8"/>
    </row>
    <row r="23176" spans="9:9" x14ac:dyDescent="0.3">
      <c r="I23176" s="8"/>
    </row>
    <row r="23177" spans="9:9" x14ac:dyDescent="0.3">
      <c r="I23177" s="8"/>
    </row>
    <row r="23178" spans="9:9" x14ac:dyDescent="0.3">
      <c r="I23178" s="8"/>
    </row>
    <row r="23179" spans="9:9" x14ac:dyDescent="0.3">
      <c r="I23179" s="8"/>
    </row>
    <row r="23180" spans="9:9" x14ac:dyDescent="0.3">
      <c r="I23180" s="8"/>
    </row>
    <row r="23181" spans="9:9" x14ac:dyDescent="0.3">
      <c r="I23181" s="8"/>
    </row>
    <row r="23182" spans="9:9" x14ac:dyDescent="0.3">
      <c r="I23182" s="8"/>
    </row>
    <row r="23183" spans="9:9" x14ac:dyDescent="0.3">
      <c r="I23183" s="8"/>
    </row>
    <row r="23184" spans="9:9" x14ac:dyDescent="0.3">
      <c r="I23184" s="8"/>
    </row>
    <row r="23185" spans="9:9" x14ac:dyDescent="0.3">
      <c r="I23185" s="8"/>
    </row>
    <row r="23186" spans="9:9" x14ac:dyDescent="0.3">
      <c r="I23186" s="8"/>
    </row>
    <row r="23187" spans="9:9" x14ac:dyDescent="0.3">
      <c r="I23187" s="8"/>
    </row>
    <row r="23188" spans="9:9" x14ac:dyDescent="0.3">
      <c r="I23188" s="8"/>
    </row>
    <row r="23189" spans="9:9" x14ac:dyDescent="0.3">
      <c r="I23189" s="8"/>
    </row>
    <row r="23190" spans="9:9" x14ac:dyDescent="0.3">
      <c r="I23190" s="8"/>
    </row>
    <row r="23191" spans="9:9" x14ac:dyDescent="0.3">
      <c r="I23191" s="8"/>
    </row>
    <row r="23192" spans="9:9" x14ac:dyDescent="0.3">
      <c r="I23192" s="8"/>
    </row>
    <row r="23193" spans="9:9" x14ac:dyDescent="0.3">
      <c r="I23193" s="8"/>
    </row>
    <row r="23194" spans="9:9" x14ac:dyDescent="0.3">
      <c r="I23194" s="8"/>
    </row>
    <row r="23195" spans="9:9" x14ac:dyDescent="0.3">
      <c r="I23195" s="8"/>
    </row>
    <row r="23196" spans="9:9" x14ac:dyDescent="0.3">
      <c r="I23196" s="8"/>
    </row>
    <row r="23197" spans="9:9" x14ac:dyDescent="0.3">
      <c r="I23197" s="8"/>
    </row>
    <row r="23198" spans="9:9" x14ac:dyDescent="0.3">
      <c r="I23198" s="8"/>
    </row>
    <row r="23199" spans="9:9" x14ac:dyDescent="0.3">
      <c r="I23199" s="8"/>
    </row>
    <row r="23200" spans="9:9" x14ac:dyDescent="0.3">
      <c r="I23200" s="8"/>
    </row>
    <row r="23201" spans="9:9" x14ac:dyDescent="0.3">
      <c r="I23201" s="8"/>
    </row>
    <row r="23202" spans="9:9" x14ac:dyDescent="0.3">
      <c r="I23202" s="8"/>
    </row>
    <row r="23203" spans="9:9" x14ac:dyDescent="0.3">
      <c r="I23203" s="8"/>
    </row>
    <row r="23204" spans="9:9" x14ac:dyDescent="0.3">
      <c r="I23204" s="8"/>
    </row>
    <row r="23205" spans="9:9" x14ac:dyDescent="0.3">
      <c r="I23205" s="8"/>
    </row>
    <row r="23206" spans="9:9" x14ac:dyDescent="0.3">
      <c r="I23206" s="8"/>
    </row>
    <row r="23207" spans="9:9" x14ac:dyDescent="0.3">
      <c r="I23207" s="8"/>
    </row>
    <row r="23208" spans="9:9" x14ac:dyDescent="0.3">
      <c r="I23208" s="8"/>
    </row>
    <row r="23209" spans="9:9" x14ac:dyDescent="0.3">
      <c r="I23209" s="8"/>
    </row>
    <row r="23210" spans="9:9" x14ac:dyDescent="0.3">
      <c r="I23210" s="8"/>
    </row>
    <row r="23211" spans="9:9" x14ac:dyDescent="0.3">
      <c r="I23211" s="8"/>
    </row>
    <row r="23212" spans="9:9" x14ac:dyDescent="0.3">
      <c r="I23212" s="8"/>
    </row>
    <row r="23213" spans="9:9" x14ac:dyDescent="0.3">
      <c r="I23213" s="8"/>
    </row>
    <row r="23214" spans="9:9" x14ac:dyDescent="0.3">
      <c r="I23214" s="8"/>
    </row>
    <row r="23215" spans="9:9" x14ac:dyDescent="0.3">
      <c r="I23215" s="8"/>
    </row>
    <row r="23216" spans="9:9" x14ac:dyDescent="0.3">
      <c r="I23216" s="8"/>
    </row>
    <row r="23217" spans="9:9" x14ac:dyDescent="0.3">
      <c r="I23217" s="8"/>
    </row>
    <row r="23218" spans="9:9" x14ac:dyDescent="0.3">
      <c r="I23218" s="8"/>
    </row>
    <row r="23219" spans="9:9" x14ac:dyDescent="0.3">
      <c r="I23219" s="8"/>
    </row>
    <row r="23220" spans="9:9" x14ac:dyDescent="0.3">
      <c r="I23220" s="8"/>
    </row>
    <row r="23221" spans="9:9" x14ac:dyDescent="0.3">
      <c r="I23221" s="8"/>
    </row>
    <row r="23222" spans="9:9" x14ac:dyDescent="0.3">
      <c r="I23222" s="8"/>
    </row>
    <row r="23223" spans="9:9" x14ac:dyDescent="0.3">
      <c r="I23223" s="8"/>
    </row>
    <row r="23224" spans="9:9" x14ac:dyDescent="0.3">
      <c r="I23224" s="8"/>
    </row>
    <row r="23225" spans="9:9" x14ac:dyDescent="0.3">
      <c r="I23225" s="8"/>
    </row>
    <row r="23226" spans="9:9" x14ac:dyDescent="0.3">
      <c r="I23226" s="8"/>
    </row>
    <row r="23227" spans="9:9" x14ac:dyDescent="0.3">
      <c r="I23227" s="8"/>
    </row>
    <row r="23228" spans="9:9" x14ac:dyDescent="0.3">
      <c r="I23228" s="8"/>
    </row>
    <row r="23229" spans="9:9" x14ac:dyDescent="0.3">
      <c r="I23229" s="8"/>
    </row>
    <row r="23230" spans="9:9" x14ac:dyDescent="0.3">
      <c r="I23230" s="8"/>
    </row>
    <row r="23231" spans="9:9" x14ac:dyDescent="0.3">
      <c r="I23231" s="8"/>
    </row>
    <row r="23232" spans="9:9" x14ac:dyDescent="0.3">
      <c r="I23232" s="8"/>
    </row>
    <row r="23233" spans="9:9" x14ac:dyDescent="0.3">
      <c r="I23233" s="8"/>
    </row>
    <row r="23234" spans="9:9" x14ac:dyDescent="0.3">
      <c r="I23234" s="8"/>
    </row>
    <row r="23235" spans="9:9" x14ac:dyDescent="0.3">
      <c r="I23235" s="8"/>
    </row>
    <row r="23236" spans="9:9" x14ac:dyDescent="0.3">
      <c r="I23236" s="8"/>
    </row>
    <row r="23237" spans="9:9" x14ac:dyDescent="0.3">
      <c r="I23237" s="8"/>
    </row>
    <row r="23238" spans="9:9" x14ac:dyDescent="0.3">
      <c r="I23238" s="8"/>
    </row>
    <row r="23239" spans="9:9" x14ac:dyDescent="0.3">
      <c r="I23239" s="8"/>
    </row>
    <row r="23240" spans="9:9" x14ac:dyDescent="0.3">
      <c r="I23240" s="8"/>
    </row>
    <row r="23241" spans="9:9" x14ac:dyDescent="0.3">
      <c r="I23241" s="8"/>
    </row>
    <row r="23242" spans="9:9" x14ac:dyDescent="0.3">
      <c r="I23242" s="8"/>
    </row>
    <row r="23243" spans="9:9" x14ac:dyDescent="0.3">
      <c r="I23243" s="8"/>
    </row>
    <row r="23244" spans="9:9" x14ac:dyDescent="0.3">
      <c r="I23244" s="8"/>
    </row>
    <row r="23245" spans="9:9" x14ac:dyDescent="0.3">
      <c r="I23245" s="8"/>
    </row>
    <row r="23246" spans="9:9" x14ac:dyDescent="0.3">
      <c r="I23246" s="8"/>
    </row>
    <row r="23247" spans="9:9" x14ac:dyDescent="0.3">
      <c r="I23247" s="8"/>
    </row>
    <row r="23248" spans="9:9" x14ac:dyDescent="0.3">
      <c r="I23248" s="8"/>
    </row>
    <row r="23249" spans="9:9" x14ac:dyDescent="0.3">
      <c r="I23249" s="8"/>
    </row>
    <row r="23250" spans="9:9" x14ac:dyDescent="0.3">
      <c r="I23250" s="8"/>
    </row>
    <row r="23251" spans="9:9" x14ac:dyDescent="0.3">
      <c r="I23251" s="8"/>
    </row>
    <row r="23252" spans="9:9" x14ac:dyDescent="0.3">
      <c r="I23252" s="8"/>
    </row>
    <row r="23253" spans="9:9" x14ac:dyDescent="0.3">
      <c r="I23253" s="8"/>
    </row>
    <row r="23254" spans="9:9" x14ac:dyDescent="0.3">
      <c r="I23254" s="8"/>
    </row>
    <row r="23255" spans="9:9" x14ac:dyDescent="0.3">
      <c r="I23255" s="8"/>
    </row>
    <row r="23256" spans="9:9" x14ac:dyDescent="0.3">
      <c r="I23256" s="8"/>
    </row>
    <row r="23257" spans="9:9" x14ac:dyDescent="0.3">
      <c r="I23257" s="8"/>
    </row>
    <row r="23258" spans="9:9" x14ac:dyDescent="0.3">
      <c r="I23258" s="8"/>
    </row>
    <row r="23259" spans="9:9" x14ac:dyDescent="0.3">
      <c r="I23259" s="8"/>
    </row>
    <row r="23260" spans="9:9" x14ac:dyDescent="0.3">
      <c r="I23260" s="8"/>
    </row>
    <row r="23261" spans="9:9" x14ac:dyDescent="0.3">
      <c r="I23261" s="8"/>
    </row>
    <row r="23262" spans="9:9" x14ac:dyDescent="0.3">
      <c r="I23262" s="8"/>
    </row>
    <row r="23263" spans="9:9" x14ac:dyDescent="0.3">
      <c r="I23263" s="8"/>
    </row>
    <row r="23264" spans="9:9" x14ac:dyDescent="0.3">
      <c r="I23264" s="8"/>
    </row>
    <row r="23265" spans="9:9" x14ac:dyDescent="0.3">
      <c r="I23265" s="8"/>
    </row>
    <row r="23266" spans="9:9" x14ac:dyDescent="0.3">
      <c r="I23266" s="8"/>
    </row>
    <row r="23267" spans="9:9" x14ac:dyDescent="0.3">
      <c r="I23267" s="8"/>
    </row>
    <row r="23268" spans="9:9" x14ac:dyDescent="0.3">
      <c r="I23268" s="8"/>
    </row>
    <row r="23269" spans="9:9" x14ac:dyDescent="0.3">
      <c r="I23269" s="8"/>
    </row>
    <row r="23270" spans="9:9" x14ac:dyDescent="0.3">
      <c r="I23270" s="8"/>
    </row>
    <row r="23271" spans="9:9" x14ac:dyDescent="0.3">
      <c r="I23271" s="8"/>
    </row>
    <row r="23272" spans="9:9" x14ac:dyDescent="0.3">
      <c r="I23272" s="8"/>
    </row>
    <row r="23273" spans="9:9" x14ac:dyDescent="0.3">
      <c r="I23273" s="8"/>
    </row>
    <row r="23274" spans="9:9" x14ac:dyDescent="0.3">
      <c r="I23274" s="8"/>
    </row>
    <row r="23275" spans="9:9" x14ac:dyDescent="0.3">
      <c r="I23275" s="8"/>
    </row>
    <row r="23276" spans="9:9" x14ac:dyDescent="0.3">
      <c r="I23276" s="8"/>
    </row>
    <row r="23277" spans="9:9" x14ac:dyDescent="0.3">
      <c r="I23277" s="8"/>
    </row>
    <row r="23278" spans="9:9" x14ac:dyDescent="0.3">
      <c r="I23278" s="8"/>
    </row>
    <row r="23279" spans="9:9" x14ac:dyDescent="0.3">
      <c r="I23279" s="8"/>
    </row>
    <row r="23280" spans="9:9" x14ac:dyDescent="0.3">
      <c r="I23280" s="8"/>
    </row>
    <row r="23281" spans="9:9" x14ac:dyDescent="0.3">
      <c r="I23281" s="8"/>
    </row>
    <row r="23282" spans="9:9" x14ac:dyDescent="0.3">
      <c r="I23282" s="8"/>
    </row>
    <row r="23283" spans="9:9" x14ac:dyDescent="0.3">
      <c r="I23283" s="8"/>
    </row>
    <row r="23284" spans="9:9" x14ac:dyDescent="0.3">
      <c r="I23284" s="8"/>
    </row>
    <row r="23285" spans="9:9" x14ac:dyDescent="0.3">
      <c r="I23285" s="8"/>
    </row>
    <row r="23286" spans="9:9" x14ac:dyDescent="0.3">
      <c r="I23286" s="8"/>
    </row>
    <row r="23287" spans="9:9" x14ac:dyDescent="0.3">
      <c r="I23287" s="8"/>
    </row>
    <row r="23288" spans="9:9" x14ac:dyDescent="0.3">
      <c r="I23288" s="8"/>
    </row>
    <row r="23289" spans="9:9" x14ac:dyDescent="0.3">
      <c r="I23289" s="8"/>
    </row>
    <row r="23290" spans="9:9" x14ac:dyDescent="0.3">
      <c r="I23290" s="8"/>
    </row>
    <row r="23291" spans="9:9" x14ac:dyDescent="0.3">
      <c r="I23291" s="8"/>
    </row>
    <row r="23292" spans="9:9" x14ac:dyDescent="0.3">
      <c r="I23292" s="8"/>
    </row>
    <row r="23293" spans="9:9" x14ac:dyDescent="0.3">
      <c r="I23293" s="8"/>
    </row>
    <row r="23294" spans="9:9" x14ac:dyDescent="0.3">
      <c r="I23294" s="8"/>
    </row>
    <row r="23295" spans="9:9" x14ac:dyDescent="0.3">
      <c r="I23295" s="8"/>
    </row>
    <row r="23296" spans="9:9" x14ac:dyDescent="0.3">
      <c r="I23296" s="8"/>
    </row>
    <row r="23297" spans="9:9" x14ac:dyDescent="0.3">
      <c r="I23297" s="8"/>
    </row>
    <row r="23298" spans="9:9" x14ac:dyDescent="0.3">
      <c r="I23298" s="8"/>
    </row>
    <row r="23299" spans="9:9" x14ac:dyDescent="0.3">
      <c r="I23299" s="8"/>
    </row>
    <row r="23300" spans="9:9" x14ac:dyDescent="0.3">
      <c r="I23300" s="8"/>
    </row>
    <row r="23301" spans="9:9" x14ac:dyDescent="0.3">
      <c r="I23301" s="8"/>
    </row>
    <row r="23302" spans="9:9" x14ac:dyDescent="0.3">
      <c r="I23302" s="8"/>
    </row>
    <row r="23303" spans="9:9" x14ac:dyDescent="0.3">
      <c r="I23303" s="8"/>
    </row>
    <row r="23304" spans="9:9" x14ac:dyDescent="0.3">
      <c r="I23304" s="8"/>
    </row>
    <row r="23305" spans="9:9" x14ac:dyDescent="0.3">
      <c r="I23305" s="8"/>
    </row>
    <row r="23306" spans="9:9" x14ac:dyDescent="0.3">
      <c r="I23306" s="8"/>
    </row>
    <row r="23307" spans="9:9" x14ac:dyDescent="0.3">
      <c r="I23307" s="8"/>
    </row>
    <row r="23308" spans="9:9" x14ac:dyDescent="0.3">
      <c r="I23308" s="8"/>
    </row>
    <row r="23309" spans="9:9" x14ac:dyDescent="0.3">
      <c r="I23309" s="8"/>
    </row>
    <row r="23310" spans="9:9" x14ac:dyDescent="0.3">
      <c r="I23310" s="8"/>
    </row>
    <row r="23311" spans="9:9" x14ac:dyDescent="0.3">
      <c r="I23311" s="8"/>
    </row>
    <row r="23312" spans="9:9" x14ac:dyDescent="0.3">
      <c r="I23312" s="8"/>
    </row>
    <row r="23313" spans="9:9" x14ac:dyDescent="0.3">
      <c r="I23313" s="8"/>
    </row>
    <row r="23314" spans="9:9" x14ac:dyDescent="0.3">
      <c r="I23314" s="8"/>
    </row>
    <row r="23315" spans="9:9" x14ac:dyDescent="0.3">
      <c r="I23315" s="8"/>
    </row>
    <row r="23316" spans="9:9" x14ac:dyDescent="0.3">
      <c r="I23316" s="8"/>
    </row>
    <row r="23317" spans="9:9" x14ac:dyDescent="0.3">
      <c r="I23317" s="8"/>
    </row>
    <row r="23318" spans="9:9" x14ac:dyDescent="0.3">
      <c r="I23318" s="8"/>
    </row>
    <row r="23319" spans="9:9" x14ac:dyDescent="0.3">
      <c r="I23319" s="8"/>
    </row>
    <row r="23320" spans="9:9" x14ac:dyDescent="0.3">
      <c r="I23320" s="8"/>
    </row>
    <row r="23321" spans="9:9" x14ac:dyDescent="0.3">
      <c r="I23321" s="8"/>
    </row>
    <row r="23322" spans="9:9" x14ac:dyDescent="0.3">
      <c r="I23322" s="8"/>
    </row>
    <row r="23323" spans="9:9" x14ac:dyDescent="0.3">
      <c r="I23323" s="8"/>
    </row>
    <row r="23324" spans="9:9" x14ac:dyDescent="0.3">
      <c r="I23324" s="8"/>
    </row>
    <row r="23325" spans="9:9" x14ac:dyDescent="0.3">
      <c r="I23325" s="8"/>
    </row>
    <row r="23326" spans="9:9" x14ac:dyDescent="0.3">
      <c r="I23326" s="8"/>
    </row>
    <row r="23327" spans="9:9" x14ac:dyDescent="0.3">
      <c r="I23327" s="8"/>
    </row>
    <row r="23328" spans="9:9" x14ac:dyDescent="0.3">
      <c r="I23328" s="8"/>
    </row>
    <row r="23329" spans="9:9" x14ac:dyDescent="0.3">
      <c r="I23329" s="8"/>
    </row>
    <row r="23330" spans="9:9" x14ac:dyDescent="0.3">
      <c r="I23330" s="8"/>
    </row>
    <row r="23331" spans="9:9" x14ac:dyDescent="0.3">
      <c r="I23331" s="8"/>
    </row>
    <row r="23332" spans="9:9" x14ac:dyDescent="0.3">
      <c r="I23332" s="8"/>
    </row>
    <row r="23333" spans="9:9" x14ac:dyDescent="0.3">
      <c r="I23333" s="8"/>
    </row>
    <row r="23334" spans="9:9" x14ac:dyDescent="0.3">
      <c r="I23334" s="8"/>
    </row>
    <row r="23335" spans="9:9" x14ac:dyDescent="0.3">
      <c r="I23335" s="8"/>
    </row>
    <row r="23336" spans="9:9" x14ac:dyDescent="0.3">
      <c r="I23336" s="8"/>
    </row>
    <row r="23337" spans="9:9" x14ac:dyDescent="0.3">
      <c r="I23337" s="8"/>
    </row>
    <row r="23338" spans="9:9" x14ac:dyDescent="0.3">
      <c r="I23338" s="8"/>
    </row>
    <row r="23339" spans="9:9" x14ac:dyDescent="0.3">
      <c r="I23339" s="8"/>
    </row>
    <row r="23340" spans="9:9" x14ac:dyDescent="0.3">
      <c r="I23340" s="8"/>
    </row>
    <row r="23341" spans="9:9" x14ac:dyDescent="0.3">
      <c r="I23341" s="8"/>
    </row>
    <row r="23342" spans="9:9" x14ac:dyDescent="0.3">
      <c r="I23342" s="8"/>
    </row>
    <row r="23343" spans="9:9" x14ac:dyDescent="0.3">
      <c r="I23343" s="8"/>
    </row>
    <row r="23344" spans="9:9" x14ac:dyDescent="0.3">
      <c r="I23344" s="8"/>
    </row>
    <row r="23345" spans="9:9" x14ac:dyDescent="0.3">
      <c r="I23345" s="8"/>
    </row>
    <row r="23346" spans="9:9" x14ac:dyDescent="0.3">
      <c r="I23346" s="8"/>
    </row>
    <row r="23347" spans="9:9" x14ac:dyDescent="0.3">
      <c r="I23347" s="8"/>
    </row>
    <row r="23348" spans="9:9" x14ac:dyDescent="0.3">
      <c r="I23348" s="8"/>
    </row>
    <row r="23349" spans="9:9" x14ac:dyDescent="0.3">
      <c r="I23349" s="8"/>
    </row>
    <row r="23350" spans="9:9" x14ac:dyDescent="0.3">
      <c r="I23350" s="8"/>
    </row>
    <row r="23351" spans="9:9" x14ac:dyDescent="0.3">
      <c r="I23351" s="8"/>
    </row>
    <row r="23352" spans="9:9" x14ac:dyDescent="0.3">
      <c r="I23352" s="8"/>
    </row>
    <row r="23353" spans="9:9" x14ac:dyDescent="0.3">
      <c r="I23353" s="8"/>
    </row>
    <row r="23354" spans="9:9" x14ac:dyDescent="0.3">
      <c r="I23354" s="8"/>
    </row>
    <row r="23355" spans="9:9" x14ac:dyDescent="0.3">
      <c r="I23355" s="8"/>
    </row>
    <row r="23356" spans="9:9" x14ac:dyDescent="0.3">
      <c r="I23356" s="8"/>
    </row>
    <row r="23357" spans="9:9" x14ac:dyDescent="0.3">
      <c r="I23357" s="8"/>
    </row>
    <row r="23358" spans="9:9" x14ac:dyDescent="0.3">
      <c r="I23358" s="8"/>
    </row>
    <row r="23359" spans="9:9" x14ac:dyDescent="0.3">
      <c r="I23359" s="8"/>
    </row>
    <row r="23360" spans="9:9" x14ac:dyDescent="0.3">
      <c r="I23360" s="8"/>
    </row>
    <row r="23361" spans="9:9" x14ac:dyDescent="0.3">
      <c r="I23361" s="8"/>
    </row>
    <row r="23362" spans="9:9" x14ac:dyDescent="0.3">
      <c r="I23362" s="8"/>
    </row>
    <row r="23363" spans="9:9" x14ac:dyDescent="0.3">
      <c r="I23363" s="8"/>
    </row>
    <row r="23364" spans="9:9" x14ac:dyDescent="0.3">
      <c r="I23364" s="8"/>
    </row>
    <row r="23365" spans="9:9" x14ac:dyDescent="0.3">
      <c r="I23365" s="8"/>
    </row>
    <row r="23366" spans="9:9" x14ac:dyDescent="0.3">
      <c r="I23366" s="8"/>
    </row>
    <row r="23367" spans="9:9" x14ac:dyDescent="0.3">
      <c r="I23367" s="8"/>
    </row>
    <row r="23368" spans="9:9" x14ac:dyDescent="0.3">
      <c r="I23368" s="8"/>
    </row>
    <row r="23369" spans="9:9" x14ac:dyDescent="0.3">
      <c r="I23369" s="8"/>
    </row>
    <row r="23370" spans="9:9" x14ac:dyDescent="0.3">
      <c r="I23370" s="8"/>
    </row>
    <row r="23371" spans="9:9" x14ac:dyDescent="0.3">
      <c r="I23371" s="8"/>
    </row>
    <row r="23372" spans="9:9" x14ac:dyDescent="0.3">
      <c r="I23372" s="8"/>
    </row>
    <row r="23373" spans="9:9" x14ac:dyDescent="0.3">
      <c r="I23373" s="8"/>
    </row>
    <row r="23374" spans="9:9" x14ac:dyDescent="0.3">
      <c r="I23374" s="8"/>
    </row>
    <row r="23375" spans="9:9" x14ac:dyDescent="0.3">
      <c r="I23375" s="8"/>
    </row>
    <row r="23376" spans="9:9" x14ac:dyDescent="0.3">
      <c r="I23376" s="8"/>
    </row>
    <row r="23377" spans="9:9" x14ac:dyDescent="0.3">
      <c r="I23377" s="8"/>
    </row>
    <row r="23378" spans="9:9" x14ac:dyDescent="0.3">
      <c r="I23378" s="8"/>
    </row>
    <row r="23379" spans="9:9" x14ac:dyDescent="0.3">
      <c r="I23379" s="8"/>
    </row>
    <row r="23380" spans="9:9" x14ac:dyDescent="0.3">
      <c r="I23380" s="8"/>
    </row>
    <row r="23381" spans="9:9" x14ac:dyDescent="0.3">
      <c r="I23381" s="8"/>
    </row>
    <row r="23382" spans="9:9" x14ac:dyDescent="0.3">
      <c r="I23382" s="8"/>
    </row>
    <row r="23383" spans="9:9" x14ac:dyDescent="0.3">
      <c r="I23383" s="8"/>
    </row>
    <row r="23384" spans="9:9" x14ac:dyDescent="0.3">
      <c r="I23384" s="8"/>
    </row>
    <row r="23385" spans="9:9" x14ac:dyDescent="0.3">
      <c r="I23385" s="8"/>
    </row>
    <row r="23386" spans="9:9" x14ac:dyDescent="0.3">
      <c r="I23386" s="8"/>
    </row>
    <row r="23387" spans="9:9" x14ac:dyDescent="0.3">
      <c r="I23387" s="8"/>
    </row>
    <row r="23388" spans="9:9" x14ac:dyDescent="0.3">
      <c r="I23388" s="8"/>
    </row>
    <row r="23389" spans="9:9" x14ac:dyDescent="0.3">
      <c r="I23389" s="8"/>
    </row>
    <row r="23390" spans="9:9" x14ac:dyDescent="0.3">
      <c r="I23390" s="8"/>
    </row>
    <row r="23391" spans="9:9" x14ac:dyDescent="0.3">
      <c r="I23391" s="8"/>
    </row>
    <row r="23392" spans="9:9" x14ac:dyDescent="0.3">
      <c r="I23392" s="8"/>
    </row>
    <row r="23393" spans="9:9" x14ac:dyDescent="0.3">
      <c r="I23393" s="8"/>
    </row>
    <row r="23394" spans="9:9" x14ac:dyDescent="0.3">
      <c r="I23394" s="8"/>
    </row>
    <row r="23395" spans="9:9" x14ac:dyDescent="0.3">
      <c r="I23395" s="8"/>
    </row>
    <row r="23396" spans="9:9" x14ac:dyDescent="0.3">
      <c r="I23396" s="8"/>
    </row>
    <row r="23397" spans="9:9" x14ac:dyDescent="0.3">
      <c r="I23397" s="8"/>
    </row>
    <row r="23398" spans="9:9" x14ac:dyDescent="0.3">
      <c r="I23398" s="8"/>
    </row>
    <row r="23399" spans="9:9" x14ac:dyDescent="0.3">
      <c r="I23399" s="8"/>
    </row>
    <row r="23400" spans="9:9" x14ac:dyDescent="0.3">
      <c r="I23400" s="8"/>
    </row>
    <row r="23401" spans="9:9" x14ac:dyDescent="0.3">
      <c r="I23401" s="8"/>
    </row>
    <row r="23402" spans="9:9" x14ac:dyDescent="0.3">
      <c r="I23402" s="8"/>
    </row>
    <row r="23403" spans="9:9" x14ac:dyDescent="0.3">
      <c r="I23403" s="8"/>
    </row>
    <row r="23404" spans="9:9" x14ac:dyDescent="0.3">
      <c r="I23404" s="8"/>
    </row>
    <row r="23405" spans="9:9" x14ac:dyDescent="0.3">
      <c r="I23405" s="8"/>
    </row>
    <row r="23406" spans="9:9" x14ac:dyDescent="0.3">
      <c r="I23406" s="8"/>
    </row>
    <row r="23407" spans="9:9" x14ac:dyDescent="0.3">
      <c r="I23407" s="8"/>
    </row>
    <row r="23408" spans="9:9" x14ac:dyDescent="0.3">
      <c r="I23408" s="8"/>
    </row>
    <row r="23409" spans="9:9" x14ac:dyDescent="0.3">
      <c r="I23409" s="8"/>
    </row>
    <row r="23410" spans="9:9" x14ac:dyDescent="0.3">
      <c r="I23410" s="8"/>
    </row>
    <row r="23411" spans="9:9" x14ac:dyDescent="0.3">
      <c r="I23411" s="8"/>
    </row>
    <row r="23412" spans="9:9" x14ac:dyDescent="0.3">
      <c r="I23412" s="8"/>
    </row>
    <row r="23413" spans="9:9" x14ac:dyDescent="0.3">
      <c r="I23413" s="8"/>
    </row>
    <row r="23414" spans="9:9" x14ac:dyDescent="0.3">
      <c r="I23414" s="8"/>
    </row>
    <row r="23415" spans="9:9" x14ac:dyDescent="0.3">
      <c r="I23415" s="8"/>
    </row>
    <row r="23416" spans="9:9" x14ac:dyDescent="0.3">
      <c r="I23416" s="8"/>
    </row>
    <row r="23417" spans="9:9" x14ac:dyDescent="0.3">
      <c r="I23417" s="8"/>
    </row>
    <row r="23418" spans="9:9" x14ac:dyDescent="0.3">
      <c r="I23418" s="8"/>
    </row>
    <row r="23419" spans="9:9" x14ac:dyDescent="0.3">
      <c r="I23419" s="8"/>
    </row>
    <row r="23420" spans="9:9" x14ac:dyDescent="0.3">
      <c r="I23420" s="8"/>
    </row>
    <row r="23421" spans="9:9" x14ac:dyDescent="0.3">
      <c r="I23421" s="8"/>
    </row>
    <row r="23422" spans="9:9" x14ac:dyDescent="0.3">
      <c r="I23422" s="8"/>
    </row>
    <row r="23423" spans="9:9" x14ac:dyDescent="0.3">
      <c r="I23423" s="8"/>
    </row>
    <row r="23424" spans="9:9" x14ac:dyDescent="0.3">
      <c r="I23424" s="8"/>
    </row>
    <row r="23425" spans="9:9" x14ac:dyDescent="0.3">
      <c r="I23425" s="8"/>
    </row>
    <row r="23426" spans="9:9" x14ac:dyDescent="0.3">
      <c r="I23426" s="8"/>
    </row>
    <row r="23427" spans="9:9" x14ac:dyDescent="0.3">
      <c r="I23427" s="8"/>
    </row>
    <row r="23428" spans="9:9" x14ac:dyDescent="0.3">
      <c r="I23428" s="8"/>
    </row>
    <row r="23429" spans="9:9" x14ac:dyDescent="0.3">
      <c r="I23429" s="8"/>
    </row>
    <row r="23430" spans="9:9" x14ac:dyDescent="0.3">
      <c r="I23430" s="8"/>
    </row>
    <row r="23431" spans="9:9" x14ac:dyDescent="0.3">
      <c r="I23431" s="8"/>
    </row>
    <row r="23432" spans="9:9" x14ac:dyDescent="0.3">
      <c r="I23432" s="8"/>
    </row>
    <row r="23433" spans="9:9" x14ac:dyDescent="0.3">
      <c r="I23433" s="8"/>
    </row>
    <row r="23434" spans="9:9" x14ac:dyDescent="0.3">
      <c r="I23434" s="8"/>
    </row>
    <row r="23435" spans="9:9" x14ac:dyDescent="0.3">
      <c r="I23435" s="8"/>
    </row>
    <row r="23436" spans="9:9" x14ac:dyDescent="0.3">
      <c r="I23436" s="8"/>
    </row>
    <row r="23437" spans="9:9" x14ac:dyDescent="0.3">
      <c r="I23437" s="8"/>
    </row>
    <row r="23438" spans="9:9" x14ac:dyDescent="0.3">
      <c r="I23438" s="8"/>
    </row>
    <row r="23439" spans="9:9" x14ac:dyDescent="0.3">
      <c r="I23439" s="8"/>
    </row>
    <row r="23440" spans="9:9" x14ac:dyDescent="0.3">
      <c r="I23440" s="8"/>
    </row>
    <row r="23441" spans="9:9" x14ac:dyDescent="0.3">
      <c r="I23441" s="8"/>
    </row>
    <row r="23442" spans="9:9" x14ac:dyDescent="0.3">
      <c r="I23442" s="8"/>
    </row>
    <row r="23443" spans="9:9" x14ac:dyDescent="0.3">
      <c r="I23443" s="8"/>
    </row>
    <row r="23444" spans="9:9" x14ac:dyDescent="0.3">
      <c r="I23444" s="8"/>
    </row>
    <row r="23445" spans="9:9" x14ac:dyDescent="0.3">
      <c r="I23445" s="8"/>
    </row>
    <row r="23446" spans="9:9" x14ac:dyDescent="0.3">
      <c r="I23446" s="8"/>
    </row>
    <row r="23447" spans="9:9" x14ac:dyDescent="0.3">
      <c r="I23447" s="8"/>
    </row>
    <row r="23448" spans="9:9" x14ac:dyDescent="0.3">
      <c r="I23448" s="8"/>
    </row>
    <row r="23449" spans="9:9" x14ac:dyDescent="0.3">
      <c r="I23449" s="8"/>
    </row>
    <row r="23450" spans="9:9" x14ac:dyDescent="0.3">
      <c r="I23450" s="8"/>
    </row>
    <row r="23451" spans="9:9" x14ac:dyDescent="0.3">
      <c r="I23451" s="8"/>
    </row>
    <row r="23452" spans="9:9" x14ac:dyDescent="0.3">
      <c r="I23452" s="8"/>
    </row>
    <row r="23453" spans="9:9" x14ac:dyDescent="0.3">
      <c r="I23453" s="8"/>
    </row>
    <row r="23454" spans="9:9" x14ac:dyDescent="0.3">
      <c r="I23454" s="8"/>
    </row>
    <row r="23455" spans="9:9" x14ac:dyDescent="0.3">
      <c r="I23455" s="8"/>
    </row>
    <row r="23456" spans="9:9" x14ac:dyDescent="0.3">
      <c r="I23456" s="8"/>
    </row>
    <row r="23457" spans="9:9" x14ac:dyDescent="0.3">
      <c r="I23457" s="8"/>
    </row>
    <row r="23458" spans="9:9" x14ac:dyDescent="0.3">
      <c r="I23458" s="8"/>
    </row>
    <row r="23459" spans="9:9" x14ac:dyDescent="0.3">
      <c r="I23459" s="8"/>
    </row>
    <row r="23460" spans="9:9" x14ac:dyDescent="0.3">
      <c r="I23460" s="8"/>
    </row>
    <row r="23461" spans="9:9" x14ac:dyDescent="0.3">
      <c r="I23461" s="8"/>
    </row>
    <row r="23462" spans="9:9" x14ac:dyDescent="0.3">
      <c r="I23462" s="8"/>
    </row>
    <row r="23463" spans="9:9" x14ac:dyDescent="0.3">
      <c r="I23463" s="8"/>
    </row>
    <row r="23464" spans="9:9" x14ac:dyDescent="0.3">
      <c r="I23464" s="8"/>
    </row>
    <row r="23465" spans="9:9" x14ac:dyDescent="0.3">
      <c r="I23465" s="8"/>
    </row>
    <row r="23466" spans="9:9" x14ac:dyDescent="0.3">
      <c r="I23466" s="8"/>
    </row>
    <row r="23467" spans="9:9" x14ac:dyDescent="0.3">
      <c r="I23467" s="8"/>
    </row>
    <row r="23468" spans="9:9" x14ac:dyDescent="0.3">
      <c r="I23468" s="8"/>
    </row>
    <row r="23469" spans="9:9" x14ac:dyDescent="0.3">
      <c r="I23469" s="8"/>
    </row>
    <row r="23470" spans="9:9" x14ac:dyDescent="0.3">
      <c r="I23470" s="8"/>
    </row>
    <row r="23471" spans="9:9" x14ac:dyDescent="0.3">
      <c r="I23471" s="8"/>
    </row>
    <row r="23472" spans="9:9" x14ac:dyDescent="0.3">
      <c r="I23472" s="8"/>
    </row>
    <row r="23473" spans="9:9" x14ac:dyDescent="0.3">
      <c r="I23473" s="8"/>
    </row>
    <row r="23474" spans="9:9" x14ac:dyDescent="0.3">
      <c r="I23474" s="8"/>
    </row>
    <row r="23475" spans="9:9" x14ac:dyDescent="0.3">
      <c r="I23475" s="8"/>
    </row>
    <row r="23476" spans="9:9" x14ac:dyDescent="0.3">
      <c r="I23476" s="8"/>
    </row>
    <row r="23477" spans="9:9" x14ac:dyDescent="0.3">
      <c r="I23477" s="8"/>
    </row>
    <row r="23478" spans="9:9" x14ac:dyDescent="0.3">
      <c r="I23478" s="8"/>
    </row>
    <row r="23479" spans="9:9" x14ac:dyDescent="0.3">
      <c r="I23479" s="8"/>
    </row>
    <row r="23480" spans="9:9" x14ac:dyDescent="0.3">
      <c r="I23480" s="8"/>
    </row>
    <row r="23481" spans="9:9" x14ac:dyDescent="0.3">
      <c r="I23481" s="8"/>
    </row>
    <row r="23482" spans="9:9" x14ac:dyDescent="0.3">
      <c r="I23482" s="8"/>
    </row>
    <row r="23483" spans="9:9" x14ac:dyDescent="0.3">
      <c r="I23483" s="8"/>
    </row>
    <row r="23484" spans="9:9" x14ac:dyDescent="0.3">
      <c r="I23484" s="8"/>
    </row>
    <row r="23485" spans="9:9" x14ac:dyDescent="0.3">
      <c r="I23485" s="8"/>
    </row>
    <row r="23486" spans="9:9" x14ac:dyDescent="0.3">
      <c r="I23486" s="8"/>
    </row>
    <row r="23487" spans="9:9" x14ac:dyDescent="0.3">
      <c r="I23487" s="8"/>
    </row>
    <row r="23488" spans="9:9" x14ac:dyDescent="0.3">
      <c r="I23488" s="8"/>
    </row>
    <row r="23489" spans="9:9" x14ac:dyDescent="0.3">
      <c r="I23489" s="8"/>
    </row>
    <row r="23490" spans="9:9" x14ac:dyDescent="0.3">
      <c r="I23490" s="8"/>
    </row>
    <row r="23491" spans="9:9" x14ac:dyDescent="0.3">
      <c r="I23491" s="8"/>
    </row>
    <row r="23492" spans="9:9" x14ac:dyDescent="0.3">
      <c r="I23492" s="8"/>
    </row>
    <row r="23493" spans="9:9" x14ac:dyDescent="0.3">
      <c r="I23493" s="8"/>
    </row>
    <row r="23494" spans="9:9" x14ac:dyDescent="0.3">
      <c r="I23494" s="8"/>
    </row>
    <row r="23495" spans="9:9" x14ac:dyDescent="0.3">
      <c r="I23495" s="8"/>
    </row>
    <row r="23496" spans="9:9" x14ac:dyDescent="0.3">
      <c r="I23496" s="8"/>
    </row>
    <row r="23497" spans="9:9" x14ac:dyDescent="0.3">
      <c r="I23497" s="8"/>
    </row>
    <row r="23498" spans="9:9" x14ac:dyDescent="0.3">
      <c r="I23498" s="8"/>
    </row>
    <row r="23499" spans="9:9" x14ac:dyDescent="0.3">
      <c r="I23499" s="8"/>
    </row>
    <row r="23500" spans="9:9" x14ac:dyDescent="0.3">
      <c r="I23500" s="8"/>
    </row>
    <row r="23501" spans="9:9" x14ac:dyDescent="0.3">
      <c r="I23501" s="8"/>
    </row>
    <row r="23502" spans="9:9" x14ac:dyDescent="0.3">
      <c r="I23502" s="8"/>
    </row>
    <row r="23503" spans="9:9" x14ac:dyDescent="0.3">
      <c r="I23503" s="8"/>
    </row>
    <row r="23504" spans="9:9" x14ac:dyDescent="0.3">
      <c r="I23504" s="8"/>
    </row>
    <row r="23505" spans="9:9" x14ac:dyDescent="0.3">
      <c r="I23505" s="8"/>
    </row>
    <row r="23506" spans="9:9" x14ac:dyDescent="0.3">
      <c r="I23506" s="8"/>
    </row>
    <row r="23507" spans="9:9" x14ac:dyDescent="0.3">
      <c r="I23507" s="8"/>
    </row>
    <row r="23508" spans="9:9" x14ac:dyDescent="0.3">
      <c r="I23508" s="8"/>
    </row>
    <row r="23509" spans="9:9" x14ac:dyDescent="0.3">
      <c r="I23509" s="8"/>
    </row>
    <row r="23510" spans="9:9" x14ac:dyDescent="0.3">
      <c r="I23510" s="8"/>
    </row>
    <row r="23511" spans="9:9" x14ac:dyDescent="0.3">
      <c r="I23511" s="8"/>
    </row>
    <row r="23512" spans="9:9" x14ac:dyDescent="0.3">
      <c r="I23512" s="8"/>
    </row>
    <row r="23513" spans="9:9" x14ac:dyDescent="0.3">
      <c r="I23513" s="8"/>
    </row>
    <row r="23514" spans="9:9" x14ac:dyDescent="0.3">
      <c r="I23514" s="8"/>
    </row>
    <row r="23515" spans="9:9" x14ac:dyDescent="0.3">
      <c r="I23515" s="8"/>
    </row>
    <row r="23516" spans="9:9" x14ac:dyDescent="0.3">
      <c r="I23516" s="8"/>
    </row>
    <row r="23517" spans="9:9" x14ac:dyDescent="0.3">
      <c r="I23517" s="8"/>
    </row>
    <row r="23518" spans="9:9" x14ac:dyDescent="0.3">
      <c r="I23518" s="8"/>
    </row>
    <row r="23519" spans="9:9" x14ac:dyDescent="0.3">
      <c r="I23519" s="8"/>
    </row>
    <row r="23520" spans="9:9" x14ac:dyDescent="0.3">
      <c r="I23520" s="8"/>
    </row>
    <row r="23521" spans="9:9" x14ac:dyDescent="0.3">
      <c r="I23521" s="8"/>
    </row>
    <row r="23522" spans="9:9" x14ac:dyDescent="0.3">
      <c r="I23522" s="8"/>
    </row>
    <row r="23523" spans="9:9" x14ac:dyDescent="0.3">
      <c r="I23523" s="8"/>
    </row>
    <row r="23524" spans="9:9" x14ac:dyDescent="0.3">
      <c r="I23524" s="8"/>
    </row>
    <row r="23525" spans="9:9" x14ac:dyDescent="0.3">
      <c r="I23525" s="8"/>
    </row>
    <row r="23526" spans="9:9" x14ac:dyDescent="0.3">
      <c r="I23526" s="8"/>
    </row>
    <row r="23527" spans="9:9" x14ac:dyDescent="0.3">
      <c r="I23527" s="8"/>
    </row>
    <row r="23528" spans="9:9" x14ac:dyDescent="0.3">
      <c r="I23528" s="8"/>
    </row>
    <row r="23529" spans="9:9" x14ac:dyDescent="0.3">
      <c r="I23529" s="8"/>
    </row>
    <row r="23530" spans="9:9" x14ac:dyDescent="0.3">
      <c r="I23530" s="8"/>
    </row>
    <row r="23531" spans="9:9" x14ac:dyDescent="0.3">
      <c r="I23531" s="8"/>
    </row>
    <row r="23532" spans="9:9" x14ac:dyDescent="0.3">
      <c r="I23532" s="8"/>
    </row>
    <row r="23533" spans="9:9" x14ac:dyDescent="0.3">
      <c r="I23533" s="8"/>
    </row>
    <row r="23534" spans="9:9" x14ac:dyDescent="0.3">
      <c r="I23534" s="8"/>
    </row>
    <row r="23535" spans="9:9" x14ac:dyDescent="0.3">
      <c r="I23535" s="8"/>
    </row>
    <row r="23536" spans="9:9" x14ac:dyDescent="0.3">
      <c r="I23536" s="8"/>
    </row>
    <row r="23537" spans="9:9" x14ac:dyDescent="0.3">
      <c r="I23537" s="8"/>
    </row>
    <row r="23538" spans="9:9" x14ac:dyDescent="0.3">
      <c r="I23538" s="8"/>
    </row>
    <row r="23539" spans="9:9" x14ac:dyDescent="0.3">
      <c r="I23539" s="8"/>
    </row>
    <row r="23540" spans="9:9" x14ac:dyDescent="0.3">
      <c r="I23540" s="8"/>
    </row>
    <row r="23541" spans="9:9" x14ac:dyDescent="0.3">
      <c r="I23541" s="8"/>
    </row>
    <row r="23542" spans="9:9" x14ac:dyDescent="0.3">
      <c r="I23542" s="8"/>
    </row>
    <row r="23543" spans="9:9" x14ac:dyDescent="0.3">
      <c r="I23543" s="8"/>
    </row>
    <row r="23544" spans="9:9" x14ac:dyDescent="0.3">
      <c r="I23544" s="8"/>
    </row>
    <row r="23545" spans="9:9" x14ac:dyDescent="0.3">
      <c r="I23545" s="8"/>
    </row>
    <row r="23546" spans="9:9" x14ac:dyDescent="0.3">
      <c r="I23546" s="8"/>
    </row>
    <row r="23547" spans="9:9" x14ac:dyDescent="0.3">
      <c r="I23547" s="8"/>
    </row>
    <row r="23548" spans="9:9" x14ac:dyDescent="0.3">
      <c r="I23548" s="8"/>
    </row>
    <row r="23549" spans="9:9" x14ac:dyDescent="0.3">
      <c r="I23549" s="8"/>
    </row>
    <row r="23550" spans="9:9" x14ac:dyDescent="0.3">
      <c r="I23550" s="8"/>
    </row>
    <row r="23551" spans="9:9" x14ac:dyDescent="0.3">
      <c r="I23551" s="8"/>
    </row>
    <row r="23552" spans="9:9" x14ac:dyDescent="0.3">
      <c r="I23552" s="8"/>
    </row>
    <row r="23553" spans="9:9" x14ac:dyDescent="0.3">
      <c r="I23553" s="8"/>
    </row>
    <row r="23554" spans="9:9" x14ac:dyDescent="0.3">
      <c r="I23554" s="8"/>
    </row>
    <row r="23555" spans="9:9" x14ac:dyDescent="0.3">
      <c r="I23555" s="8"/>
    </row>
    <row r="23556" spans="9:9" x14ac:dyDescent="0.3">
      <c r="I23556" s="8"/>
    </row>
    <row r="23557" spans="9:9" x14ac:dyDescent="0.3">
      <c r="I23557" s="8"/>
    </row>
    <row r="23558" spans="9:9" x14ac:dyDescent="0.3">
      <c r="I23558" s="8"/>
    </row>
    <row r="23559" spans="9:9" x14ac:dyDescent="0.3">
      <c r="I23559" s="8"/>
    </row>
    <row r="23560" spans="9:9" x14ac:dyDescent="0.3">
      <c r="I23560" s="8"/>
    </row>
    <row r="23561" spans="9:9" x14ac:dyDescent="0.3">
      <c r="I23561" s="8"/>
    </row>
    <row r="23562" spans="9:9" x14ac:dyDescent="0.3">
      <c r="I23562" s="8"/>
    </row>
    <row r="23563" spans="9:9" x14ac:dyDescent="0.3">
      <c r="I23563" s="8"/>
    </row>
    <row r="23564" spans="9:9" x14ac:dyDescent="0.3">
      <c r="I23564" s="8"/>
    </row>
    <row r="23565" spans="9:9" x14ac:dyDescent="0.3">
      <c r="I23565" s="8"/>
    </row>
    <row r="23566" spans="9:9" x14ac:dyDescent="0.3">
      <c r="I23566" s="8"/>
    </row>
    <row r="23567" spans="9:9" x14ac:dyDescent="0.3">
      <c r="I23567" s="8"/>
    </row>
    <row r="23568" spans="9:9" x14ac:dyDescent="0.3">
      <c r="I23568" s="8"/>
    </row>
    <row r="23569" spans="9:9" x14ac:dyDescent="0.3">
      <c r="I23569" s="8"/>
    </row>
    <row r="23570" spans="9:9" x14ac:dyDescent="0.3">
      <c r="I23570" s="8"/>
    </row>
    <row r="23571" spans="9:9" x14ac:dyDescent="0.3">
      <c r="I23571" s="8"/>
    </row>
    <row r="23572" spans="9:9" x14ac:dyDescent="0.3">
      <c r="I23572" s="8"/>
    </row>
    <row r="23573" spans="9:9" x14ac:dyDescent="0.3">
      <c r="I23573" s="8"/>
    </row>
    <row r="23574" spans="9:9" x14ac:dyDescent="0.3">
      <c r="I23574" s="8"/>
    </row>
    <row r="23575" spans="9:9" x14ac:dyDescent="0.3">
      <c r="I23575" s="8"/>
    </row>
    <row r="23576" spans="9:9" x14ac:dyDescent="0.3">
      <c r="I23576" s="8"/>
    </row>
    <row r="23577" spans="9:9" x14ac:dyDescent="0.3">
      <c r="I23577" s="8"/>
    </row>
    <row r="23578" spans="9:9" x14ac:dyDescent="0.3">
      <c r="I23578" s="8"/>
    </row>
    <row r="23579" spans="9:9" x14ac:dyDescent="0.3">
      <c r="I23579" s="8"/>
    </row>
    <row r="23580" spans="9:9" x14ac:dyDescent="0.3">
      <c r="I23580" s="8"/>
    </row>
    <row r="23581" spans="9:9" x14ac:dyDescent="0.3">
      <c r="I23581" s="8"/>
    </row>
    <row r="23582" spans="9:9" x14ac:dyDescent="0.3">
      <c r="I23582" s="8"/>
    </row>
    <row r="23583" spans="9:9" x14ac:dyDescent="0.3">
      <c r="I23583" s="8"/>
    </row>
    <row r="23584" spans="9:9" x14ac:dyDescent="0.3">
      <c r="I23584" s="8"/>
    </row>
    <row r="23585" spans="9:9" x14ac:dyDescent="0.3">
      <c r="I23585" s="8"/>
    </row>
    <row r="23586" spans="9:9" x14ac:dyDescent="0.3">
      <c r="I23586" s="8"/>
    </row>
    <row r="23587" spans="9:9" x14ac:dyDescent="0.3">
      <c r="I23587" s="8"/>
    </row>
    <row r="23588" spans="9:9" x14ac:dyDescent="0.3">
      <c r="I23588" s="8"/>
    </row>
    <row r="23589" spans="9:9" x14ac:dyDescent="0.3">
      <c r="I23589" s="8"/>
    </row>
    <row r="23590" spans="9:9" x14ac:dyDescent="0.3">
      <c r="I23590" s="8"/>
    </row>
    <row r="23591" spans="9:9" x14ac:dyDescent="0.3">
      <c r="I23591" s="8"/>
    </row>
    <row r="23592" spans="9:9" x14ac:dyDescent="0.3">
      <c r="I23592" s="8"/>
    </row>
    <row r="23593" spans="9:9" x14ac:dyDescent="0.3">
      <c r="I23593" s="8"/>
    </row>
    <row r="23594" spans="9:9" x14ac:dyDescent="0.3">
      <c r="I23594" s="8"/>
    </row>
    <row r="23595" spans="9:9" x14ac:dyDescent="0.3">
      <c r="I23595" s="8"/>
    </row>
    <row r="23596" spans="9:9" x14ac:dyDescent="0.3">
      <c r="I23596" s="8"/>
    </row>
    <row r="23597" spans="9:9" x14ac:dyDescent="0.3">
      <c r="I23597" s="8"/>
    </row>
    <row r="23598" spans="9:9" x14ac:dyDescent="0.3">
      <c r="I23598" s="8"/>
    </row>
    <row r="23599" spans="9:9" x14ac:dyDescent="0.3">
      <c r="I23599" s="8"/>
    </row>
    <row r="23600" spans="9:9" x14ac:dyDescent="0.3">
      <c r="I23600" s="8"/>
    </row>
    <row r="23601" spans="9:9" x14ac:dyDescent="0.3">
      <c r="I23601" s="8"/>
    </row>
    <row r="23602" spans="9:9" x14ac:dyDescent="0.3">
      <c r="I23602" s="8"/>
    </row>
    <row r="23603" spans="9:9" x14ac:dyDescent="0.3">
      <c r="I23603" s="8"/>
    </row>
    <row r="23604" spans="9:9" x14ac:dyDescent="0.3">
      <c r="I23604" s="8"/>
    </row>
    <row r="23605" spans="9:9" x14ac:dyDescent="0.3">
      <c r="I23605" s="8"/>
    </row>
    <row r="23606" spans="9:9" x14ac:dyDescent="0.3">
      <c r="I23606" s="8"/>
    </row>
    <row r="23607" spans="9:9" x14ac:dyDescent="0.3">
      <c r="I23607" s="8"/>
    </row>
    <row r="23608" spans="9:9" x14ac:dyDescent="0.3">
      <c r="I23608" s="8"/>
    </row>
    <row r="23609" spans="9:9" x14ac:dyDescent="0.3">
      <c r="I23609" s="8"/>
    </row>
    <row r="23610" spans="9:9" x14ac:dyDescent="0.3">
      <c r="I23610" s="8"/>
    </row>
    <row r="23611" spans="9:9" x14ac:dyDescent="0.3">
      <c r="I23611" s="8"/>
    </row>
    <row r="23612" spans="9:9" x14ac:dyDescent="0.3">
      <c r="I23612" s="8"/>
    </row>
    <row r="23613" spans="9:9" x14ac:dyDescent="0.3">
      <c r="I23613" s="8"/>
    </row>
    <row r="23614" spans="9:9" x14ac:dyDescent="0.3">
      <c r="I23614" s="8"/>
    </row>
    <row r="23615" spans="9:9" x14ac:dyDescent="0.3">
      <c r="I23615" s="8"/>
    </row>
    <row r="23616" spans="9:9" x14ac:dyDescent="0.3">
      <c r="I23616" s="8"/>
    </row>
    <row r="23617" spans="9:9" x14ac:dyDescent="0.3">
      <c r="I23617" s="8"/>
    </row>
    <row r="23618" spans="9:9" x14ac:dyDescent="0.3">
      <c r="I23618" s="8"/>
    </row>
    <row r="23619" spans="9:9" x14ac:dyDescent="0.3">
      <c r="I23619" s="8"/>
    </row>
    <row r="23620" spans="9:9" x14ac:dyDescent="0.3">
      <c r="I23620" s="8"/>
    </row>
    <row r="23621" spans="9:9" x14ac:dyDescent="0.3">
      <c r="I23621" s="8"/>
    </row>
    <row r="23622" spans="9:9" x14ac:dyDescent="0.3">
      <c r="I23622" s="8"/>
    </row>
    <row r="23623" spans="9:9" x14ac:dyDescent="0.3">
      <c r="I23623" s="8"/>
    </row>
    <row r="23624" spans="9:9" x14ac:dyDescent="0.3">
      <c r="I23624" s="8"/>
    </row>
    <row r="23625" spans="9:9" x14ac:dyDescent="0.3">
      <c r="I23625" s="8"/>
    </row>
    <row r="23626" spans="9:9" x14ac:dyDescent="0.3">
      <c r="I23626" s="8"/>
    </row>
    <row r="23627" spans="9:9" x14ac:dyDescent="0.3">
      <c r="I23627" s="8"/>
    </row>
    <row r="23628" spans="9:9" x14ac:dyDescent="0.3">
      <c r="I23628" s="8"/>
    </row>
    <row r="23629" spans="9:9" x14ac:dyDescent="0.3">
      <c r="I23629" s="8"/>
    </row>
    <row r="23630" spans="9:9" x14ac:dyDescent="0.3">
      <c r="I23630" s="8"/>
    </row>
    <row r="23631" spans="9:9" x14ac:dyDescent="0.3">
      <c r="I23631" s="8"/>
    </row>
    <row r="23632" spans="9:9" x14ac:dyDescent="0.3">
      <c r="I23632" s="8"/>
    </row>
    <row r="23633" spans="9:9" x14ac:dyDescent="0.3">
      <c r="I23633" s="8"/>
    </row>
    <row r="23634" spans="9:9" x14ac:dyDescent="0.3">
      <c r="I23634" s="8"/>
    </row>
    <row r="23635" spans="9:9" x14ac:dyDescent="0.3">
      <c r="I23635" s="8"/>
    </row>
    <row r="23636" spans="9:9" x14ac:dyDescent="0.3">
      <c r="I23636" s="8"/>
    </row>
    <row r="23637" spans="9:9" x14ac:dyDescent="0.3">
      <c r="I23637" s="8"/>
    </row>
    <row r="23638" spans="9:9" x14ac:dyDescent="0.3">
      <c r="I23638" s="8"/>
    </row>
    <row r="23639" spans="9:9" x14ac:dyDescent="0.3">
      <c r="I23639" s="8"/>
    </row>
    <row r="23640" spans="9:9" x14ac:dyDescent="0.3">
      <c r="I23640" s="8"/>
    </row>
    <row r="23641" spans="9:9" x14ac:dyDescent="0.3">
      <c r="I23641" s="8"/>
    </row>
    <row r="23642" spans="9:9" x14ac:dyDescent="0.3">
      <c r="I23642" s="8"/>
    </row>
    <row r="23643" spans="9:9" x14ac:dyDescent="0.3">
      <c r="I23643" s="8"/>
    </row>
    <row r="23644" spans="9:9" x14ac:dyDescent="0.3">
      <c r="I23644" s="8"/>
    </row>
    <row r="23645" spans="9:9" x14ac:dyDescent="0.3">
      <c r="I23645" s="8"/>
    </row>
    <row r="23646" spans="9:9" x14ac:dyDescent="0.3">
      <c r="I23646" s="8"/>
    </row>
    <row r="23647" spans="9:9" x14ac:dyDescent="0.3">
      <c r="I23647" s="8"/>
    </row>
    <row r="23648" spans="9:9" x14ac:dyDescent="0.3">
      <c r="I23648" s="8"/>
    </row>
    <row r="23649" spans="9:9" x14ac:dyDescent="0.3">
      <c r="I23649" s="8"/>
    </row>
    <row r="23650" spans="9:9" x14ac:dyDescent="0.3">
      <c r="I23650" s="8"/>
    </row>
    <row r="23651" spans="9:9" x14ac:dyDescent="0.3">
      <c r="I23651" s="8"/>
    </row>
    <row r="23652" spans="9:9" x14ac:dyDescent="0.3">
      <c r="I23652" s="8"/>
    </row>
    <row r="23653" spans="9:9" x14ac:dyDescent="0.3">
      <c r="I23653" s="8"/>
    </row>
    <row r="23654" spans="9:9" x14ac:dyDescent="0.3">
      <c r="I23654" s="8"/>
    </row>
    <row r="23655" spans="9:9" x14ac:dyDescent="0.3">
      <c r="I23655" s="8"/>
    </row>
    <row r="23656" spans="9:9" x14ac:dyDescent="0.3">
      <c r="I23656" s="8"/>
    </row>
    <row r="23657" spans="9:9" x14ac:dyDescent="0.3">
      <c r="I23657" s="8"/>
    </row>
    <row r="23658" spans="9:9" x14ac:dyDescent="0.3">
      <c r="I23658" s="8"/>
    </row>
    <row r="23659" spans="9:9" x14ac:dyDescent="0.3">
      <c r="I23659" s="8"/>
    </row>
    <row r="23660" spans="9:9" x14ac:dyDescent="0.3">
      <c r="I23660" s="8"/>
    </row>
    <row r="23661" spans="9:9" x14ac:dyDescent="0.3">
      <c r="I23661" s="8"/>
    </row>
    <row r="23662" spans="9:9" x14ac:dyDescent="0.3">
      <c r="I23662" s="8"/>
    </row>
    <row r="23663" spans="9:9" x14ac:dyDescent="0.3">
      <c r="I23663" s="8"/>
    </row>
    <row r="23664" spans="9:9" x14ac:dyDescent="0.3">
      <c r="I23664" s="8"/>
    </row>
    <row r="23665" spans="9:9" x14ac:dyDescent="0.3">
      <c r="I23665" s="8"/>
    </row>
    <row r="23666" spans="9:9" x14ac:dyDescent="0.3">
      <c r="I23666" s="8"/>
    </row>
    <row r="23667" spans="9:9" x14ac:dyDescent="0.3">
      <c r="I23667" s="8"/>
    </row>
    <row r="23668" spans="9:9" x14ac:dyDescent="0.3">
      <c r="I23668" s="8"/>
    </row>
    <row r="23669" spans="9:9" x14ac:dyDescent="0.3">
      <c r="I23669" s="8"/>
    </row>
    <row r="23670" spans="9:9" x14ac:dyDescent="0.3">
      <c r="I23670" s="8"/>
    </row>
    <row r="23671" spans="9:9" x14ac:dyDescent="0.3">
      <c r="I23671" s="8"/>
    </row>
    <row r="23672" spans="9:9" x14ac:dyDescent="0.3">
      <c r="I23672" s="8"/>
    </row>
    <row r="23673" spans="9:9" x14ac:dyDescent="0.3">
      <c r="I23673" s="8"/>
    </row>
    <row r="23674" spans="9:9" x14ac:dyDescent="0.3">
      <c r="I23674" s="8"/>
    </row>
    <row r="23675" spans="9:9" x14ac:dyDescent="0.3">
      <c r="I23675" s="8"/>
    </row>
    <row r="23676" spans="9:9" x14ac:dyDescent="0.3">
      <c r="I23676" s="8"/>
    </row>
    <row r="23677" spans="9:9" x14ac:dyDescent="0.3">
      <c r="I23677" s="8"/>
    </row>
    <row r="23678" spans="9:9" x14ac:dyDescent="0.3">
      <c r="I23678" s="8"/>
    </row>
    <row r="23679" spans="9:9" x14ac:dyDescent="0.3">
      <c r="I23679" s="8"/>
    </row>
    <row r="23680" spans="9:9" x14ac:dyDescent="0.3">
      <c r="I23680" s="8"/>
    </row>
    <row r="23681" spans="9:9" x14ac:dyDescent="0.3">
      <c r="I23681" s="8"/>
    </row>
    <row r="23682" spans="9:9" x14ac:dyDescent="0.3">
      <c r="I23682" s="8"/>
    </row>
    <row r="23683" spans="9:9" x14ac:dyDescent="0.3">
      <c r="I23683" s="8"/>
    </row>
    <row r="23684" spans="9:9" x14ac:dyDescent="0.3">
      <c r="I23684" s="8"/>
    </row>
    <row r="23685" spans="9:9" x14ac:dyDescent="0.3">
      <c r="I23685" s="8"/>
    </row>
    <row r="23686" spans="9:9" x14ac:dyDescent="0.3">
      <c r="I23686" s="8"/>
    </row>
    <row r="23687" spans="9:9" x14ac:dyDescent="0.3">
      <c r="I23687" s="8"/>
    </row>
    <row r="23688" spans="9:9" x14ac:dyDescent="0.3">
      <c r="I23688" s="8"/>
    </row>
    <row r="23689" spans="9:9" x14ac:dyDescent="0.3">
      <c r="I23689" s="8"/>
    </row>
    <row r="23690" spans="9:9" x14ac:dyDescent="0.3">
      <c r="I23690" s="8"/>
    </row>
    <row r="23691" spans="9:9" x14ac:dyDescent="0.3">
      <c r="I23691" s="8"/>
    </row>
    <row r="23692" spans="9:9" x14ac:dyDescent="0.3">
      <c r="I23692" s="8"/>
    </row>
    <row r="23693" spans="9:9" x14ac:dyDescent="0.3">
      <c r="I23693" s="8"/>
    </row>
    <row r="23694" spans="9:9" x14ac:dyDescent="0.3">
      <c r="I23694" s="8"/>
    </row>
    <row r="23695" spans="9:9" x14ac:dyDescent="0.3">
      <c r="I23695" s="8"/>
    </row>
    <row r="23696" spans="9:9" x14ac:dyDescent="0.3">
      <c r="I23696" s="8"/>
    </row>
    <row r="23697" spans="9:9" x14ac:dyDescent="0.3">
      <c r="I23697" s="8"/>
    </row>
    <row r="23698" spans="9:9" x14ac:dyDescent="0.3">
      <c r="I23698" s="8"/>
    </row>
    <row r="23699" spans="9:9" x14ac:dyDescent="0.3">
      <c r="I23699" s="8"/>
    </row>
    <row r="23700" spans="9:9" x14ac:dyDescent="0.3">
      <c r="I23700" s="8"/>
    </row>
    <row r="23701" spans="9:9" x14ac:dyDescent="0.3">
      <c r="I23701" s="8"/>
    </row>
    <row r="23702" spans="9:9" x14ac:dyDescent="0.3">
      <c r="I23702" s="8"/>
    </row>
    <row r="23703" spans="9:9" x14ac:dyDescent="0.3">
      <c r="I23703" s="8"/>
    </row>
    <row r="23704" spans="9:9" x14ac:dyDescent="0.3">
      <c r="I23704" s="8"/>
    </row>
    <row r="23705" spans="9:9" x14ac:dyDescent="0.3">
      <c r="I23705" s="8"/>
    </row>
    <row r="23706" spans="9:9" x14ac:dyDescent="0.3">
      <c r="I23706" s="8"/>
    </row>
    <row r="23707" spans="9:9" x14ac:dyDescent="0.3">
      <c r="I23707" s="8"/>
    </row>
    <row r="23708" spans="9:9" x14ac:dyDescent="0.3">
      <c r="I23708" s="8"/>
    </row>
    <row r="23709" spans="9:9" x14ac:dyDescent="0.3">
      <c r="I23709" s="8"/>
    </row>
    <row r="23710" spans="9:9" x14ac:dyDescent="0.3">
      <c r="I23710" s="8"/>
    </row>
    <row r="23711" spans="9:9" x14ac:dyDescent="0.3">
      <c r="I23711" s="8"/>
    </row>
    <row r="23712" spans="9:9" x14ac:dyDescent="0.3">
      <c r="I23712" s="8"/>
    </row>
    <row r="23713" spans="9:9" x14ac:dyDescent="0.3">
      <c r="I23713" s="8"/>
    </row>
    <row r="23714" spans="9:9" x14ac:dyDescent="0.3">
      <c r="I23714" s="8"/>
    </row>
    <row r="23715" spans="9:9" x14ac:dyDescent="0.3">
      <c r="I23715" s="8"/>
    </row>
    <row r="23716" spans="9:9" x14ac:dyDescent="0.3">
      <c r="I23716" s="8"/>
    </row>
    <row r="23717" spans="9:9" x14ac:dyDescent="0.3">
      <c r="I23717" s="8"/>
    </row>
    <row r="23718" spans="9:9" x14ac:dyDescent="0.3">
      <c r="I23718" s="8"/>
    </row>
    <row r="23719" spans="9:9" x14ac:dyDescent="0.3">
      <c r="I23719" s="8"/>
    </row>
    <row r="23720" spans="9:9" x14ac:dyDescent="0.3">
      <c r="I23720" s="8"/>
    </row>
    <row r="23721" spans="9:9" x14ac:dyDescent="0.3">
      <c r="I23721" s="8"/>
    </row>
    <row r="23722" spans="9:9" x14ac:dyDescent="0.3">
      <c r="I23722" s="8"/>
    </row>
    <row r="23723" spans="9:9" x14ac:dyDescent="0.3">
      <c r="I23723" s="8"/>
    </row>
    <row r="23724" spans="9:9" x14ac:dyDescent="0.3">
      <c r="I23724" s="8"/>
    </row>
    <row r="23725" spans="9:9" x14ac:dyDescent="0.3">
      <c r="I23725" s="8"/>
    </row>
    <row r="23726" spans="9:9" x14ac:dyDescent="0.3">
      <c r="I23726" s="8"/>
    </row>
    <row r="23727" spans="9:9" x14ac:dyDescent="0.3">
      <c r="I23727" s="8"/>
    </row>
    <row r="23728" spans="9:9" x14ac:dyDescent="0.3">
      <c r="I23728" s="8"/>
    </row>
    <row r="23729" spans="9:9" x14ac:dyDescent="0.3">
      <c r="I23729" s="8"/>
    </row>
    <row r="23730" spans="9:9" x14ac:dyDescent="0.3">
      <c r="I23730" s="8"/>
    </row>
    <row r="23731" spans="9:9" x14ac:dyDescent="0.3">
      <c r="I23731" s="8"/>
    </row>
    <row r="23732" spans="9:9" x14ac:dyDescent="0.3">
      <c r="I23732" s="8"/>
    </row>
    <row r="23733" spans="9:9" x14ac:dyDescent="0.3">
      <c r="I23733" s="8"/>
    </row>
    <row r="23734" spans="9:9" x14ac:dyDescent="0.3">
      <c r="I23734" s="8"/>
    </row>
    <row r="23735" spans="9:9" x14ac:dyDescent="0.3">
      <c r="I23735" s="8"/>
    </row>
    <row r="23736" spans="9:9" x14ac:dyDescent="0.3">
      <c r="I23736" s="8"/>
    </row>
    <row r="23737" spans="9:9" x14ac:dyDescent="0.3">
      <c r="I23737" s="8"/>
    </row>
    <row r="23738" spans="9:9" x14ac:dyDescent="0.3">
      <c r="I23738" s="8"/>
    </row>
    <row r="23739" spans="9:9" x14ac:dyDescent="0.3">
      <c r="I23739" s="8"/>
    </row>
    <row r="23740" spans="9:9" x14ac:dyDescent="0.3">
      <c r="I23740" s="8"/>
    </row>
    <row r="23741" spans="9:9" x14ac:dyDescent="0.3">
      <c r="I23741" s="8"/>
    </row>
    <row r="23742" spans="9:9" x14ac:dyDescent="0.3">
      <c r="I23742" s="8"/>
    </row>
    <row r="23743" spans="9:9" x14ac:dyDescent="0.3">
      <c r="I23743" s="8"/>
    </row>
    <row r="23744" spans="9:9" x14ac:dyDescent="0.3">
      <c r="I23744" s="8"/>
    </row>
    <row r="23745" spans="9:9" x14ac:dyDescent="0.3">
      <c r="I23745" s="8"/>
    </row>
    <row r="23746" spans="9:9" x14ac:dyDescent="0.3">
      <c r="I23746" s="8"/>
    </row>
    <row r="23747" spans="9:9" x14ac:dyDescent="0.3">
      <c r="I23747" s="8"/>
    </row>
    <row r="23748" spans="9:9" x14ac:dyDescent="0.3">
      <c r="I23748" s="8"/>
    </row>
    <row r="23749" spans="9:9" x14ac:dyDescent="0.3">
      <c r="I23749" s="8"/>
    </row>
    <row r="23750" spans="9:9" x14ac:dyDescent="0.3">
      <c r="I23750" s="8"/>
    </row>
    <row r="23751" spans="9:9" x14ac:dyDescent="0.3">
      <c r="I23751" s="8"/>
    </row>
    <row r="23752" spans="9:9" x14ac:dyDescent="0.3">
      <c r="I23752" s="8"/>
    </row>
    <row r="23753" spans="9:9" x14ac:dyDescent="0.3">
      <c r="I23753" s="8"/>
    </row>
    <row r="23754" spans="9:9" x14ac:dyDescent="0.3">
      <c r="I23754" s="8"/>
    </row>
    <row r="23755" spans="9:9" x14ac:dyDescent="0.3">
      <c r="I23755" s="8"/>
    </row>
    <row r="23756" spans="9:9" x14ac:dyDescent="0.3">
      <c r="I23756" s="8"/>
    </row>
    <row r="23757" spans="9:9" x14ac:dyDescent="0.3">
      <c r="I23757" s="8"/>
    </row>
    <row r="23758" spans="9:9" x14ac:dyDescent="0.3">
      <c r="I23758" s="8"/>
    </row>
    <row r="23759" spans="9:9" x14ac:dyDescent="0.3">
      <c r="I23759" s="8"/>
    </row>
    <row r="23760" spans="9:9" x14ac:dyDescent="0.3">
      <c r="I23760" s="8"/>
    </row>
    <row r="23761" spans="9:9" x14ac:dyDescent="0.3">
      <c r="I23761" s="8"/>
    </row>
    <row r="23762" spans="9:9" x14ac:dyDescent="0.3">
      <c r="I23762" s="8"/>
    </row>
    <row r="23763" spans="9:9" x14ac:dyDescent="0.3">
      <c r="I23763" s="8"/>
    </row>
    <row r="23764" spans="9:9" x14ac:dyDescent="0.3">
      <c r="I23764" s="8"/>
    </row>
    <row r="23765" spans="9:9" x14ac:dyDescent="0.3">
      <c r="I23765" s="8"/>
    </row>
    <row r="23766" spans="9:9" x14ac:dyDescent="0.3">
      <c r="I23766" s="8"/>
    </row>
    <row r="23767" spans="9:9" x14ac:dyDescent="0.3">
      <c r="I23767" s="8"/>
    </row>
    <row r="23768" spans="9:9" x14ac:dyDescent="0.3">
      <c r="I23768" s="8"/>
    </row>
    <row r="23769" spans="9:9" x14ac:dyDescent="0.3">
      <c r="I23769" s="8"/>
    </row>
    <row r="23770" spans="9:9" x14ac:dyDescent="0.3">
      <c r="I23770" s="8"/>
    </row>
    <row r="23771" spans="9:9" x14ac:dyDescent="0.3">
      <c r="I23771" s="8"/>
    </row>
    <row r="23772" spans="9:9" x14ac:dyDescent="0.3">
      <c r="I23772" s="8"/>
    </row>
    <row r="23773" spans="9:9" x14ac:dyDescent="0.3">
      <c r="I23773" s="8"/>
    </row>
    <row r="23774" spans="9:9" x14ac:dyDescent="0.3">
      <c r="I23774" s="8"/>
    </row>
    <row r="23775" spans="9:9" x14ac:dyDescent="0.3">
      <c r="I23775" s="8"/>
    </row>
    <row r="23776" spans="9:9" x14ac:dyDescent="0.3">
      <c r="I23776" s="8"/>
    </row>
    <row r="23777" spans="9:9" x14ac:dyDescent="0.3">
      <c r="I23777" s="8"/>
    </row>
    <row r="23778" spans="9:9" x14ac:dyDescent="0.3">
      <c r="I23778" s="8"/>
    </row>
    <row r="23779" spans="9:9" x14ac:dyDescent="0.3">
      <c r="I23779" s="8"/>
    </row>
    <row r="23780" spans="9:9" x14ac:dyDescent="0.3">
      <c r="I23780" s="8"/>
    </row>
    <row r="23781" spans="9:9" x14ac:dyDescent="0.3">
      <c r="I23781" s="8"/>
    </row>
    <row r="23782" spans="9:9" x14ac:dyDescent="0.3">
      <c r="I23782" s="8"/>
    </row>
    <row r="23783" spans="9:9" x14ac:dyDescent="0.3">
      <c r="I23783" s="8"/>
    </row>
    <row r="23784" spans="9:9" x14ac:dyDescent="0.3">
      <c r="I23784" s="8"/>
    </row>
    <row r="23785" spans="9:9" x14ac:dyDescent="0.3">
      <c r="I23785" s="8"/>
    </row>
    <row r="23786" spans="9:9" x14ac:dyDescent="0.3">
      <c r="I23786" s="8"/>
    </row>
    <row r="23787" spans="9:9" x14ac:dyDescent="0.3">
      <c r="I23787" s="8"/>
    </row>
    <row r="23788" spans="9:9" x14ac:dyDescent="0.3">
      <c r="I23788" s="8"/>
    </row>
    <row r="23789" spans="9:9" x14ac:dyDescent="0.3">
      <c r="I23789" s="8"/>
    </row>
    <row r="23790" spans="9:9" x14ac:dyDescent="0.3">
      <c r="I23790" s="8"/>
    </row>
    <row r="23791" spans="9:9" x14ac:dyDescent="0.3">
      <c r="I23791" s="8"/>
    </row>
    <row r="23792" spans="9:9" x14ac:dyDescent="0.3">
      <c r="I23792" s="8"/>
    </row>
    <row r="23793" spans="9:9" x14ac:dyDescent="0.3">
      <c r="I23793" s="8"/>
    </row>
    <row r="23794" spans="9:9" x14ac:dyDescent="0.3">
      <c r="I23794" s="8"/>
    </row>
    <row r="23795" spans="9:9" x14ac:dyDescent="0.3">
      <c r="I23795" s="8"/>
    </row>
    <row r="23796" spans="9:9" x14ac:dyDescent="0.3">
      <c r="I23796" s="8"/>
    </row>
    <row r="23797" spans="9:9" x14ac:dyDescent="0.3">
      <c r="I23797" s="8"/>
    </row>
    <row r="23798" spans="9:9" x14ac:dyDescent="0.3">
      <c r="I23798" s="8"/>
    </row>
    <row r="23799" spans="9:9" x14ac:dyDescent="0.3">
      <c r="I23799" s="8"/>
    </row>
    <row r="23800" spans="9:9" x14ac:dyDescent="0.3">
      <c r="I23800" s="8"/>
    </row>
    <row r="23801" spans="9:9" x14ac:dyDescent="0.3">
      <c r="I23801" s="8"/>
    </row>
    <row r="23802" spans="9:9" x14ac:dyDescent="0.3">
      <c r="I23802" s="8"/>
    </row>
    <row r="23803" spans="9:9" x14ac:dyDescent="0.3">
      <c r="I23803" s="8"/>
    </row>
    <row r="23804" spans="9:9" x14ac:dyDescent="0.3">
      <c r="I23804" s="8"/>
    </row>
    <row r="23805" spans="9:9" x14ac:dyDescent="0.3">
      <c r="I23805" s="8"/>
    </row>
    <row r="23806" spans="9:9" x14ac:dyDescent="0.3">
      <c r="I23806" s="8"/>
    </row>
    <row r="23807" spans="9:9" x14ac:dyDescent="0.3">
      <c r="I23807" s="8"/>
    </row>
    <row r="23808" spans="9:9" x14ac:dyDescent="0.3">
      <c r="I23808" s="8"/>
    </row>
    <row r="23809" spans="9:9" x14ac:dyDescent="0.3">
      <c r="I23809" s="8"/>
    </row>
    <row r="23810" spans="9:9" x14ac:dyDescent="0.3">
      <c r="I23810" s="8"/>
    </row>
    <row r="23811" spans="9:9" x14ac:dyDescent="0.3">
      <c r="I23811" s="8"/>
    </row>
    <row r="23812" spans="9:9" x14ac:dyDescent="0.3">
      <c r="I23812" s="8"/>
    </row>
    <row r="23813" spans="9:9" x14ac:dyDescent="0.3">
      <c r="I23813" s="8"/>
    </row>
    <row r="23814" spans="9:9" x14ac:dyDescent="0.3">
      <c r="I23814" s="8"/>
    </row>
    <row r="23815" spans="9:9" x14ac:dyDescent="0.3">
      <c r="I23815" s="8"/>
    </row>
    <row r="23816" spans="9:9" x14ac:dyDescent="0.3">
      <c r="I23816" s="8"/>
    </row>
    <row r="23817" spans="9:9" x14ac:dyDescent="0.3">
      <c r="I23817" s="8"/>
    </row>
    <row r="23818" spans="9:9" x14ac:dyDescent="0.3">
      <c r="I23818" s="8"/>
    </row>
    <row r="23819" spans="9:9" x14ac:dyDescent="0.3">
      <c r="I23819" s="8"/>
    </row>
    <row r="23820" spans="9:9" x14ac:dyDescent="0.3">
      <c r="I23820" s="8"/>
    </row>
    <row r="23821" spans="9:9" x14ac:dyDescent="0.3">
      <c r="I23821" s="8"/>
    </row>
    <row r="23822" spans="9:9" x14ac:dyDescent="0.3">
      <c r="I23822" s="8"/>
    </row>
    <row r="23823" spans="9:9" x14ac:dyDescent="0.3">
      <c r="I23823" s="8"/>
    </row>
    <row r="23824" spans="9:9" x14ac:dyDescent="0.3">
      <c r="I23824" s="8"/>
    </row>
    <row r="23825" spans="9:9" x14ac:dyDescent="0.3">
      <c r="I23825" s="8"/>
    </row>
    <row r="23826" spans="9:9" x14ac:dyDescent="0.3">
      <c r="I23826" s="8"/>
    </row>
    <row r="23827" spans="9:9" x14ac:dyDescent="0.3">
      <c r="I23827" s="8"/>
    </row>
    <row r="23828" spans="9:9" x14ac:dyDescent="0.3">
      <c r="I23828" s="8"/>
    </row>
    <row r="23829" spans="9:9" x14ac:dyDescent="0.3">
      <c r="I23829" s="8"/>
    </row>
    <row r="23830" spans="9:9" x14ac:dyDescent="0.3">
      <c r="I23830" s="8"/>
    </row>
    <row r="23831" spans="9:9" x14ac:dyDescent="0.3">
      <c r="I23831" s="8"/>
    </row>
    <row r="23832" spans="9:9" x14ac:dyDescent="0.3">
      <c r="I23832" s="8"/>
    </row>
    <row r="23833" spans="9:9" x14ac:dyDescent="0.3">
      <c r="I23833" s="8"/>
    </row>
    <row r="23834" spans="9:9" x14ac:dyDescent="0.3">
      <c r="I23834" s="8"/>
    </row>
    <row r="23835" spans="9:9" x14ac:dyDescent="0.3">
      <c r="I23835" s="8"/>
    </row>
    <row r="23836" spans="9:9" x14ac:dyDescent="0.3">
      <c r="I23836" s="8"/>
    </row>
    <row r="23837" spans="9:9" x14ac:dyDescent="0.3">
      <c r="I23837" s="8"/>
    </row>
    <row r="23838" spans="9:9" x14ac:dyDescent="0.3">
      <c r="I23838" s="8"/>
    </row>
    <row r="23839" spans="9:9" x14ac:dyDescent="0.3">
      <c r="I23839" s="8"/>
    </row>
    <row r="23840" spans="9:9" x14ac:dyDescent="0.3">
      <c r="I23840" s="8"/>
    </row>
    <row r="23841" spans="9:9" x14ac:dyDescent="0.3">
      <c r="I23841" s="8"/>
    </row>
    <row r="23842" spans="9:9" x14ac:dyDescent="0.3">
      <c r="I23842" s="8"/>
    </row>
    <row r="23843" spans="9:9" x14ac:dyDescent="0.3">
      <c r="I23843" s="8"/>
    </row>
    <row r="23844" spans="9:9" x14ac:dyDescent="0.3">
      <c r="I23844" s="8"/>
    </row>
    <row r="23845" spans="9:9" x14ac:dyDescent="0.3">
      <c r="I23845" s="8"/>
    </row>
    <row r="23846" spans="9:9" x14ac:dyDescent="0.3">
      <c r="I23846" s="8"/>
    </row>
    <row r="23847" spans="9:9" x14ac:dyDescent="0.3">
      <c r="I23847" s="8"/>
    </row>
    <row r="23848" spans="9:9" x14ac:dyDescent="0.3">
      <c r="I23848" s="8"/>
    </row>
    <row r="23849" spans="9:9" x14ac:dyDescent="0.3">
      <c r="I23849" s="8"/>
    </row>
    <row r="23850" spans="9:9" x14ac:dyDescent="0.3">
      <c r="I23850" s="8"/>
    </row>
    <row r="23851" spans="9:9" x14ac:dyDescent="0.3">
      <c r="I23851" s="8"/>
    </row>
    <row r="23852" spans="9:9" x14ac:dyDescent="0.3">
      <c r="I23852" s="8"/>
    </row>
    <row r="23853" spans="9:9" x14ac:dyDescent="0.3">
      <c r="I23853" s="8"/>
    </row>
    <row r="23854" spans="9:9" x14ac:dyDescent="0.3">
      <c r="I23854" s="8"/>
    </row>
    <row r="23855" spans="9:9" x14ac:dyDescent="0.3">
      <c r="I23855" s="8"/>
    </row>
    <row r="23856" spans="9:9" x14ac:dyDescent="0.3">
      <c r="I23856" s="8"/>
    </row>
    <row r="23857" spans="9:9" x14ac:dyDescent="0.3">
      <c r="I23857" s="8"/>
    </row>
    <row r="23858" spans="9:9" x14ac:dyDescent="0.3">
      <c r="I23858" s="8"/>
    </row>
    <row r="23859" spans="9:9" x14ac:dyDescent="0.3">
      <c r="I23859" s="8"/>
    </row>
    <row r="23860" spans="9:9" x14ac:dyDescent="0.3">
      <c r="I23860" s="8"/>
    </row>
    <row r="23861" spans="9:9" x14ac:dyDescent="0.3">
      <c r="I23861" s="8"/>
    </row>
    <row r="23862" spans="9:9" x14ac:dyDescent="0.3">
      <c r="I23862" s="8"/>
    </row>
    <row r="23863" spans="9:9" x14ac:dyDescent="0.3">
      <c r="I23863" s="8"/>
    </row>
    <row r="23864" spans="9:9" x14ac:dyDescent="0.3">
      <c r="I23864" s="8"/>
    </row>
    <row r="23865" spans="9:9" x14ac:dyDescent="0.3">
      <c r="I23865" s="8"/>
    </row>
    <row r="23866" spans="9:9" x14ac:dyDescent="0.3">
      <c r="I23866" s="8"/>
    </row>
    <row r="23867" spans="9:9" x14ac:dyDescent="0.3">
      <c r="I23867" s="8"/>
    </row>
    <row r="23868" spans="9:9" x14ac:dyDescent="0.3">
      <c r="I23868" s="8"/>
    </row>
    <row r="23869" spans="9:9" x14ac:dyDescent="0.3">
      <c r="I23869" s="8"/>
    </row>
    <row r="23870" spans="9:9" x14ac:dyDescent="0.3">
      <c r="I23870" s="8"/>
    </row>
    <row r="23871" spans="9:9" x14ac:dyDescent="0.3">
      <c r="I23871" s="8"/>
    </row>
    <row r="23872" spans="9:9" x14ac:dyDescent="0.3">
      <c r="I23872" s="8"/>
    </row>
    <row r="23873" spans="9:9" x14ac:dyDescent="0.3">
      <c r="I23873" s="8"/>
    </row>
    <row r="23874" spans="9:9" x14ac:dyDescent="0.3">
      <c r="I23874" s="8"/>
    </row>
    <row r="23875" spans="9:9" x14ac:dyDescent="0.3">
      <c r="I23875" s="8"/>
    </row>
    <row r="23876" spans="9:9" x14ac:dyDescent="0.3">
      <c r="I23876" s="8"/>
    </row>
    <row r="23877" spans="9:9" x14ac:dyDescent="0.3">
      <c r="I23877" s="8"/>
    </row>
    <row r="23878" spans="9:9" x14ac:dyDescent="0.3">
      <c r="I23878" s="8"/>
    </row>
    <row r="23879" spans="9:9" x14ac:dyDescent="0.3">
      <c r="I23879" s="8"/>
    </row>
    <row r="23880" spans="9:9" x14ac:dyDescent="0.3">
      <c r="I23880" s="8"/>
    </row>
    <row r="23881" spans="9:9" x14ac:dyDescent="0.3">
      <c r="I23881" s="8"/>
    </row>
    <row r="23882" spans="9:9" x14ac:dyDescent="0.3">
      <c r="I23882" s="8"/>
    </row>
    <row r="23883" spans="9:9" x14ac:dyDescent="0.3">
      <c r="I23883" s="8"/>
    </row>
    <row r="23884" spans="9:9" x14ac:dyDescent="0.3">
      <c r="I23884" s="8"/>
    </row>
    <row r="23885" spans="9:9" x14ac:dyDescent="0.3">
      <c r="I23885" s="8"/>
    </row>
    <row r="23886" spans="9:9" x14ac:dyDescent="0.3">
      <c r="I23886" s="8"/>
    </row>
    <row r="23887" spans="9:9" x14ac:dyDescent="0.3">
      <c r="I23887" s="8"/>
    </row>
    <row r="23888" spans="9:9" x14ac:dyDescent="0.3">
      <c r="I23888" s="8"/>
    </row>
    <row r="23889" spans="9:9" x14ac:dyDescent="0.3">
      <c r="I23889" s="8"/>
    </row>
    <row r="23890" spans="9:9" x14ac:dyDescent="0.3">
      <c r="I23890" s="8"/>
    </row>
    <row r="23891" spans="9:9" x14ac:dyDescent="0.3">
      <c r="I23891" s="8"/>
    </row>
    <row r="23892" spans="9:9" x14ac:dyDescent="0.3">
      <c r="I23892" s="8"/>
    </row>
    <row r="23893" spans="9:9" x14ac:dyDescent="0.3">
      <c r="I23893" s="8"/>
    </row>
    <row r="23894" spans="9:9" x14ac:dyDescent="0.3">
      <c r="I23894" s="8"/>
    </row>
    <row r="23895" spans="9:9" x14ac:dyDescent="0.3">
      <c r="I23895" s="8"/>
    </row>
    <row r="23896" spans="9:9" x14ac:dyDescent="0.3">
      <c r="I23896" s="8"/>
    </row>
    <row r="23897" spans="9:9" x14ac:dyDescent="0.3">
      <c r="I23897" s="8"/>
    </row>
    <row r="23898" spans="9:9" x14ac:dyDescent="0.3">
      <c r="I23898" s="8"/>
    </row>
    <row r="23899" spans="9:9" x14ac:dyDescent="0.3">
      <c r="I23899" s="8"/>
    </row>
    <row r="23900" spans="9:9" x14ac:dyDescent="0.3">
      <c r="I23900" s="8"/>
    </row>
    <row r="23901" spans="9:9" x14ac:dyDescent="0.3">
      <c r="I23901" s="8"/>
    </row>
    <row r="23902" spans="9:9" x14ac:dyDescent="0.3">
      <c r="I23902" s="8"/>
    </row>
    <row r="23903" spans="9:9" x14ac:dyDescent="0.3">
      <c r="I23903" s="8"/>
    </row>
    <row r="23904" spans="9:9" x14ac:dyDescent="0.3">
      <c r="I23904" s="8"/>
    </row>
    <row r="23905" spans="9:9" x14ac:dyDescent="0.3">
      <c r="I23905" s="8"/>
    </row>
    <row r="23906" spans="9:9" x14ac:dyDescent="0.3">
      <c r="I23906" s="8"/>
    </row>
    <row r="23907" spans="9:9" x14ac:dyDescent="0.3">
      <c r="I23907" s="8"/>
    </row>
    <row r="23908" spans="9:9" x14ac:dyDescent="0.3">
      <c r="I23908" s="8"/>
    </row>
    <row r="23909" spans="9:9" x14ac:dyDescent="0.3">
      <c r="I23909" s="8"/>
    </row>
    <row r="23910" spans="9:9" x14ac:dyDescent="0.3">
      <c r="I23910" s="8"/>
    </row>
    <row r="23911" spans="9:9" x14ac:dyDescent="0.3">
      <c r="I23911" s="8"/>
    </row>
    <row r="23912" spans="9:9" x14ac:dyDescent="0.3">
      <c r="I23912" s="8"/>
    </row>
    <row r="23913" spans="9:9" x14ac:dyDescent="0.3">
      <c r="I23913" s="8"/>
    </row>
    <row r="23914" spans="9:9" x14ac:dyDescent="0.3">
      <c r="I23914" s="8"/>
    </row>
    <row r="23915" spans="9:9" x14ac:dyDescent="0.3">
      <c r="I23915" s="8"/>
    </row>
    <row r="23916" spans="9:9" x14ac:dyDescent="0.3">
      <c r="I23916" s="8"/>
    </row>
    <row r="23917" spans="9:9" x14ac:dyDescent="0.3">
      <c r="I23917" s="8"/>
    </row>
    <row r="23918" spans="9:9" x14ac:dyDescent="0.3">
      <c r="I23918" s="8"/>
    </row>
    <row r="23919" spans="9:9" x14ac:dyDescent="0.3">
      <c r="I23919" s="8"/>
    </row>
    <row r="23920" spans="9:9" x14ac:dyDescent="0.3">
      <c r="I23920" s="8"/>
    </row>
    <row r="23921" spans="9:9" x14ac:dyDescent="0.3">
      <c r="I23921" s="8"/>
    </row>
    <row r="23922" spans="9:9" x14ac:dyDescent="0.3">
      <c r="I23922" s="8"/>
    </row>
    <row r="23923" spans="9:9" x14ac:dyDescent="0.3">
      <c r="I23923" s="8"/>
    </row>
    <row r="23924" spans="9:9" x14ac:dyDescent="0.3">
      <c r="I23924" s="8"/>
    </row>
    <row r="23925" spans="9:9" x14ac:dyDescent="0.3">
      <c r="I23925" s="8"/>
    </row>
    <row r="23926" spans="9:9" x14ac:dyDescent="0.3">
      <c r="I23926" s="8"/>
    </row>
    <row r="23927" spans="9:9" x14ac:dyDescent="0.3">
      <c r="I23927" s="8"/>
    </row>
    <row r="23928" spans="9:9" x14ac:dyDescent="0.3">
      <c r="I23928" s="8"/>
    </row>
    <row r="23929" spans="9:9" x14ac:dyDescent="0.3">
      <c r="I23929" s="8"/>
    </row>
    <row r="23930" spans="9:9" x14ac:dyDescent="0.3">
      <c r="I23930" s="8"/>
    </row>
    <row r="23931" spans="9:9" x14ac:dyDescent="0.3">
      <c r="I23931" s="8"/>
    </row>
    <row r="23932" spans="9:9" x14ac:dyDescent="0.3">
      <c r="I23932" s="8"/>
    </row>
    <row r="23933" spans="9:9" x14ac:dyDescent="0.3">
      <c r="I23933" s="8"/>
    </row>
    <row r="23934" spans="9:9" x14ac:dyDescent="0.3">
      <c r="I23934" s="8"/>
    </row>
    <row r="23935" spans="9:9" x14ac:dyDescent="0.3">
      <c r="I23935" s="8"/>
    </row>
    <row r="23936" spans="9:9" x14ac:dyDescent="0.3">
      <c r="I23936" s="8"/>
    </row>
    <row r="23937" spans="9:9" x14ac:dyDescent="0.3">
      <c r="I23937" s="8"/>
    </row>
    <row r="23938" spans="9:9" x14ac:dyDescent="0.3">
      <c r="I23938" s="8"/>
    </row>
    <row r="23939" spans="9:9" x14ac:dyDescent="0.3">
      <c r="I23939" s="8"/>
    </row>
    <row r="23940" spans="9:9" x14ac:dyDescent="0.3">
      <c r="I23940" s="8"/>
    </row>
    <row r="23941" spans="9:9" x14ac:dyDescent="0.3">
      <c r="I23941" s="8"/>
    </row>
    <row r="23942" spans="9:9" x14ac:dyDescent="0.3">
      <c r="I23942" s="8"/>
    </row>
    <row r="23943" spans="9:9" x14ac:dyDescent="0.3">
      <c r="I23943" s="8"/>
    </row>
    <row r="23944" spans="9:9" x14ac:dyDescent="0.3">
      <c r="I23944" s="8"/>
    </row>
    <row r="23945" spans="9:9" x14ac:dyDescent="0.3">
      <c r="I23945" s="8"/>
    </row>
    <row r="23946" spans="9:9" x14ac:dyDescent="0.3">
      <c r="I23946" s="8"/>
    </row>
    <row r="23947" spans="9:9" x14ac:dyDescent="0.3">
      <c r="I23947" s="8"/>
    </row>
    <row r="23948" spans="9:9" x14ac:dyDescent="0.3">
      <c r="I23948" s="8"/>
    </row>
    <row r="23949" spans="9:9" x14ac:dyDescent="0.3">
      <c r="I23949" s="8"/>
    </row>
    <row r="23950" spans="9:9" x14ac:dyDescent="0.3">
      <c r="I23950" s="8"/>
    </row>
    <row r="23951" spans="9:9" x14ac:dyDescent="0.3">
      <c r="I23951" s="8"/>
    </row>
    <row r="23952" spans="9:9" x14ac:dyDescent="0.3">
      <c r="I23952" s="8"/>
    </row>
    <row r="23953" spans="9:9" x14ac:dyDescent="0.3">
      <c r="I23953" s="8"/>
    </row>
    <row r="23954" spans="9:9" x14ac:dyDescent="0.3">
      <c r="I23954" s="8"/>
    </row>
    <row r="23955" spans="9:9" x14ac:dyDescent="0.3">
      <c r="I23955" s="8"/>
    </row>
    <row r="23956" spans="9:9" x14ac:dyDescent="0.3">
      <c r="I23956" s="8"/>
    </row>
    <row r="23957" spans="9:9" x14ac:dyDescent="0.3">
      <c r="I23957" s="8"/>
    </row>
    <row r="23958" spans="9:9" x14ac:dyDescent="0.3">
      <c r="I23958" s="8"/>
    </row>
    <row r="23959" spans="9:9" x14ac:dyDescent="0.3">
      <c r="I23959" s="8"/>
    </row>
    <row r="23960" spans="9:9" x14ac:dyDescent="0.3">
      <c r="I23960" s="8"/>
    </row>
    <row r="23961" spans="9:9" x14ac:dyDescent="0.3">
      <c r="I23961" s="8"/>
    </row>
    <row r="23962" spans="9:9" x14ac:dyDescent="0.3">
      <c r="I23962" s="8"/>
    </row>
    <row r="23963" spans="9:9" x14ac:dyDescent="0.3">
      <c r="I23963" s="8"/>
    </row>
    <row r="23964" spans="9:9" x14ac:dyDescent="0.3">
      <c r="I23964" s="8"/>
    </row>
    <row r="23965" spans="9:9" x14ac:dyDescent="0.3">
      <c r="I23965" s="8"/>
    </row>
    <row r="23966" spans="9:9" x14ac:dyDescent="0.3">
      <c r="I23966" s="8"/>
    </row>
    <row r="23967" spans="9:9" x14ac:dyDescent="0.3">
      <c r="I23967" s="8"/>
    </row>
    <row r="23968" spans="9:9" x14ac:dyDescent="0.3">
      <c r="I23968" s="8"/>
    </row>
    <row r="23969" spans="9:9" x14ac:dyDescent="0.3">
      <c r="I23969" s="8"/>
    </row>
    <row r="23970" spans="9:9" x14ac:dyDescent="0.3">
      <c r="I23970" s="8"/>
    </row>
    <row r="23971" spans="9:9" x14ac:dyDescent="0.3">
      <c r="I23971" s="8"/>
    </row>
    <row r="23972" spans="9:9" x14ac:dyDescent="0.3">
      <c r="I23972" s="8"/>
    </row>
    <row r="23973" spans="9:9" x14ac:dyDescent="0.3">
      <c r="I23973" s="8"/>
    </row>
    <row r="23974" spans="9:9" x14ac:dyDescent="0.3">
      <c r="I23974" s="8"/>
    </row>
    <row r="23975" spans="9:9" x14ac:dyDescent="0.3">
      <c r="I23975" s="8"/>
    </row>
    <row r="23976" spans="9:9" x14ac:dyDescent="0.3">
      <c r="I23976" s="8"/>
    </row>
    <row r="23977" spans="9:9" x14ac:dyDescent="0.3">
      <c r="I23977" s="8"/>
    </row>
    <row r="23978" spans="9:9" x14ac:dyDescent="0.3">
      <c r="I23978" s="8"/>
    </row>
    <row r="23979" spans="9:9" x14ac:dyDescent="0.3">
      <c r="I23979" s="8"/>
    </row>
    <row r="23980" spans="9:9" x14ac:dyDescent="0.3">
      <c r="I23980" s="8"/>
    </row>
    <row r="23981" spans="9:9" x14ac:dyDescent="0.3">
      <c r="I23981" s="8"/>
    </row>
    <row r="23982" spans="9:9" x14ac:dyDescent="0.3">
      <c r="I23982" s="8"/>
    </row>
    <row r="23983" spans="9:9" x14ac:dyDescent="0.3">
      <c r="I23983" s="8"/>
    </row>
    <row r="23984" spans="9:9" x14ac:dyDescent="0.3">
      <c r="I23984" s="8"/>
    </row>
    <row r="23985" spans="9:9" x14ac:dyDescent="0.3">
      <c r="I23985" s="8"/>
    </row>
    <row r="23986" spans="9:9" x14ac:dyDescent="0.3">
      <c r="I23986" s="8"/>
    </row>
    <row r="23987" spans="9:9" x14ac:dyDescent="0.3">
      <c r="I23987" s="8"/>
    </row>
    <row r="23988" spans="9:9" x14ac:dyDescent="0.3">
      <c r="I23988" s="8"/>
    </row>
    <row r="23989" spans="9:9" x14ac:dyDescent="0.3">
      <c r="I23989" s="8"/>
    </row>
    <row r="23990" spans="9:9" x14ac:dyDescent="0.3">
      <c r="I23990" s="8"/>
    </row>
    <row r="23991" spans="9:9" x14ac:dyDescent="0.3">
      <c r="I23991" s="8"/>
    </row>
    <row r="23992" spans="9:9" x14ac:dyDescent="0.3">
      <c r="I23992" s="8"/>
    </row>
    <row r="23993" spans="9:9" x14ac:dyDescent="0.3">
      <c r="I23993" s="8"/>
    </row>
    <row r="23994" spans="9:9" x14ac:dyDescent="0.3">
      <c r="I23994" s="8"/>
    </row>
    <row r="23995" spans="9:9" x14ac:dyDescent="0.3">
      <c r="I23995" s="8"/>
    </row>
    <row r="23996" spans="9:9" x14ac:dyDescent="0.3">
      <c r="I23996" s="8"/>
    </row>
    <row r="23997" spans="9:9" x14ac:dyDescent="0.3">
      <c r="I23997" s="8"/>
    </row>
    <row r="23998" spans="9:9" x14ac:dyDescent="0.3">
      <c r="I23998" s="8"/>
    </row>
    <row r="23999" spans="9:9" x14ac:dyDescent="0.3">
      <c r="I23999" s="8"/>
    </row>
    <row r="24000" spans="9:9" x14ac:dyDescent="0.3">
      <c r="I24000" s="8"/>
    </row>
    <row r="24001" spans="9:9" x14ac:dyDescent="0.3">
      <c r="I24001" s="8"/>
    </row>
    <row r="24002" spans="9:9" x14ac:dyDescent="0.3">
      <c r="I24002" s="8"/>
    </row>
    <row r="24003" spans="9:9" x14ac:dyDescent="0.3">
      <c r="I24003" s="8"/>
    </row>
    <row r="24004" spans="9:9" x14ac:dyDescent="0.3">
      <c r="I24004" s="8"/>
    </row>
    <row r="24005" spans="9:9" x14ac:dyDescent="0.3">
      <c r="I24005" s="8"/>
    </row>
    <row r="24006" spans="9:9" x14ac:dyDescent="0.3">
      <c r="I24006" s="8"/>
    </row>
    <row r="24007" spans="9:9" x14ac:dyDescent="0.3">
      <c r="I24007" s="8"/>
    </row>
    <row r="24008" spans="9:9" x14ac:dyDescent="0.3">
      <c r="I24008" s="8"/>
    </row>
    <row r="24009" spans="9:9" x14ac:dyDescent="0.3">
      <c r="I24009" s="8"/>
    </row>
    <row r="24010" spans="9:9" x14ac:dyDescent="0.3">
      <c r="I24010" s="8"/>
    </row>
    <row r="24011" spans="9:9" x14ac:dyDescent="0.3">
      <c r="I24011" s="8"/>
    </row>
    <row r="24012" spans="9:9" x14ac:dyDescent="0.3">
      <c r="I24012" s="8"/>
    </row>
    <row r="24013" spans="9:9" x14ac:dyDescent="0.3">
      <c r="I24013" s="8"/>
    </row>
    <row r="24014" spans="9:9" x14ac:dyDescent="0.3">
      <c r="I24014" s="8"/>
    </row>
    <row r="24015" spans="9:9" x14ac:dyDescent="0.3">
      <c r="I24015" s="8"/>
    </row>
    <row r="24016" spans="9:9" x14ac:dyDescent="0.3">
      <c r="I24016" s="8"/>
    </row>
    <row r="24017" spans="9:9" x14ac:dyDescent="0.3">
      <c r="I24017" s="8"/>
    </row>
    <row r="24018" spans="9:9" x14ac:dyDescent="0.3">
      <c r="I24018" s="8"/>
    </row>
    <row r="24019" spans="9:9" x14ac:dyDescent="0.3">
      <c r="I24019" s="8"/>
    </row>
    <row r="24020" spans="9:9" x14ac:dyDescent="0.3">
      <c r="I24020" s="8"/>
    </row>
    <row r="24021" spans="9:9" x14ac:dyDescent="0.3">
      <c r="I24021" s="8"/>
    </row>
    <row r="24022" spans="9:9" x14ac:dyDescent="0.3">
      <c r="I24022" s="8"/>
    </row>
    <row r="24023" spans="9:9" x14ac:dyDescent="0.3">
      <c r="I24023" s="8"/>
    </row>
    <row r="24024" spans="9:9" x14ac:dyDescent="0.3">
      <c r="I24024" s="8"/>
    </row>
    <row r="24025" spans="9:9" x14ac:dyDescent="0.3">
      <c r="I24025" s="8"/>
    </row>
    <row r="24026" spans="9:9" x14ac:dyDescent="0.3">
      <c r="I24026" s="8"/>
    </row>
    <row r="24027" spans="9:9" x14ac:dyDescent="0.3">
      <c r="I24027" s="8"/>
    </row>
    <row r="24028" spans="9:9" x14ac:dyDescent="0.3">
      <c r="I24028" s="8"/>
    </row>
    <row r="24029" spans="9:9" x14ac:dyDescent="0.3">
      <c r="I24029" s="8"/>
    </row>
    <row r="24030" spans="9:9" x14ac:dyDescent="0.3">
      <c r="I24030" s="8"/>
    </row>
    <row r="24031" spans="9:9" x14ac:dyDescent="0.3">
      <c r="I24031" s="8"/>
    </row>
    <row r="24032" spans="9:9" x14ac:dyDescent="0.3">
      <c r="I24032" s="8"/>
    </row>
    <row r="24033" spans="9:9" x14ac:dyDescent="0.3">
      <c r="I24033" s="8"/>
    </row>
    <row r="24034" spans="9:9" x14ac:dyDescent="0.3">
      <c r="I24034" s="8"/>
    </row>
    <row r="24035" spans="9:9" x14ac:dyDescent="0.3">
      <c r="I24035" s="8"/>
    </row>
    <row r="24036" spans="9:9" x14ac:dyDescent="0.3">
      <c r="I24036" s="8"/>
    </row>
    <row r="24037" spans="9:9" x14ac:dyDescent="0.3">
      <c r="I24037" s="8"/>
    </row>
    <row r="24038" spans="9:9" x14ac:dyDescent="0.3">
      <c r="I24038" s="8"/>
    </row>
    <row r="24039" spans="9:9" x14ac:dyDescent="0.3">
      <c r="I24039" s="8"/>
    </row>
    <row r="24040" spans="9:9" x14ac:dyDescent="0.3">
      <c r="I24040" s="8"/>
    </row>
    <row r="24041" spans="9:9" x14ac:dyDescent="0.3">
      <c r="I24041" s="8"/>
    </row>
    <row r="24042" spans="9:9" x14ac:dyDescent="0.3">
      <c r="I24042" s="8"/>
    </row>
    <row r="24043" spans="9:9" x14ac:dyDescent="0.3">
      <c r="I24043" s="8"/>
    </row>
    <row r="24044" spans="9:9" x14ac:dyDescent="0.3">
      <c r="I24044" s="8"/>
    </row>
    <row r="24045" spans="9:9" x14ac:dyDescent="0.3">
      <c r="I24045" s="8"/>
    </row>
    <row r="24046" spans="9:9" x14ac:dyDescent="0.3">
      <c r="I24046" s="8"/>
    </row>
    <row r="24047" spans="9:9" x14ac:dyDescent="0.3">
      <c r="I24047" s="8"/>
    </row>
    <row r="24048" spans="9:9" x14ac:dyDescent="0.3">
      <c r="I24048" s="8"/>
    </row>
    <row r="24049" spans="9:9" x14ac:dyDescent="0.3">
      <c r="I24049" s="8"/>
    </row>
    <row r="24050" spans="9:9" x14ac:dyDescent="0.3">
      <c r="I24050" s="8"/>
    </row>
    <row r="24051" spans="9:9" x14ac:dyDescent="0.3">
      <c r="I24051" s="8"/>
    </row>
    <row r="24052" spans="9:9" x14ac:dyDescent="0.3">
      <c r="I24052" s="8"/>
    </row>
    <row r="24053" spans="9:9" x14ac:dyDescent="0.3">
      <c r="I24053" s="8"/>
    </row>
    <row r="24054" spans="9:9" x14ac:dyDescent="0.3">
      <c r="I24054" s="8"/>
    </row>
    <row r="24055" spans="9:9" x14ac:dyDescent="0.3">
      <c r="I24055" s="8"/>
    </row>
    <row r="24056" spans="9:9" x14ac:dyDescent="0.3">
      <c r="I24056" s="8"/>
    </row>
    <row r="24057" spans="9:9" x14ac:dyDescent="0.3">
      <c r="I24057" s="8"/>
    </row>
    <row r="24058" spans="9:9" x14ac:dyDescent="0.3">
      <c r="I24058" s="8"/>
    </row>
    <row r="24059" spans="9:9" x14ac:dyDescent="0.3">
      <c r="I24059" s="8"/>
    </row>
    <row r="24060" spans="9:9" x14ac:dyDescent="0.3">
      <c r="I24060" s="8"/>
    </row>
    <row r="24061" spans="9:9" x14ac:dyDescent="0.3">
      <c r="I24061" s="8"/>
    </row>
    <row r="24062" spans="9:9" x14ac:dyDescent="0.3">
      <c r="I24062" s="8"/>
    </row>
    <row r="24063" spans="9:9" x14ac:dyDescent="0.3">
      <c r="I24063" s="8"/>
    </row>
    <row r="24064" spans="9:9" x14ac:dyDescent="0.3">
      <c r="I24064" s="8"/>
    </row>
    <row r="24065" spans="9:9" x14ac:dyDescent="0.3">
      <c r="I24065" s="8"/>
    </row>
    <row r="24066" spans="9:9" x14ac:dyDescent="0.3">
      <c r="I24066" s="8"/>
    </row>
    <row r="24067" spans="9:9" x14ac:dyDescent="0.3">
      <c r="I24067" s="8"/>
    </row>
    <row r="24068" spans="9:9" x14ac:dyDescent="0.3">
      <c r="I24068" s="8"/>
    </row>
    <row r="24069" spans="9:9" x14ac:dyDescent="0.3">
      <c r="I24069" s="8"/>
    </row>
    <row r="24070" spans="9:9" x14ac:dyDescent="0.3">
      <c r="I24070" s="8"/>
    </row>
    <row r="24071" spans="9:9" x14ac:dyDescent="0.3">
      <c r="I24071" s="8"/>
    </row>
    <row r="24072" spans="9:9" x14ac:dyDescent="0.3">
      <c r="I24072" s="8"/>
    </row>
    <row r="24073" spans="9:9" x14ac:dyDescent="0.3">
      <c r="I24073" s="8"/>
    </row>
    <row r="24074" spans="9:9" x14ac:dyDescent="0.3">
      <c r="I24074" s="8"/>
    </row>
    <row r="24075" spans="9:9" x14ac:dyDescent="0.3">
      <c r="I24075" s="8"/>
    </row>
    <row r="24076" spans="9:9" x14ac:dyDescent="0.3">
      <c r="I24076" s="8"/>
    </row>
    <row r="24077" spans="9:9" x14ac:dyDescent="0.3">
      <c r="I24077" s="8"/>
    </row>
    <row r="24078" spans="9:9" x14ac:dyDescent="0.3">
      <c r="I24078" s="8"/>
    </row>
    <row r="24079" spans="9:9" x14ac:dyDescent="0.3">
      <c r="I24079" s="8"/>
    </row>
    <row r="24080" spans="9:9" x14ac:dyDescent="0.3">
      <c r="I24080" s="8"/>
    </row>
    <row r="24081" spans="9:9" x14ac:dyDescent="0.3">
      <c r="I24081" s="8"/>
    </row>
    <row r="24082" spans="9:9" x14ac:dyDescent="0.3">
      <c r="I24082" s="8"/>
    </row>
    <row r="24083" spans="9:9" x14ac:dyDescent="0.3">
      <c r="I24083" s="8"/>
    </row>
    <row r="24084" spans="9:9" x14ac:dyDescent="0.3">
      <c r="I24084" s="8"/>
    </row>
    <row r="24085" spans="9:9" x14ac:dyDescent="0.3">
      <c r="I24085" s="8"/>
    </row>
    <row r="24086" spans="9:9" x14ac:dyDescent="0.3">
      <c r="I24086" s="8"/>
    </row>
    <row r="24087" spans="9:9" x14ac:dyDescent="0.3">
      <c r="I24087" s="8"/>
    </row>
    <row r="24088" spans="9:9" x14ac:dyDescent="0.3">
      <c r="I24088" s="8"/>
    </row>
    <row r="24089" spans="9:9" x14ac:dyDescent="0.3">
      <c r="I24089" s="8"/>
    </row>
    <row r="24090" spans="9:9" x14ac:dyDescent="0.3">
      <c r="I24090" s="8"/>
    </row>
    <row r="24091" spans="9:9" x14ac:dyDescent="0.3">
      <c r="I24091" s="8"/>
    </row>
    <row r="24092" spans="9:9" x14ac:dyDescent="0.3">
      <c r="I24092" s="8"/>
    </row>
    <row r="24093" spans="9:9" x14ac:dyDescent="0.3">
      <c r="I24093" s="8"/>
    </row>
    <row r="24094" spans="9:9" x14ac:dyDescent="0.3">
      <c r="I24094" s="8"/>
    </row>
    <row r="24095" spans="9:9" x14ac:dyDescent="0.3">
      <c r="I24095" s="8"/>
    </row>
    <row r="24096" spans="9:9" x14ac:dyDescent="0.3">
      <c r="I24096" s="8"/>
    </row>
    <row r="24097" spans="9:9" x14ac:dyDescent="0.3">
      <c r="I24097" s="8"/>
    </row>
    <row r="24098" spans="9:9" x14ac:dyDescent="0.3">
      <c r="I24098" s="8"/>
    </row>
    <row r="24099" spans="9:9" x14ac:dyDescent="0.3">
      <c r="I24099" s="8"/>
    </row>
    <row r="24100" spans="9:9" x14ac:dyDescent="0.3">
      <c r="I24100" s="8"/>
    </row>
    <row r="24101" spans="9:9" x14ac:dyDescent="0.3">
      <c r="I24101" s="8"/>
    </row>
    <row r="24102" spans="9:9" x14ac:dyDescent="0.3">
      <c r="I24102" s="8"/>
    </row>
    <row r="24103" spans="9:9" x14ac:dyDescent="0.3">
      <c r="I24103" s="8"/>
    </row>
    <row r="24104" spans="9:9" x14ac:dyDescent="0.3">
      <c r="I24104" s="8"/>
    </row>
    <row r="24105" spans="9:9" x14ac:dyDescent="0.3">
      <c r="I24105" s="8"/>
    </row>
    <row r="24106" spans="9:9" x14ac:dyDescent="0.3">
      <c r="I24106" s="8"/>
    </row>
    <row r="24107" spans="9:9" x14ac:dyDescent="0.3">
      <c r="I24107" s="8"/>
    </row>
    <row r="24108" spans="9:9" x14ac:dyDescent="0.3">
      <c r="I24108" s="8"/>
    </row>
    <row r="24109" spans="9:9" x14ac:dyDescent="0.3">
      <c r="I24109" s="8"/>
    </row>
    <row r="24110" spans="9:9" x14ac:dyDescent="0.3">
      <c r="I24110" s="8"/>
    </row>
    <row r="24111" spans="9:9" x14ac:dyDescent="0.3">
      <c r="I24111" s="8"/>
    </row>
    <row r="24112" spans="9:9" x14ac:dyDescent="0.3">
      <c r="I24112" s="8"/>
    </row>
    <row r="24113" spans="9:9" x14ac:dyDescent="0.3">
      <c r="I24113" s="8"/>
    </row>
    <row r="24114" spans="9:9" x14ac:dyDescent="0.3">
      <c r="I24114" s="8"/>
    </row>
    <row r="24115" spans="9:9" x14ac:dyDescent="0.3">
      <c r="I24115" s="8"/>
    </row>
    <row r="24116" spans="9:9" x14ac:dyDescent="0.3">
      <c r="I24116" s="8"/>
    </row>
    <row r="24117" spans="9:9" x14ac:dyDescent="0.3">
      <c r="I24117" s="8"/>
    </row>
    <row r="24118" spans="9:9" x14ac:dyDescent="0.3">
      <c r="I24118" s="8"/>
    </row>
    <row r="24119" spans="9:9" x14ac:dyDescent="0.3">
      <c r="I24119" s="8"/>
    </row>
    <row r="24120" spans="9:9" x14ac:dyDescent="0.3">
      <c r="I24120" s="8"/>
    </row>
    <row r="24121" spans="9:9" x14ac:dyDescent="0.3">
      <c r="I24121" s="8"/>
    </row>
    <row r="24122" spans="9:9" x14ac:dyDescent="0.3">
      <c r="I24122" s="8"/>
    </row>
    <row r="24123" spans="9:9" x14ac:dyDescent="0.3">
      <c r="I24123" s="8"/>
    </row>
    <row r="24124" spans="9:9" x14ac:dyDescent="0.3">
      <c r="I24124" s="8"/>
    </row>
    <row r="24125" spans="9:9" x14ac:dyDescent="0.3">
      <c r="I24125" s="8"/>
    </row>
    <row r="24126" spans="9:9" x14ac:dyDescent="0.3">
      <c r="I24126" s="8"/>
    </row>
    <row r="24127" spans="9:9" x14ac:dyDescent="0.3">
      <c r="I24127" s="8"/>
    </row>
    <row r="24128" spans="9:9" x14ac:dyDescent="0.3">
      <c r="I24128" s="8"/>
    </row>
    <row r="24129" spans="9:9" x14ac:dyDescent="0.3">
      <c r="I24129" s="8"/>
    </row>
    <row r="24130" spans="9:9" x14ac:dyDescent="0.3">
      <c r="I24130" s="8"/>
    </row>
    <row r="24131" spans="9:9" x14ac:dyDescent="0.3">
      <c r="I24131" s="8"/>
    </row>
    <row r="24132" spans="9:9" x14ac:dyDescent="0.3">
      <c r="I24132" s="8"/>
    </row>
    <row r="24133" spans="9:9" x14ac:dyDescent="0.3">
      <c r="I24133" s="8"/>
    </row>
    <row r="24134" spans="9:9" x14ac:dyDescent="0.3">
      <c r="I24134" s="8"/>
    </row>
    <row r="24135" spans="9:9" x14ac:dyDescent="0.3">
      <c r="I24135" s="8"/>
    </row>
    <row r="24136" spans="9:9" x14ac:dyDescent="0.3">
      <c r="I24136" s="8"/>
    </row>
    <row r="24137" spans="9:9" x14ac:dyDescent="0.3">
      <c r="I24137" s="8"/>
    </row>
    <row r="24138" spans="9:9" x14ac:dyDescent="0.3">
      <c r="I24138" s="8"/>
    </row>
    <row r="24139" spans="9:9" x14ac:dyDescent="0.3">
      <c r="I24139" s="8"/>
    </row>
    <row r="24140" spans="9:9" x14ac:dyDescent="0.3">
      <c r="I24140" s="8"/>
    </row>
    <row r="24141" spans="9:9" x14ac:dyDescent="0.3">
      <c r="I24141" s="8"/>
    </row>
    <row r="24142" spans="9:9" x14ac:dyDescent="0.3">
      <c r="I24142" s="8"/>
    </row>
    <row r="24143" spans="9:9" x14ac:dyDescent="0.3">
      <c r="I24143" s="8"/>
    </row>
    <row r="24144" spans="9:9" x14ac:dyDescent="0.3">
      <c r="I24144" s="8"/>
    </row>
    <row r="24145" spans="9:9" x14ac:dyDescent="0.3">
      <c r="I24145" s="8"/>
    </row>
    <row r="24146" spans="9:9" x14ac:dyDescent="0.3">
      <c r="I24146" s="8"/>
    </row>
    <row r="24147" spans="9:9" x14ac:dyDescent="0.3">
      <c r="I24147" s="8"/>
    </row>
    <row r="24148" spans="9:9" x14ac:dyDescent="0.3">
      <c r="I24148" s="8"/>
    </row>
    <row r="24149" spans="9:9" x14ac:dyDescent="0.3">
      <c r="I24149" s="8"/>
    </row>
    <row r="24150" spans="9:9" x14ac:dyDescent="0.3">
      <c r="I24150" s="8"/>
    </row>
    <row r="24151" spans="9:9" x14ac:dyDescent="0.3">
      <c r="I24151" s="8"/>
    </row>
    <row r="24152" spans="9:9" x14ac:dyDescent="0.3">
      <c r="I24152" s="8"/>
    </row>
    <row r="24153" spans="9:9" x14ac:dyDescent="0.3">
      <c r="I24153" s="8"/>
    </row>
    <row r="24154" spans="9:9" x14ac:dyDescent="0.3">
      <c r="I24154" s="8"/>
    </row>
    <row r="24155" spans="9:9" x14ac:dyDescent="0.3">
      <c r="I24155" s="8"/>
    </row>
    <row r="24156" spans="9:9" x14ac:dyDescent="0.3">
      <c r="I24156" s="8"/>
    </row>
    <row r="24157" spans="9:9" x14ac:dyDescent="0.3">
      <c r="I24157" s="8"/>
    </row>
    <row r="24158" spans="9:9" x14ac:dyDescent="0.3">
      <c r="I24158" s="8"/>
    </row>
    <row r="24159" spans="9:9" x14ac:dyDescent="0.3">
      <c r="I24159" s="8"/>
    </row>
    <row r="24160" spans="9:9" x14ac:dyDescent="0.3">
      <c r="I24160" s="8"/>
    </row>
    <row r="24161" spans="9:9" x14ac:dyDescent="0.3">
      <c r="I24161" s="8"/>
    </row>
    <row r="24162" spans="9:9" x14ac:dyDescent="0.3">
      <c r="I24162" s="8"/>
    </row>
    <row r="24163" spans="9:9" x14ac:dyDescent="0.3">
      <c r="I24163" s="8"/>
    </row>
    <row r="24164" spans="9:9" x14ac:dyDescent="0.3">
      <c r="I24164" s="8"/>
    </row>
    <row r="24165" spans="9:9" x14ac:dyDescent="0.3">
      <c r="I24165" s="8"/>
    </row>
    <row r="24166" spans="9:9" x14ac:dyDescent="0.3">
      <c r="I24166" s="8"/>
    </row>
    <row r="24167" spans="9:9" x14ac:dyDescent="0.3">
      <c r="I24167" s="8"/>
    </row>
    <row r="24168" spans="9:9" x14ac:dyDescent="0.3">
      <c r="I24168" s="8"/>
    </row>
    <row r="24169" spans="9:9" x14ac:dyDescent="0.3">
      <c r="I24169" s="8"/>
    </row>
    <row r="24170" spans="9:9" x14ac:dyDescent="0.3">
      <c r="I24170" s="8"/>
    </row>
    <row r="24171" spans="9:9" x14ac:dyDescent="0.3">
      <c r="I24171" s="8"/>
    </row>
    <row r="24172" spans="9:9" x14ac:dyDescent="0.3">
      <c r="I24172" s="8"/>
    </row>
    <row r="24173" spans="9:9" x14ac:dyDescent="0.3">
      <c r="I24173" s="8"/>
    </row>
    <row r="24174" spans="9:9" x14ac:dyDescent="0.3">
      <c r="I24174" s="8"/>
    </row>
    <row r="24175" spans="9:9" x14ac:dyDescent="0.3">
      <c r="I24175" s="8"/>
    </row>
    <row r="24176" spans="9:9" x14ac:dyDescent="0.3">
      <c r="I24176" s="8"/>
    </row>
    <row r="24177" spans="9:9" x14ac:dyDescent="0.3">
      <c r="I24177" s="8"/>
    </row>
    <row r="24178" spans="9:9" x14ac:dyDescent="0.3">
      <c r="I24178" s="8"/>
    </row>
    <row r="24179" spans="9:9" x14ac:dyDescent="0.3">
      <c r="I24179" s="8"/>
    </row>
    <row r="24180" spans="9:9" x14ac:dyDescent="0.3">
      <c r="I24180" s="8"/>
    </row>
    <row r="24181" spans="9:9" x14ac:dyDescent="0.3">
      <c r="I24181" s="8"/>
    </row>
    <row r="24182" spans="9:9" x14ac:dyDescent="0.3">
      <c r="I24182" s="8"/>
    </row>
    <row r="24183" spans="9:9" x14ac:dyDescent="0.3">
      <c r="I24183" s="8"/>
    </row>
    <row r="24184" spans="9:9" x14ac:dyDescent="0.3">
      <c r="I24184" s="8"/>
    </row>
    <row r="24185" spans="9:9" x14ac:dyDescent="0.3">
      <c r="I24185" s="8"/>
    </row>
    <row r="24186" spans="9:9" x14ac:dyDescent="0.3">
      <c r="I24186" s="8"/>
    </row>
    <row r="24187" spans="9:9" x14ac:dyDescent="0.3">
      <c r="I24187" s="8"/>
    </row>
    <row r="24188" spans="9:9" x14ac:dyDescent="0.3">
      <c r="I24188" s="8"/>
    </row>
    <row r="24189" spans="9:9" x14ac:dyDescent="0.3">
      <c r="I24189" s="8"/>
    </row>
    <row r="24190" spans="9:9" x14ac:dyDescent="0.3">
      <c r="I24190" s="8"/>
    </row>
    <row r="24191" spans="9:9" x14ac:dyDescent="0.3">
      <c r="I24191" s="8"/>
    </row>
    <row r="24192" spans="9:9" x14ac:dyDescent="0.3">
      <c r="I24192" s="8"/>
    </row>
    <row r="24193" spans="9:9" x14ac:dyDescent="0.3">
      <c r="I24193" s="8"/>
    </row>
    <row r="24194" spans="9:9" x14ac:dyDescent="0.3">
      <c r="I24194" s="8"/>
    </row>
    <row r="24195" spans="9:9" x14ac:dyDescent="0.3">
      <c r="I24195" s="8"/>
    </row>
    <row r="24196" spans="9:9" x14ac:dyDescent="0.3">
      <c r="I24196" s="8"/>
    </row>
    <row r="24197" spans="9:9" x14ac:dyDescent="0.3">
      <c r="I24197" s="8"/>
    </row>
    <row r="24198" spans="9:9" x14ac:dyDescent="0.3">
      <c r="I24198" s="8"/>
    </row>
    <row r="24199" spans="9:9" x14ac:dyDescent="0.3">
      <c r="I24199" s="8"/>
    </row>
    <row r="24200" spans="9:9" x14ac:dyDescent="0.3">
      <c r="I24200" s="8"/>
    </row>
    <row r="24201" spans="9:9" x14ac:dyDescent="0.3">
      <c r="I24201" s="8"/>
    </row>
    <row r="24202" spans="9:9" x14ac:dyDescent="0.3">
      <c r="I24202" s="8"/>
    </row>
    <row r="24203" spans="9:9" x14ac:dyDescent="0.3">
      <c r="I24203" s="8"/>
    </row>
    <row r="24204" spans="9:9" x14ac:dyDescent="0.3">
      <c r="I24204" s="8"/>
    </row>
    <row r="24205" spans="9:9" x14ac:dyDescent="0.3">
      <c r="I24205" s="8"/>
    </row>
    <row r="24206" spans="9:9" x14ac:dyDescent="0.3">
      <c r="I24206" s="8"/>
    </row>
    <row r="24207" spans="9:9" x14ac:dyDescent="0.3">
      <c r="I24207" s="8"/>
    </row>
    <row r="24208" spans="9:9" x14ac:dyDescent="0.3">
      <c r="I24208" s="8"/>
    </row>
    <row r="24209" spans="9:9" x14ac:dyDescent="0.3">
      <c r="I24209" s="8"/>
    </row>
    <row r="24210" spans="9:9" x14ac:dyDescent="0.3">
      <c r="I24210" s="8"/>
    </row>
    <row r="24211" spans="9:9" x14ac:dyDescent="0.3">
      <c r="I24211" s="8"/>
    </row>
    <row r="24212" spans="9:9" x14ac:dyDescent="0.3">
      <c r="I24212" s="8"/>
    </row>
    <row r="24213" spans="9:9" x14ac:dyDescent="0.3">
      <c r="I24213" s="8"/>
    </row>
    <row r="24214" spans="9:9" x14ac:dyDescent="0.3">
      <c r="I24214" s="8"/>
    </row>
    <row r="24215" spans="9:9" x14ac:dyDescent="0.3">
      <c r="I24215" s="8"/>
    </row>
    <row r="24216" spans="9:9" x14ac:dyDescent="0.3">
      <c r="I24216" s="8"/>
    </row>
    <row r="24217" spans="9:9" x14ac:dyDescent="0.3">
      <c r="I24217" s="8"/>
    </row>
    <row r="24218" spans="9:9" x14ac:dyDescent="0.3">
      <c r="I24218" s="8"/>
    </row>
    <row r="24219" spans="9:9" x14ac:dyDescent="0.3">
      <c r="I24219" s="8"/>
    </row>
    <row r="24220" spans="9:9" x14ac:dyDescent="0.3">
      <c r="I24220" s="8"/>
    </row>
    <row r="24221" spans="9:9" x14ac:dyDescent="0.3">
      <c r="I24221" s="8"/>
    </row>
    <row r="24222" spans="9:9" x14ac:dyDescent="0.3">
      <c r="I24222" s="8"/>
    </row>
    <row r="24223" spans="9:9" x14ac:dyDescent="0.3">
      <c r="I24223" s="8"/>
    </row>
    <row r="24224" spans="9:9" x14ac:dyDescent="0.3">
      <c r="I24224" s="8"/>
    </row>
    <row r="24225" spans="9:9" x14ac:dyDescent="0.3">
      <c r="I24225" s="8"/>
    </row>
    <row r="24226" spans="9:9" x14ac:dyDescent="0.3">
      <c r="I24226" s="8"/>
    </row>
    <row r="24227" spans="9:9" x14ac:dyDescent="0.3">
      <c r="I24227" s="8"/>
    </row>
    <row r="24228" spans="9:9" x14ac:dyDescent="0.3">
      <c r="I24228" s="8"/>
    </row>
    <row r="24229" spans="9:9" x14ac:dyDescent="0.3">
      <c r="I24229" s="8"/>
    </row>
    <row r="24230" spans="9:9" x14ac:dyDescent="0.3">
      <c r="I24230" s="8"/>
    </row>
    <row r="24231" spans="9:9" x14ac:dyDescent="0.3">
      <c r="I24231" s="8"/>
    </row>
    <row r="24232" spans="9:9" x14ac:dyDescent="0.3">
      <c r="I24232" s="8"/>
    </row>
    <row r="24233" spans="9:9" x14ac:dyDescent="0.3">
      <c r="I24233" s="8"/>
    </row>
    <row r="24234" spans="9:9" x14ac:dyDescent="0.3">
      <c r="I24234" s="8"/>
    </row>
    <row r="24235" spans="9:9" x14ac:dyDescent="0.3">
      <c r="I24235" s="8"/>
    </row>
    <row r="24236" spans="9:9" x14ac:dyDescent="0.3">
      <c r="I24236" s="8"/>
    </row>
    <row r="24237" spans="9:9" x14ac:dyDescent="0.3">
      <c r="I24237" s="8"/>
    </row>
    <row r="24238" spans="9:9" x14ac:dyDescent="0.3">
      <c r="I24238" s="8"/>
    </row>
    <row r="24239" spans="9:9" x14ac:dyDescent="0.3">
      <c r="I24239" s="8"/>
    </row>
    <row r="24240" spans="9:9" x14ac:dyDescent="0.3">
      <c r="I24240" s="8"/>
    </row>
    <row r="24241" spans="9:9" x14ac:dyDescent="0.3">
      <c r="I24241" s="8"/>
    </row>
    <row r="24242" spans="9:9" x14ac:dyDescent="0.3">
      <c r="I24242" s="8"/>
    </row>
    <row r="24243" spans="9:9" x14ac:dyDescent="0.3">
      <c r="I24243" s="8"/>
    </row>
    <row r="24244" spans="9:9" x14ac:dyDescent="0.3">
      <c r="I24244" s="8"/>
    </row>
    <row r="24245" spans="9:9" x14ac:dyDescent="0.3">
      <c r="I24245" s="8"/>
    </row>
    <row r="24246" spans="9:9" x14ac:dyDescent="0.3">
      <c r="I24246" s="8"/>
    </row>
    <row r="24247" spans="9:9" x14ac:dyDescent="0.3">
      <c r="I24247" s="8"/>
    </row>
    <row r="24248" spans="9:9" x14ac:dyDescent="0.3">
      <c r="I24248" s="8"/>
    </row>
    <row r="24249" spans="9:9" x14ac:dyDescent="0.3">
      <c r="I24249" s="8"/>
    </row>
    <row r="24250" spans="9:9" x14ac:dyDescent="0.3">
      <c r="I24250" s="8"/>
    </row>
    <row r="24251" spans="9:9" x14ac:dyDescent="0.3">
      <c r="I24251" s="8"/>
    </row>
    <row r="24252" spans="9:9" x14ac:dyDescent="0.3">
      <c r="I24252" s="8"/>
    </row>
    <row r="24253" spans="9:9" x14ac:dyDescent="0.3">
      <c r="I24253" s="8"/>
    </row>
    <row r="24254" spans="9:9" x14ac:dyDescent="0.3">
      <c r="I24254" s="8"/>
    </row>
    <row r="24255" spans="9:9" x14ac:dyDescent="0.3">
      <c r="I24255" s="8"/>
    </row>
    <row r="24256" spans="9:9" x14ac:dyDescent="0.3">
      <c r="I24256" s="8"/>
    </row>
    <row r="24257" spans="9:9" x14ac:dyDescent="0.3">
      <c r="I24257" s="8"/>
    </row>
    <row r="24258" spans="9:9" x14ac:dyDescent="0.3">
      <c r="I24258" s="8"/>
    </row>
    <row r="24259" spans="9:9" x14ac:dyDescent="0.3">
      <c r="I24259" s="8"/>
    </row>
    <row r="24260" spans="9:9" x14ac:dyDescent="0.3">
      <c r="I24260" s="8"/>
    </row>
    <row r="24261" spans="9:9" x14ac:dyDescent="0.3">
      <c r="I24261" s="8"/>
    </row>
    <row r="24262" spans="9:9" x14ac:dyDescent="0.3">
      <c r="I24262" s="8"/>
    </row>
    <row r="24263" spans="9:9" x14ac:dyDescent="0.3">
      <c r="I24263" s="8"/>
    </row>
    <row r="24264" spans="9:9" x14ac:dyDescent="0.3">
      <c r="I24264" s="8"/>
    </row>
    <row r="24265" spans="9:9" x14ac:dyDescent="0.3">
      <c r="I24265" s="8"/>
    </row>
    <row r="24266" spans="9:9" x14ac:dyDescent="0.3">
      <c r="I24266" s="8"/>
    </row>
    <row r="24267" spans="9:9" x14ac:dyDescent="0.3">
      <c r="I24267" s="8"/>
    </row>
    <row r="24268" spans="9:9" x14ac:dyDescent="0.3">
      <c r="I24268" s="8"/>
    </row>
    <row r="24269" spans="9:9" x14ac:dyDescent="0.3">
      <c r="I24269" s="8"/>
    </row>
    <row r="24270" spans="9:9" x14ac:dyDescent="0.3">
      <c r="I24270" s="8"/>
    </row>
    <row r="24271" spans="9:9" x14ac:dyDescent="0.3">
      <c r="I24271" s="8"/>
    </row>
    <row r="24272" spans="9:9" x14ac:dyDescent="0.3">
      <c r="I24272" s="8"/>
    </row>
    <row r="24273" spans="9:9" x14ac:dyDescent="0.3">
      <c r="I24273" s="8"/>
    </row>
    <row r="24274" spans="9:9" x14ac:dyDescent="0.3">
      <c r="I24274" s="8"/>
    </row>
    <row r="24275" spans="9:9" x14ac:dyDescent="0.3">
      <c r="I24275" s="8"/>
    </row>
    <row r="24276" spans="9:9" x14ac:dyDescent="0.3">
      <c r="I24276" s="8"/>
    </row>
    <row r="24277" spans="9:9" x14ac:dyDescent="0.3">
      <c r="I24277" s="8"/>
    </row>
    <row r="24278" spans="9:9" x14ac:dyDescent="0.3">
      <c r="I24278" s="8"/>
    </row>
    <row r="24279" spans="9:9" x14ac:dyDescent="0.3">
      <c r="I24279" s="8"/>
    </row>
    <row r="24280" spans="9:9" x14ac:dyDescent="0.3">
      <c r="I24280" s="8"/>
    </row>
    <row r="24281" spans="9:9" x14ac:dyDescent="0.3">
      <c r="I24281" s="8"/>
    </row>
    <row r="24282" spans="9:9" x14ac:dyDescent="0.3">
      <c r="I24282" s="8"/>
    </row>
    <row r="24283" spans="9:9" x14ac:dyDescent="0.3">
      <c r="I24283" s="8"/>
    </row>
    <row r="24284" spans="9:9" x14ac:dyDescent="0.3">
      <c r="I24284" s="8"/>
    </row>
    <row r="24285" spans="9:9" x14ac:dyDescent="0.3">
      <c r="I24285" s="8"/>
    </row>
    <row r="24286" spans="9:9" x14ac:dyDescent="0.3">
      <c r="I24286" s="8"/>
    </row>
    <row r="24287" spans="9:9" x14ac:dyDescent="0.3">
      <c r="I24287" s="8"/>
    </row>
    <row r="24288" spans="9:9" x14ac:dyDescent="0.3">
      <c r="I24288" s="8"/>
    </row>
    <row r="24289" spans="9:9" x14ac:dyDescent="0.3">
      <c r="I24289" s="8"/>
    </row>
    <row r="24290" spans="9:9" x14ac:dyDescent="0.3">
      <c r="I24290" s="8"/>
    </row>
    <row r="24291" spans="9:9" x14ac:dyDescent="0.3">
      <c r="I24291" s="8"/>
    </row>
    <row r="24292" spans="9:9" x14ac:dyDescent="0.3">
      <c r="I24292" s="8"/>
    </row>
    <row r="24293" spans="9:9" x14ac:dyDescent="0.3">
      <c r="I24293" s="8"/>
    </row>
    <row r="24294" spans="9:9" x14ac:dyDescent="0.3">
      <c r="I24294" s="8"/>
    </row>
    <row r="24295" spans="9:9" x14ac:dyDescent="0.3">
      <c r="I24295" s="8"/>
    </row>
    <row r="24296" spans="9:9" x14ac:dyDescent="0.3">
      <c r="I24296" s="8"/>
    </row>
    <row r="24297" spans="9:9" x14ac:dyDescent="0.3">
      <c r="I24297" s="8"/>
    </row>
    <row r="24298" spans="9:9" x14ac:dyDescent="0.3">
      <c r="I24298" s="8"/>
    </row>
    <row r="24299" spans="9:9" x14ac:dyDescent="0.3">
      <c r="I24299" s="8"/>
    </row>
    <row r="24300" spans="9:9" x14ac:dyDescent="0.3">
      <c r="I24300" s="8"/>
    </row>
    <row r="24301" spans="9:9" x14ac:dyDescent="0.3">
      <c r="I24301" s="8"/>
    </row>
    <row r="24302" spans="9:9" x14ac:dyDescent="0.3">
      <c r="I24302" s="8"/>
    </row>
    <row r="24303" spans="9:9" x14ac:dyDescent="0.3">
      <c r="I24303" s="8"/>
    </row>
    <row r="24304" spans="9:9" x14ac:dyDescent="0.3">
      <c r="I24304" s="8"/>
    </row>
    <row r="24305" spans="9:9" x14ac:dyDescent="0.3">
      <c r="I24305" s="8"/>
    </row>
    <row r="24306" spans="9:9" x14ac:dyDescent="0.3">
      <c r="I24306" s="8"/>
    </row>
    <row r="24307" spans="9:9" x14ac:dyDescent="0.3">
      <c r="I24307" s="8"/>
    </row>
    <row r="24308" spans="9:9" x14ac:dyDescent="0.3">
      <c r="I24308" s="8"/>
    </row>
    <row r="24309" spans="9:9" x14ac:dyDescent="0.3">
      <c r="I24309" s="8"/>
    </row>
    <row r="24310" spans="9:9" x14ac:dyDescent="0.3">
      <c r="I24310" s="8"/>
    </row>
    <row r="24311" spans="9:9" x14ac:dyDescent="0.3">
      <c r="I24311" s="8"/>
    </row>
    <row r="24312" spans="9:9" x14ac:dyDescent="0.3">
      <c r="I24312" s="8"/>
    </row>
    <row r="24313" spans="9:9" x14ac:dyDescent="0.3">
      <c r="I24313" s="8"/>
    </row>
    <row r="24314" spans="9:9" x14ac:dyDescent="0.3">
      <c r="I24314" s="8"/>
    </row>
    <row r="24315" spans="9:9" x14ac:dyDescent="0.3">
      <c r="I24315" s="8"/>
    </row>
    <row r="24316" spans="9:9" x14ac:dyDescent="0.3">
      <c r="I24316" s="8"/>
    </row>
    <row r="24317" spans="9:9" x14ac:dyDescent="0.3">
      <c r="I24317" s="8"/>
    </row>
    <row r="24318" spans="9:9" x14ac:dyDescent="0.3">
      <c r="I24318" s="8"/>
    </row>
    <row r="24319" spans="9:9" x14ac:dyDescent="0.3">
      <c r="I24319" s="8"/>
    </row>
    <row r="24320" spans="9:9" x14ac:dyDescent="0.3">
      <c r="I24320" s="8"/>
    </row>
    <row r="24321" spans="9:9" x14ac:dyDescent="0.3">
      <c r="I24321" s="8"/>
    </row>
    <row r="24322" spans="9:9" x14ac:dyDescent="0.3">
      <c r="I24322" s="8"/>
    </row>
    <row r="24323" spans="9:9" x14ac:dyDescent="0.3">
      <c r="I24323" s="8"/>
    </row>
    <row r="24324" spans="9:9" x14ac:dyDescent="0.3">
      <c r="I24324" s="8"/>
    </row>
    <row r="24325" spans="9:9" x14ac:dyDescent="0.3">
      <c r="I24325" s="8"/>
    </row>
    <row r="24326" spans="9:9" x14ac:dyDescent="0.3">
      <c r="I24326" s="8"/>
    </row>
    <row r="24327" spans="9:9" x14ac:dyDescent="0.3">
      <c r="I24327" s="8"/>
    </row>
    <row r="24328" spans="9:9" x14ac:dyDescent="0.3">
      <c r="I24328" s="8"/>
    </row>
    <row r="24329" spans="9:9" x14ac:dyDescent="0.3">
      <c r="I24329" s="8"/>
    </row>
    <row r="24330" spans="9:9" x14ac:dyDescent="0.3">
      <c r="I24330" s="8"/>
    </row>
    <row r="24331" spans="9:9" x14ac:dyDescent="0.3">
      <c r="I24331" s="8"/>
    </row>
    <row r="24332" spans="9:9" x14ac:dyDescent="0.3">
      <c r="I24332" s="8"/>
    </row>
    <row r="24333" spans="9:9" x14ac:dyDescent="0.3">
      <c r="I24333" s="8"/>
    </row>
    <row r="24334" spans="9:9" x14ac:dyDescent="0.3">
      <c r="I24334" s="8"/>
    </row>
    <row r="24335" spans="9:9" x14ac:dyDescent="0.3">
      <c r="I24335" s="8"/>
    </row>
    <row r="24336" spans="9:9" x14ac:dyDescent="0.3">
      <c r="I24336" s="8"/>
    </row>
    <row r="24337" spans="9:9" x14ac:dyDescent="0.3">
      <c r="I24337" s="8"/>
    </row>
    <row r="24338" spans="9:9" x14ac:dyDescent="0.3">
      <c r="I24338" s="8"/>
    </row>
    <row r="24339" spans="9:9" x14ac:dyDescent="0.3">
      <c r="I24339" s="8"/>
    </row>
    <row r="24340" spans="9:9" x14ac:dyDescent="0.3">
      <c r="I24340" s="8"/>
    </row>
    <row r="24341" spans="9:9" x14ac:dyDescent="0.3">
      <c r="I24341" s="8"/>
    </row>
    <row r="24342" spans="9:9" x14ac:dyDescent="0.3">
      <c r="I24342" s="8"/>
    </row>
    <row r="24343" spans="9:9" x14ac:dyDescent="0.3">
      <c r="I24343" s="8"/>
    </row>
    <row r="24344" spans="9:9" x14ac:dyDescent="0.3">
      <c r="I24344" s="8"/>
    </row>
    <row r="24345" spans="9:9" x14ac:dyDescent="0.3">
      <c r="I24345" s="8"/>
    </row>
    <row r="24346" spans="9:9" x14ac:dyDescent="0.3">
      <c r="I24346" s="8"/>
    </row>
    <row r="24347" spans="9:9" x14ac:dyDescent="0.3">
      <c r="I24347" s="8"/>
    </row>
    <row r="24348" spans="9:9" x14ac:dyDescent="0.3">
      <c r="I24348" s="8"/>
    </row>
    <row r="24349" spans="9:9" x14ac:dyDescent="0.3">
      <c r="I24349" s="8"/>
    </row>
    <row r="24350" spans="9:9" x14ac:dyDescent="0.3">
      <c r="I24350" s="8"/>
    </row>
    <row r="24351" spans="9:9" x14ac:dyDescent="0.3">
      <c r="I24351" s="8"/>
    </row>
    <row r="24352" spans="9:9" x14ac:dyDescent="0.3">
      <c r="I24352" s="8"/>
    </row>
    <row r="24353" spans="9:9" x14ac:dyDescent="0.3">
      <c r="I24353" s="8"/>
    </row>
    <row r="24354" spans="9:9" x14ac:dyDescent="0.3">
      <c r="I24354" s="8"/>
    </row>
    <row r="24355" spans="9:9" x14ac:dyDescent="0.3">
      <c r="I24355" s="8"/>
    </row>
    <row r="24356" spans="9:9" x14ac:dyDescent="0.3">
      <c r="I24356" s="8"/>
    </row>
    <row r="24357" spans="9:9" x14ac:dyDescent="0.3">
      <c r="I24357" s="8"/>
    </row>
    <row r="24358" spans="9:9" x14ac:dyDescent="0.3">
      <c r="I24358" s="8"/>
    </row>
    <row r="24359" spans="9:9" x14ac:dyDescent="0.3">
      <c r="I24359" s="8"/>
    </row>
    <row r="24360" spans="9:9" x14ac:dyDescent="0.3">
      <c r="I24360" s="8"/>
    </row>
    <row r="24361" spans="9:9" x14ac:dyDescent="0.3">
      <c r="I24361" s="8"/>
    </row>
    <row r="24362" spans="9:9" x14ac:dyDescent="0.3">
      <c r="I24362" s="8"/>
    </row>
    <row r="24363" spans="9:9" x14ac:dyDescent="0.3">
      <c r="I24363" s="8"/>
    </row>
    <row r="24364" spans="9:9" x14ac:dyDescent="0.3">
      <c r="I24364" s="8"/>
    </row>
    <row r="24365" spans="9:9" x14ac:dyDescent="0.3">
      <c r="I24365" s="8"/>
    </row>
    <row r="24366" spans="9:9" x14ac:dyDescent="0.3">
      <c r="I24366" s="8"/>
    </row>
    <row r="24367" spans="9:9" x14ac:dyDescent="0.3">
      <c r="I24367" s="8"/>
    </row>
    <row r="24368" spans="9:9" x14ac:dyDescent="0.3">
      <c r="I24368" s="8"/>
    </row>
    <row r="24369" spans="9:9" x14ac:dyDescent="0.3">
      <c r="I24369" s="8"/>
    </row>
    <row r="24370" spans="9:9" x14ac:dyDescent="0.3">
      <c r="I24370" s="8"/>
    </row>
    <row r="24371" spans="9:9" x14ac:dyDescent="0.3">
      <c r="I24371" s="8"/>
    </row>
    <row r="24372" spans="9:9" x14ac:dyDescent="0.3">
      <c r="I24372" s="8"/>
    </row>
    <row r="24373" spans="9:9" x14ac:dyDescent="0.3">
      <c r="I24373" s="8"/>
    </row>
    <row r="24374" spans="9:9" x14ac:dyDescent="0.3">
      <c r="I24374" s="8"/>
    </row>
    <row r="24375" spans="9:9" x14ac:dyDescent="0.3">
      <c r="I24375" s="8"/>
    </row>
    <row r="24376" spans="9:9" x14ac:dyDescent="0.3">
      <c r="I24376" s="8"/>
    </row>
    <row r="24377" spans="9:9" x14ac:dyDescent="0.3">
      <c r="I24377" s="8"/>
    </row>
    <row r="24378" spans="9:9" x14ac:dyDescent="0.3">
      <c r="I24378" s="8"/>
    </row>
    <row r="24379" spans="9:9" x14ac:dyDescent="0.3">
      <c r="I24379" s="8"/>
    </row>
    <row r="24380" spans="9:9" x14ac:dyDescent="0.3">
      <c r="I24380" s="8"/>
    </row>
    <row r="24381" spans="9:9" x14ac:dyDescent="0.3">
      <c r="I24381" s="8"/>
    </row>
    <row r="24382" spans="9:9" x14ac:dyDescent="0.3">
      <c r="I24382" s="8"/>
    </row>
    <row r="24383" spans="9:9" x14ac:dyDescent="0.3">
      <c r="I24383" s="8"/>
    </row>
    <row r="24384" spans="9:9" x14ac:dyDescent="0.3">
      <c r="I24384" s="8"/>
    </row>
    <row r="24385" spans="9:9" x14ac:dyDescent="0.3">
      <c r="I24385" s="8"/>
    </row>
    <row r="24386" spans="9:9" x14ac:dyDescent="0.3">
      <c r="I24386" s="8"/>
    </row>
    <row r="24387" spans="9:9" x14ac:dyDescent="0.3">
      <c r="I24387" s="8"/>
    </row>
    <row r="24388" spans="9:9" x14ac:dyDescent="0.3">
      <c r="I24388" s="8"/>
    </row>
    <row r="24389" spans="9:9" x14ac:dyDescent="0.3">
      <c r="I24389" s="8"/>
    </row>
    <row r="24390" spans="9:9" x14ac:dyDescent="0.3">
      <c r="I24390" s="8"/>
    </row>
    <row r="24391" spans="9:9" x14ac:dyDescent="0.3">
      <c r="I24391" s="8"/>
    </row>
    <row r="24392" spans="9:9" x14ac:dyDescent="0.3">
      <c r="I24392" s="8"/>
    </row>
    <row r="24393" spans="9:9" x14ac:dyDescent="0.3">
      <c r="I24393" s="8"/>
    </row>
    <row r="24394" spans="9:9" x14ac:dyDescent="0.3">
      <c r="I24394" s="8"/>
    </row>
    <row r="24395" spans="9:9" x14ac:dyDescent="0.3">
      <c r="I24395" s="8"/>
    </row>
    <row r="24396" spans="9:9" x14ac:dyDescent="0.3">
      <c r="I24396" s="8"/>
    </row>
    <row r="24397" spans="9:9" x14ac:dyDescent="0.3">
      <c r="I24397" s="8"/>
    </row>
    <row r="24398" spans="9:9" x14ac:dyDescent="0.3">
      <c r="I24398" s="8"/>
    </row>
    <row r="24399" spans="9:9" x14ac:dyDescent="0.3">
      <c r="I24399" s="8"/>
    </row>
    <row r="24400" spans="9:9" x14ac:dyDescent="0.3">
      <c r="I24400" s="8"/>
    </row>
    <row r="24401" spans="9:9" x14ac:dyDescent="0.3">
      <c r="I24401" s="8"/>
    </row>
    <row r="24402" spans="9:9" x14ac:dyDescent="0.3">
      <c r="I24402" s="8"/>
    </row>
    <row r="24403" spans="9:9" x14ac:dyDescent="0.3">
      <c r="I24403" s="8"/>
    </row>
    <row r="24404" spans="9:9" x14ac:dyDescent="0.3">
      <c r="I24404" s="8"/>
    </row>
    <row r="24405" spans="9:9" x14ac:dyDescent="0.3">
      <c r="I24405" s="8"/>
    </row>
    <row r="24406" spans="9:9" x14ac:dyDescent="0.3">
      <c r="I24406" s="8"/>
    </row>
    <row r="24407" spans="9:9" x14ac:dyDescent="0.3">
      <c r="I24407" s="8"/>
    </row>
    <row r="24408" spans="9:9" x14ac:dyDescent="0.3">
      <c r="I24408" s="8"/>
    </row>
    <row r="24409" spans="9:9" x14ac:dyDescent="0.3">
      <c r="I24409" s="8"/>
    </row>
    <row r="24410" spans="9:9" x14ac:dyDescent="0.3">
      <c r="I24410" s="8"/>
    </row>
    <row r="24411" spans="9:9" x14ac:dyDescent="0.3">
      <c r="I24411" s="8"/>
    </row>
    <row r="24412" spans="9:9" x14ac:dyDescent="0.3">
      <c r="I24412" s="8"/>
    </row>
    <row r="24413" spans="9:9" x14ac:dyDescent="0.3">
      <c r="I24413" s="8"/>
    </row>
    <row r="24414" spans="9:9" x14ac:dyDescent="0.3">
      <c r="I24414" s="8"/>
    </row>
    <row r="24415" spans="9:9" x14ac:dyDescent="0.3">
      <c r="I24415" s="8"/>
    </row>
    <row r="24416" spans="9:9" x14ac:dyDescent="0.3">
      <c r="I24416" s="8"/>
    </row>
    <row r="24417" spans="9:9" x14ac:dyDescent="0.3">
      <c r="I24417" s="8"/>
    </row>
    <row r="24418" spans="9:9" x14ac:dyDescent="0.3">
      <c r="I24418" s="8"/>
    </row>
    <row r="24419" spans="9:9" x14ac:dyDescent="0.3">
      <c r="I24419" s="8"/>
    </row>
    <row r="24420" spans="9:9" x14ac:dyDescent="0.3">
      <c r="I24420" s="8"/>
    </row>
    <row r="24421" spans="9:9" x14ac:dyDescent="0.3">
      <c r="I24421" s="8"/>
    </row>
    <row r="24422" spans="9:9" x14ac:dyDescent="0.3">
      <c r="I24422" s="8"/>
    </row>
    <row r="24423" spans="9:9" x14ac:dyDescent="0.3">
      <c r="I24423" s="8"/>
    </row>
    <row r="24424" spans="9:9" x14ac:dyDescent="0.3">
      <c r="I24424" s="8"/>
    </row>
    <row r="24425" spans="9:9" x14ac:dyDescent="0.3">
      <c r="I24425" s="8"/>
    </row>
    <row r="24426" spans="9:9" x14ac:dyDescent="0.3">
      <c r="I24426" s="8"/>
    </row>
    <row r="24427" spans="9:9" x14ac:dyDescent="0.3">
      <c r="I24427" s="8"/>
    </row>
    <row r="24428" spans="9:9" x14ac:dyDescent="0.3">
      <c r="I24428" s="8"/>
    </row>
    <row r="24429" spans="9:9" x14ac:dyDescent="0.3">
      <c r="I24429" s="8"/>
    </row>
    <row r="24430" spans="9:9" x14ac:dyDescent="0.3">
      <c r="I24430" s="8"/>
    </row>
    <row r="24431" spans="9:9" x14ac:dyDescent="0.3">
      <c r="I24431" s="8"/>
    </row>
    <row r="24432" spans="9:9" x14ac:dyDescent="0.3">
      <c r="I24432" s="8"/>
    </row>
    <row r="24433" spans="9:9" x14ac:dyDescent="0.3">
      <c r="I24433" s="8"/>
    </row>
    <row r="24434" spans="9:9" x14ac:dyDescent="0.3">
      <c r="I24434" s="8"/>
    </row>
    <row r="24435" spans="9:9" x14ac:dyDescent="0.3">
      <c r="I24435" s="8"/>
    </row>
    <row r="24436" spans="9:9" x14ac:dyDescent="0.3">
      <c r="I24436" s="8"/>
    </row>
    <row r="24437" spans="9:9" x14ac:dyDescent="0.3">
      <c r="I24437" s="8"/>
    </row>
    <row r="24438" spans="9:9" x14ac:dyDescent="0.3">
      <c r="I24438" s="8"/>
    </row>
    <row r="24439" spans="9:9" x14ac:dyDescent="0.3">
      <c r="I24439" s="8"/>
    </row>
    <row r="24440" spans="9:9" x14ac:dyDescent="0.3">
      <c r="I24440" s="8"/>
    </row>
    <row r="24441" spans="9:9" x14ac:dyDescent="0.3">
      <c r="I24441" s="8"/>
    </row>
    <row r="24442" spans="9:9" x14ac:dyDescent="0.3">
      <c r="I24442" s="8"/>
    </row>
    <row r="24443" spans="9:9" x14ac:dyDescent="0.3">
      <c r="I24443" s="8"/>
    </row>
    <row r="24444" spans="9:9" x14ac:dyDescent="0.3">
      <c r="I24444" s="8"/>
    </row>
    <row r="24445" spans="9:9" x14ac:dyDescent="0.3">
      <c r="I24445" s="8"/>
    </row>
    <row r="24446" spans="9:9" x14ac:dyDescent="0.3">
      <c r="I24446" s="8"/>
    </row>
    <row r="24447" spans="9:9" x14ac:dyDescent="0.3">
      <c r="I24447" s="8"/>
    </row>
    <row r="24448" spans="9:9" x14ac:dyDescent="0.3">
      <c r="I24448" s="8"/>
    </row>
    <row r="24449" spans="9:9" x14ac:dyDescent="0.3">
      <c r="I24449" s="8"/>
    </row>
    <row r="24450" spans="9:9" x14ac:dyDescent="0.3">
      <c r="I24450" s="8"/>
    </row>
    <row r="24451" spans="9:9" x14ac:dyDescent="0.3">
      <c r="I24451" s="8"/>
    </row>
    <row r="24452" spans="9:9" x14ac:dyDescent="0.3">
      <c r="I24452" s="8"/>
    </row>
    <row r="24453" spans="9:9" x14ac:dyDescent="0.3">
      <c r="I24453" s="8"/>
    </row>
    <row r="24454" spans="9:9" x14ac:dyDescent="0.3">
      <c r="I24454" s="8"/>
    </row>
    <row r="24455" spans="9:9" x14ac:dyDescent="0.3">
      <c r="I24455" s="8"/>
    </row>
    <row r="24456" spans="9:9" x14ac:dyDescent="0.3">
      <c r="I24456" s="8"/>
    </row>
    <row r="24457" spans="9:9" x14ac:dyDescent="0.3">
      <c r="I24457" s="8"/>
    </row>
    <row r="24458" spans="9:9" x14ac:dyDescent="0.3">
      <c r="I24458" s="8"/>
    </row>
    <row r="24459" spans="9:9" x14ac:dyDescent="0.3">
      <c r="I24459" s="8"/>
    </row>
    <row r="24460" spans="9:9" x14ac:dyDescent="0.3">
      <c r="I24460" s="8"/>
    </row>
    <row r="24461" spans="9:9" x14ac:dyDescent="0.3">
      <c r="I24461" s="8"/>
    </row>
    <row r="24462" spans="9:9" x14ac:dyDescent="0.3">
      <c r="I24462" s="8"/>
    </row>
    <row r="24463" spans="9:9" x14ac:dyDescent="0.3">
      <c r="I24463" s="8"/>
    </row>
    <row r="24464" spans="9:9" x14ac:dyDescent="0.3">
      <c r="I24464" s="8"/>
    </row>
    <row r="24465" spans="9:9" x14ac:dyDescent="0.3">
      <c r="I24465" s="8"/>
    </row>
    <row r="24466" spans="9:9" x14ac:dyDescent="0.3">
      <c r="I24466" s="8"/>
    </row>
    <row r="24467" spans="9:9" x14ac:dyDescent="0.3">
      <c r="I24467" s="8"/>
    </row>
    <row r="24468" spans="9:9" x14ac:dyDescent="0.3">
      <c r="I24468" s="8"/>
    </row>
    <row r="24469" spans="9:9" x14ac:dyDescent="0.3">
      <c r="I24469" s="8"/>
    </row>
    <row r="24470" spans="9:9" x14ac:dyDescent="0.3">
      <c r="I24470" s="8"/>
    </row>
    <row r="24471" spans="9:9" x14ac:dyDescent="0.3">
      <c r="I24471" s="8"/>
    </row>
    <row r="24472" spans="9:9" x14ac:dyDescent="0.3">
      <c r="I24472" s="8"/>
    </row>
    <row r="24473" spans="9:9" x14ac:dyDescent="0.3">
      <c r="I24473" s="8"/>
    </row>
    <row r="24474" spans="9:9" x14ac:dyDescent="0.3">
      <c r="I24474" s="8"/>
    </row>
    <row r="24475" spans="9:9" x14ac:dyDescent="0.3">
      <c r="I24475" s="8"/>
    </row>
    <row r="24476" spans="9:9" x14ac:dyDescent="0.3">
      <c r="I24476" s="8"/>
    </row>
    <row r="24477" spans="9:9" x14ac:dyDescent="0.3">
      <c r="I24477" s="8"/>
    </row>
    <row r="24478" spans="9:9" x14ac:dyDescent="0.3">
      <c r="I24478" s="8"/>
    </row>
    <row r="24479" spans="9:9" x14ac:dyDescent="0.3">
      <c r="I24479" s="8"/>
    </row>
    <row r="24480" spans="9:9" x14ac:dyDescent="0.3">
      <c r="I24480" s="8"/>
    </row>
    <row r="24481" spans="9:9" x14ac:dyDescent="0.3">
      <c r="I24481" s="8"/>
    </row>
    <row r="24482" spans="9:9" x14ac:dyDescent="0.3">
      <c r="I24482" s="8"/>
    </row>
    <row r="24483" spans="9:9" x14ac:dyDescent="0.3">
      <c r="I24483" s="8"/>
    </row>
    <row r="24484" spans="9:9" x14ac:dyDescent="0.3">
      <c r="I24484" s="8"/>
    </row>
    <row r="24485" spans="9:9" x14ac:dyDescent="0.3">
      <c r="I24485" s="8"/>
    </row>
    <row r="24486" spans="9:9" x14ac:dyDescent="0.3">
      <c r="I24486" s="8"/>
    </row>
    <row r="24487" spans="9:9" x14ac:dyDescent="0.3">
      <c r="I24487" s="8"/>
    </row>
    <row r="24488" spans="9:9" x14ac:dyDescent="0.3">
      <c r="I24488" s="8"/>
    </row>
    <row r="24489" spans="9:9" x14ac:dyDescent="0.3">
      <c r="I24489" s="8"/>
    </row>
    <row r="24490" spans="9:9" x14ac:dyDescent="0.3">
      <c r="I24490" s="8"/>
    </row>
    <row r="24491" spans="9:9" x14ac:dyDescent="0.3">
      <c r="I24491" s="8"/>
    </row>
    <row r="24492" spans="9:9" x14ac:dyDescent="0.3">
      <c r="I24492" s="8"/>
    </row>
    <row r="24493" spans="9:9" x14ac:dyDescent="0.3">
      <c r="I24493" s="8"/>
    </row>
    <row r="24494" spans="9:9" x14ac:dyDescent="0.3">
      <c r="I24494" s="8"/>
    </row>
    <row r="24495" spans="9:9" x14ac:dyDescent="0.3">
      <c r="I24495" s="8"/>
    </row>
    <row r="24496" spans="9:9" x14ac:dyDescent="0.3">
      <c r="I24496" s="8"/>
    </row>
    <row r="24497" spans="9:9" x14ac:dyDescent="0.3">
      <c r="I24497" s="8"/>
    </row>
    <row r="24498" spans="9:9" x14ac:dyDescent="0.3">
      <c r="I24498" s="8"/>
    </row>
    <row r="24499" spans="9:9" x14ac:dyDescent="0.3">
      <c r="I24499" s="8"/>
    </row>
    <row r="24500" spans="9:9" x14ac:dyDescent="0.3">
      <c r="I24500" s="8"/>
    </row>
    <row r="24501" spans="9:9" x14ac:dyDescent="0.3">
      <c r="I24501" s="8"/>
    </row>
    <row r="24502" spans="9:9" x14ac:dyDescent="0.3">
      <c r="I24502" s="8"/>
    </row>
    <row r="24503" spans="9:9" x14ac:dyDescent="0.3">
      <c r="I24503" s="8"/>
    </row>
    <row r="24504" spans="9:9" x14ac:dyDescent="0.3">
      <c r="I24504" s="8"/>
    </row>
    <row r="24505" spans="9:9" x14ac:dyDescent="0.3">
      <c r="I24505" s="8"/>
    </row>
    <row r="24506" spans="9:9" x14ac:dyDescent="0.3">
      <c r="I24506" s="8"/>
    </row>
    <row r="24507" spans="9:9" x14ac:dyDescent="0.3">
      <c r="I24507" s="8"/>
    </row>
    <row r="24508" spans="9:9" x14ac:dyDescent="0.3">
      <c r="I24508" s="8"/>
    </row>
    <row r="24509" spans="9:9" x14ac:dyDescent="0.3">
      <c r="I24509" s="8"/>
    </row>
    <row r="24510" spans="9:9" x14ac:dyDescent="0.3">
      <c r="I24510" s="8"/>
    </row>
    <row r="24511" spans="9:9" x14ac:dyDescent="0.3">
      <c r="I24511" s="8"/>
    </row>
    <row r="24512" spans="9:9" x14ac:dyDescent="0.3">
      <c r="I24512" s="8"/>
    </row>
    <row r="24513" spans="9:9" x14ac:dyDescent="0.3">
      <c r="I24513" s="8"/>
    </row>
    <row r="24514" spans="9:9" x14ac:dyDescent="0.3">
      <c r="I24514" s="8"/>
    </row>
    <row r="24515" spans="9:9" x14ac:dyDescent="0.3">
      <c r="I24515" s="8"/>
    </row>
    <row r="24516" spans="9:9" x14ac:dyDescent="0.3">
      <c r="I24516" s="8"/>
    </row>
    <row r="24517" spans="9:9" x14ac:dyDescent="0.3">
      <c r="I24517" s="8"/>
    </row>
    <row r="24518" spans="9:9" x14ac:dyDescent="0.3">
      <c r="I24518" s="8"/>
    </row>
    <row r="24519" spans="9:9" x14ac:dyDescent="0.3">
      <c r="I24519" s="8"/>
    </row>
    <row r="24520" spans="9:9" x14ac:dyDescent="0.3">
      <c r="I24520" s="8"/>
    </row>
    <row r="24521" spans="9:9" x14ac:dyDescent="0.3">
      <c r="I24521" s="8"/>
    </row>
    <row r="24522" spans="9:9" x14ac:dyDescent="0.3">
      <c r="I24522" s="8"/>
    </row>
    <row r="24523" spans="9:9" x14ac:dyDescent="0.3">
      <c r="I24523" s="8"/>
    </row>
    <row r="24524" spans="9:9" x14ac:dyDescent="0.3">
      <c r="I24524" s="8"/>
    </row>
    <row r="24525" spans="9:9" x14ac:dyDescent="0.3">
      <c r="I24525" s="8"/>
    </row>
    <row r="24526" spans="9:9" x14ac:dyDescent="0.3">
      <c r="I24526" s="8"/>
    </row>
    <row r="24527" spans="9:9" x14ac:dyDescent="0.3">
      <c r="I24527" s="8"/>
    </row>
    <row r="24528" spans="9:9" x14ac:dyDescent="0.3">
      <c r="I24528" s="8"/>
    </row>
    <row r="24529" spans="9:9" x14ac:dyDescent="0.3">
      <c r="I24529" s="8"/>
    </row>
    <row r="24530" spans="9:9" x14ac:dyDescent="0.3">
      <c r="I24530" s="8"/>
    </row>
    <row r="24531" spans="9:9" x14ac:dyDescent="0.3">
      <c r="I24531" s="8"/>
    </row>
    <row r="24532" spans="9:9" x14ac:dyDescent="0.3">
      <c r="I24532" s="8"/>
    </row>
    <row r="24533" spans="9:9" x14ac:dyDescent="0.3">
      <c r="I24533" s="8"/>
    </row>
    <row r="24534" spans="9:9" x14ac:dyDescent="0.3">
      <c r="I24534" s="8"/>
    </row>
    <row r="24535" spans="9:9" x14ac:dyDescent="0.3">
      <c r="I24535" s="8"/>
    </row>
    <row r="24536" spans="9:9" x14ac:dyDescent="0.3">
      <c r="I24536" s="8"/>
    </row>
    <row r="24537" spans="9:9" x14ac:dyDescent="0.3">
      <c r="I24537" s="8"/>
    </row>
    <row r="24538" spans="9:9" x14ac:dyDescent="0.3">
      <c r="I24538" s="8"/>
    </row>
    <row r="24539" spans="9:9" x14ac:dyDescent="0.3">
      <c r="I24539" s="8"/>
    </row>
    <row r="24540" spans="9:9" x14ac:dyDescent="0.3">
      <c r="I24540" s="8"/>
    </row>
    <row r="24541" spans="9:9" x14ac:dyDescent="0.3">
      <c r="I24541" s="8"/>
    </row>
    <row r="24542" spans="9:9" x14ac:dyDescent="0.3">
      <c r="I24542" s="8"/>
    </row>
    <row r="24543" spans="9:9" x14ac:dyDescent="0.3">
      <c r="I24543" s="8"/>
    </row>
    <row r="24544" spans="9:9" x14ac:dyDescent="0.3">
      <c r="I24544" s="8"/>
    </row>
    <row r="24545" spans="9:9" x14ac:dyDescent="0.3">
      <c r="I24545" s="8"/>
    </row>
    <row r="24546" spans="9:9" x14ac:dyDescent="0.3">
      <c r="I24546" s="8"/>
    </row>
    <row r="24547" spans="9:9" x14ac:dyDescent="0.3">
      <c r="I24547" s="8"/>
    </row>
    <row r="24548" spans="9:9" x14ac:dyDescent="0.3">
      <c r="I24548" s="8"/>
    </row>
    <row r="24549" spans="9:9" x14ac:dyDescent="0.3">
      <c r="I24549" s="8"/>
    </row>
    <row r="24550" spans="9:9" x14ac:dyDescent="0.3">
      <c r="I24550" s="8"/>
    </row>
    <row r="24551" spans="9:9" x14ac:dyDescent="0.3">
      <c r="I24551" s="8"/>
    </row>
    <row r="24552" spans="9:9" x14ac:dyDescent="0.3">
      <c r="I24552" s="8"/>
    </row>
    <row r="24553" spans="9:9" x14ac:dyDescent="0.3">
      <c r="I24553" s="8"/>
    </row>
    <row r="24554" spans="9:9" x14ac:dyDescent="0.3">
      <c r="I24554" s="8"/>
    </row>
    <row r="24555" spans="9:9" x14ac:dyDescent="0.3">
      <c r="I24555" s="8"/>
    </row>
    <row r="24556" spans="9:9" x14ac:dyDescent="0.3">
      <c r="I24556" s="8"/>
    </row>
    <row r="24557" spans="9:9" x14ac:dyDescent="0.3">
      <c r="I24557" s="8"/>
    </row>
    <row r="24558" spans="9:9" x14ac:dyDescent="0.3">
      <c r="I24558" s="8"/>
    </row>
    <row r="24559" spans="9:9" x14ac:dyDescent="0.3">
      <c r="I24559" s="8"/>
    </row>
    <row r="24560" spans="9:9" x14ac:dyDescent="0.3">
      <c r="I24560" s="8"/>
    </row>
    <row r="24561" spans="9:9" x14ac:dyDescent="0.3">
      <c r="I24561" s="8"/>
    </row>
    <row r="24562" spans="9:9" x14ac:dyDescent="0.3">
      <c r="I24562" s="8"/>
    </row>
    <row r="24563" spans="9:9" x14ac:dyDescent="0.3">
      <c r="I24563" s="8"/>
    </row>
    <row r="24564" spans="9:9" x14ac:dyDescent="0.3">
      <c r="I24564" s="8"/>
    </row>
    <row r="24565" spans="9:9" x14ac:dyDescent="0.3">
      <c r="I24565" s="8"/>
    </row>
    <row r="24566" spans="9:9" x14ac:dyDescent="0.3">
      <c r="I24566" s="8"/>
    </row>
    <row r="24567" spans="9:9" x14ac:dyDescent="0.3">
      <c r="I24567" s="8"/>
    </row>
    <row r="24568" spans="9:9" x14ac:dyDescent="0.3">
      <c r="I24568" s="8"/>
    </row>
    <row r="24569" spans="9:9" x14ac:dyDescent="0.3">
      <c r="I24569" s="8"/>
    </row>
    <row r="24570" spans="9:9" x14ac:dyDescent="0.3">
      <c r="I24570" s="8"/>
    </row>
    <row r="24571" spans="9:9" x14ac:dyDescent="0.3">
      <c r="I24571" s="8"/>
    </row>
    <row r="24572" spans="9:9" x14ac:dyDescent="0.3">
      <c r="I24572" s="8"/>
    </row>
    <row r="24573" spans="9:9" x14ac:dyDescent="0.3">
      <c r="I24573" s="8"/>
    </row>
    <row r="24574" spans="9:9" x14ac:dyDescent="0.3">
      <c r="I24574" s="8"/>
    </row>
    <row r="24575" spans="9:9" x14ac:dyDescent="0.3">
      <c r="I24575" s="8"/>
    </row>
    <row r="24576" spans="9:9" x14ac:dyDescent="0.3">
      <c r="I24576" s="8"/>
    </row>
    <row r="24577" spans="9:9" x14ac:dyDescent="0.3">
      <c r="I24577" s="8"/>
    </row>
    <row r="24578" spans="9:9" x14ac:dyDescent="0.3">
      <c r="I24578" s="8"/>
    </row>
    <row r="24579" spans="9:9" x14ac:dyDescent="0.3">
      <c r="I24579" s="8"/>
    </row>
    <row r="24580" spans="9:9" x14ac:dyDescent="0.3">
      <c r="I24580" s="8"/>
    </row>
    <row r="24581" spans="9:9" x14ac:dyDescent="0.3">
      <c r="I24581" s="8"/>
    </row>
    <row r="24582" spans="9:9" x14ac:dyDescent="0.3">
      <c r="I24582" s="8"/>
    </row>
    <row r="24583" spans="9:9" x14ac:dyDescent="0.3">
      <c r="I24583" s="8"/>
    </row>
    <row r="24584" spans="9:9" x14ac:dyDescent="0.3">
      <c r="I24584" s="8"/>
    </row>
    <row r="24585" spans="9:9" x14ac:dyDescent="0.3">
      <c r="I24585" s="8"/>
    </row>
    <row r="24586" spans="9:9" x14ac:dyDescent="0.3">
      <c r="I24586" s="8"/>
    </row>
    <row r="24587" spans="9:9" x14ac:dyDescent="0.3">
      <c r="I24587" s="8"/>
    </row>
    <row r="24588" spans="9:9" x14ac:dyDescent="0.3">
      <c r="I24588" s="8"/>
    </row>
    <row r="24589" spans="9:9" x14ac:dyDescent="0.3">
      <c r="I24589" s="8"/>
    </row>
    <row r="24590" spans="9:9" x14ac:dyDescent="0.3">
      <c r="I24590" s="8"/>
    </row>
    <row r="24591" spans="9:9" x14ac:dyDescent="0.3">
      <c r="I24591" s="8"/>
    </row>
    <row r="24592" spans="9:9" x14ac:dyDescent="0.3">
      <c r="I24592" s="8"/>
    </row>
    <row r="24593" spans="9:9" x14ac:dyDescent="0.3">
      <c r="I24593" s="8"/>
    </row>
    <row r="24594" spans="9:9" x14ac:dyDescent="0.3">
      <c r="I24594" s="8"/>
    </row>
    <row r="24595" spans="9:9" x14ac:dyDescent="0.3">
      <c r="I24595" s="8"/>
    </row>
    <row r="24596" spans="9:9" x14ac:dyDescent="0.3">
      <c r="I24596" s="8"/>
    </row>
    <row r="24597" spans="9:9" x14ac:dyDescent="0.3">
      <c r="I24597" s="8"/>
    </row>
    <row r="24598" spans="9:9" x14ac:dyDescent="0.3">
      <c r="I24598" s="8"/>
    </row>
    <row r="24599" spans="9:9" x14ac:dyDescent="0.3">
      <c r="I24599" s="8"/>
    </row>
    <row r="24600" spans="9:9" x14ac:dyDescent="0.3">
      <c r="I24600" s="8"/>
    </row>
    <row r="24601" spans="9:9" x14ac:dyDescent="0.3">
      <c r="I24601" s="8"/>
    </row>
    <row r="24602" spans="9:9" x14ac:dyDescent="0.3">
      <c r="I24602" s="8"/>
    </row>
    <row r="24603" spans="9:9" x14ac:dyDescent="0.3">
      <c r="I24603" s="8"/>
    </row>
    <row r="24604" spans="9:9" x14ac:dyDescent="0.3">
      <c r="I24604" s="8"/>
    </row>
    <row r="24605" spans="9:9" x14ac:dyDescent="0.3">
      <c r="I24605" s="8"/>
    </row>
    <row r="24606" spans="9:9" x14ac:dyDescent="0.3">
      <c r="I24606" s="8"/>
    </row>
    <row r="24607" spans="9:9" x14ac:dyDescent="0.3">
      <c r="I24607" s="8"/>
    </row>
    <row r="24608" spans="9:9" x14ac:dyDescent="0.3">
      <c r="I24608" s="8"/>
    </row>
    <row r="24609" spans="9:9" x14ac:dyDescent="0.3">
      <c r="I24609" s="8"/>
    </row>
    <row r="24610" spans="9:9" x14ac:dyDescent="0.3">
      <c r="I24610" s="8"/>
    </row>
    <row r="24611" spans="9:9" x14ac:dyDescent="0.3">
      <c r="I24611" s="8"/>
    </row>
    <row r="24612" spans="9:9" x14ac:dyDescent="0.3">
      <c r="I24612" s="8"/>
    </row>
    <row r="24613" spans="9:9" x14ac:dyDescent="0.3">
      <c r="I24613" s="8"/>
    </row>
    <row r="24614" spans="9:9" x14ac:dyDescent="0.3">
      <c r="I24614" s="8"/>
    </row>
    <row r="24615" spans="9:9" x14ac:dyDescent="0.3">
      <c r="I24615" s="8"/>
    </row>
    <row r="24616" spans="9:9" x14ac:dyDescent="0.3">
      <c r="I24616" s="8"/>
    </row>
    <row r="24617" spans="9:9" x14ac:dyDescent="0.3">
      <c r="I24617" s="8"/>
    </row>
    <row r="24618" spans="9:9" x14ac:dyDescent="0.3">
      <c r="I24618" s="8"/>
    </row>
    <row r="24619" spans="9:9" x14ac:dyDescent="0.3">
      <c r="I24619" s="8"/>
    </row>
    <row r="24620" spans="9:9" x14ac:dyDescent="0.3">
      <c r="I24620" s="8"/>
    </row>
    <row r="24621" spans="9:9" x14ac:dyDescent="0.3">
      <c r="I24621" s="8"/>
    </row>
    <row r="24622" spans="9:9" x14ac:dyDescent="0.3">
      <c r="I24622" s="8"/>
    </row>
    <row r="24623" spans="9:9" x14ac:dyDescent="0.3">
      <c r="I24623" s="8"/>
    </row>
    <row r="24624" spans="9:9" x14ac:dyDescent="0.3">
      <c r="I24624" s="8"/>
    </row>
    <row r="24625" spans="9:9" x14ac:dyDescent="0.3">
      <c r="I24625" s="8"/>
    </row>
    <row r="24626" spans="9:9" x14ac:dyDescent="0.3">
      <c r="I24626" s="8"/>
    </row>
    <row r="24627" spans="9:9" x14ac:dyDescent="0.3">
      <c r="I24627" s="8"/>
    </row>
    <row r="24628" spans="9:9" x14ac:dyDescent="0.3">
      <c r="I24628" s="8"/>
    </row>
    <row r="24629" spans="9:9" x14ac:dyDescent="0.3">
      <c r="I24629" s="8"/>
    </row>
    <row r="24630" spans="9:9" x14ac:dyDescent="0.3">
      <c r="I24630" s="8"/>
    </row>
    <row r="24631" spans="9:9" x14ac:dyDescent="0.3">
      <c r="I24631" s="8"/>
    </row>
    <row r="24632" spans="9:9" x14ac:dyDescent="0.3">
      <c r="I24632" s="8"/>
    </row>
    <row r="24633" spans="9:9" x14ac:dyDescent="0.3">
      <c r="I24633" s="8"/>
    </row>
    <row r="24634" spans="9:9" x14ac:dyDescent="0.3">
      <c r="I24634" s="8"/>
    </row>
    <row r="24635" spans="9:9" x14ac:dyDescent="0.3">
      <c r="I24635" s="8"/>
    </row>
    <row r="24636" spans="9:9" x14ac:dyDescent="0.3">
      <c r="I24636" s="8"/>
    </row>
    <row r="24637" spans="9:9" x14ac:dyDescent="0.3">
      <c r="I24637" s="8"/>
    </row>
    <row r="24638" spans="9:9" x14ac:dyDescent="0.3">
      <c r="I24638" s="8"/>
    </row>
    <row r="24639" spans="9:9" x14ac:dyDescent="0.3">
      <c r="I24639" s="8"/>
    </row>
    <row r="24640" spans="9:9" x14ac:dyDescent="0.3">
      <c r="I24640" s="8"/>
    </row>
    <row r="24641" spans="9:9" x14ac:dyDescent="0.3">
      <c r="I24641" s="8"/>
    </row>
    <row r="24642" spans="9:9" x14ac:dyDescent="0.3">
      <c r="I24642" s="8"/>
    </row>
    <row r="24643" spans="9:9" x14ac:dyDescent="0.3">
      <c r="I24643" s="8"/>
    </row>
    <row r="24644" spans="9:9" x14ac:dyDescent="0.3">
      <c r="I24644" s="8"/>
    </row>
    <row r="24645" spans="9:9" x14ac:dyDescent="0.3">
      <c r="I24645" s="8"/>
    </row>
    <row r="24646" spans="9:9" x14ac:dyDescent="0.3">
      <c r="I24646" s="8"/>
    </row>
    <row r="24647" spans="9:9" x14ac:dyDescent="0.3">
      <c r="I24647" s="8"/>
    </row>
    <row r="24648" spans="9:9" x14ac:dyDescent="0.3">
      <c r="I24648" s="8"/>
    </row>
    <row r="24649" spans="9:9" x14ac:dyDescent="0.3">
      <c r="I24649" s="8"/>
    </row>
    <row r="24650" spans="9:9" x14ac:dyDescent="0.3">
      <c r="I24650" s="8"/>
    </row>
    <row r="24651" spans="9:9" x14ac:dyDescent="0.3">
      <c r="I24651" s="8"/>
    </row>
    <row r="24652" spans="9:9" x14ac:dyDescent="0.3">
      <c r="I24652" s="8"/>
    </row>
    <row r="24653" spans="9:9" x14ac:dyDescent="0.3">
      <c r="I24653" s="8"/>
    </row>
    <row r="24654" spans="9:9" x14ac:dyDescent="0.3">
      <c r="I24654" s="8"/>
    </row>
    <row r="24655" spans="9:9" x14ac:dyDescent="0.3">
      <c r="I24655" s="8"/>
    </row>
    <row r="24656" spans="9:9" x14ac:dyDescent="0.3">
      <c r="I24656" s="8"/>
    </row>
    <row r="24657" spans="9:9" x14ac:dyDescent="0.3">
      <c r="I24657" s="8"/>
    </row>
    <row r="24658" spans="9:9" x14ac:dyDescent="0.3">
      <c r="I24658" s="8"/>
    </row>
    <row r="24659" spans="9:9" x14ac:dyDescent="0.3">
      <c r="I24659" s="8"/>
    </row>
    <row r="24660" spans="9:9" x14ac:dyDescent="0.3">
      <c r="I24660" s="8"/>
    </row>
    <row r="24661" spans="9:9" x14ac:dyDescent="0.3">
      <c r="I24661" s="8"/>
    </row>
    <row r="24662" spans="9:9" x14ac:dyDescent="0.3">
      <c r="I24662" s="8"/>
    </row>
    <row r="24663" spans="9:9" x14ac:dyDescent="0.3">
      <c r="I24663" s="8"/>
    </row>
    <row r="24664" spans="9:9" x14ac:dyDescent="0.3">
      <c r="I24664" s="8"/>
    </row>
    <row r="24665" spans="9:9" x14ac:dyDescent="0.3">
      <c r="I24665" s="8"/>
    </row>
    <row r="24666" spans="9:9" x14ac:dyDescent="0.3">
      <c r="I24666" s="8"/>
    </row>
    <row r="24667" spans="9:9" x14ac:dyDescent="0.3">
      <c r="I24667" s="8"/>
    </row>
    <row r="24668" spans="9:9" x14ac:dyDescent="0.3">
      <c r="I24668" s="8"/>
    </row>
    <row r="24669" spans="9:9" x14ac:dyDescent="0.3">
      <c r="I24669" s="8"/>
    </row>
    <row r="24670" spans="9:9" x14ac:dyDescent="0.3">
      <c r="I24670" s="8"/>
    </row>
    <row r="24671" spans="9:9" x14ac:dyDescent="0.3">
      <c r="I24671" s="8"/>
    </row>
    <row r="24672" spans="9:9" x14ac:dyDescent="0.3">
      <c r="I24672" s="8"/>
    </row>
    <row r="24673" spans="9:9" x14ac:dyDescent="0.3">
      <c r="I24673" s="8"/>
    </row>
    <row r="24674" spans="9:9" x14ac:dyDescent="0.3">
      <c r="I24674" s="8"/>
    </row>
    <row r="24675" spans="9:9" x14ac:dyDescent="0.3">
      <c r="I24675" s="8"/>
    </row>
    <row r="24676" spans="9:9" x14ac:dyDescent="0.3">
      <c r="I24676" s="8"/>
    </row>
    <row r="24677" spans="9:9" x14ac:dyDescent="0.3">
      <c r="I24677" s="8"/>
    </row>
    <row r="24678" spans="9:9" x14ac:dyDescent="0.3">
      <c r="I24678" s="8"/>
    </row>
    <row r="24679" spans="9:9" x14ac:dyDescent="0.3">
      <c r="I24679" s="8"/>
    </row>
    <row r="24680" spans="9:9" x14ac:dyDescent="0.3">
      <c r="I24680" s="8"/>
    </row>
    <row r="24681" spans="9:9" x14ac:dyDescent="0.3">
      <c r="I24681" s="8"/>
    </row>
    <row r="24682" spans="9:9" x14ac:dyDescent="0.3">
      <c r="I24682" s="8"/>
    </row>
    <row r="24683" spans="9:9" x14ac:dyDescent="0.3">
      <c r="I24683" s="8"/>
    </row>
    <row r="24684" spans="9:9" x14ac:dyDescent="0.3">
      <c r="I24684" s="8"/>
    </row>
    <row r="24685" spans="9:9" x14ac:dyDescent="0.3">
      <c r="I24685" s="8"/>
    </row>
    <row r="24686" spans="9:9" x14ac:dyDescent="0.3">
      <c r="I24686" s="8"/>
    </row>
    <row r="24687" spans="9:9" x14ac:dyDescent="0.3">
      <c r="I24687" s="8"/>
    </row>
    <row r="24688" spans="9:9" x14ac:dyDescent="0.3">
      <c r="I24688" s="8"/>
    </row>
    <row r="24689" spans="9:9" x14ac:dyDescent="0.3">
      <c r="I24689" s="8"/>
    </row>
    <row r="24690" spans="9:9" x14ac:dyDescent="0.3">
      <c r="I24690" s="8"/>
    </row>
    <row r="24691" spans="9:9" x14ac:dyDescent="0.3">
      <c r="I24691" s="8"/>
    </row>
    <row r="24692" spans="9:9" x14ac:dyDescent="0.3">
      <c r="I24692" s="8"/>
    </row>
    <row r="24693" spans="9:9" x14ac:dyDescent="0.3">
      <c r="I24693" s="8"/>
    </row>
    <row r="24694" spans="9:9" x14ac:dyDescent="0.3">
      <c r="I24694" s="8"/>
    </row>
    <row r="24695" spans="9:9" x14ac:dyDescent="0.3">
      <c r="I24695" s="8"/>
    </row>
    <row r="24696" spans="9:9" x14ac:dyDescent="0.3">
      <c r="I24696" s="8"/>
    </row>
    <row r="24697" spans="9:9" x14ac:dyDescent="0.3">
      <c r="I24697" s="8"/>
    </row>
    <row r="24698" spans="9:9" x14ac:dyDescent="0.3">
      <c r="I24698" s="8"/>
    </row>
    <row r="24699" spans="9:9" x14ac:dyDescent="0.3">
      <c r="I24699" s="8"/>
    </row>
    <row r="24700" spans="9:9" x14ac:dyDescent="0.3">
      <c r="I24700" s="8"/>
    </row>
    <row r="24701" spans="9:9" x14ac:dyDescent="0.3">
      <c r="I24701" s="8"/>
    </row>
    <row r="24702" spans="9:9" x14ac:dyDescent="0.3">
      <c r="I24702" s="8"/>
    </row>
    <row r="24703" spans="9:9" x14ac:dyDescent="0.3">
      <c r="I24703" s="8"/>
    </row>
    <row r="24704" spans="9:9" x14ac:dyDescent="0.3">
      <c r="I24704" s="8"/>
    </row>
    <row r="24705" spans="9:9" x14ac:dyDescent="0.3">
      <c r="I24705" s="8"/>
    </row>
    <row r="24706" spans="9:9" x14ac:dyDescent="0.3">
      <c r="I24706" s="8"/>
    </row>
    <row r="24707" spans="9:9" x14ac:dyDescent="0.3">
      <c r="I24707" s="8"/>
    </row>
    <row r="24708" spans="9:9" x14ac:dyDescent="0.3">
      <c r="I24708" s="8"/>
    </row>
    <row r="24709" spans="9:9" x14ac:dyDescent="0.3">
      <c r="I24709" s="8"/>
    </row>
    <row r="24710" spans="9:9" x14ac:dyDescent="0.3">
      <c r="I24710" s="8"/>
    </row>
    <row r="24711" spans="9:9" x14ac:dyDescent="0.3">
      <c r="I24711" s="8"/>
    </row>
    <row r="24712" spans="9:9" x14ac:dyDescent="0.3">
      <c r="I24712" s="8"/>
    </row>
    <row r="24713" spans="9:9" x14ac:dyDescent="0.3">
      <c r="I24713" s="8"/>
    </row>
    <row r="24714" spans="9:9" x14ac:dyDescent="0.3">
      <c r="I24714" s="8"/>
    </row>
    <row r="24715" spans="9:9" x14ac:dyDescent="0.3">
      <c r="I24715" s="8"/>
    </row>
    <row r="24716" spans="9:9" x14ac:dyDescent="0.3">
      <c r="I24716" s="8"/>
    </row>
    <row r="24717" spans="9:9" x14ac:dyDescent="0.3">
      <c r="I24717" s="8"/>
    </row>
    <row r="24718" spans="9:9" x14ac:dyDescent="0.3">
      <c r="I24718" s="8"/>
    </row>
    <row r="24719" spans="9:9" x14ac:dyDescent="0.3">
      <c r="I24719" s="8"/>
    </row>
    <row r="24720" spans="9:9" x14ac:dyDescent="0.3">
      <c r="I24720" s="8"/>
    </row>
    <row r="24721" spans="9:9" x14ac:dyDescent="0.3">
      <c r="I24721" s="8"/>
    </row>
    <row r="24722" spans="9:9" x14ac:dyDescent="0.3">
      <c r="I24722" s="8"/>
    </row>
    <row r="24723" spans="9:9" x14ac:dyDescent="0.3">
      <c r="I24723" s="8"/>
    </row>
    <row r="24724" spans="9:9" x14ac:dyDescent="0.3">
      <c r="I24724" s="8"/>
    </row>
    <row r="24725" spans="9:9" x14ac:dyDescent="0.3">
      <c r="I24725" s="8"/>
    </row>
    <row r="24726" spans="9:9" x14ac:dyDescent="0.3">
      <c r="I24726" s="8"/>
    </row>
    <row r="24727" spans="9:9" x14ac:dyDescent="0.3">
      <c r="I24727" s="8"/>
    </row>
    <row r="24728" spans="9:9" x14ac:dyDescent="0.3">
      <c r="I24728" s="8"/>
    </row>
    <row r="24729" spans="9:9" x14ac:dyDescent="0.3">
      <c r="I24729" s="8"/>
    </row>
    <row r="24730" spans="9:9" x14ac:dyDescent="0.3">
      <c r="I24730" s="8"/>
    </row>
    <row r="24731" spans="9:9" x14ac:dyDescent="0.3">
      <c r="I24731" s="8"/>
    </row>
    <row r="24732" spans="9:9" x14ac:dyDescent="0.3">
      <c r="I24732" s="8"/>
    </row>
    <row r="24733" spans="9:9" x14ac:dyDescent="0.3">
      <c r="I24733" s="8"/>
    </row>
    <row r="24734" spans="9:9" x14ac:dyDescent="0.3">
      <c r="I24734" s="8"/>
    </row>
    <row r="24735" spans="9:9" x14ac:dyDescent="0.3">
      <c r="I24735" s="8"/>
    </row>
    <row r="24736" spans="9:9" x14ac:dyDescent="0.3">
      <c r="I24736" s="8"/>
    </row>
    <row r="24737" spans="9:9" x14ac:dyDescent="0.3">
      <c r="I24737" s="8"/>
    </row>
    <row r="24738" spans="9:9" x14ac:dyDescent="0.3">
      <c r="I24738" s="8"/>
    </row>
    <row r="24739" spans="9:9" x14ac:dyDescent="0.3">
      <c r="I24739" s="8"/>
    </row>
    <row r="24740" spans="9:9" x14ac:dyDescent="0.3">
      <c r="I24740" s="8"/>
    </row>
    <row r="24741" spans="9:9" x14ac:dyDescent="0.3">
      <c r="I24741" s="8"/>
    </row>
    <row r="24742" spans="9:9" x14ac:dyDescent="0.3">
      <c r="I24742" s="8"/>
    </row>
    <row r="24743" spans="9:9" x14ac:dyDescent="0.3">
      <c r="I24743" s="8"/>
    </row>
    <row r="24744" spans="9:9" x14ac:dyDescent="0.3">
      <c r="I24744" s="8"/>
    </row>
    <row r="24745" spans="9:9" x14ac:dyDescent="0.3">
      <c r="I24745" s="8"/>
    </row>
    <row r="24746" spans="9:9" x14ac:dyDescent="0.3">
      <c r="I24746" s="8"/>
    </row>
    <row r="24747" spans="9:9" x14ac:dyDescent="0.3">
      <c r="I24747" s="8"/>
    </row>
    <row r="24748" spans="9:9" x14ac:dyDescent="0.3">
      <c r="I24748" s="8"/>
    </row>
    <row r="24749" spans="9:9" x14ac:dyDescent="0.3">
      <c r="I24749" s="8"/>
    </row>
    <row r="24750" spans="9:9" x14ac:dyDescent="0.3">
      <c r="I24750" s="8"/>
    </row>
    <row r="24751" spans="9:9" x14ac:dyDescent="0.3">
      <c r="I24751" s="8"/>
    </row>
    <row r="24752" spans="9:9" x14ac:dyDescent="0.3">
      <c r="I24752" s="8"/>
    </row>
    <row r="24753" spans="9:9" x14ac:dyDescent="0.3">
      <c r="I24753" s="8"/>
    </row>
    <row r="24754" spans="9:9" x14ac:dyDescent="0.3">
      <c r="I24754" s="8"/>
    </row>
    <row r="24755" spans="9:9" x14ac:dyDescent="0.3">
      <c r="I24755" s="8"/>
    </row>
    <row r="24756" spans="9:9" x14ac:dyDescent="0.3">
      <c r="I24756" s="8"/>
    </row>
    <row r="24757" spans="9:9" x14ac:dyDescent="0.3">
      <c r="I24757" s="8"/>
    </row>
    <row r="24758" spans="9:9" x14ac:dyDescent="0.3">
      <c r="I24758" s="8"/>
    </row>
    <row r="24759" spans="9:9" x14ac:dyDescent="0.3">
      <c r="I24759" s="8"/>
    </row>
    <row r="24760" spans="9:9" x14ac:dyDescent="0.3">
      <c r="I24760" s="8"/>
    </row>
    <row r="24761" spans="9:9" x14ac:dyDescent="0.3">
      <c r="I24761" s="8"/>
    </row>
    <row r="24762" spans="9:9" x14ac:dyDescent="0.3">
      <c r="I24762" s="8"/>
    </row>
    <row r="24763" spans="9:9" x14ac:dyDescent="0.3">
      <c r="I24763" s="8"/>
    </row>
    <row r="24764" spans="9:9" x14ac:dyDescent="0.3">
      <c r="I24764" s="8"/>
    </row>
    <row r="24765" spans="9:9" x14ac:dyDescent="0.3">
      <c r="I24765" s="8"/>
    </row>
    <row r="24766" spans="9:9" x14ac:dyDescent="0.3">
      <c r="I24766" s="8"/>
    </row>
    <row r="24767" spans="9:9" x14ac:dyDescent="0.3">
      <c r="I24767" s="8"/>
    </row>
    <row r="24768" spans="9:9" x14ac:dyDescent="0.3">
      <c r="I24768" s="8"/>
    </row>
    <row r="24769" spans="9:9" x14ac:dyDescent="0.3">
      <c r="I24769" s="8"/>
    </row>
    <row r="24770" spans="9:9" x14ac:dyDescent="0.3">
      <c r="I24770" s="8"/>
    </row>
    <row r="24771" spans="9:9" x14ac:dyDescent="0.3">
      <c r="I24771" s="8"/>
    </row>
    <row r="24772" spans="9:9" x14ac:dyDescent="0.3">
      <c r="I24772" s="8"/>
    </row>
    <row r="24773" spans="9:9" x14ac:dyDescent="0.3">
      <c r="I24773" s="8"/>
    </row>
    <row r="24774" spans="9:9" x14ac:dyDescent="0.3">
      <c r="I24774" s="8"/>
    </row>
    <row r="24775" spans="9:9" x14ac:dyDescent="0.3">
      <c r="I24775" s="8"/>
    </row>
    <row r="24776" spans="9:9" x14ac:dyDescent="0.3">
      <c r="I24776" s="8"/>
    </row>
    <row r="24777" spans="9:9" x14ac:dyDescent="0.3">
      <c r="I24777" s="8"/>
    </row>
    <row r="24778" spans="9:9" x14ac:dyDescent="0.3">
      <c r="I24778" s="8"/>
    </row>
    <row r="24779" spans="9:9" x14ac:dyDescent="0.3">
      <c r="I24779" s="8"/>
    </row>
    <row r="24780" spans="9:9" x14ac:dyDescent="0.3">
      <c r="I24780" s="8"/>
    </row>
    <row r="24781" spans="9:9" x14ac:dyDescent="0.3">
      <c r="I24781" s="8"/>
    </row>
    <row r="24782" spans="9:9" x14ac:dyDescent="0.3">
      <c r="I24782" s="8"/>
    </row>
    <row r="24783" spans="9:9" x14ac:dyDescent="0.3">
      <c r="I24783" s="8"/>
    </row>
    <row r="24784" spans="9:9" x14ac:dyDescent="0.3">
      <c r="I24784" s="8"/>
    </row>
    <row r="24785" spans="9:9" x14ac:dyDescent="0.3">
      <c r="I24785" s="8"/>
    </row>
    <row r="24786" spans="9:9" x14ac:dyDescent="0.3">
      <c r="I24786" s="8"/>
    </row>
    <row r="24787" spans="9:9" x14ac:dyDescent="0.3">
      <c r="I24787" s="8"/>
    </row>
    <row r="24788" spans="9:9" x14ac:dyDescent="0.3">
      <c r="I24788" s="8"/>
    </row>
    <row r="24789" spans="9:9" x14ac:dyDescent="0.3">
      <c r="I24789" s="8"/>
    </row>
    <row r="24790" spans="9:9" x14ac:dyDescent="0.3">
      <c r="I24790" s="8"/>
    </row>
    <row r="24791" spans="9:9" x14ac:dyDescent="0.3">
      <c r="I24791" s="8"/>
    </row>
    <row r="24792" spans="9:9" x14ac:dyDescent="0.3">
      <c r="I24792" s="8"/>
    </row>
    <row r="24793" spans="9:9" x14ac:dyDescent="0.3">
      <c r="I24793" s="8"/>
    </row>
    <row r="24794" spans="9:9" x14ac:dyDescent="0.3">
      <c r="I24794" s="8"/>
    </row>
    <row r="24795" spans="9:9" x14ac:dyDescent="0.3">
      <c r="I24795" s="8"/>
    </row>
    <row r="24796" spans="9:9" x14ac:dyDescent="0.3">
      <c r="I24796" s="8"/>
    </row>
    <row r="24797" spans="9:9" x14ac:dyDescent="0.3">
      <c r="I24797" s="8"/>
    </row>
    <row r="24798" spans="9:9" x14ac:dyDescent="0.3">
      <c r="I24798" s="8"/>
    </row>
    <row r="24799" spans="9:9" x14ac:dyDescent="0.3">
      <c r="I24799" s="8"/>
    </row>
    <row r="24800" spans="9:9" x14ac:dyDescent="0.3">
      <c r="I24800" s="8"/>
    </row>
    <row r="24801" spans="9:9" x14ac:dyDescent="0.3">
      <c r="I24801" s="8"/>
    </row>
    <row r="24802" spans="9:9" x14ac:dyDescent="0.3">
      <c r="I24802" s="8"/>
    </row>
    <row r="24803" spans="9:9" x14ac:dyDescent="0.3">
      <c r="I24803" s="8"/>
    </row>
    <row r="24804" spans="9:9" x14ac:dyDescent="0.3">
      <c r="I24804" s="8"/>
    </row>
    <row r="24805" spans="9:9" x14ac:dyDescent="0.3">
      <c r="I24805" s="8"/>
    </row>
    <row r="24806" spans="9:9" x14ac:dyDescent="0.3">
      <c r="I24806" s="8"/>
    </row>
    <row r="24807" spans="9:9" x14ac:dyDescent="0.3">
      <c r="I24807" s="8"/>
    </row>
    <row r="24808" spans="9:9" x14ac:dyDescent="0.3">
      <c r="I24808" s="8"/>
    </row>
    <row r="24809" spans="9:9" x14ac:dyDescent="0.3">
      <c r="I24809" s="8"/>
    </row>
    <row r="24810" spans="9:9" x14ac:dyDescent="0.3">
      <c r="I24810" s="8"/>
    </row>
    <row r="24811" spans="9:9" x14ac:dyDescent="0.3">
      <c r="I24811" s="8"/>
    </row>
    <row r="24812" spans="9:9" x14ac:dyDescent="0.3">
      <c r="I24812" s="8"/>
    </row>
    <row r="24813" spans="9:9" x14ac:dyDescent="0.3">
      <c r="I24813" s="8"/>
    </row>
    <row r="24814" spans="9:9" x14ac:dyDescent="0.3">
      <c r="I24814" s="8"/>
    </row>
    <row r="24815" spans="9:9" x14ac:dyDescent="0.3">
      <c r="I24815" s="8"/>
    </row>
    <row r="24816" spans="9:9" x14ac:dyDescent="0.3">
      <c r="I24816" s="8"/>
    </row>
    <row r="24817" spans="9:9" x14ac:dyDescent="0.3">
      <c r="I24817" s="8"/>
    </row>
    <row r="24818" spans="9:9" x14ac:dyDescent="0.3">
      <c r="I24818" s="8"/>
    </row>
    <row r="24819" spans="9:9" x14ac:dyDescent="0.3">
      <c r="I24819" s="8"/>
    </row>
    <row r="24820" spans="9:9" x14ac:dyDescent="0.3">
      <c r="I24820" s="8"/>
    </row>
    <row r="24821" spans="9:9" x14ac:dyDescent="0.3">
      <c r="I24821" s="8"/>
    </row>
    <row r="24822" spans="9:9" x14ac:dyDescent="0.3">
      <c r="I24822" s="8"/>
    </row>
    <row r="24823" spans="9:9" x14ac:dyDescent="0.3">
      <c r="I24823" s="8"/>
    </row>
    <row r="24824" spans="9:9" x14ac:dyDescent="0.3">
      <c r="I24824" s="8"/>
    </row>
    <row r="24825" spans="9:9" x14ac:dyDescent="0.3">
      <c r="I24825" s="8"/>
    </row>
    <row r="24826" spans="9:9" x14ac:dyDescent="0.3">
      <c r="I24826" s="8"/>
    </row>
    <row r="24827" spans="9:9" x14ac:dyDescent="0.3">
      <c r="I24827" s="8"/>
    </row>
    <row r="24828" spans="9:9" x14ac:dyDescent="0.3">
      <c r="I24828" s="8"/>
    </row>
    <row r="24829" spans="9:9" x14ac:dyDescent="0.3">
      <c r="I24829" s="8"/>
    </row>
    <row r="24830" spans="9:9" x14ac:dyDescent="0.3">
      <c r="I24830" s="8"/>
    </row>
    <row r="24831" spans="9:9" x14ac:dyDescent="0.3">
      <c r="I24831" s="8"/>
    </row>
    <row r="24832" spans="9:9" x14ac:dyDescent="0.3">
      <c r="I24832" s="8"/>
    </row>
    <row r="24833" spans="9:9" x14ac:dyDescent="0.3">
      <c r="I24833" s="8"/>
    </row>
    <row r="24834" spans="9:9" x14ac:dyDescent="0.3">
      <c r="I24834" s="8"/>
    </row>
    <row r="24835" spans="9:9" x14ac:dyDescent="0.3">
      <c r="I24835" s="8"/>
    </row>
    <row r="24836" spans="9:9" x14ac:dyDescent="0.3">
      <c r="I24836" s="8"/>
    </row>
    <row r="24837" spans="9:9" x14ac:dyDescent="0.3">
      <c r="I24837" s="8"/>
    </row>
    <row r="24838" spans="9:9" x14ac:dyDescent="0.3">
      <c r="I24838" s="8"/>
    </row>
    <row r="24839" spans="9:9" x14ac:dyDescent="0.3">
      <c r="I24839" s="8"/>
    </row>
    <row r="24840" spans="9:9" x14ac:dyDescent="0.3">
      <c r="I24840" s="8"/>
    </row>
    <row r="24841" spans="9:9" x14ac:dyDescent="0.3">
      <c r="I24841" s="8"/>
    </row>
    <row r="24842" spans="9:9" x14ac:dyDescent="0.3">
      <c r="I24842" s="8"/>
    </row>
    <row r="24843" spans="9:9" x14ac:dyDescent="0.3">
      <c r="I24843" s="8"/>
    </row>
    <row r="24844" spans="9:9" x14ac:dyDescent="0.3">
      <c r="I24844" s="8"/>
    </row>
    <row r="24845" spans="9:9" x14ac:dyDescent="0.3">
      <c r="I24845" s="8"/>
    </row>
    <row r="24846" spans="9:9" x14ac:dyDescent="0.3">
      <c r="I24846" s="8"/>
    </row>
    <row r="24847" spans="9:9" x14ac:dyDescent="0.3">
      <c r="I24847" s="8"/>
    </row>
    <row r="24848" spans="9:9" x14ac:dyDescent="0.3">
      <c r="I24848" s="8"/>
    </row>
    <row r="24849" spans="9:9" x14ac:dyDescent="0.3">
      <c r="I24849" s="8"/>
    </row>
    <row r="24850" spans="9:9" x14ac:dyDescent="0.3">
      <c r="I24850" s="8"/>
    </row>
    <row r="24851" spans="9:9" x14ac:dyDescent="0.3">
      <c r="I24851" s="8"/>
    </row>
    <row r="24852" spans="9:9" x14ac:dyDescent="0.3">
      <c r="I24852" s="8"/>
    </row>
    <row r="24853" spans="9:9" x14ac:dyDescent="0.3">
      <c r="I24853" s="8"/>
    </row>
    <row r="24854" spans="9:9" x14ac:dyDescent="0.3">
      <c r="I24854" s="8"/>
    </row>
    <row r="24855" spans="9:9" x14ac:dyDescent="0.3">
      <c r="I24855" s="8"/>
    </row>
    <row r="24856" spans="9:9" x14ac:dyDescent="0.3">
      <c r="I24856" s="8"/>
    </row>
    <row r="24857" spans="9:9" x14ac:dyDescent="0.3">
      <c r="I24857" s="8"/>
    </row>
    <row r="24858" spans="9:9" x14ac:dyDescent="0.3">
      <c r="I24858" s="8"/>
    </row>
    <row r="24859" spans="9:9" x14ac:dyDescent="0.3">
      <c r="I24859" s="8"/>
    </row>
    <row r="24860" spans="9:9" x14ac:dyDescent="0.3">
      <c r="I24860" s="8"/>
    </row>
    <row r="24861" spans="9:9" x14ac:dyDescent="0.3">
      <c r="I24861" s="8"/>
    </row>
    <row r="24862" spans="9:9" x14ac:dyDescent="0.3">
      <c r="I24862" s="8"/>
    </row>
    <row r="24863" spans="9:9" x14ac:dyDescent="0.3">
      <c r="I24863" s="8"/>
    </row>
    <row r="24864" spans="9:9" x14ac:dyDescent="0.3">
      <c r="I24864" s="8"/>
    </row>
    <row r="24865" spans="9:9" x14ac:dyDescent="0.3">
      <c r="I24865" s="8"/>
    </row>
    <row r="24866" spans="9:9" x14ac:dyDescent="0.3">
      <c r="I24866" s="8"/>
    </row>
    <row r="24867" spans="9:9" x14ac:dyDescent="0.3">
      <c r="I24867" s="8"/>
    </row>
    <row r="24868" spans="9:9" x14ac:dyDescent="0.3">
      <c r="I24868" s="8"/>
    </row>
    <row r="24869" spans="9:9" x14ac:dyDescent="0.3">
      <c r="I24869" s="8"/>
    </row>
    <row r="24870" spans="9:9" x14ac:dyDescent="0.3">
      <c r="I24870" s="8"/>
    </row>
    <row r="24871" spans="9:9" x14ac:dyDescent="0.3">
      <c r="I24871" s="8"/>
    </row>
    <row r="24872" spans="9:9" x14ac:dyDescent="0.3">
      <c r="I24872" s="8"/>
    </row>
    <row r="24873" spans="9:9" x14ac:dyDescent="0.3">
      <c r="I24873" s="8"/>
    </row>
    <row r="24874" spans="9:9" x14ac:dyDescent="0.3">
      <c r="I24874" s="8"/>
    </row>
    <row r="24875" spans="9:9" x14ac:dyDescent="0.3">
      <c r="I24875" s="8"/>
    </row>
    <row r="24876" spans="9:9" x14ac:dyDescent="0.3">
      <c r="I24876" s="8"/>
    </row>
    <row r="24877" spans="9:9" x14ac:dyDescent="0.3">
      <c r="I24877" s="8"/>
    </row>
    <row r="24878" spans="9:9" x14ac:dyDescent="0.3">
      <c r="I24878" s="8"/>
    </row>
    <row r="24879" spans="9:9" x14ac:dyDescent="0.3">
      <c r="I24879" s="8"/>
    </row>
    <row r="24880" spans="9:9" x14ac:dyDescent="0.3">
      <c r="I24880" s="8"/>
    </row>
    <row r="24881" spans="9:9" x14ac:dyDescent="0.3">
      <c r="I24881" s="8"/>
    </row>
    <row r="24882" spans="9:9" x14ac:dyDescent="0.3">
      <c r="I24882" s="8"/>
    </row>
    <row r="24883" spans="9:9" x14ac:dyDescent="0.3">
      <c r="I24883" s="8"/>
    </row>
    <row r="24884" spans="9:9" x14ac:dyDescent="0.3">
      <c r="I24884" s="8"/>
    </row>
    <row r="24885" spans="9:9" x14ac:dyDescent="0.3">
      <c r="I24885" s="8"/>
    </row>
    <row r="24886" spans="9:9" x14ac:dyDescent="0.3">
      <c r="I24886" s="8"/>
    </row>
    <row r="24887" spans="9:9" x14ac:dyDescent="0.3">
      <c r="I24887" s="8"/>
    </row>
    <row r="24888" spans="9:9" x14ac:dyDescent="0.3">
      <c r="I24888" s="8"/>
    </row>
    <row r="24889" spans="9:9" x14ac:dyDescent="0.3">
      <c r="I24889" s="8"/>
    </row>
    <row r="24890" spans="9:9" x14ac:dyDescent="0.3">
      <c r="I24890" s="8"/>
    </row>
    <row r="24891" spans="9:9" x14ac:dyDescent="0.3">
      <c r="I24891" s="8"/>
    </row>
    <row r="24892" spans="9:9" x14ac:dyDescent="0.3">
      <c r="I24892" s="8"/>
    </row>
    <row r="24893" spans="9:9" x14ac:dyDescent="0.3">
      <c r="I24893" s="8"/>
    </row>
    <row r="24894" spans="9:9" x14ac:dyDescent="0.3">
      <c r="I24894" s="8"/>
    </row>
    <row r="24895" spans="9:9" x14ac:dyDescent="0.3">
      <c r="I24895" s="8"/>
    </row>
    <row r="24896" spans="9:9" x14ac:dyDescent="0.3">
      <c r="I24896" s="8"/>
    </row>
    <row r="24897" spans="9:9" x14ac:dyDescent="0.3">
      <c r="I24897" s="8"/>
    </row>
    <row r="24898" spans="9:9" x14ac:dyDescent="0.3">
      <c r="I24898" s="8"/>
    </row>
    <row r="24899" spans="9:9" x14ac:dyDescent="0.3">
      <c r="I24899" s="8"/>
    </row>
    <row r="24900" spans="9:9" x14ac:dyDescent="0.3">
      <c r="I24900" s="8"/>
    </row>
    <row r="24901" spans="9:9" x14ac:dyDescent="0.3">
      <c r="I24901" s="8"/>
    </row>
    <row r="24902" spans="9:9" x14ac:dyDescent="0.3">
      <c r="I24902" s="8"/>
    </row>
    <row r="24903" spans="9:9" x14ac:dyDescent="0.3">
      <c r="I24903" s="8"/>
    </row>
    <row r="24904" spans="9:9" x14ac:dyDescent="0.3">
      <c r="I24904" s="8"/>
    </row>
    <row r="24905" spans="9:9" x14ac:dyDescent="0.3">
      <c r="I24905" s="8"/>
    </row>
    <row r="24906" spans="9:9" x14ac:dyDescent="0.3">
      <c r="I24906" s="8"/>
    </row>
    <row r="24907" spans="9:9" x14ac:dyDescent="0.3">
      <c r="I24907" s="8"/>
    </row>
    <row r="24908" spans="9:9" x14ac:dyDescent="0.3">
      <c r="I24908" s="8"/>
    </row>
    <row r="24909" spans="9:9" x14ac:dyDescent="0.3">
      <c r="I24909" s="8"/>
    </row>
    <row r="24910" spans="9:9" x14ac:dyDescent="0.3">
      <c r="I24910" s="8"/>
    </row>
    <row r="24911" spans="9:9" x14ac:dyDescent="0.3">
      <c r="I24911" s="8"/>
    </row>
    <row r="24912" spans="9:9" x14ac:dyDescent="0.3">
      <c r="I24912" s="8"/>
    </row>
    <row r="24913" spans="9:9" x14ac:dyDescent="0.3">
      <c r="I24913" s="8"/>
    </row>
    <row r="24914" spans="9:9" x14ac:dyDescent="0.3">
      <c r="I24914" s="8"/>
    </row>
    <row r="24915" spans="9:9" x14ac:dyDescent="0.3">
      <c r="I24915" s="8"/>
    </row>
    <row r="24916" spans="9:9" x14ac:dyDescent="0.3">
      <c r="I24916" s="8"/>
    </row>
    <row r="24917" spans="9:9" x14ac:dyDescent="0.3">
      <c r="I24917" s="8"/>
    </row>
    <row r="24918" spans="9:9" x14ac:dyDescent="0.3">
      <c r="I24918" s="8"/>
    </row>
    <row r="24919" spans="9:9" x14ac:dyDescent="0.3">
      <c r="I24919" s="8"/>
    </row>
    <row r="24920" spans="9:9" x14ac:dyDescent="0.3">
      <c r="I24920" s="8"/>
    </row>
    <row r="24921" spans="9:9" x14ac:dyDescent="0.3">
      <c r="I24921" s="8"/>
    </row>
    <row r="24922" spans="9:9" x14ac:dyDescent="0.3">
      <c r="I24922" s="8"/>
    </row>
    <row r="24923" spans="9:9" x14ac:dyDescent="0.3">
      <c r="I24923" s="8"/>
    </row>
    <row r="24924" spans="9:9" x14ac:dyDescent="0.3">
      <c r="I24924" s="8"/>
    </row>
    <row r="24925" spans="9:9" x14ac:dyDescent="0.3">
      <c r="I24925" s="8"/>
    </row>
    <row r="24926" spans="9:9" x14ac:dyDescent="0.3">
      <c r="I24926" s="8"/>
    </row>
    <row r="24927" spans="9:9" x14ac:dyDescent="0.3">
      <c r="I24927" s="8"/>
    </row>
    <row r="24928" spans="9:9" x14ac:dyDescent="0.3">
      <c r="I24928" s="8"/>
    </row>
    <row r="24929" spans="9:9" x14ac:dyDescent="0.3">
      <c r="I24929" s="8"/>
    </row>
    <row r="24930" spans="9:9" x14ac:dyDescent="0.3">
      <c r="I24930" s="8"/>
    </row>
    <row r="24931" spans="9:9" x14ac:dyDescent="0.3">
      <c r="I24931" s="8"/>
    </row>
    <row r="24932" spans="9:9" x14ac:dyDescent="0.3">
      <c r="I24932" s="8"/>
    </row>
    <row r="24933" spans="9:9" x14ac:dyDescent="0.3">
      <c r="I24933" s="8"/>
    </row>
    <row r="24934" spans="9:9" x14ac:dyDescent="0.3">
      <c r="I24934" s="8"/>
    </row>
    <row r="24935" spans="9:9" x14ac:dyDescent="0.3">
      <c r="I24935" s="8"/>
    </row>
    <row r="24936" spans="9:9" x14ac:dyDescent="0.3">
      <c r="I24936" s="8"/>
    </row>
    <row r="24937" spans="9:9" x14ac:dyDescent="0.3">
      <c r="I24937" s="8"/>
    </row>
    <row r="24938" spans="9:9" x14ac:dyDescent="0.3">
      <c r="I24938" s="8"/>
    </row>
    <row r="24939" spans="9:9" x14ac:dyDescent="0.3">
      <c r="I24939" s="8"/>
    </row>
    <row r="24940" spans="9:9" x14ac:dyDescent="0.3">
      <c r="I24940" s="8"/>
    </row>
    <row r="24941" spans="9:9" x14ac:dyDescent="0.3">
      <c r="I24941" s="8"/>
    </row>
    <row r="24942" spans="9:9" x14ac:dyDescent="0.3">
      <c r="I24942" s="8"/>
    </row>
    <row r="24943" spans="9:9" x14ac:dyDescent="0.3">
      <c r="I24943" s="8"/>
    </row>
    <row r="24944" spans="9:9" x14ac:dyDescent="0.3">
      <c r="I24944" s="8"/>
    </row>
    <row r="24945" spans="9:9" x14ac:dyDescent="0.3">
      <c r="I24945" s="8"/>
    </row>
    <row r="24946" spans="9:9" x14ac:dyDescent="0.3">
      <c r="I24946" s="8"/>
    </row>
    <row r="24947" spans="9:9" x14ac:dyDescent="0.3">
      <c r="I24947" s="8"/>
    </row>
    <row r="24948" spans="9:9" x14ac:dyDescent="0.3">
      <c r="I24948" s="8"/>
    </row>
    <row r="24949" spans="9:9" x14ac:dyDescent="0.3">
      <c r="I24949" s="8"/>
    </row>
    <row r="24950" spans="9:9" x14ac:dyDescent="0.3">
      <c r="I24950" s="8"/>
    </row>
    <row r="24951" spans="9:9" x14ac:dyDescent="0.3">
      <c r="I24951" s="8"/>
    </row>
    <row r="24952" spans="9:9" x14ac:dyDescent="0.3">
      <c r="I24952" s="8"/>
    </row>
    <row r="24953" spans="9:9" x14ac:dyDescent="0.3">
      <c r="I24953" s="8"/>
    </row>
    <row r="24954" spans="9:9" x14ac:dyDescent="0.3">
      <c r="I24954" s="8"/>
    </row>
    <row r="24955" spans="9:9" x14ac:dyDescent="0.3">
      <c r="I24955" s="8"/>
    </row>
    <row r="24956" spans="9:9" x14ac:dyDescent="0.3">
      <c r="I24956" s="8"/>
    </row>
    <row r="24957" spans="9:9" x14ac:dyDescent="0.3">
      <c r="I24957" s="8"/>
    </row>
    <row r="24958" spans="9:9" x14ac:dyDescent="0.3">
      <c r="I24958" s="8"/>
    </row>
    <row r="24959" spans="9:9" x14ac:dyDescent="0.3">
      <c r="I24959" s="8"/>
    </row>
    <row r="24960" spans="9:9" x14ac:dyDescent="0.3">
      <c r="I24960" s="8"/>
    </row>
    <row r="24961" spans="9:9" x14ac:dyDescent="0.3">
      <c r="I24961" s="8"/>
    </row>
    <row r="24962" spans="9:9" x14ac:dyDescent="0.3">
      <c r="I24962" s="8"/>
    </row>
    <row r="24963" spans="9:9" x14ac:dyDescent="0.3">
      <c r="I24963" s="8"/>
    </row>
    <row r="24964" spans="9:9" x14ac:dyDescent="0.3">
      <c r="I24964" s="8"/>
    </row>
    <row r="24965" spans="9:9" x14ac:dyDescent="0.3">
      <c r="I24965" s="8"/>
    </row>
    <row r="24966" spans="9:9" x14ac:dyDescent="0.3">
      <c r="I24966" s="8"/>
    </row>
    <row r="24967" spans="9:9" x14ac:dyDescent="0.3">
      <c r="I24967" s="8"/>
    </row>
    <row r="24968" spans="9:9" x14ac:dyDescent="0.3">
      <c r="I24968" s="8"/>
    </row>
    <row r="24969" spans="9:9" x14ac:dyDescent="0.3">
      <c r="I24969" s="8"/>
    </row>
    <row r="24970" spans="9:9" x14ac:dyDescent="0.3">
      <c r="I24970" s="8"/>
    </row>
    <row r="24971" spans="9:9" x14ac:dyDescent="0.3">
      <c r="I24971" s="8"/>
    </row>
    <row r="24972" spans="9:9" x14ac:dyDescent="0.3">
      <c r="I24972" s="8"/>
    </row>
    <row r="24973" spans="9:9" x14ac:dyDescent="0.3">
      <c r="I24973" s="8"/>
    </row>
    <row r="24974" spans="9:9" x14ac:dyDescent="0.3">
      <c r="I24974" s="8"/>
    </row>
    <row r="24975" spans="9:9" x14ac:dyDescent="0.3">
      <c r="I24975" s="8"/>
    </row>
    <row r="24976" spans="9:9" x14ac:dyDescent="0.3">
      <c r="I24976" s="8"/>
    </row>
    <row r="24977" spans="9:9" x14ac:dyDescent="0.3">
      <c r="I24977" s="8"/>
    </row>
    <row r="24978" spans="9:9" x14ac:dyDescent="0.3">
      <c r="I24978" s="8"/>
    </row>
    <row r="24979" spans="9:9" x14ac:dyDescent="0.3">
      <c r="I24979" s="8"/>
    </row>
    <row r="24980" spans="9:9" x14ac:dyDescent="0.3">
      <c r="I24980" s="8"/>
    </row>
    <row r="24981" spans="9:9" x14ac:dyDescent="0.3">
      <c r="I24981" s="8"/>
    </row>
    <row r="24982" spans="9:9" x14ac:dyDescent="0.3">
      <c r="I24982" s="8"/>
    </row>
    <row r="24983" spans="9:9" x14ac:dyDescent="0.3">
      <c r="I24983" s="8"/>
    </row>
    <row r="24984" spans="9:9" x14ac:dyDescent="0.3">
      <c r="I24984" s="8"/>
    </row>
    <row r="24985" spans="9:9" x14ac:dyDescent="0.3">
      <c r="I24985" s="8"/>
    </row>
    <row r="24986" spans="9:9" x14ac:dyDescent="0.3">
      <c r="I24986" s="8"/>
    </row>
    <row r="24987" spans="9:9" x14ac:dyDescent="0.3">
      <c r="I24987" s="8"/>
    </row>
    <row r="24988" spans="9:9" x14ac:dyDescent="0.3">
      <c r="I24988" s="8"/>
    </row>
    <row r="24989" spans="9:9" x14ac:dyDescent="0.3">
      <c r="I24989" s="8"/>
    </row>
    <row r="24990" spans="9:9" x14ac:dyDescent="0.3">
      <c r="I24990" s="8"/>
    </row>
    <row r="24991" spans="9:9" x14ac:dyDescent="0.3">
      <c r="I24991" s="8"/>
    </row>
    <row r="24992" spans="9:9" x14ac:dyDescent="0.3">
      <c r="I24992" s="8"/>
    </row>
    <row r="24993" spans="9:9" x14ac:dyDescent="0.3">
      <c r="I24993" s="8"/>
    </row>
    <row r="24994" spans="9:9" x14ac:dyDescent="0.3">
      <c r="I24994" s="8"/>
    </row>
    <row r="24995" spans="9:9" x14ac:dyDescent="0.3">
      <c r="I24995" s="8"/>
    </row>
    <row r="24996" spans="9:9" x14ac:dyDescent="0.3">
      <c r="I24996" s="8"/>
    </row>
    <row r="24997" spans="9:9" x14ac:dyDescent="0.3">
      <c r="I24997" s="8"/>
    </row>
    <row r="24998" spans="9:9" x14ac:dyDescent="0.3">
      <c r="I24998" s="8"/>
    </row>
    <row r="24999" spans="9:9" x14ac:dyDescent="0.3">
      <c r="I24999" s="8"/>
    </row>
    <row r="25000" spans="9:9" x14ac:dyDescent="0.3">
      <c r="I25000" s="8"/>
    </row>
    <row r="25001" spans="9:9" x14ac:dyDescent="0.3">
      <c r="I25001" s="8"/>
    </row>
    <row r="25002" spans="9:9" x14ac:dyDescent="0.3">
      <c r="I25002" s="8"/>
    </row>
    <row r="25003" spans="9:9" x14ac:dyDescent="0.3">
      <c r="I25003" s="8"/>
    </row>
    <row r="25004" spans="9:9" x14ac:dyDescent="0.3">
      <c r="I25004" s="8"/>
    </row>
    <row r="25005" spans="9:9" x14ac:dyDescent="0.3">
      <c r="I25005" s="8"/>
    </row>
    <row r="25006" spans="9:9" x14ac:dyDescent="0.3">
      <c r="I25006" s="8"/>
    </row>
    <row r="25007" spans="9:9" x14ac:dyDescent="0.3">
      <c r="I25007" s="8"/>
    </row>
    <row r="25008" spans="9:9" x14ac:dyDescent="0.3">
      <c r="I25008" s="8"/>
    </row>
    <row r="25009" spans="9:9" x14ac:dyDescent="0.3">
      <c r="I25009" s="8"/>
    </row>
    <row r="25010" spans="9:9" x14ac:dyDescent="0.3">
      <c r="I25010" s="8"/>
    </row>
    <row r="25011" spans="9:9" x14ac:dyDescent="0.3">
      <c r="I25011" s="8"/>
    </row>
    <row r="25012" spans="9:9" x14ac:dyDescent="0.3">
      <c r="I25012" s="8"/>
    </row>
    <row r="25013" spans="9:9" x14ac:dyDescent="0.3">
      <c r="I25013" s="8"/>
    </row>
    <row r="25014" spans="9:9" x14ac:dyDescent="0.3">
      <c r="I25014" s="8"/>
    </row>
    <row r="25015" spans="9:9" x14ac:dyDescent="0.3">
      <c r="I25015" s="8"/>
    </row>
    <row r="25016" spans="9:9" x14ac:dyDescent="0.3">
      <c r="I25016" s="8"/>
    </row>
    <row r="25017" spans="9:9" x14ac:dyDescent="0.3">
      <c r="I25017" s="8"/>
    </row>
    <row r="25018" spans="9:9" x14ac:dyDescent="0.3">
      <c r="I25018" s="8"/>
    </row>
    <row r="25019" spans="9:9" x14ac:dyDescent="0.3">
      <c r="I25019" s="8"/>
    </row>
    <row r="25020" spans="9:9" x14ac:dyDescent="0.3">
      <c r="I25020" s="8"/>
    </row>
    <row r="25021" spans="9:9" x14ac:dyDescent="0.3">
      <c r="I25021" s="8"/>
    </row>
    <row r="25022" spans="9:9" x14ac:dyDescent="0.3">
      <c r="I25022" s="8"/>
    </row>
    <row r="25023" spans="9:9" x14ac:dyDescent="0.3">
      <c r="I25023" s="8"/>
    </row>
    <row r="25024" spans="9:9" x14ac:dyDescent="0.3">
      <c r="I25024" s="8"/>
    </row>
    <row r="25025" spans="9:9" x14ac:dyDescent="0.3">
      <c r="I25025" s="8"/>
    </row>
    <row r="25026" spans="9:9" x14ac:dyDescent="0.3">
      <c r="I25026" s="8"/>
    </row>
    <row r="25027" spans="9:9" x14ac:dyDescent="0.3">
      <c r="I25027" s="8"/>
    </row>
    <row r="25028" spans="9:9" x14ac:dyDescent="0.3">
      <c r="I25028" s="8"/>
    </row>
    <row r="25029" spans="9:9" x14ac:dyDescent="0.3">
      <c r="I25029" s="8"/>
    </row>
    <row r="25030" spans="9:9" x14ac:dyDescent="0.3">
      <c r="I25030" s="8"/>
    </row>
    <row r="25031" spans="9:9" x14ac:dyDescent="0.3">
      <c r="I25031" s="8"/>
    </row>
    <row r="25032" spans="9:9" x14ac:dyDescent="0.3">
      <c r="I25032" s="8"/>
    </row>
    <row r="25033" spans="9:9" x14ac:dyDescent="0.3">
      <c r="I25033" s="8"/>
    </row>
    <row r="25034" spans="9:9" x14ac:dyDescent="0.3">
      <c r="I25034" s="8"/>
    </row>
    <row r="25035" spans="9:9" x14ac:dyDescent="0.3">
      <c r="I25035" s="8"/>
    </row>
    <row r="25036" spans="9:9" x14ac:dyDescent="0.3">
      <c r="I25036" s="8"/>
    </row>
    <row r="25037" spans="9:9" x14ac:dyDescent="0.3">
      <c r="I25037" s="8"/>
    </row>
    <row r="25038" spans="9:9" x14ac:dyDescent="0.3">
      <c r="I25038" s="8"/>
    </row>
    <row r="25039" spans="9:9" x14ac:dyDescent="0.3">
      <c r="I25039" s="8"/>
    </row>
    <row r="25040" spans="9:9" x14ac:dyDescent="0.3">
      <c r="I25040" s="8"/>
    </row>
    <row r="25041" spans="9:9" x14ac:dyDescent="0.3">
      <c r="I25041" s="8"/>
    </row>
    <row r="25042" spans="9:9" x14ac:dyDescent="0.3">
      <c r="I25042" s="8"/>
    </row>
    <row r="25043" spans="9:9" x14ac:dyDescent="0.3">
      <c r="I25043" s="8"/>
    </row>
    <row r="25044" spans="9:9" x14ac:dyDescent="0.3">
      <c r="I25044" s="8"/>
    </row>
    <row r="25045" spans="9:9" x14ac:dyDescent="0.3">
      <c r="I25045" s="8"/>
    </row>
    <row r="25046" spans="9:9" x14ac:dyDescent="0.3">
      <c r="I25046" s="8"/>
    </row>
    <row r="25047" spans="9:9" x14ac:dyDescent="0.3">
      <c r="I25047" s="8"/>
    </row>
    <row r="25048" spans="9:9" x14ac:dyDescent="0.3">
      <c r="I25048" s="8"/>
    </row>
    <row r="25049" spans="9:9" x14ac:dyDescent="0.3">
      <c r="I25049" s="8"/>
    </row>
    <row r="25050" spans="9:9" x14ac:dyDescent="0.3">
      <c r="I25050" s="8"/>
    </row>
    <row r="25051" spans="9:9" x14ac:dyDescent="0.3">
      <c r="I25051" s="8"/>
    </row>
    <row r="25052" spans="9:9" x14ac:dyDescent="0.3">
      <c r="I25052" s="8"/>
    </row>
    <row r="25053" spans="9:9" x14ac:dyDescent="0.3">
      <c r="I25053" s="8"/>
    </row>
    <row r="25054" spans="9:9" x14ac:dyDescent="0.3">
      <c r="I25054" s="8"/>
    </row>
    <row r="25055" spans="9:9" x14ac:dyDescent="0.3">
      <c r="I25055" s="8"/>
    </row>
    <row r="25056" spans="9:9" x14ac:dyDescent="0.3">
      <c r="I25056" s="8"/>
    </row>
    <row r="25057" spans="9:9" x14ac:dyDescent="0.3">
      <c r="I25057" s="8"/>
    </row>
    <row r="25058" spans="9:9" x14ac:dyDescent="0.3">
      <c r="I25058" s="8"/>
    </row>
    <row r="25059" spans="9:9" x14ac:dyDescent="0.3">
      <c r="I25059" s="8"/>
    </row>
    <row r="25060" spans="9:9" x14ac:dyDescent="0.3">
      <c r="I25060" s="8"/>
    </row>
    <row r="25061" spans="9:9" x14ac:dyDescent="0.3">
      <c r="I25061" s="8"/>
    </row>
    <row r="25062" spans="9:9" x14ac:dyDescent="0.3">
      <c r="I25062" s="8"/>
    </row>
    <row r="25063" spans="9:9" x14ac:dyDescent="0.3">
      <c r="I25063" s="8"/>
    </row>
    <row r="25064" spans="9:9" x14ac:dyDescent="0.3">
      <c r="I25064" s="8"/>
    </row>
    <row r="25065" spans="9:9" x14ac:dyDescent="0.3">
      <c r="I25065" s="8"/>
    </row>
    <row r="25066" spans="9:9" x14ac:dyDescent="0.3">
      <c r="I25066" s="8"/>
    </row>
    <row r="25067" spans="9:9" x14ac:dyDescent="0.3">
      <c r="I25067" s="8"/>
    </row>
    <row r="25068" spans="9:9" x14ac:dyDescent="0.3">
      <c r="I25068" s="8"/>
    </row>
    <row r="25069" spans="9:9" x14ac:dyDescent="0.3">
      <c r="I25069" s="8"/>
    </row>
    <row r="25070" spans="9:9" x14ac:dyDescent="0.3">
      <c r="I25070" s="8"/>
    </row>
    <row r="25071" spans="9:9" x14ac:dyDescent="0.3">
      <c r="I25071" s="8"/>
    </row>
    <row r="25072" spans="9:9" x14ac:dyDescent="0.3">
      <c r="I25072" s="8"/>
    </row>
    <row r="25073" spans="9:9" x14ac:dyDescent="0.3">
      <c r="I25073" s="8"/>
    </row>
    <row r="25074" spans="9:9" x14ac:dyDescent="0.3">
      <c r="I25074" s="8"/>
    </row>
    <row r="25075" spans="9:9" x14ac:dyDescent="0.3">
      <c r="I25075" s="8"/>
    </row>
    <row r="25076" spans="9:9" x14ac:dyDescent="0.3">
      <c r="I25076" s="8"/>
    </row>
    <row r="25077" spans="9:9" x14ac:dyDescent="0.3">
      <c r="I25077" s="8"/>
    </row>
    <row r="26838" spans="9:9" x14ac:dyDescent="0.3">
      <c r="I26838" s="8"/>
    </row>
    <row r="26839" spans="9:9" x14ac:dyDescent="0.3">
      <c r="I26839" s="8"/>
    </row>
    <row r="26840" spans="9:9" x14ac:dyDescent="0.3">
      <c r="I26840" s="8"/>
    </row>
    <row r="26841" spans="9:9" x14ac:dyDescent="0.3">
      <c r="I26841" s="8"/>
    </row>
    <row r="26842" spans="9:9" x14ac:dyDescent="0.3">
      <c r="I26842" s="8"/>
    </row>
    <row r="26843" spans="9:9" x14ac:dyDescent="0.3">
      <c r="I26843" s="8"/>
    </row>
    <row r="26844" spans="9:9" x14ac:dyDescent="0.3">
      <c r="I26844" s="8"/>
    </row>
    <row r="26845" spans="9:9" x14ac:dyDescent="0.3">
      <c r="I26845" s="8"/>
    </row>
    <row r="26846" spans="9:9" x14ac:dyDescent="0.3">
      <c r="I26846" s="8"/>
    </row>
    <row r="26847" spans="9:9" x14ac:dyDescent="0.3">
      <c r="I26847" s="8"/>
    </row>
    <row r="26848" spans="9:9" x14ac:dyDescent="0.3">
      <c r="I26848" s="8"/>
    </row>
    <row r="26849" spans="9:9" x14ac:dyDescent="0.3">
      <c r="I26849" s="8"/>
    </row>
    <row r="26850" spans="9:9" x14ac:dyDescent="0.3">
      <c r="I26850" s="8"/>
    </row>
    <row r="26851" spans="9:9" x14ac:dyDescent="0.3">
      <c r="I26851" s="8"/>
    </row>
    <row r="26852" spans="9:9" x14ac:dyDescent="0.3">
      <c r="I26852" s="8"/>
    </row>
    <row r="26853" spans="9:9" x14ac:dyDescent="0.3">
      <c r="I26853" s="8"/>
    </row>
    <row r="26854" spans="9:9" x14ac:dyDescent="0.3">
      <c r="I26854" s="8"/>
    </row>
    <row r="26855" spans="9:9" x14ac:dyDescent="0.3">
      <c r="I26855" s="8"/>
    </row>
    <row r="26856" spans="9:9" x14ac:dyDescent="0.3">
      <c r="I26856" s="8"/>
    </row>
    <row r="26857" spans="9:9" x14ac:dyDescent="0.3">
      <c r="I26857" s="8"/>
    </row>
    <row r="26858" spans="9:9" x14ac:dyDescent="0.3">
      <c r="I26858" s="8"/>
    </row>
    <row r="26859" spans="9:9" x14ac:dyDescent="0.3">
      <c r="I26859" s="8"/>
    </row>
    <row r="26860" spans="9:9" x14ac:dyDescent="0.3">
      <c r="I26860" s="8"/>
    </row>
    <row r="26861" spans="9:9" x14ac:dyDescent="0.3">
      <c r="I26861" s="8"/>
    </row>
    <row r="26862" spans="9:9" x14ac:dyDescent="0.3">
      <c r="I26862" s="8"/>
    </row>
    <row r="26863" spans="9:9" x14ac:dyDescent="0.3">
      <c r="I26863" s="8"/>
    </row>
    <row r="26864" spans="9:9" x14ac:dyDescent="0.3">
      <c r="I26864" s="8"/>
    </row>
    <row r="26865" spans="9:9" x14ac:dyDescent="0.3">
      <c r="I26865" s="8"/>
    </row>
    <row r="26866" spans="9:9" x14ac:dyDescent="0.3">
      <c r="I26866" s="8"/>
    </row>
    <row r="26867" spans="9:9" x14ac:dyDescent="0.3">
      <c r="I26867" s="8"/>
    </row>
    <row r="26868" spans="9:9" x14ac:dyDescent="0.3">
      <c r="I26868" s="8"/>
    </row>
    <row r="26869" spans="9:9" x14ac:dyDescent="0.3">
      <c r="I26869" s="8"/>
    </row>
    <row r="26870" spans="9:9" x14ac:dyDescent="0.3">
      <c r="I26870" s="8"/>
    </row>
    <row r="26871" spans="9:9" x14ac:dyDescent="0.3">
      <c r="I26871" s="8"/>
    </row>
    <row r="26872" spans="9:9" x14ac:dyDescent="0.3">
      <c r="I26872" s="8"/>
    </row>
    <row r="26873" spans="9:9" x14ac:dyDescent="0.3">
      <c r="I26873" s="8"/>
    </row>
    <row r="26874" spans="9:9" x14ac:dyDescent="0.3">
      <c r="I26874" s="8"/>
    </row>
    <row r="26875" spans="9:9" x14ac:dyDescent="0.3">
      <c r="I26875" s="8"/>
    </row>
    <row r="26876" spans="9:9" x14ac:dyDescent="0.3">
      <c r="I26876" s="8"/>
    </row>
    <row r="26877" spans="9:9" x14ac:dyDescent="0.3">
      <c r="I26877" s="8"/>
    </row>
    <row r="26878" spans="9:9" x14ac:dyDescent="0.3">
      <c r="I26878" s="8"/>
    </row>
    <row r="26879" spans="9:9" x14ac:dyDescent="0.3">
      <c r="I26879" s="8"/>
    </row>
    <row r="26880" spans="9:9" x14ac:dyDescent="0.3">
      <c r="I26880" s="8"/>
    </row>
    <row r="26881" spans="9:9" x14ac:dyDescent="0.3">
      <c r="I26881" s="8"/>
    </row>
    <row r="26882" spans="9:9" x14ac:dyDescent="0.3">
      <c r="I26882" s="8"/>
    </row>
    <row r="26883" spans="9:9" x14ac:dyDescent="0.3">
      <c r="I26883" s="8"/>
    </row>
    <row r="26884" spans="9:9" x14ac:dyDescent="0.3">
      <c r="I26884" s="8"/>
    </row>
    <row r="26885" spans="9:9" x14ac:dyDescent="0.3">
      <c r="I26885" s="8"/>
    </row>
    <row r="26886" spans="9:9" x14ac:dyDescent="0.3">
      <c r="I26886" s="8"/>
    </row>
    <row r="26887" spans="9:9" x14ac:dyDescent="0.3">
      <c r="I26887" s="8"/>
    </row>
    <row r="26888" spans="9:9" x14ac:dyDescent="0.3">
      <c r="I26888" s="8"/>
    </row>
    <row r="26889" spans="9:9" x14ac:dyDescent="0.3">
      <c r="I26889" s="8"/>
    </row>
    <row r="26890" spans="9:9" x14ac:dyDescent="0.3">
      <c r="I26890" s="8"/>
    </row>
    <row r="26891" spans="9:9" x14ac:dyDescent="0.3">
      <c r="I26891" s="8"/>
    </row>
    <row r="26892" spans="9:9" x14ac:dyDescent="0.3">
      <c r="I26892" s="8"/>
    </row>
    <row r="26893" spans="9:9" x14ac:dyDescent="0.3">
      <c r="I26893" s="8"/>
    </row>
    <row r="26894" spans="9:9" x14ac:dyDescent="0.3">
      <c r="I26894" s="8"/>
    </row>
    <row r="26895" spans="9:9" x14ac:dyDescent="0.3">
      <c r="I26895" s="8"/>
    </row>
    <row r="26896" spans="9:9" x14ac:dyDescent="0.3">
      <c r="I26896" s="8"/>
    </row>
    <row r="26897" spans="9:9" x14ac:dyDescent="0.3">
      <c r="I26897" s="8"/>
    </row>
    <row r="26898" spans="9:9" x14ac:dyDescent="0.3">
      <c r="I26898" s="8"/>
    </row>
    <row r="26899" spans="9:9" x14ac:dyDescent="0.3">
      <c r="I26899" s="8"/>
    </row>
    <row r="26900" spans="9:9" x14ac:dyDescent="0.3">
      <c r="I26900" s="8"/>
    </row>
    <row r="26901" spans="9:9" x14ac:dyDescent="0.3">
      <c r="I26901" s="8"/>
    </row>
    <row r="26902" spans="9:9" x14ac:dyDescent="0.3">
      <c r="I26902" s="8"/>
    </row>
    <row r="26903" spans="9:9" x14ac:dyDescent="0.3">
      <c r="I26903" s="8"/>
    </row>
    <row r="26904" spans="9:9" x14ac:dyDescent="0.3">
      <c r="I26904" s="8"/>
    </row>
    <row r="26905" spans="9:9" x14ac:dyDescent="0.3">
      <c r="I26905" s="8"/>
    </row>
    <row r="26906" spans="9:9" x14ac:dyDescent="0.3">
      <c r="I26906" s="8"/>
    </row>
    <row r="26907" spans="9:9" x14ac:dyDescent="0.3">
      <c r="I26907" s="8"/>
    </row>
    <row r="26908" spans="9:9" x14ac:dyDescent="0.3">
      <c r="I26908" s="8"/>
    </row>
    <row r="26909" spans="9:9" x14ac:dyDescent="0.3">
      <c r="I26909" s="8"/>
    </row>
    <row r="26910" spans="9:9" x14ac:dyDescent="0.3">
      <c r="I26910" s="8"/>
    </row>
    <row r="26911" spans="9:9" x14ac:dyDescent="0.3">
      <c r="I26911" s="8"/>
    </row>
    <row r="26912" spans="9:9" x14ac:dyDescent="0.3">
      <c r="I26912" s="8"/>
    </row>
    <row r="26913" spans="9:9" x14ac:dyDescent="0.3">
      <c r="I26913" s="8"/>
    </row>
    <row r="26914" spans="9:9" x14ac:dyDescent="0.3">
      <c r="I26914" s="8"/>
    </row>
    <row r="26915" spans="9:9" x14ac:dyDescent="0.3">
      <c r="I26915" s="8"/>
    </row>
    <row r="26916" spans="9:9" x14ac:dyDescent="0.3">
      <c r="I26916" s="8"/>
    </row>
    <row r="26917" spans="9:9" x14ac:dyDescent="0.3">
      <c r="I26917" s="8"/>
    </row>
    <row r="26918" spans="9:9" x14ac:dyDescent="0.3">
      <c r="I26918" s="8"/>
    </row>
    <row r="26919" spans="9:9" x14ac:dyDescent="0.3">
      <c r="I26919" s="8"/>
    </row>
    <row r="26920" spans="9:9" x14ac:dyDescent="0.3">
      <c r="I26920" s="8"/>
    </row>
    <row r="26921" spans="9:9" x14ac:dyDescent="0.3">
      <c r="I26921" s="8"/>
    </row>
    <row r="26922" spans="9:9" x14ac:dyDescent="0.3">
      <c r="I26922" s="8"/>
    </row>
    <row r="26923" spans="9:9" x14ac:dyDescent="0.3">
      <c r="I26923" s="8"/>
    </row>
    <row r="26924" spans="9:9" x14ac:dyDescent="0.3">
      <c r="I26924" s="8"/>
    </row>
    <row r="26925" spans="9:9" x14ac:dyDescent="0.3">
      <c r="I26925" s="8"/>
    </row>
    <row r="26926" spans="9:9" x14ac:dyDescent="0.3">
      <c r="I26926" s="8"/>
    </row>
    <row r="26927" spans="9:9" x14ac:dyDescent="0.3">
      <c r="I26927" s="8"/>
    </row>
    <row r="26928" spans="9:9" x14ac:dyDescent="0.3">
      <c r="I26928" s="8"/>
    </row>
    <row r="26929" spans="9:9" x14ac:dyDescent="0.3">
      <c r="I26929" s="8"/>
    </row>
    <row r="26930" spans="9:9" x14ac:dyDescent="0.3">
      <c r="I26930" s="8"/>
    </row>
    <row r="26931" spans="9:9" x14ac:dyDescent="0.3">
      <c r="I26931" s="8"/>
    </row>
    <row r="26932" spans="9:9" x14ac:dyDescent="0.3">
      <c r="I26932" s="8"/>
    </row>
    <row r="26933" spans="9:9" x14ac:dyDescent="0.3">
      <c r="I26933" s="8"/>
    </row>
    <row r="26934" spans="9:9" x14ac:dyDescent="0.3">
      <c r="I26934" s="8"/>
    </row>
    <row r="26935" spans="9:9" x14ac:dyDescent="0.3">
      <c r="I26935" s="8"/>
    </row>
    <row r="26936" spans="9:9" x14ac:dyDescent="0.3">
      <c r="I26936" s="8"/>
    </row>
    <row r="26937" spans="9:9" x14ac:dyDescent="0.3">
      <c r="I26937" s="8"/>
    </row>
    <row r="26938" spans="9:9" x14ac:dyDescent="0.3">
      <c r="I26938" s="8"/>
    </row>
    <row r="26939" spans="9:9" x14ac:dyDescent="0.3">
      <c r="I26939" s="8"/>
    </row>
    <row r="26940" spans="9:9" x14ac:dyDescent="0.3">
      <c r="I26940" s="8"/>
    </row>
    <row r="26941" spans="9:9" x14ac:dyDescent="0.3">
      <c r="I26941" s="8"/>
    </row>
    <row r="26942" spans="9:9" x14ac:dyDescent="0.3">
      <c r="I26942" s="8"/>
    </row>
    <row r="26943" spans="9:9" x14ac:dyDescent="0.3">
      <c r="I26943" s="8"/>
    </row>
    <row r="26944" spans="9:9" x14ac:dyDescent="0.3">
      <c r="I26944" s="8"/>
    </row>
    <row r="26945" spans="9:9" x14ac:dyDescent="0.3">
      <c r="I26945" s="8"/>
    </row>
    <row r="26946" spans="9:9" x14ac:dyDescent="0.3">
      <c r="I26946" s="8"/>
    </row>
    <row r="26947" spans="9:9" x14ac:dyDescent="0.3">
      <c r="I26947" s="8"/>
    </row>
    <row r="26948" spans="9:9" x14ac:dyDescent="0.3">
      <c r="I26948" s="8"/>
    </row>
    <row r="26949" spans="9:9" x14ac:dyDescent="0.3">
      <c r="I26949" s="8"/>
    </row>
    <row r="26950" spans="9:9" x14ac:dyDescent="0.3">
      <c r="I26950" s="8"/>
    </row>
    <row r="26951" spans="9:9" x14ac:dyDescent="0.3">
      <c r="I26951" s="8"/>
    </row>
    <row r="26952" spans="9:9" x14ac:dyDescent="0.3">
      <c r="I26952" s="8"/>
    </row>
    <row r="26953" spans="9:9" x14ac:dyDescent="0.3">
      <c r="I26953" s="8"/>
    </row>
    <row r="26954" spans="9:9" x14ac:dyDescent="0.3">
      <c r="I26954" s="8"/>
    </row>
    <row r="26955" spans="9:9" x14ac:dyDescent="0.3">
      <c r="I26955" s="8"/>
    </row>
    <row r="26956" spans="9:9" x14ac:dyDescent="0.3">
      <c r="I26956" s="8"/>
    </row>
    <row r="26957" spans="9:9" x14ac:dyDescent="0.3">
      <c r="I26957" s="8"/>
    </row>
    <row r="26958" spans="9:9" x14ac:dyDescent="0.3">
      <c r="I26958" s="8"/>
    </row>
    <row r="26959" spans="9:9" x14ac:dyDescent="0.3">
      <c r="I26959" s="8"/>
    </row>
    <row r="26960" spans="9:9" x14ac:dyDescent="0.3">
      <c r="I26960" s="8"/>
    </row>
    <row r="26961" spans="9:9" x14ac:dyDescent="0.3">
      <c r="I26961" s="8"/>
    </row>
    <row r="26962" spans="9:9" x14ac:dyDescent="0.3">
      <c r="I26962" s="8"/>
    </row>
    <row r="26963" spans="9:9" x14ac:dyDescent="0.3">
      <c r="I26963" s="8"/>
    </row>
    <row r="26964" spans="9:9" x14ac:dyDescent="0.3">
      <c r="I26964" s="8"/>
    </row>
    <row r="26965" spans="9:9" x14ac:dyDescent="0.3">
      <c r="I26965" s="8"/>
    </row>
    <row r="26966" spans="9:9" x14ac:dyDescent="0.3">
      <c r="I26966" s="8"/>
    </row>
    <row r="26967" spans="9:9" x14ac:dyDescent="0.3">
      <c r="I26967" s="8"/>
    </row>
    <row r="26968" spans="9:9" x14ac:dyDescent="0.3">
      <c r="I26968" s="8"/>
    </row>
    <row r="26969" spans="9:9" x14ac:dyDescent="0.3">
      <c r="I26969" s="8"/>
    </row>
    <row r="26970" spans="9:9" x14ac:dyDescent="0.3">
      <c r="I26970" s="8"/>
    </row>
    <row r="26971" spans="9:9" x14ac:dyDescent="0.3">
      <c r="I26971" s="8"/>
    </row>
    <row r="26972" spans="9:9" x14ac:dyDescent="0.3">
      <c r="I26972" s="8"/>
    </row>
    <row r="26973" spans="9:9" x14ac:dyDescent="0.3">
      <c r="I26973" s="8"/>
    </row>
    <row r="26974" spans="9:9" x14ac:dyDescent="0.3">
      <c r="I26974" s="8"/>
    </row>
    <row r="26975" spans="9:9" x14ac:dyDescent="0.3">
      <c r="I26975" s="8"/>
    </row>
    <row r="26976" spans="9:9" x14ac:dyDescent="0.3">
      <c r="I26976" s="8"/>
    </row>
    <row r="26977" spans="9:9" x14ac:dyDescent="0.3">
      <c r="I26977" s="8"/>
    </row>
    <row r="26978" spans="9:9" x14ac:dyDescent="0.3">
      <c r="I26978" s="8"/>
    </row>
    <row r="26979" spans="9:9" x14ac:dyDescent="0.3">
      <c r="I26979" s="8"/>
    </row>
    <row r="26980" spans="9:9" x14ac:dyDescent="0.3">
      <c r="I26980" s="8"/>
    </row>
    <row r="26981" spans="9:9" x14ac:dyDescent="0.3">
      <c r="I26981" s="8"/>
    </row>
    <row r="26982" spans="9:9" x14ac:dyDescent="0.3">
      <c r="I26982" s="8"/>
    </row>
    <row r="26983" spans="9:9" x14ac:dyDescent="0.3">
      <c r="I26983" s="8"/>
    </row>
    <row r="26984" spans="9:9" x14ac:dyDescent="0.3">
      <c r="I26984" s="8"/>
    </row>
    <row r="26985" spans="9:9" x14ac:dyDescent="0.3">
      <c r="I26985" s="8"/>
    </row>
    <row r="26986" spans="9:9" x14ac:dyDescent="0.3">
      <c r="I26986" s="8"/>
    </row>
    <row r="26987" spans="9:9" x14ac:dyDescent="0.3">
      <c r="I26987" s="8"/>
    </row>
    <row r="26988" spans="9:9" x14ac:dyDescent="0.3">
      <c r="I26988" s="8"/>
    </row>
    <row r="26989" spans="9:9" x14ac:dyDescent="0.3">
      <c r="I26989" s="8"/>
    </row>
    <row r="26990" spans="9:9" x14ac:dyDescent="0.3">
      <c r="I26990" s="8"/>
    </row>
    <row r="26991" spans="9:9" x14ac:dyDescent="0.3">
      <c r="I26991" s="8"/>
    </row>
    <row r="26992" spans="9:9" x14ac:dyDescent="0.3">
      <c r="I26992" s="8"/>
    </row>
    <row r="26993" spans="9:9" x14ac:dyDescent="0.3">
      <c r="I26993" s="8"/>
    </row>
    <row r="26994" spans="9:9" x14ac:dyDescent="0.3">
      <c r="I26994" s="8"/>
    </row>
    <row r="26995" spans="9:9" x14ac:dyDescent="0.3">
      <c r="I26995" s="8"/>
    </row>
    <row r="26996" spans="9:9" x14ac:dyDescent="0.3">
      <c r="I26996" s="8"/>
    </row>
    <row r="26997" spans="9:9" x14ac:dyDescent="0.3">
      <c r="I26997" s="8"/>
    </row>
    <row r="26998" spans="9:9" x14ac:dyDescent="0.3">
      <c r="I26998" s="8"/>
    </row>
    <row r="26999" spans="9:9" x14ac:dyDescent="0.3">
      <c r="I26999" s="8"/>
    </row>
    <row r="27000" spans="9:9" x14ac:dyDescent="0.3">
      <c r="I27000" s="8"/>
    </row>
    <row r="27001" spans="9:9" x14ac:dyDescent="0.3">
      <c r="I27001" s="8"/>
    </row>
    <row r="27002" spans="9:9" x14ac:dyDescent="0.3">
      <c r="I27002" s="8"/>
    </row>
    <row r="27003" spans="9:9" x14ac:dyDescent="0.3">
      <c r="I27003" s="8"/>
    </row>
    <row r="27004" spans="9:9" x14ac:dyDescent="0.3">
      <c r="I27004" s="8"/>
    </row>
    <row r="27005" spans="9:9" x14ac:dyDescent="0.3">
      <c r="I27005" s="8"/>
    </row>
    <row r="27006" spans="9:9" x14ac:dyDescent="0.3">
      <c r="I27006" s="8"/>
    </row>
    <row r="27007" spans="9:9" x14ac:dyDescent="0.3">
      <c r="I27007" s="8"/>
    </row>
    <row r="27008" spans="9:9" x14ac:dyDescent="0.3">
      <c r="I27008" s="8"/>
    </row>
    <row r="27009" spans="9:9" x14ac:dyDescent="0.3">
      <c r="I27009" s="8"/>
    </row>
    <row r="27010" spans="9:9" x14ac:dyDescent="0.3">
      <c r="I27010" s="8"/>
    </row>
    <row r="27011" spans="9:9" x14ac:dyDescent="0.3">
      <c r="I27011" s="8"/>
    </row>
    <row r="27012" spans="9:9" x14ac:dyDescent="0.3">
      <c r="I27012" s="8"/>
    </row>
    <row r="27013" spans="9:9" x14ac:dyDescent="0.3">
      <c r="I27013" s="8"/>
    </row>
    <row r="27014" spans="9:9" x14ac:dyDescent="0.3">
      <c r="I27014" s="8"/>
    </row>
    <row r="27015" spans="9:9" x14ac:dyDescent="0.3">
      <c r="I27015" s="8"/>
    </row>
    <row r="27016" spans="9:9" x14ac:dyDescent="0.3">
      <c r="I27016" s="8"/>
    </row>
    <row r="27017" spans="9:9" x14ac:dyDescent="0.3">
      <c r="I27017" s="8"/>
    </row>
    <row r="27018" spans="9:9" x14ac:dyDescent="0.3">
      <c r="I27018" s="8"/>
    </row>
    <row r="27019" spans="9:9" x14ac:dyDescent="0.3">
      <c r="I27019" s="8"/>
    </row>
    <row r="27020" spans="9:9" x14ac:dyDescent="0.3">
      <c r="I27020" s="8"/>
    </row>
    <row r="27021" spans="9:9" x14ac:dyDescent="0.3">
      <c r="I27021" s="8"/>
    </row>
    <row r="27022" spans="9:9" x14ac:dyDescent="0.3">
      <c r="I27022" s="8"/>
    </row>
    <row r="27023" spans="9:9" x14ac:dyDescent="0.3">
      <c r="I27023" s="8"/>
    </row>
    <row r="27024" spans="9:9" x14ac:dyDescent="0.3">
      <c r="I27024" s="8"/>
    </row>
    <row r="27025" spans="9:9" x14ac:dyDescent="0.3">
      <c r="I27025" s="8"/>
    </row>
    <row r="27026" spans="9:9" x14ac:dyDescent="0.3">
      <c r="I27026" s="8"/>
    </row>
    <row r="27027" spans="9:9" x14ac:dyDescent="0.3">
      <c r="I27027" s="8"/>
    </row>
    <row r="27028" spans="9:9" x14ac:dyDescent="0.3">
      <c r="I27028" s="8"/>
    </row>
    <row r="27029" spans="9:9" x14ac:dyDescent="0.3">
      <c r="I27029" s="8"/>
    </row>
    <row r="27030" spans="9:9" x14ac:dyDescent="0.3">
      <c r="I27030" s="8"/>
    </row>
    <row r="27031" spans="9:9" x14ac:dyDescent="0.3">
      <c r="I27031" s="8"/>
    </row>
    <row r="27032" spans="9:9" x14ac:dyDescent="0.3">
      <c r="I27032" s="8"/>
    </row>
    <row r="27033" spans="9:9" x14ac:dyDescent="0.3">
      <c r="I27033" s="8"/>
    </row>
    <row r="27034" spans="9:9" x14ac:dyDescent="0.3">
      <c r="I27034" s="8"/>
    </row>
    <row r="27035" spans="9:9" x14ac:dyDescent="0.3">
      <c r="I27035" s="8"/>
    </row>
    <row r="27036" spans="9:9" x14ac:dyDescent="0.3">
      <c r="I27036" s="8"/>
    </row>
    <row r="27037" spans="9:9" x14ac:dyDescent="0.3">
      <c r="I27037" s="8"/>
    </row>
    <row r="27038" spans="9:9" x14ac:dyDescent="0.3">
      <c r="I27038" s="8"/>
    </row>
    <row r="27039" spans="9:9" x14ac:dyDescent="0.3">
      <c r="I27039" s="8"/>
    </row>
    <row r="27040" spans="9:9" x14ac:dyDescent="0.3">
      <c r="I27040" s="8"/>
    </row>
    <row r="27041" spans="9:9" x14ac:dyDescent="0.3">
      <c r="I27041" s="8"/>
    </row>
    <row r="27042" spans="9:9" x14ac:dyDescent="0.3">
      <c r="I27042" s="8"/>
    </row>
    <row r="27043" spans="9:9" x14ac:dyDescent="0.3">
      <c r="I27043" s="8"/>
    </row>
    <row r="27044" spans="9:9" x14ac:dyDescent="0.3">
      <c r="I27044" s="8"/>
    </row>
    <row r="27045" spans="9:9" x14ac:dyDescent="0.3">
      <c r="I27045" s="8"/>
    </row>
    <row r="27046" spans="9:9" x14ac:dyDescent="0.3">
      <c r="I27046" s="8"/>
    </row>
    <row r="27047" spans="9:9" x14ac:dyDescent="0.3">
      <c r="I27047" s="8"/>
    </row>
    <row r="27048" spans="9:9" x14ac:dyDescent="0.3">
      <c r="I27048" s="8"/>
    </row>
    <row r="27049" spans="9:9" x14ac:dyDescent="0.3">
      <c r="I27049" s="8"/>
    </row>
    <row r="27050" spans="9:9" x14ac:dyDescent="0.3">
      <c r="I27050" s="8"/>
    </row>
    <row r="27051" spans="9:9" x14ac:dyDescent="0.3">
      <c r="I27051" s="8"/>
    </row>
    <row r="27052" spans="9:9" x14ac:dyDescent="0.3">
      <c r="I27052" s="8"/>
    </row>
    <row r="27053" spans="9:9" x14ac:dyDescent="0.3">
      <c r="I27053" s="8"/>
    </row>
    <row r="27054" spans="9:9" x14ac:dyDescent="0.3">
      <c r="I27054" s="8"/>
    </row>
    <row r="27055" spans="9:9" x14ac:dyDescent="0.3">
      <c r="I27055" s="8"/>
    </row>
    <row r="27056" spans="9:9" x14ac:dyDescent="0.3">
      <c r="I27056" s="8"/>
    </row>
    <row r="27057" spans="9:9" x14ac:dyDescent="0.3">
      <c r="I27057" s="8"/>
    </row>
    <row r="27058" spans="9:9" x14ac:dyDescent="0.3">
      <c r="I27058" s="8"/>
    </row>
    <row r="27059" spans="9:9" x14ac:dyDescent="0.3">
      <c r="I27059" s="8"/>
    </row>
    <row r="27060" spans="9:9" x14ac:dyDescent="0.3">
      <c r="I27060" s="8"/>
    </row>
    <row r="27061" spans="9:9" x14ac:dyDescent="0.3">
      <c r="I27061" s="8"/>
    </row>
    <row r="27062" spans="9:9" x14ac:dyDescent="0.3">
      <c r="I27062" s="8"/>
    </row>
    <row r="27063" spans="9:9" x14ac:dyDescent="0.3">
      <c r="I27063" s="8"/>
    </row>
    <row r="27064" spans="9:9" x14ac:dyDescent="0.3">
      <c r="I27064" s="8"/>
    </row>
    <row r="27065" spans="9:9" x14ac:dyDescent="0.3">
      <c r="I27065" s="8"/>
    </row>
    <row r="27066" spans="9:9" x14ac:dyDescent="0.3">
      <c r="I27066" s="8"/>
    </row>
    <row r="27067" spans="9:9" x14ac:dyDescent="0.3">
      <c r="I27067" s="8"/>
    </row>
    <row r="27068" spans="9:9" x14ac:dyDescent="0.3">
      <c r="I27068" s="8"/>
    </row>
    <row r="27069" spans="9:9" x14ac:dyDescent="0.3">
      <c r="I27069" s="8"/>
    </row>
    <row r="27070" spans="9:9" x14ac:dyDescent="0.3">
      <c r="I27070" s="8"/>
    </row>
    <row r="27071" spans="9:9" x14ac:dyDescent="0.3">
      <c r="I27071" s="8"/>
    </row>
    <row r="27072" spans="9:9" x14ac:dyDescent="0.3">
      <c r="I27072" s="8"/>
    </row>
    <row r="27073" spans="9:9" x14ac:dyDescent="0.3">
      <c r="I27073" s="8"/>
    </row>
    <row r="27074" spans="9:9" x14ac:dyDescent="0.3">
      <c r="I27074" s="8"/>
    </row>
    <row r="27075" spans="9:9" x14ac:dyDescent="0.3">
      <c r="I27075" s="8"/>
    </row>
    <row r="27076" spans="9:9" x14ac:dyDescent="0.3">
      <c r="I27076" s="8"/>
    </row>
    <row r="27077" spans="9:9" x14ac:dyDescent="0.3">
      <c r="I27077" s="8"/>
    </row>
    <row r="27078" spans="9:9" x14ac:dyDescent="0.3">
      <c r="I27078" s="8"/>
    </row>
    <row r="27079" spans="9:9" x14ac:dyDescent="0.3">
      <c r="I27079" s="8"/>
    </row>
    <row r="27080" spans="9:9" x14ac:dyDescent="0.3">
      <c r="I27080" s="8"/>
    </row>
    <row r="27081" spans="9:9" x14ac:dyDescent="0.3">
      <c r="I27081" s="8"/>
    </row>
    <row r="27082" spans="9:9" x14ac:dyDescent="0.3">
      <c r="I27082" s="8"/>
    </row>
    <row r="27083" spans="9:9" x14ac:dyDescent="0.3">
      <c r="I27083" s="8"/>
    </row>
    <row r="27084" spans="9:9" x14ac:dyDescent="0.3">
      <c r="I27084" s="8"/>
    </row>
    <row r="27085" spans="9:9" x14ac:dyDescent="0.3">
      <c r="I27085" s="8"/>
    </row>
    <row r="27086" spans="9:9" x14ac:dyDescent="0.3">
      <c r="I27086" s="8"/>
    </row>
    <row r="27087" spans="9:9" x14ac:dyDescent="0.3">
      <c r="I27087" s="8"/>
    </row>
    <row r="27088" spans="9:9" x14ac:dyDescent="0.3">
      <c r="I27088" s="8"/>
    </row>
    <row r="27089" spans="9:9" x14ac:dyDescent="0.3">
      <c r="I27089" s="8"/>
    </row>
    <row r="27090" spans="9:9" x14ac:dyDescent="0.3">
      <c r="I27090" s="8"/>
    </row>
    <row r="27091" spans="9:9" x14ac:dyDescent="0.3">
      <c r="I27091" s="8"/>
    </row>
    <row r="27092" spans="9:9" x14ac:dyDescent="0.3">
      <c r="I27092" s="8"/>
    </row>
    <row r="27093" spans="9:9" x14ac:dyDescent="0.3">
      <c r="I27093" s="8"/>
    </row>
    <row r="27094" spans="9:9" x14ac:dyDescent="0.3">
      <c r="I27094" s="8"/>
    </row>
    <row r="27095" spans="9:9" x14ac:dyDescent="0.3">
      <c r="I27095" s="8"/>
    </row>
    <row r="27096" spans="9:9" x14ac:dyDescent="0.3">
      <c r="I27096" s="8"/>
    </row>
    <row r="27097" spans="9:9" x14ac:dyDescent="0.3">
      <c r="I27097" s="8"/>
    </row>
    <row r="27098" spans="9:9" x14ac:dyDescent="0.3">
      <c r="I27098" s="8"/>
    </row>
    <row r="27099" spans="9:9" x14ac:dyDescent="0.3">
      <c r="I27099" s="8"/>
    </row>
    <row r="27100" spans="9:9" x14ac:dyDescent="0.3">
      <c r="I27100" s="8"/>
    </row>
    <row r="27101" spans="9:9" x14ac:dyDescent="0.3">
      <c r="I27101" s="8"/>
    </row>
    <row r="27102" spans="9:9" x14ac:dyDescent="0.3">
      <c r="I27102" s="8"/>
    </row>
    <row r="27103" spans="9:9" x14ac:dyDescent="0.3">
      <c r="I27103" s="8"/>
    </row>
    <row r="27104" spans="9:9" x14ac:dyDescent="0.3">
      <c r="I27104" s="8"/>
    </row>
    <row r="27105" spans="9:9" x14ac:dyDescent="0.3">
      <c r="I27105" s="8"/>
    </row>
    <row r="27106" spans="9:9" x14ac:dyDescent="0.3">
      <c r="I27106" s="8"/>
    </row>
    <row r="27107" spans="9:9" x14ac:dyDescent="0.3">
      <c r="I27107" s="8"/>
    </row>
    <row r="27108" spans="9:9" x14ac:dyDescent="0.3">
      <c r="I27108" s="8"/>
    </row>
    <row r="27109" spans="9:9" x14ac:dyDescent="0.3">
      <c r="I27109" s="8"/>
    </row>
    <row r="27110" spans="9:9" x14ac:dyDescent="0.3">
      <c r="I27110" s="8"/>
    </row>
    <row r="27111" spans="9:9" x14ac:dyDescent="0.3">
      <c r="I27111" s="8"/>
    </row>
    <row r="27112" spans="9:9" x14ac:dyDescent="0.3">
      <c r="I27112" s="8"/>
    </row>
    <row r="27113" spans="9:9" x14ac:dyDescent="0.3">
      <c r="I27113" s="8"/>
    </row>
    <row r="27114" spans="9:9" x14ac:dyDescent="0.3">
      <c r="I27114" s="8"/>
    </row>
    <row r="27115" spans="9:9" x14ac:dyDescent="0.3">
      <c r="I27115" s="8"/>
    </row>
    <row r="27116" spans="9:9" x14ac:dyDescent="0.3">
      <c r="I27116" s="8"/>
    </row>
    <row r="27117" spans="9:9" x14ac:dyDescent="0.3">
      <c r="I27117" s="8"/>
    </row>
    <row r="27118" spans="9:9" x14ac:dyDescent="0.3">
      <c r="I27118" s="8"/>
    </row>
    <row r="27119" spans="9:9" x14ac:dyDescent="0.3">
      <c r="I27119" s="8"/>
    </row>
    <row r="27120" spans="9:9" x14ac:dyDescent="0.3">
      <c r="I27120" s="8"/>
    </row>
    <row r="27121" spans="9:9" x14ac:dyDescent="0.3">
      <c r="I27121" s="8"/>
    </row>
    <row r="27122" spans="9:9" x14ac:dyDescent="0.3">
      <c r="I27122" s="8"/>
    </row>
    <row r="27123" spans="9:9" x14ac:dyDescent="0.3">
      <c r="I27123" s="8"/>
    </row>
    <row r="27124" spans="9:9" x14ac:dyDescent="0.3">
      <c r="I27124" s="8"/>
    </row>
    <row r="27125" spans="9:9" x14ac:dyDescent="0.3">
      <c r="I27125" s="8"/>
    </row>
    <row r="27126" spans="9:9" x14ac:dyDescent="0.3">
      <c r="I27126" s="8"/>
    </row>
    <row r="27127" spans="9:9" x14ac:dyDescent="0.3">
      <c r="I27127" s="8"/>
    </row>
    <row r="27128" spans="9:9" x14ac:dyDescent="0.3">
      <c r="I27128" s="8"/>
    </row>
    <row r="27129" spans="9:9" x14ac:dyDescent="0.3">
      <c r="I27129" s="8"/>
    </row>
    <row r="27130" spans="9:9" x14ac:dyDescent="0.3">
      <c r="I27130" s="8"/>
    </row>
    <row r="27131" spans="9:9" x14ac:dyDescent="0.3">
      <c r="I27131" s="8"/>
    </row>
    <row r="27132" spans="9:9" x14ac:dyDescent="0.3">
      <c r="I27132" s="8"/>
    </row>
    <row r="27133" spans="9:9" x14ac:dyDescent="0.3">
      <c r="I27133" s="8"/>
    </row>
    <row r="27134" spans="9:9" x14ac:dyDescent="0.3">
      <c r="I27134" s="8"/>
    </row>
    <row r="27135" spans="9:9" x14ac:dyDescent="0.3">
      <c r="I27135" s="8"/>
    </row>
    <row r="27136" spans="9:9" x14ac:dyDescent="0.3">
      <c r="I27136" s="8"/>
    </row>
    <row r="27137" spans="9:9" x14ac:dyDescent="0.3">
      <c r="I27137" s="8"/>
    </row>
    <row r="27138" spans="9:9" x14ac:dyDescent="0.3">
      <c r="I27138" s="8"/>
    </row>
    <row r="27139" spans="9:9" x14ac:dyDescent="0.3">
      <c r="I27139" s="8"/>
    </row>
    <row r="27140" spans="9:9" x14ac:dyDescent="0.3">
      <c r="I27140" s="8"/>
    </row>
    <row r="27141" spans="9:9" x14ac:dyDescent="0.3">
      <c r="I27141" s="8"/>
    </row>
    <row r="27142" spans="9:9" x14ac:dyDescent="0.3">
      <c r="I27142" s="8"/>
    </row>
    <row r="27143" spans="9:9" x14ac:dyDescent="0.3">
      <c r="I27143" s="8"/>
    </row>
    <row r="27144" spans="9:9" x14ac:dyDescent="0.3">
      <c r="I27144" s="8"/>
    </row>
    <row r="27145" spans="9:9" x14ac:dyDescent="0.3">
      <c r="I27145" s="8"/>
    </row>
    <row r="27146" spans="9:9" x14ac:dyDescent="0.3">
      <c r="I27146" s="8"/>
    </row>
    <row r="27147" spans="9:9" x14ac:dyDescent="0.3">
      <c r="I27147" s="8"/>
    </row>
    <row r="27148" spans="9:9" x14ac:dyDescent="0.3">
      <c r="I27148" s="8"/>
    </row>
    <row r="27149" spans="9:9" x14ac:dyDescent="0.3">
      <c r="I27149" s="8"/>
    </row>
    <row r="27150" spans="9:9" x14ac:dyDescent="0.3">
      <c r="I27150" s="8"/>
    </row>
    <row r="27151" spans="9:9" x14ac:dyDescent="0.3">
      <c r="I27151" s="8"/>
    </row>
    <row r="27152" spans="9:9" x14ac:dyDescent="0.3">
      <c r="I27152" s="8"/>
    </row>
    <row r="27153" spans="9:9" x14ac:dyDescent="0.3">
      <c r="I27153" s="8"/>
    </row>
    <row r="27154" spans="9:9" x14ac:dyDescent="0.3">
      <c r="I27154" s="8"/>
    </row>
    <row r="27155" spans="9:9" x14ac:dyDescent="0.3">
      <c r="I27155" s="8"/>
    </row>
    <row r="27156" spans="9:9" x14ac:dyDescent="0.3">
      <c r="I27156" s="8"/>
    </row>
    <row r="27157" spans="9:9" x14ac:dyDescent="0.3">
      <c r="I27157" s="8"/>
    </row>
    <row r="27158" spans="9:9" x14ac:dyDescent="0.3">
      <c r="I27158" s="8"/>
    </row>
    <row r="27159" spans="9:9" x14ac:dyDescent="0.3">
      <c r="I27159" s="8"/>
    </row>
    <row r="27160" spans="9:9" x14ac:dyDescent="0.3">
      <c r="I27160" s="8"/>
    </row>
    <row r="27161" spans="9:9" x14ac:dyDescent="0.3">
      <c r="I27161" s="8"/>
    </row>
    <row r="27162" spans="9:9" x14ac:dyDescent="0.3">
      <c r="I27162" s="8"/>
    </row>
    <row r="27163" spans="9:9" x14ac:dyDescent="0.3">
      <c r="I27163" s="8"/>
    </row>
    <row r="27164" spans="9:9" x14ac:dyDescent="0.3">
      <c r="I27164" s="8"/>
    </row>
    <row r="27165" spans="9:9" x14ac:dyDescent="0.3">
      <c r="I27165" s="8"/>
    </row>
    <row r="27166" spans="9:9" x14ac:dyDescent="0.3">
      <c r="I27166" s="8"/>
    </row>
    <row r="27167" spans="9:9" x14ac:dyDescent="0.3">
      <c r="I27167" s="8"/>
    </row>
    <row r="27168" spans="9:9" x14ac:dyDescent="0.3">
      <c r="I27168" s="8"/>
    </row>
    <row r="27169" spans="9:9" x14ac:dyDescent="0.3">
      <c r="I27169" s="8"/>
    </row>
    <row r="27170" spans="9:9" x14ac:dyDescent="0.3">
      <c r="I27170" s="8"/>
    </row>
    <row r="27171" spans="9:9" x14ac:dyDescent="0.3">
      <c r="I27171" s="8"/>
    </row>
    <row r="27172" spans="9:9" x14ac:dyDescent="0.3">
      <c r="I27172" s="8"/>
    </row>
    <row r="27173" spans="9:9" x14ac:dyDescent="0.3">
      <c r="I27173" s="8"/>
    </row>
    <row r="27174" spans="9:9" x14ac:dyDescent="0.3">
      <c r="I27174" s="8"/>
    </row>
    <row r="27175" spans="9:9" x14ac:dyDescent="0.3">
      <c r="I27175" s="8"/>
    </row>
    <row r="27176" spans="9:9" x14ac:dyDescent="0.3">
      <c r="I27176" s="8"/>
    </row>
    <row r="27177" spans="9:9" x14ac:dyDescent="0.3">
      <c r="I27177" s="8"/>
    </row>
    <row r="27178" spans="9:9" x14ac:dyDescent="0.3">
      <c r="I27178" s="8"/>
    </row>
    <row r="27179" spans="9:9" x14ac:dyDescent="0.3">
      <c r="I27179" s="8"/>
    </row>
    <row r="27180" spans="9:9" x14ac:dyDescent="0.3">
      <c r="I27180" s="8"/>
    </row>
    <row r="27181" spans="9:9" x14ac:dyDescent="0.3">
      <c r="I27181" s="8"/>
    </row>
    <row r="27182" spans="9:9" x14ac:dyDescent="0.3">
      <c r="I27182" s="8"/>
    </row>
    <row r="27183" spans="9:9" x14ac:dyDescent="0.3">
      <c r="I27183" s="8"/>
    </row>
    <row r="27184" spans="9:9" x14ac:dyDescent="0.3">
      <c r="I27184" s="8"/>
    </row>
    <row r="27185" spans="9:9" x14ac:dyDescent="0.3">
      <c r="I27185" s="8"/>
    </row>
    <row r="27186" spans="9:9" x14ac:dyDescent="0.3">
      <c r="I27186" s="8"/>
    </row>
    <row r="27187" spans="9:9" x14ac:dyDescent="0.3">
      <c r="I27187" s="8"/>
    </row>
    <row r="27188" spans="9:9" x14ac:dyDescent="0.3">
      <c r="I27188" s="8"/>
    </row>
    <row r="27189" spans="9:9" x14ac:dyDescent="0.3">
      <c r="I27189" s="8"/>
    </row>
    <row r="27190" spans="9:9" x14ac:dyDescent="0.3">
      <c r="I27190" s="8"/>
    </row>
    <row r="27191" spans="9:9" x14ac:dyDescent="0.3">
      <c r="I27191" s="8"/>
    </row>
    <row r="27192" spans="9:9" x14ac:dyDescent="0.3">
      <c r="I27192" s="8"/>
    </row>
    <row r="27193" spans="9:9" x14ac:dyDescent="0.3">
      <c r="I27193" s="8"/>
    </row>
    <row r="27194" spans="9:9" x14ac:dyDescent="0.3">
      <c r="I27194" s="8"/>
    </row>
    <row r="27195" spans="9:9" x14ac:dyDescent="0.3">
      <c r="I27195" s="8"/>
    </row>
    <row r="27196" spans="9:9" x14ac:dyDescent="0.3">
      <c r="I27196" s="8"/>
    </row>
    <row r="27197" spans="9:9" x14ac:dyDescent="0.3">
      <c r="I27197" s="8"/>
    </row>
    <row r="27198" spans="9:9" x14ac:dyDescent="0.3">
      <c r="I27198" s="8"/>
    </row>
    <row r="27199" spans="9:9" x14ac:dyDescent="0.3">
      <c r="I27199" s="8"/>
    </row>
    <row r="27200" spans="9:9" x14ac:dyDescent="0.3">
      <c r="I27200" s="8"/>
    </row>
    <row r="27201" spans="9:9" x14ac:dyDescent="0.3">
      <c r="I27201" s="8"/>
    </row>
    <row r="27202" spans="9:9" x14ac:dyDescent="0.3">
      <c r="I27202" s="8"/>
    </row>
    <row r="27203" spans="9:9" x14ac:dyDescent="0.3">
      <c r="I27203" s="8"/>
    </row>
    <row r="27204" spans="9:9" x14ac:dyDescent="0.3">
      <c r="I27204" s="8"/>
    </row>
    <row r="27205" spans="9:9" x14ac:dyDescent="0.3">
      <c r="I27205" s="8"/>
    </row>
    <row r="27206" spans="9:9" x14ac:dyDescent="0.3">
      <c r="I27206" s="8"/>
    </row>
    <row r="27207" spans="9:9" x14ac:dyDescent="0.3">
      <c r="I27207" s="8"/>
    </row>
    <row r="27208" spans="9:9" x14ac:dyDescent="0.3">
      <c r="I27208" s="8"/>
    </row>
    <row r="27209" spans="9:9" x14ac:dyDescent="0.3">
      <c r="I27209" s="8"/>
    </row>
    <row r="27210" spans="9:9" x14ac:dyDescent="0.3">
      <c r="I27210" s="8"/>
    </row>
    <row r="27211" spans="9:9" x14ac:dyDescent="0.3">
      <c r="I27211" s="8"/>
    </row>
    <row r="27212" spans="9:9" x14ac:dyDescent="0.3">
      <c r="I27212" s="8"/>
    </row>
    <row r="27213" spans="9:9" x14ac:dyDescent="0.3">
      <c r="I27213" s="8"/>
    </row>
    <row r="27214" spans="9:9" x14ac:dyDescent="0.3">
      <c r="I27214" s="8"/>
    </row>
    <row r="27215" spans="9:9" x14ac:dyDescent="0.3">
      <c r="I27215" s="8"/>
    </row>
    <row r="27216" spans="9:9" x14ac:dyDescent="0.3">
      <c r="I27216" s="8"/>
    </row>
    <row r="27217" spans="9:9" x14ac:dyDescent="0.3">
      <c r="I27217" s="8"/>
    </row>
    <row r="27218" spans="9:9" x14ac:dyDescent="0.3">
      <c r="I27218" s="8"/>
    </row>
    <row r="27219" spans="9:9" x14ac:dyDescent="0.3">
      <c r="I27219" s="8"/>
    </row>
    <row r="27220" spans="9:9" x14ac:dyDescent="0.3">
      <c r="I27220" s="8"/>
    </row>
    <row r="27221" spans="9:9" x14ac:dyDescent="0.3">
      <c r="I27221" s="8"/>
    </row>
    <row r="27222" spans="9:9" x14ac:dyDescent="0.3">
      <c r="I27222" s="8"/>
    </row>
    <row r="27223" spans="9:9" x14ac:dyDescent="0.3">
      <c r="I27223" s="8"/>
    </row>
    <row r="27224" spans="9:9" x14ac:dyDescent="0.3">
      <c r="I27224" s="8"/>
    </row>
    <row r="27225" spans="9:9" x14ac:dyDescent="0.3">
      <c r="I27225" s="8"/>
    </row>
    <row r="27226" spans="9:9" x14ac:dyDescent="0.3">
      <c r="I27226" s="8"/>
    </row>
    <row r="27227" spans="9:9" x14ac:dyDescent="0.3">
      <c r="I27227" s="8"/>
    </row>
    <row r="27228" spans="9:9" x14ac:dyDescent="0.3">
      <c r="I27228" s="8"/>
    </row>
    <row r="27229" spans="9:9" x14ac:dyDescent="0.3">
      <c r="I27229" s="8"/>
    </row>
    <row r="27230" spans="9:9" x14ac:dyDescent="0.3">
      <c r="I27230" s="8"/>
    </row>
    <row r="27231" spans="9:9" x14ac:dyDescent="0.3">
      <c r="I27231" s="8"/>
    </row>
    <row r="27232" spans="9:9" x14ac:dyDescent="0.3">
      <c r="I27232" s="8"/>
    </row>
    <row r="27233" spans="9:9" x14ac:dyDescent="0.3">
      <c r="I27233" s="8"/>
    </row>
    <row r="27234" spans="9:9" x14ac:dyDescent="0.3">
      <c r="I27234" s="8"/>
    </row>
    <row r="27235" spans="9:9" x14ac:dyDescent="0.3">
      <c r="I27235" s="8"/>
    </row>
    <row r="27236" spans="9:9" x14ac:dyDescent="0.3">
      <c r="I27236" s="8"/>
    </row>
    <row r="27237" spans="9:9" x14ac:dyDescent="0.3">
      <c r="I27237" s="8"/>
    </row>
    <row r="27238" spans="9:9" x14ac:dyDescent="0.3">
      <c r="I27238" s="8"/>
    </row>
    <row r="27239" spans="9:9" x14ac:dyDescent="0.3">
      <c r="I27239" s="8"/>
    </row>
    <row r="27240" spans="9:9" x14ac:dyDescent="0.3">
      <c r="I27240" s="8"/>
    </row>
    <row r="27241" spans="9:9" x14ac:dyDescent="0.3">
      <c r="I27241" s="8"/>
    </row>
    <row r="27242" spans="9:9" x14ac:dyDescent="0.3">
      <c r="I27242" s="8"/>
    </row>
    <row r="27243" spans="9:9" x14ac:dyDescent="0.3">
      <c r="I27243" s="8"/>
    </row>
    <row r="27244" spans="9:9" x14ac:dyDescent="0.3">
      <c r="I27244" s="8"/>
    </row>
    <row r="27245" spans="9:9" x14ac:dyDescent="0.3">
      <c r="I27245" s="8"/>
    </row>
    <row r="27246" spans="9:9" x14ac:dyDescent="0.3">
      <c r="I27246" s="8"/>
    </row>
    <row r="27247" spans="9:9" x14ac:dyDescent="0.3">
      <c r="I27247" s="8"/>
    </row>
    <row r="27248" spans="9:9" x14ac:dyDescent="0.3">
      <c r="I27248" s="8"/>
    </row>
    <row r="27249" spans="9:9" x14ac:dyDescent="0.3">
      <c r="I27249" s="8"/>
    </row>
    <row r="27250" spans="9:9" x14ac:dyDescent="0.3">
      <c r="I27250" s="8"/>
    </row>
    <row r="27251" spans="9:9" x14ac:dyDescent="0.3">
      <c r="I27251" s="8"/>
    </row>
    <row r="27252" spans="9:9" x14ac:dyDescent="0.3">
      <c r="I27252" s="8"/>
    </row>
    <row r="27253" spans="9:9" x14ac:dyDescent="0.3">
      <c r="I27253" s="8"/>
    </row>
    <row r="27254" spans="9:9" x14ac:dyDescent="0.3">
      <c r="I27254" s="8"/>
    </row>
    <row r="27255" spans="9:9" x14ac:dyDescent="0.3">
      <c r="I27255" s="8"/>
    </row>
    <row r="27256" spans="9:9" x14ac:dyDescent="0.3">
      <c r="I27256" s="8"/>
    </row>
    <row r="27257" spans="9:9" x14ac:dyDescent="0.3">
      <c r="I27257" s="8"/>
    </row>
    <row r="27258" spans="9:9" x14ac:dyDescent="0.3">
      <c r="I27258" s="8"/>
    </row>
    <row r="27259" spans="9:9" x14ac:dyDescent="0.3">
      <c r="I27259" s="8"/>
    </row>
    <row r="27260" spans="9:9" x14ac:dyDescent="0.3">
      <c r="I27260" s="8"/>
    </row>
    <row r="27261" spans="9:9" x14ac:dyDescent="0.3">
      <c r="I27261" s="8"/>
    </row>
    <row r="27262" spans="9:9" x14ac:dyDescent="0.3">
      <c r="I27262" s="8"/>
    </row>
    <row r="27263" spans="9:9" x14ac:dyDescent="0.3">
      <c r="I27263" s="8"/>
    </row>
    <row r="27264" spans="9:9" x14ac:dyDescent="0.3">
      <c r="I27264" s="8"/>
    </row>
    <row r="27265" spans="9:9" x14ac:dyDescent="0.3">
      <c r="I27265" s="8"/>
    </row>
    <row r="27266" spans="9:9" x14ac:dyDescent="0.3">
      <c r="I27266" s="8"/>
    </row>
    <row r="27267" spans="9:9" x14ac:dyDescent="0.3">
      <c r="I27267" s="8"/>
    </row>
    <row r="27268" spans="9:9" x14ac:dyDescent="0.3">
      <c r="I27268" s="8"/>
    </row>
    <row r="27269" spans="9:9" x14ac:dyDescent="0.3">
      <c r="I27269" s="8"/>
    </row>
    <row r="27270" spans="9:9" x14ac:dyDescent="0.3">
      <c r="I27270" s="8"/>
    </row>
    <row r="27271" spans="9:9" x14ac:dyDescent="0.3">
      <c r="I27271" s="8"/>
    </row>
    <row r="27272" spans="9:9" x14ac:dyDescent="0.3">
      <c r="I27272" s="8"/>
    </row>
    <row r="27273" spans="9:9" x14ac:dyDescent="0.3">
      <c r="I27273" s="8"/>
    </row>
    <row r="27274" spans="9:9" x14ac:dyDescent="0.3">
      <c r="I27274" s="8"/>
    </row>
    <row r="27275" spans="9:9" x14ac:dyDescent="0.3">
      <c r="I27275" s="8"/>
    </row>
    <row r="27276" spans="9:9" x14ac:dyDescent="0.3">
      <c r="I27276" s="8"/>
    </row>
    <row r="27277" spans="9:9" x14ac:dyDescent="0.3">
      <c r="I27277" s="8"/>
    </row>
    <row r="27278" spans="9:9" x14ac:dyDescent="0.3">
      <c r="I27278" s="8"/>
    </row>
    <row r="27279" spans="9:9" x14ac:dyDescent="0.3">
      <c r="I27279" s="8"/>
    </row>
    <row r="27280" spans="9:9" x14ac:dyDescent="0.3">
      <c r="I27280" s="8"/>
    </row>
    <row r="27281" spans="9:9" x14ac:dyDescent="0.3">
      <c r="I27281" s="8"/>
    </row>
    <row r="27282" spans="9:9" x14ac:dyDescent="0.3">
      <c r="I27282" s="8"/>
    </row>
    <row r="27283" spans="9:9" x14ac:dyDescent="0.3">
      <c r="I27283" s="8"/>
    </row>
    <row r="27284" spans="9:9" x14ac:dyDescent="0.3">
      <c r="I27284" s="8"/>
    </row>
    <row r="27285" spans="9:9" x14ac:dyDescent="0.3">
      <c r="I27285" s="8"/>
    </row>
    <row r="27286" spans="9:9" x14ac:dyDescent="0.3">
      <c r="I27286" s="8"/>
    </row>
    <row r="27287" spans="9:9" x14ac:dyDescent="0.3">
      <c r="I27287" s="8"/>
    </row>
    <row r="27288" spans="9:9" x14ac:dyDescent="0.3">
      <c r="I27288" s="8"/>
    </row>
    <row r="27289" spans="9:9" x14ac:dyDescent="0.3">
      <c r="I27289" s="8"/>
    </row>
    <row r="27290" spans="9:9" x14ac:dyDescent="0.3">
      <c r="I27290" s="8"/>
    </row>
    <row r="27291" spans="9:9" x14ac:dyDescent="0.3">
      <c r="I27291" s="8"/>
    </row>
    <row r="27292" spans="9:9" x14ac:dyDescent="0.3">
      <c r="I27292" s="8"/>
    </row>
    <row r="27293" spans="9:9" x14ac:dyDescent="0.3">
      <c r="I27293" s="8"/>
    </row>
    <row r="27294" spans="9:9" x14ac:dyDescent="0.3">
      <c r="I27294" s="8"/>
    </row>
    <row r="27295" spans="9:9" x14ac:dyDescent="0.3">
      <c r="I27295" s="8"/>
    </row>
    <row r="27296" spans="9:9" x14ac:dyDescent="0.3">
      <c r="I27296" s="8"/>
    </row>
    <row r="27297" spans="9:9" x14ac:dyDescent="0.3">
      <c r="I27297" s="8"/>
    </row>
    <row r="27298" spans="9:9" x14ac:dyDescent="0.3">
      <c r="I27298" s="8"/>
    </row>
    <row r="27299" spans="9:9" x14ac:dyDescent="0.3">
      <c r="I27299" s="8"/>
    </row>
    <row r="27300" spans="9:9" x14ac:dyDescent="0.3">
      <c r="I27300" s="8"/>
    </row>
    <row r="27301" spans="9:9" x14ac:dyDescent="0.3">
      <c r="I27301" s="8"/>
    </row>
    <row r="27302" spans="9:9" x14ac:dyDescent="0.3">
      <c r="I27302" s="8"/>
    </row>
    <row r="27303" spans="9:9" x14ac:dyDescent="0.3">
      <c r="I27303" s="8"/>
    </row>
    <row r="27304" spans="9:9" x14ac:dyDescent="0.3">
      <c r="I27304" s="8"/>
    </row>
    <row r="27305" spans="9:9" x14ac:dyDescent="0.3">
      <c r="I27305" s="8"/>
    </row>
    <row r="27306" spans="9:9" x14ac:dyDescent="0.3">
      <c r="I27306" s="8"/>
    </row>
    <row r="27307" spans="9:9" x14ac:dyDescent="0.3">
      <c r="I27307" s="8"/>
    </row>
    <row r="27308" spans="9:9" x14ac:dyDescent="0.3">
      <c r="I27308" s="8"/>
    </row>
    <row r="27309" spans="9:9" x14ac:dyDescent="0.3">
      <c r="I27309" s="8"/>
    </row>
    <row r="27310" spans="9:9" x14ac:dyDescent="0.3">
      <c r="I27310" s="8"/>
    </row>
    <row r="27311" spans="9:9" x14ac:dyDescent="0.3">
      <c r="I27311" s="8"/>
    </row>
    <row r="27312" spans="9:9" x14ac:dyDescent="0.3">
      <c r="I27312" s="8"/>
    </row>
    <row r="27313" spans="9:9" x14ac:dyDescent="0.3">
      <c r="I27313" s="8"/>
    </row>
    <row r="27314" spans="9:9" x14ac:dyDescent="0.3">
      <c r="I27314" s="8"/>
    </row>
    <row r="27315" spans="9:9" x14ac:dyDescent="0.3">
      <c r="I27315" s="8"/>
    </row>
    <row r="27316" spans="9:9" x14ac:dyDescent="0.3">
      <c r="I27316" s="8"/>
    </row>
    <row r="27317" spans="9:9" x14ac:dyDescent="0.3">
      <c r="I27317" s="8"/>
    </row>
    <row r="27318" spans="9:9" x14ac:dyDescent="0.3">
      <c r="I27318" s="8"/>
    </row>
    <row r="27319" spans="9:9" x14ac:dyDescent="0.3">
      <c r="I27319" s="8"/>
    </row>
    <row r="27320" spans="9:9" x14ac:dyDescent="0.3">
      <c r="I27320" s="8"/>
    </row>
    <row r="27321" spans="9:9" x14ac:dyDescent="0.3">
      <c r="I27321" s="8"/>
    </row>
    <row r="27322" spans="9:9" x14ac:dyDescent="0.3">
      <c r="I27322" s="8"/>
    </row>
    <row r="27323" spans="9:9" x14ac:dyDescent="0.3">
      <c r="I27323" s="8"/>
    </row>
    <row r="27324" spans="9:9" x14ac:dyDescent="0.3">
      <c r="I27324" s="8"/>
    </row>
    <row r="27325" spans="9:9" x14ac:dyDescent="0.3">
      <c r="I27325" s="8"/>
    </row>
    <row r="27326" spans="9:9" x14ac:dyDescent="0.3">
      <c r="I27326" s="8"/>
    </row>
    <row r="27327" spans="9:9" x14ac:dyDescent="0.3">
      <c r="I27327" s="8"/>
    </row>
    <row r="27328" spans="9:9" x14ac:dyDescent="0.3">
      <c r="I27328" s="8"/>
    </row>
    <row r="27329" spans="9:9" x14ac:dyDescent="0.3">
      <c r="I27329" s="8"/>
    </row>
    <row r="27330" spans="9:9" x14ac:dyDescent="0.3">
      <c r="I27330" s="8"/>
    </row>
    <row r="27331" spans="9:9" x14ac:dyDescent="0.3">
      <c r="I27331" s="8"/>
    </row>
    <row r="27332" spans="9:9" x14ac:dyDescent="0.3">
      <c r="I27332" s="8"/>
    </row>
    <row r="27333" spans="9:9" x14ac:dyDescent="0.3">
      <c r="I27333" s="8"/>
    </row>
    <row r="27334" spans="9:9" x14ac:dyDescent="0.3">
      <c r="I27334" s="8"/>
    </row>
    <row r="27335" spans="9:9" x14ac:dyDescent="0.3">
      <c r="I27335" s="8"/>
    </row>
    <row r="27336" spans="9:9" x14ac:dyDescent="0.3">
      <c r="I27336" s="8"/>
    </row>
    <row r="27337" spans="9:9" x14ac:dyDescent="0.3">
      <c r="I27337" s="8"/>
    </row>
    <row r="27338" spans="9:9" x14ac:dyDescent="0.3">
      <c r="I27338" s="8"/>
    </row>
    <row r="27339" spans="9:9" x14ac:dyDescent="0.3">
      <c r="I27339" s="8"/>
    </row>
    <row r="27340" spans="9:9" x14ac:dyDescent="0.3">
      <c r="I27340" s="8"/>
    </row>
    <row r="27341" spans="9:9" x14ac:dyDescent="0.3">
      <c r="I27341" s="8"/>
    </row>
    <row r="27342" spans="9:9" x14ac:dyDescent="0.3">
      <c r="I27342" s="8"/>
    </row>
    <row r="27343" spans="9:9" x14ac:dyDescent="0.3">
      <c r="I27343" s="8"/>
    </row>
    <row r="27344" spans="9:9" x14ac:dyDescent="0.3">
      <c r="I27344" s="8"/>
    </row>
    <row r="27345" spans="9:9" x14ac:dyDescent="0.3">
      <c r="I27345" s="8"/>
    </row>
    <row r="27346" spans="9:9" x14ac:dyDescent="0.3">
      <c r="I27346" s="8"/>
    </row>
    <row r="27347" spans="9:9" x14ac:dyDescent="0.3">
      <c r="I27347" s="8"/>
    </row>
    <row r="27348" spans="9:9" x14ac:dyDescent="0.3">
      <c r="I27348" s="8"/>
    </row>
    <row r="27349" spans="9:9" x14ac:dyDescent="0.3">
      <c r="I27349" s="8"/>
    </row>
    <row r="27350" spans="9:9" x14ac:dyDescent="0.3">
      <c r="I27350" s="8"/>
    </row>
    <row r="27351" spans="9:9" x14ac:dyDescent="0.3">
      <c r="I27351" s="8"/>
    </row>
    <row r="27352" spans="9:9" x14ac:dyDescent="0.3">
      <c r="I27352" s="8"/>
    </row>
    <row r="27353" spans="9:9" x14ac:dyDescent="0.3">
      <c r="I27353" s="8"/>
    </row>
    <row r="27354" spans="9:9" x14ac:dyDescent="0.3">
      <c r="I27354" s="8"/>
    </row>
    <row r="27355" spans="9:9" x14ac:dyDescent="0.3">
      <c r="I27355" s="8"/>
    </row>
    <row r="27356" spans="9:9" x14ac:dyDescent="0.3">
      <c r="I27356" s="8"/>
    </row>
    <row r="27357" spans="9:9" x14ac:dyDescent="0.3">
      <c r="I27357" s="8"/>
    </row>
    <row r="27358" spans="9:9" x14ac:dyDescent="0.3">
      <c r="I27358" s="8"/>
    </row>
    <row r="27359" spans="9:9" x14ac:dyDescent="0.3">
      <c r="I27359" s="8"/>
    </row>
    <row r="27360" spans="9:9" x14ac:dyDescent="0.3">
      <c r="I27360" s="8"/>
    </row>
    <row r="27361" spans="9:9" x14ac:dyDescent="0.3">
      <c r="I27361" s="8"/>
    </row>
    <row r="27362" spans="9:9" x14ac:dyDescent="0.3">
      <c r="I27362" s="8"/>
    </row>
    <row r="27363" spans="9:9" x14ac:dyDescent="0.3">
      <c r="I27363" s="8"/>
    </row>
    <row r="27364" spans="9:9" x14ac:dyDescent="0.3">
      <c r="I27364" s="8"/>
    </row>
    <row r="27365" spans="9:9" x14ac:dyDescent="0.3">
      <c r="I27365" s="8"/>
    </row>
    <row r="27366" spans="9:9" x14ac:dyDescent="0.3">
      <c r="I27366" s="8"/>
    </row>
    <row r="27367" spans="9:9" x14ac:dyDescent="0.3">
      <c r="I27367" s="8"/>
    </row>
    <row r="27368" spans="9:9" x14ac:dyDescent="0.3">
      <c r="I27368" s="8"/>
    </row>
    <row r="27369" spans="9:9" x14ac:dyDescent="0.3">
      <c r="I27369" s="8"/>
    </row>
    <row r="27370" spans="9:9" x14ac:dyDescent="0.3">
      <c r="I27370" s="8"/>
    </row>
    <row r="27371" spans="9:9" x14ac:dyDescent="0.3">
      <c r="I27371" s="8"/>
    </row>
    <row r="27372" spans="9:9" x14ac:dyDescent="0.3">
      <c r="I27372" s="8"/>
    </row>
    <row r="27373" spans="9:9" x14ac:dyDescent="0.3">
      <c r="I27373" s="8"/>
    </row>
    <row r="27374" spans="9:9" x14ac:dyDescent="0.3">
      <c r="I27374" s="8"/>
    </row>
    <row r="27375" spans="9:9" x14ac:dyDescent="0.3">
      <c r="I27375" s="8"/>
    </row>
    <row r="27376" spans="9:9" x14ac:dyDescent="0.3">
      <c r="I27376" s="8"/>
    </row>
    <row r="27377" spans="9:9" x14ac:dyDescent="0.3">
      <c r="I27377" s="8"/>
    </row>
    <row r="27378" spans="9:9" x14ac:dyDescent="0.3">
      <c r="I27378" s="8"/>
    </row>
    <row r="27379" spans="9:9" x14ac:dyDescent="0.3">
      <c r="I27379" s="8"/>
    </row>
    <row r="27380" spans="9:9" x14ac:dyDescent="0.3">
      <c r="I27380" s="8"/>
    </row>
    <row r="27381" spans="9:9" x14ac:dyDescent="0.3">
      <c r="I27381" s="8"/>
    </row>
    <row r="27382" spans="9:9" x14ac:dyDescent="0.3">
      <c r="I27382" s="8"/>
    </row>
    <row r="27383" spans="9:9" x14ac:dyDescent="0.3">
      <c r="I27383" s="8"/>
    </row>
    <row r="27384" spans="9:9" x14ac:dyDescent="0.3">
      <c r="I27384" s="8"/>
    </row>
    <row r="27385" spans="9:9" x14ac:dyDescent="0.3">
      <c r="I27385" s="8"/>
    </row>
    <row r="27386" spans="9:9" x14ac:dyDescent="0.3">
      <c r="I27386" s="8"/>
    </row>
    <row r="27387" spans="9:9" x14ac:dyDescent="0.3">
      <c r="I27387" s="8"/>
    </row>
    <row r="27388" spans="9:9" x14ac:dyDescent="0.3">
      <c r="I27388" s="8"/>
    </row>
    <row r="27389" spans="9:9" x14ac:dyDescent="0.3">
      <c r="I27389" s="8"/>
    </row>
    <row r="27390" spans="9:9" x14ac:dyDescent="0.3">
      <c r="I27390" s="8"/>
    </row>
    <row r="27391" spans="9:9" x14ac:dyDescent="0.3">
      <c r="I27391" s="8"/>
    </row>
    <row r="27392" spans="9:9" x14ac:dyDescent="0.3">
      <c r="I27392" s="8"/>
    </row>
    <row r="27393" spans="9:9" x14ac:dyDescent="0.3">
      <c r="I27393" s="8"/>
    </row>
    <row r="27394" spans="9:9" x14ac:dyDescent="0.3">
      <c r="I27394" s="8"/>
    </row>
    <row r="27395" spans="9:9" x14ac:dyDescent="0.3">
      <c r="I27395" s="8"/>
    </row>
    <row r="27396" spans="9:9" x14ac:dyDescent="0.3">
      <c r="I27396" s="8"/>
    </row>
    <row r="27397" spans="9:9" x14ac:dyDescent="0.3">
      <c r="I27397" s="8"/>
    </row>
    <row r="27398" spans="9:9" x14ac:dyDescent="0.3">
      <c r="I27398" s="8"/>
    </row>
    <row r="27399" spans="9:9" x14ac:dyDescent="0.3">
      <c r="I27399" s="8"/>
    </row>
    <row r="27400" spans="9:9" x14ac:dyDescent="0.3">
      <c r="I27400" s="8"/>
    </row>
    <row r="27401" spans="9:9" x14ac:dyDescent="0.3">
      <c r="I27401" s="8"/>
    </row>
    <row r="27402" spans="9:9" x14ac:dyDescent="0.3">
      <c r="I27402" s="8"/>
    </row>
    <row r="27403" spans="9:9" x14ac:dyDescent="0.3">
      <c r="I27403" s="8"/>
    </row>
    <row r="27404" spans="9:9" x14ac:dyDescent="0.3">
      <c r="I27404" s="8"/>
    </row>
    <row r="27405" spans="9:9" x14ac:dyDescent="0.3">
      <c r="I27405" s="8"/>
    </row>
    <row r="27406" spans="9:9" x14ac:dyDescent="0.3">
      <c r="I27406" s="8"/>
    </row>
    <row r="27407" spans="9:9" x14ac:dyDescent="0.3">
      <c r="I27407" s="8"/>
    </row>
    <row r="27408" spans="9:9" x14ac:dyDescent="0.3">
      <c r="I27408" s="8"/>
    </row>
    <row r="27409" spans="9:9" x14ac:dyDescent="0.3">
      <c r="I27409" s="8"/>
    </row>
    <row r="27410" spans="9:9" x14ac:dyDescent="0.3">
      <c r="I27410" s="8"/>
    </row>
    <row r="27411" spans="9:9" x14ac:dyDescent="0.3">
      <c r="I27411" s="8"/>
    </row>
    <row r="27412" spans="9:9" x14ac:dyDescent="0.3">
      <c r="I27412" s="8"/>
    </row>
    <row r="27413" spans="9:9" x14ac:dyDescent="0.3">
      <c r="I27413" s="8"/>
    </row>
    <row r="27414" spans="9:9" x14ac:dyDescent="0.3">
      <c r="I27414" s="8"/>
    </row>
    <row r="27415" spans="9:9" x14ac:dyDescent="0.3">
      <c r="I27415" s="8"/>
    </row>
    <row r="27416" spans="9:9" x14ac:dyDescent="0.3">
      <c r="I27416" s="8"/>
    </row>
    <row r="27417" spans="9:9" x14ac:dyDescent="0.3">
      <c r="I27417" s="8"/>
    </row>
    <row r="27418" spans="9:9" x14ac:dyDescent="0.3">
      <c r="I27418" s="8"/>
    </row>
    <row r="27419" spans="9:9" x14ac:dyDescent="0.3">
      <c r="I27419" s="8"/>
    </row>
    <row r="27420" spans="9:9" x14ac:dyDescent="0.3">
      <c r="I27420" s="8"/>
    </row>
    <row r="27421" spans="9:9" x14ac:dyDescent="0.3">
      <c r="I27421" s="8"/>
    </row>
    <row r="27422" spans="9:9" x14ac:dyDescent="0.3">
      <c r="I27422" s="8"/>
    </row>
    <row r="27423" spans="9:9" x14ac:dyDescent="0.3">
      <c r="I27423" s="8"/>
    </row>
    <row r="27424" spans="9:9" x14ac:dyDescent="0.3">
      <c r="I27424" s="8"/>
    </row>
    <row r="27425" spans="9:9" x14ac:dyDescent="0.3">
      <c r="I27425" s="8"/>
    </row>
    <row r="27426" spans="9:9" x14ac:dyDescent="0.3">
      <c r="I27426" s="8"/>
    </row>
    <row r="27427" spans="9:9" x14ac:dyDescent="0.3">
      <c r="I27427" s="8"/>
    </row>
    <row r="27428" spans="9:9" x14ac:dyDescent="0.3">
      <c r="I27428" s="8"/>
    </row>
    <row r="27429" spans="9:9" x14ac:dyDescent="0.3">
      <c r="I27429" s="8"/>
    </row>
    <row r="27430" spans="9:9" x14ac:dyDescent="0.3">
      <c r="I27430" s="8"/>
    </row>
    <row r="27431" spans="9:9" x14ac:dyDescent="0.3">
      <c r="I27431" s="8"/>
    </row>
    <row r="27432" spans="9:9" x14ac:dyDescent="0.3">
      <c r="I27432" s="8"/>
    </row>
    <row r="27433" spans="9:9" x14ac:dyDescent="0.3">
      <c r="I27433" s="8"/>
    </row>
    <row r="27434" spans="9:9" x14ac:dyDescent="0.3">
      <c r="I27434" s="8"/>
    </row>
    <row r="27435" spans="9:9" x14ac:dyDescent="0.3">
      <c r="I27435" s="8"/>
    </row>
    <row r="27436" spans="9:9" x14ac:dyDescent="0.3">
      <c r="I27436" s="8"/>
    </row>
    <row r="27437" spans="9:9" x14ac:dyDescent="0.3">
      <c r="I27437" s="8"/>
    </row>
    <row r="27438" spans="9:9" x14ac:dyDescent="0.3">
      <c r="I27438" s="8"/>
    </row>
    <row r="27439" spans="9:9" x14ac:dyDescent="0.3">
      <c r="I27439" s="8"/>
    </row>
    <row r="27440" spans="9:9" x14ac:dyDescent="0.3">
      <c r="I27440" s="8"/>
    </row>
    <row r="27441" spans="9:9" x14ac:dyDescent="0.3">
      <c r="I27441" s="8"/>
    </row>
    <row r="27442" spans="9:9" x14ac:dyDescent="0.3">
      <c r="I27442" s="8"/>
    </row>
    <row r="27443" spans="9:9" x14ac:dyDescent="0.3">
      <c r="I27443" s="8"/>
    </row>
    <row r="27444" spans="9:9" x14ac:dyDescent="0.3">
      <c r="I27444" s="8"/>
    </row>
    <row r="27445" spans="9:9" x14ac:dyDescent="0.3">
      <c r="I27445" s="8"/>
    </row>
    <row r="27446" spans="9:9" x14ac:dyDescent="0.3">
      <c r="I27446" s="8"/>
    </row>
    <row r="27447" spans="9:9" x14ac:dyDescent="0.3">
      <c r="I27447" s="8"/>
    </row>
    <row r="27448" spans="9:9" x14ac:dyDescent="0.3">
      <c r="I27448" s="8"/>
    </row>
    <row r="27449" spans="9:9" x14ac:dyDescent="0.3">
      <c r="I27449" s="8"/>
    </row>
    <row r="27450" spans="9:9" x14ac:dyDescent="0.3">
      <c r="I27450" s="8"/>
    </row>
    <row r="27451" spans="9:9" x14ac:dyDescent="0.3">
      <c r="I27451" s="8"/>
    </row>
    <row r="27452" spans="9:9" x14ac:dyDescent="0.3">
      <c r="I27452" s="8"/>
    </row>
    <row r="27453" spans="9:9" x14ac:dyDescent="0.3">
      <c r="I27453" s="8"/>
    </row>
    <row r="27454" spans="9:9" x14ac:dyDescent="0.3">
      <c r="I27454" s="8"/>
    </row>
    <row r="27455" spans="9:9" x14ac:dyDescent="0.3">
      <c r="I27455" s="8"/>
    </row>
    <row r="27456" spans="9:9" x14ac:dyDescent="0.3">
      <c r="I27456" s="8"/>
    </row>
    <row r="27457" spans="9:9" x14ac:dyDescent="0.3">
      <c r="I27457" s="8"/>
    </row>
    <row r="27458" spans="9:9" x14ac:dyDescent="0.3">
      <c r="I27458" s="8"/>
    </row>
    <row r="27459" spans="9:9" x14ac:dyDescent="0.3">
      <c r="I27459" s="8"/>
    </row>
    <row r="27460" spans="9:9" x14ac:dyDescent="0.3">
      <c r="I27460" s="8"/>
    </row>
    <row r="27461" spans="9:9" x14ac:dyDescent="0.3">
      <c r="I27461" s="8"/>
    </row>
    <row r="27462" spans="9:9" x14ac:dyDescent="0.3">
      <c r="I27462" s="8"/>
    </row>
    <row r="27463" spans="9:9" x14ac:dyDescent="0.3">
      <c r="I27463" s="8"/>
    </row>
    <row r="27464" spans="9:9" x14ac:dyDescent="0.3">
      <c r="I27464" s="8"/>
    </row>
    <row r="27465" spans="9:9" x14ac:dyDescent="0.3">
      <c r="I27465" s="8"/>
    </row>
    <row r="27466" spans="9:9" x14ac:dyDescent="0.3">
      <c r="I27466" s="8"/>
    </row>
    <row r="27467" spans="9:9" x14ac:dyDescent="0.3">
      <c r="I27467" s="8"/>
    </row>
    <row r="27468" spans="9:9" x14ac:dyDescent="0.3">
      <c r="I27468" s="8"/>
    </row>
    <row r="27469" spans="9:9" x14ac:dyDescent="0.3">
      <c r="I27469" s="8"/>
    </row>
    <row r="27470" spans="9:9" x14ac:dyDescent="0.3">
      <c r="I27470" s="8"/>
    </row>
    <row r="27471" spans="9:9" x14ac:dyDescent="0.3">
      <c r="I27471" s="8"/>
    </row>
    <row r="27472" spans="9:9" x14ac:dyDescent="0.3">
      <c r="I27472" s="8"/>
    </row>
    <row r="27473" spans="9:9" x14ac:dyDescent="0.3">
      <c r="I27473" s="8"/>
    </row>
    <row r="27474" spans="9:9" x14ac:dyDescent="0.3">
      <c r="I27474" s="8"/>
    </row>
    <row r="27475" spans="9:9" x14ac:dyDescent="0.3">
      <c r="I27475" s="8"/>
    </row>
    <row r="27476" spans="9:9" x14ac:dyDescent="0.3">
      <c r="I27476" s="8"/>
    </row>
    <row r="27477" spans="9:9" x14ac:dyDescent="0.3">
      <c r="I27477" s="8"/>
    </row>
    <row r="27478" spans="9:9" x14ac:dyDescent="0.3">
      <c r="I27478" s="8"/>
    </row>
    <row r="27479" spans="9:9" x14ac:dyDescent="0.3">
      <c r="I27479" s="8"/>
    </row>
    <row r="27480" spans="9:9" x14ac:dyDescent="0.3">
      <c r="I27480" s="8"/>
    </row>
    <row r="27481" spans="9:9" x14ac:dyDescent="0.3">
      <c r="I27481" s="8"/>
    </row>
    <row r="27482" spans="9:9" x14ac:dyDescent="0.3">
      <c r="I27482" s="8"/>
    </row>
    <row r="27483" spans="9:9" x14ac:dyDescent="0.3">
      <c r="I27483" s="8"/>
    </row>
    <row r="27484" spans="9:9" x14ac:dyDescent="0.3">
      <c r="I27484" s="8"/>
    </row>
    <row r="27485" spans="9:9" x14ac:dyDescent="0.3">
      <c r="I27485" s="8"/>
    </row>
    <row r="27486" spans="9:9" x14ac:dyDescent="0.3">
      <c r="I27486" s="8"/>
    </row>
    <row r="27487" spans="9:9" x14ac:dyDescent="0.3">
      <c r="I27487" s="8"/>
    </row>
    <row r="27488" spans="9:9" x14ac:dyDescent="0.3">
      <c r="I27488" s="8"/>
    </row>
    <row r="27489" spans="9:9" x14ac:dyDescent="0.3">
      <c r="I27489" s="8"/>
    </row>
    <row r="27490" spans="9:9" x14ac:dyDescent="0.3">
      <c r="I27490" s="8"/>
    </row>
    <row r="27491" spans="9:9" x14ac:dyDescent="0.3">
      <c r="I27491" s="8"/>
    </row>
    <row r="27492" spans="9:9" x14ac:dyDescent="0.3">
      <c r="I27492" s="8"/>
    </row>
    <row r="27493" spans="9:9" x14ac:dyDescent="0.3">
      <c r="I27493" s="8"/>
    </row>
    <row r="27494" spans="9:9" x14ac:dyDescent="0.3">
      <c r="I27494" s="8"/>
    </row>
    <row r="27495" spans="9:9" x14ac:dyDescent="0.3">
      <c r="I27495" s="8"/>
    </row>
    <row r="27496" spans="9:9" x14ac:dyDescent="0.3">
      <c r="I27496" s="8"/>
    </row>
    <row r="27497" spans="9:9" x14ac:dyDescent="0.3">
      <c r="I27497" s="8"/>
    </row>
    <row r="27498" spans="9:9" x14ac:dyDescent="0.3">
      <c r="I27498" s="8"/>
    </row>
    <row r="27499" spans="9:9" x14ac:dyDescent="0.3">
      <c r="I27499" s="8"/>
    </row>
    <row r="27500" spans="9:9" x14ac:dyDescent="0.3">
      <c r="I27500" s="8"/>
    </row>
    <row r="27501" spans="9:9" x14ac:dyDescent="0.3">
      <c r="I27501" s="8"/>
    </row>
    <row r="27502" spans="9:9" x14ac:dyDescent="0.3">
      <c r="I27502" s="8"/>
    </row>
    <row r="27503" spans="9:9" x14ac:dyDescent="0.3">
      <c r="I27503" s="8"/>
    </row>
    <row r="27504" spans="9:9" x14ac:dyDescent="0.3">
      <c r="I27504" s="8"/>
    </row>
    <row r="27505" spans="9:9" x14ac:dyDescent="0.3">
      <c r="I27505" s="8"/>
    </row>
    <row r="27506" spans="9:9" x14ac:dyDescent="0.3">
      <c r="I27506" s="8"/>
    </row>
    <row r="27507" spans="9:9" x14ac:dyDescent="0.3">
      <c r="I27507" s="8"/>
    </row>
    <row r="27508" spans="9:9" x14ac:dyDescent="0.3">
      <c r="I27508" s="8"/>
    </row>
    <row r="27509" spans="9:9" x14ac:dyDescent="0.3">
      <c r="I27509" s="8"/>
    </row>
    <row r="27510" spans="9:9" x14ac:dyDescent="0.3">
      <c r="I27510" s="8"/>
    </row>
    <row r="27511" spans="9:9" x14ac:dyDescent="0.3">
      <c r="I27511" s="8"/>
    </row>
    <row r="27512" spans="9:9" x14ac:dyDescent="0.3">
      <c r="I27512" s="8"/>
    </row>
    <row r="27513" spans="9:9" x14ac:dyDescent="0.3">
      <c r="I27513" s="8"/>
    </row>
    <row r="27514" spans="9:9" x14ac:dyDescent="0.3">
      <c r="I27514" s="8"/>
    </row>
    <row r="27515" spans="9:9" x14ac:dyDescent="0.3">
      <c r="I27515" s="8"/>
    </row>
    <row r="27516" spans="9:9" x14ac:dyDescent="0.3">
      <c r="I27516" s="8"/>
    </row>
    <row r="27517" spans="9:9" x14ac:dyDescent="0.3">
      <c r="I27517" s="8"/>
    </row>
    <row r="27518" spans="9:9" x14ac:dyDescent="0.3">
      <c r="I27518" s="8"/>
    </row>
    <row r="27519" spans="9:9" x14ac:dyDescent="0.3">
      <c r="I27519" s="8"/>
    </row>
    <row r="27520" spans="9:9" x14ac:dyDescent="0.3">
      <c r="I27520" s="8"/>
    </row>
    <row r="27521" spans="9:9" x14ac:dyDescent="0.3">
      <c r="I27521" s="8"/>
    </row>
    <row r="27522" spans="9:9" x14ac:dyDescent="0.3">
      <c r="I27522" s="8"/>
    </row>
    <row r="27523" spans="9:9" x14ac:dyDescent="0.3">
      <c r="I27523" s="8"/>
    </row>
    <row r="27524" spans="9:9" x14ac:dyDescent="0.3">
      <c r="I27524" s="8"/>
    </row>
    <row r="27525" spans="9:9" x14ac:dyDescent="0.3">
      <c r="I27525" s="8"/>
    </row>
    <row r="27526" spans="9:9" x14ac:dyDescent="0.3">
      <c r="I27526" s="8"/>
    </row>
    <row r="27527" spans="9:9" x14ac:dyDescent="0.3">
      <c r="I27527" s="8"/>
    </row>
    <row r="27528" spans="9:9" x14ac:dyDescent="0.3">
      <c r="I27528" s="8"/>
    </row>
    <row r="27529" spans="9:9" x14ac:dyDescent="0.3">
      <c r="I27529" s="8"/>
    </row>
    <row r="27530" spans="9:9" x14ac:dyDescent="0.3">
      <c r="I27530" s="8"/>
    </row>
    <row r="27531" spans="9:9" x14ac:dyDescent="0.3">
      <c r="I27531" s="8"/>
    </row>
    <row r="27532" spans="9:9" x14ac:dyDescent="0.3">
      <c r="I27532" s="8"/>
    </row>
    <row r="27533" spans="9:9" x14ac:dyDescent="0.3">
      <c r="I27533" s="8"/>
    </row>
    <row r="27534" spans="9:9" x14ac:dyDescent="0.3">
      <c r="I27534" s="8"/>
    </row>
    <row r="27535" spans="9:9" x14ac:dyDescent="0.3">
      <c r="I27535" s="8"/>
    </row>
    <row r="27536" spans="9:9" x14ac:dyDescent="0.3">
      <c r="I27536" s="8"/>
    </row>
    <row r="27537" spans="9:9" x14ac:dyDescent="0.3">
      <c r="I27537" s="8"/>
    </row>
    <row r="27538" spans="9:9" x14ac:dyDescent="0.3">
      <c r="I27538" s="8"/>
    </row>
    <row r="27539" spans="9:9" x14ac:dyDescent="0.3">
      <c r="I27539" s="8"/>
    </row>
    <row r="27540" spans="9:9" x14ac:dyDescent="0.3">
      <c r="I27540" s="8"/>
    </row>
    <row r="27541" spans="9:9" x14ac:dyDescent="0.3">
      <c r="I27541" s="8"/>
    </row>
    <row r="27542" spans="9:9" x14ac:dyDescent="0.3">
      <c r="I27542" s="8"/>
    </row>
    <row r="27543" spans="9:9" x14ac:dyDescent="0.3">
      <c r="I27543" s="8"/>
    </row>
    <row r="27544" spans="9:9" x14ac:dyDescent="0.3">
      <c r="I27544" s="8"/>
    </row>
    <row r="27545" spans="9:9" x14ac:dyDescent="0.3">
      <c r="I27545" s="8"/>
    </row>
    <row r="27546" spans="9:9" x14ac:dyDescent="0.3">
      <c r="I27546" s="8"/>
    </row>
    <row r="27547" spans="9:9" x14ac:dyDescent="0.3">
      <c r="I27547" s="8"/>
    </row>
    <row r="27548" spans="9:9" x14ac:dyDescent="0.3">
      <c r="I27548" s="8"/>
    </row>
    <row r="27549" spans="9:9" x14ac:dyDescent="0.3">
      <c r="I27549" s="8"/>
    </row>
    <row r="27550" spans="9:9" x14ac:dyDescent="0.3">
      <c r="I27550" s="8"/>
    </row>
    <row r="27551" spans="9:9" x14ac:dyDescent="0.3">
      <c r="I27551" s="8"/>
    </row>
    <row r="27552" spans="9:9" x14ac:dyDescent="0.3">
      <c r="I27552" s="8"/>
    </row>
    <row r="27553" spans="9:9" x14ac:dyDescent="0.3">
      <c r="I27553" s="8"/>
    </row>
    <row r="27554" spans="9:9" x14ac:dyDescent="0.3">
      <c r="I27554" s="8"/>
    </row>
    <row r="27555" spans="9:9" x14ac:dyDescent="0.3">
      <c r="I27555" s="8"/>
    </row>
    <row r="27556" spans="9:9" x14ac:dyDescent="0.3">
      <c r="I27556" s="8"/>
    </row>
    <row r="27557" spans="9:9" x14ac:dyDescent="0.3">
      <c r="I27557" s="8"/>
    </row>
    <row r="27558" spans="9:9" x14ac:dyDescent="0.3">
      <c r="I27558" s="8"/>
    </row>
    <row r="27559" spans="9:9" x14ac:dyDescent="0.3">
      <c r="I27559" s="8"/>
    </row>
    <row r="27560" spans="9:9" x14ac:dyDescent="0.3">
      <c r="I27560" s="8"/>
    </row>
    <row r="27561" spans="9:9" x14ac:dyDescent="0.3">
      <c r="I27561" s="8"/>
    </row>
    <row r="27562" spans="9:9" x14ac:dyDescent="0.3">
      <c r="I27562" s="8"/>
    </row>
    <row r="27563" spans="9:9" x14ac:dyDescent="0.3">
      <c r="I27563" s="8"/>
    </row>
    <row r="27564" spans="9:9" x14ac:dyDescent="0.3">
      <c r="I27564" s="8"/>
    </row>
    <row r="27565" spans="9:9" x14ac:dyDescent="0.3">
      <c r="I27565" s="8"/>
    </row>
    <row r="27566" spans="9:9" x14ac:dyDescent="0.3">
      <c r="I27566" s="8"/>
    </row>
    <row r="27567" spans="9:9" x14ac:dyDescent="0.3">
      <c r="I27567" s="8"/>
    </row>
    <row r="27568" spans="9:9" x14ac:dyDescent="0.3">
      <c r="I27568" s="8"/>
    </row>
    <row r="27569" spans="9:9" x14ac:dyDescent="0.3">
      <c r="I27569" s="8"/>
    </row>
    <row r="27570" spans="9:9" x14ac:dyDescent="0.3">
      <c r="I27570" s="8"/>
    </row>
    <row r="27571" spans="9:9" x14ac:dyDescent="0.3">
      <c r="I27571" s="8"/>
    </row>
    <row r="27572" spans="9:9" x14ac:dyDescent="0.3">
      <c r="I27572" s="8"/>
    </row>
    <row r="27573" spans="9:9" x14ac:dyDescent="0.3">
      <c r="I27573" s="8"/>
    </row>
    <row r="27574" spans="9:9" x14ac:dyDescent="0.3">
      <c r="I27574" s="8"/>
    </row>
    <row r="27575" spans="9:9" x14ac:dyDescent="0.3">
      <c r="I27575" s="8"/>
    </row>
    <row r="27576" spans="9:9" x14ac:dyDescent="0.3">
      <c r="I27576" s="8"/>
    </row>
    <row r="27577" spans="9:9" x14ac:dyDescent="0.3">
      <c r="I27577" s="8"/>
    </row>
    <row r="27578" spans="9:9" x14ac:dyDescent="0.3">
      <c r="I27578" s="8"/>
    </row>
    <row r="27579" spans="9:9" x14ac:dyDescent="0.3">
      <c r="I27579" s="8"/>
    </row>
    <row r="27580" spans="9:9" x14ac:dyDescent="0.3">
      <c r="I27580" s="8"/>
    </row>
    <row r="27581" spans="9:9" x14ac:dyDescent="0.3">
      <c r="I27581" s="8"/>
    </row>
    <row r="27582" spans="9:9" x14ac:dyDescent="0.3">
      <c r="I27582" s="8"/>
    </row>
    <row r="27583" spans="9:9" x14ac:dyDescent="0.3">
      <c r="I27583" s="8"/>
    </row>
    <row r="27584" spans="9:9" x14ac:dyDescent="0.3">
      <c r="I27584" s="8"/>
    </row>
    <row r="27585" spans="9:9" x14ac:dyDescent="0.3">
      <c r="I27585" s="8"/>
    </row>
    <row r="27586" spans="9:9" x14ac:dyDescent="0.3">
      <c r="I27586" s="8"/>
    </row>
    <row r="27587" spans="9:9" x14ac:dyDescent="0.3">
      <c r="I27587" s="8"/>
    </row>
    <row r="27588" spans="9:9" x14ac:dyDescent="0.3">
      <c r="I27588" s="8"/>
    </row>
    <row r="27589" spans="9:9" x14ac:dyDescent="0.3">
      <c r="I27589" s="8"/>
    </row>
    <row r="27590" spans="9:9" x14ac:dyDescent="0.3">
      <c r="I27590" s="8"/>
    </row>
    <row r="27591" spans="9:9" x14ac:dyDescent="0.3">
      <c r="I27591" s="8"/>
    </row>
    <row r="27592" spans="9:9" x14ac:dyDescent="0.3">
      <c r="I27592" s="8"/>
    </row>
    <row r="27593" spans="9:9" x14ac:dyDescent="0.3">
      <c r="I27593" s="8"/>
    </row>
    <row r="27594" spans="9:9" x14ac:dyDescent="0.3">
      <c r="I27594" s="8"/>
    </row>
    <row r="27595" spans="9:9" x14ac:dyDescent="0.3">
      <c r="I27595" s="8"/>
    </row>
    <row r="27596" spans="9:9" x14ac:dyDescent="0.3">
      <c r="I27596" s="8"/>
    </row>
    <row r="27597" spans="9:9" x14ac:dyDescent="0.3">
      <c r="I27597" s="8"/>
    </row>
    <row r="27598" spans="9:9" x14ac:dyDescent="0.3">
      <c r="I27598" s="8"/>
    </row>
    <row r="27599" spans="9:9" x14ac:dyDescent="0.3">
      <c r="I27599" s="8"/>
    </row>
    <row r="27600" spans="9:9" x14ac:dyDescent="0.3">
      <c r="I27600" s="8"/>
    </row>
    <row r="27601" spans="9:9" x14ac:dyDescent="0.3">
      <c r="I27601" s="8"/>
    </row>
    <row r="27602" spans="9:9" x14ac:dyDescent="0.3">
      <c r="I27602" s="8"/>
    </row>
    <row r="27603" spans="9:9" x14ac:dyDescent="0.3">
      <c r="I27603" s="8"/>
    </row>
    <row r="27604" spans="9:9" x14ac:dyDescent="0.3">
      <c r="I27604" s="8"/>
    </row>
    <row r="27605" spans="9:9" x14ac:dyDescent="0.3">
      <c r="I27605" s="8"/>
    </row>
    <row r="27606" spans="9:9" x14ac:dyDescent="0.3">
      <c r="I27606" s="8"/>
    </row>
    <row r="27607" spans="9:9" x14ac:dyDescent="0.3">
      <c r="I27607" s="8"/>
    </row>
    <row r="27608" spans="9:9" x14ac:dyDescent="0.3">
      <c r="I27608" s="8"/>
    </row>
    <row r="27609" spans="9:9" x14ac:dyDescent="0.3">
      <c r="I27609" s="8"/>
    </row>
    <row r="27610" spans="9:9" x14ac:dyDescent="0.3">
      <c r="I27610" s="8"/>
    </row>
    <row r="27611" spans="9:9" x14ac:dyDescent="0.3">
      <c r="I27611" s="8"/>
    </row>
    <row r="27612" spans="9:9" x14ac:dyDescent="0.3">
      <c r="I27612" s="8"/>
    </row>
    <row r="27613" spans="9:9" x14ac:dyDescent="0.3">
      <c r="I27613" s="8"/>
    </row>
    <row r="27614" spans="9:9" x14ac:dyDescent="0.3">
      <c r="I27614" s="8"/>
    </row>
    <row r="27615" spans="9:9" x14ac:dyDescent="0.3">
      <c r="I27615" s="8"/>
    </row>
    <row r="27616" spans="9:9" x14ac:dyDescent="0.3">
      <c r="I27616" s="8"/>
    </row>
    <row r="27617" spans="9:9" x14ac:dyDescent="0.3">
      <c r="I27617" s="8"/>
    </row>
    <row r="27618" spans="9:9" x14ac:dyDescent="0.3">
      <c r="I27618" s="8"/>
    </row>
    <row r="27619" spans="9:9" x14ac:dyDescent="0.3">
      <c r="I27619" s="8"/>
    </row>
    <row r="27620" spans="9:9" x14ac:dyDescent="0.3">
      <c r="I27620" s="8"/>
    </row>
    <row r="27621" spans="9:9" x14ac:dyDescent="0.3">
      <c r="I27621" s="8"/>
    </row>
    <row r="27622" spans="9:9" x14ac:dyDescent="0.3">
      <c r="I27622" s="8"/>
    </row>
    <row r="27623" spans="9:9" x14ac:dyDescent="0.3">
      <c r="I27623" s="8"/>
    </row>
    <row r="27624" spans="9:9" x14ac:dyDescent="0.3">
      <c r="I27624" s="8"/>
    </row>
    <row r="27625" spans="9:9" x14ac:dyDescent="0.3">
      <c r="I27625" s="8"/>
    </row>
    <row r="27626" spans="9:9" x14ac:dyDescent="0.3">
      <c r="I27626" s="8"/>
    </row>
    <row r="27627" spans="9:9" x14ac:dyDescent="0.3">
      <c r="I27627" s="8"/>
    </row>
    <row r="27628" spans="9:9" x14ac:dyDescent="0.3">
      <c r="I27628" s="8"/>
    </row>
    <row r="27629" spans="9:9" x14ac:dyDescent="0.3">
      <c r="I27629" s="8"/>
    </row>
    <row r="27630" spans="9:9" x14ac:dyDescent="0.3">
      <c r="I27630" s="8"/>
    </row>
    <row r="27631" spans="9:9" x14ac:dyDescent="0.3">
      <c r="I27631" s="8"/>
    </row>
    <row r="27632" spans="9:9" x14ac:dyDescent="0.3">
      <c r="I27632" s="8"/>
    </row>
    <row r="27633" spans="9:9" x14ac:dyDescent="0.3">
      <c r="I27633" s="8"/>
    </row>
    <row r="27634" spans="9:9" x14ac:dyDescent="0.3">
      <c r="I27634" s="8"/>
    </row>
    <row r="27635" spans="9:9" x14ac:dyDescent="0.3">
      <c r="I27635" s="8"/>
    </row>
    <row r="27636" spans="9:9" x14ac:dyDescent="0.3">
      <c r="I27636" s="8"/>
    </row>
    <row r="27637" spans="9:9" x14ac:dyDescent="0.3">
      <c r="I27637" s="8"/>
    </row>
    <row r="27638" spans="9:9" x14ac:dyDescent="0.3">
      <c r="I27638" s="8"/>
    </row>
    <row r="27639" spans="9:9" x14ac:dyDescent="0.3">
      <c r="I27639" s="8"/>
    </row>
    <row r="27640" spans="9:9" x14ac:dyDescent="0.3">
      <c r="I27640" s="8"/>
    </row>
    <row r="27641" spans="9:9" x14ac:dyDescent="0.3">
      <c r="I27641" s="8"/>
    </row>
    <row r="27642" spans="9:9" x14ac:dyDescent="0.3">
      <c r="I27642" s="8"/>
    </row>
    <row r="27643" spans="9:9" x14ac:dyDescent="0.3">
      <c r="I27643" s="8"/>
    </row>
    <row r="27644" spans="9:9" x14ac:dyDescent="0.3">
      <c r="I27644" s="8"/>
    </row>
    <row r="27645" spans="9:9" x14ac:dyDescent="0.3">
      <c r="I27645" s="8"/>
    </row>
    <row r="27646" spans="9:9" x14ac:dyDescent="0.3">
      <c r="I27646" s="8"/>
    </row>
    <row r="27647" spans="9:9" x14ac:dyDescent="0.3">
      <c r="I27647" s="8"/>
    </row>
    <row r="27648" spans="9:9" x14ac:dyDescent="0.3">
      <c r="I27648" s="8"/>
    </row>
    <row r="27649" spans="9:9" x14ac:dyDescent="0.3">
      <c r="I27649" s="8"/>
    </row>
    <row r="27650" spans="9:9" x14ac:dyDescent="0.3">
      <c r="I27650" s="8"/>
    </row>
    <row r="27651" spans="9:9" x14ac:dyDescent="0.3">
      <c r="I27651" s="8"/>
    </row>
    <row r="27652" spans="9:9" x14ac:dyDescent="0.3">
      <c r="I27652" s="8"/>
    </row>
    <row r="27653" spans="9:9" x14ac:dyDescent="0.3">
      <c r="I27653" s="8"/>
    </row>
    <row r="27654" spans="9:9" x14ac:dyDescent="0.3">
      <c r="I27654" s="8"/>
    </row>
    <row r="27655" spans="9:9" x14ac:dyDescent="0.3">
      <c r="I27655" s="8"/>
    </row>
    <row r="27656" spans="9:9" x14ac:dyDescent="0.3">
      <c r="I27656" s="8"/>
    </row>
    <row r="27657" spans="9:9" x14ac:dyDescent="0.3">
      <c r="I27657" s="8"/>
    </row>
    <row r="27658" spans="9:9" x14ac:dyDescent="0.3">
      <c r="I27658" s="8"/>
    </row>
    <row r="27659" spans="9:9" x14ac:dyDescent="0.3">
      <c r="I27659" s="8"/>
    </row>
    <row r="27660" spans="9:9" x14ac:dyDescent="0.3">
      <c r="I27660" s="8"/>
    </row>
    <row r="27661" spans="9:9" x14ac:dyDescent="0.3">
      <c r="I27661" s="8"/>
    </row>
    <row r="27662" spans="9:9" x14ac:dyDescent="0.3">
      <c r="I27662" s="8"/>
    </row>
    <row r="27663" spans="9:9" x14ac:dyDescent="0.3">
      <c r="I27663" s="8"/>
    </row>
    <row r="27664" spans="9:9" x14ac:dyDescent="0.3">
      <c r="I27664" s="8"/>
    </row>
    <row r="27665" spans="9:9" x14ac:dyDescent="0.3">
      <c r="I27665" s="8"/>
    </row>
    <row r="27666" spans="9:9" x14ac:dyDescent="0.3">
      <c r="I27666" s="8"/>
    </row>
    <row r="27667" spans="9:9" x14ac:dyDescent="0.3">
      <c r="I27667" s="8"/>
    </row>
    <row r="27668" spans="9:9" x14ac:dyDescent="0.3">
      <c r="I27668" s="8"/>
    </row>
    <row r="27669" spans="9:9" x14ac:dyDescent="0.3">
      <c r="I27669" s="8"/>
    </row>
    <row r="27670" spans="9:9" x14ac:dyDescent="0.3">
      <c r="I27670" s="8"/>
    </row>
    <row r="27671" spans="9:9" x14ac:dyDescent="0.3">
      <c r="I27671" s="8"/>
    </row>
    <row r="27672" spans="9:9" x14ac:dyDescent="0.3">
      <c r="I27672" s="8"/>
    </row>
    <row r="27673" spans="9:9" x14ac:dyDescent="0.3">
      <c r="I27673" s="8"/>
    </row>
    <row r="27674" spans="9:9" x14ac:dyDescent="0.3">
      <c r="I27674" s="8"/>
    </row>
    <row r="27675" spans="9:9" x14ac:dyDescent="0.3">
      <c r="I27675" s="8"/>
    </row>
    <row r="27676" spans="9:9" x14ac:dyDescent="0.3">
      <c r="I27676" s="8"/>
    </row>
    <row r="27677" spans="9:9" x14ac:dyDescent="0.3">
      <c r="I27677" s="8"/>
    </row>
    <row r="27678" spans="9:9" x14ac:dyDescent="0.3">
      <c r="I27678" s="8"/>
    </row>
    <row r="27679" spans="9:9" x14ac:dyDescent="0.3">
      <c r="I27679" s="8"/>
    </row>
    <row r="27680" spans="9:9" x14ac:dyDescent="0.3">
      <c r="I27680" s="8"/>
    </row>
    <row r="27681" spans="9:9" x14ac:dyDescent="0.3">
      <c r="I27681" s="8"/>
    </row>
    <row r="27682" spans="9:9" x14ac:dyDescent="0.3">
      <c r="I27682" s="8"/>
    </row>
    <row r="27683" spans="9:9" x14ac:dyDescent="0.3">
      <c r="I27683" s="8"/>
    </row>
    <row r="27684" spans="9:9" x14ac:dyDescent="0.3">
      <c r="I27684" s="8"/>
    </row>
    <row r="27685" spans="9:9" x14ac:dyDescent="0.3">
      <c r="I27685" s="8"/>
    </row>
    <row r="27686" spans="9:9" x14ac:dyDescent="0.3">
      <c r="I27686" s="8"/>
    </row>
    <row r="27687" spans="9:9" x14ac:dyDescent="0.3">
      <c r="I27687" s="8"/>
    </row>
    <row r="27688" spans="9:9" x14ac:dyDescent="0.3">
      <c r="I27688" s="8"/>
    </row>
    <row r="27689" spans="9:9" x14ac:dyDescent="0.3">
      <c r="I27689" s="8"/>
    </row>
    <row r="27690" spans="9:9" x14ac:dyDescent="0.3">
      <c r="I27690" s="8"/>
    </row>
    <row r="27691" spans="9:9" x14ac:dyDescent="0.3">
      <c r="I27691" s="8"/>
    </row>
    <row r="27692" spans="9:9" x14ac:dyDescent="0.3">
      <c r="I27692" s="8"/>
    </row>
    <row r="27693" spans="9:9" x14ac:dyDescent="0.3">
      <c r="I27693" s="8"/>
    </row>
    <row r="27694" spans="9:9" x14ac:dyDescent="0.3">
      <c r="I27694" s="8"/>
    </row>
    <row r="27695" spans="9:9" x14ac:dyDescent="0.3">
      <c r="I27695" s="8"/>
    </row>
    <row r="27696" spans="9:9" x14ac:dyDescent="0.3">
      <c r="I27696" s="8"/>
    </row>
    <row r="27697" spans="9:9" x14ac:dyDescent="0.3">
      <c r="I27697" s="8"/>
    </row>
    <row r="27698" spans="9:9" x14ac:dyDescent="0.3">
      <c r="I27698" s="8"/>
    </row>
    <row r="27699" spans="9:9" x14ac:dyDescent="0.3">
      <c r="I27699" s="8"/>
    </row>
    <row r="27700" spans="9:9" x14ac:dyDescent="0.3">
      <c r="I27700" s="8"/>
    </row>
    <row r="27701" spans="9:9" x14ac:dyDescent="0.3">
      <c r="I27701" s="8"/>
    </row>
    <row r="27702" spans="9:9" x14ac:dyDescent="0.3">
      <c r="I27702" s="8"/>
    </row>
    <row r="27703" spans="9:9" x14ac:dyDescent="0.3">
      <c r="I27703" s="8"/>
    </row>
    <row r="27704" spans="9:9" x14ac:dyDescent="0.3">
      <c r="I27704" s="8"/>
    </row>
    <row r="27705" spans="9:9" x14ac:dyDescent="0.3">
      <c r="I27705" s="8"/>
    </row>
    <row r="27706" spans="9:9" x14ac:dyDescent="0.3">
      <c r="I27706" s="8"/>
    </row>
    <row r="27707" spans="9:9" x14ac:dyDescent="0.3">
      <c r="I27707" s="8"/>
    </row>
    <row r="27708" spans="9:9" x14ac:dyDescent="0.3">
      <c r="I27708" s="8"/>
    </row>
    <row r="27709" spans="9:9" x14ac:dyDescent="0.3">
      <c r="I27709" s="8"/>
    </row>
    <row r="27710" spans="9:9" x14ac:dyDescent="0.3">
      <c r="I27710" s="8"/>
    </row>
    <row r="27711" spans="9:9" x14ac:dyDescent="0.3">
      <c r="I27711" s="8"/>
    </row>
    <row r="27712" spans="9:9" x14ac:dyDescent="0.3">
      <c r="I27712" s="8"/>
    </row>
    <row r="27713" spans="9:9" x14ac:dyDescent="0.3">
      <c r="I27713" s="8"/>
    </row>
    <row r="27714" spans="9:9" x14ac:dyDescent="0.3">
      <c r="I27714" s="8"/>
    </row>
    <row r="27715" spans="9:9" x14ac:dyDescent="0.3">
      <c r="I27715" s="8"/>
    </row>
    <row r="27716" spans="9:9" x14ac:dyDescent="0.3">
      <c r="I27716" s="8"/>
    </row>
    <row r="27717" spans="9:9" x14ac:dyDescent="0.3">
      <c r="I27717" s="8"/>
    </row>
    <row r="27718" spans="9:9" x14ac:dyDescent="0.3">
      <c r="I27718" s="8"/>
    </row>
    <row r="27719" spans="9:9" x14ac:dyDescent="0.3">
      <c r="I27719" s="8"/>
    </row>
    <row r="27720" spans="9:9" x14ac:dyDescent="0.3">
      <c r="I27720" s="8"/>
    </row>
    <row r="27721" spans="9:9" x14ac:dyDescent="0.3">
      <c r="I27721" s="8"/>
    </row>
    <row r="27722" spans="9:9" x14ac:dyDescent="0.3">
      <c r="I27722" s="8"/>
    </row>
    <row r="27723" spans="9:9" x14ac:dyDescent="0.3">
      <c r="I27723" s="8"/>
    </row>
    <row r="27724" spans="9:9" x14ac:dyDescent="0.3">
      <c r="I27724" s="8"/>
    </row>
    <row r="27725" spans="9:9" x14ac:dyDescent="0.3">
      <c r="I27725" s="8"/>
    </row>
    <row r="27726" spans="9:9" x14ac:dyDescent="0.3">
      <c r="I27726" s="8"/>
    </row>
    <row r="27727" spans="9:9" x14ac:dyDescent="0.3">
      <c r="I27727" s="8"/>
    </row>
    <row r="27728" spans="9:9" x14ac:dyDescent="0.3">
      <c r="I27728" s="8"/>
    </row>
    <row r="27729" spans="9:9" x14ac:dyDescent="0.3">
      <c r="I27729" s="8"/>
    </row>
    <row r="27730" spans="9:9" x14ac:dyDescent="0.3">
      <c r="I27730" s="8"/>
    </row>
    <row r="27731" spans="9:9" x14ac:dyDescent="0.3">
      <c r="I27731" s="8"/>
    </row>
    <row r="27732" spans="9:9" x14ac:dyDescent="0.3">
      <c r="I27732" s="8"/>
    </row>
    <row r="27733" spans="9:9" x14ac:dyDescent="0.3">
      <c r="I27733" s="8"/>
    </row>
    <row r="27734" spans="9:9" x14ac:dyDescent="0.3">
      <c r="I27734" s="8"/>
    </row>
    <row r="27735" spans="9:9" x14ac:dyDescent="0.3">
      <c r="I27735" s="8"/>
    </row>
    <row r="27736" spans="9:9" x14ac:dyDescent="0.3">
      <c r="I27736" s="8"/>
    </row>
    <row r="27737" spans="9:9" x14ac:dyDescent="0.3">
      <c r="I27737" s="8"/>
    </row>
    <row r="27738" spans="9:9" x14ac:dyDescent="0.3">
      <c r="I27738" s="8"/>
    </row>
    <row r="27739" spans="9:9" x14ac:dyDescent="0.3">
      <c r="I27739" s="8"/>
    </row>
    <row r="27740" spans="9:9" x14ac:dyDescent="0.3">
      <c r="I27740" s="8"/>
    </row>
    <row r="27741" spans="9:9" x14ac:dyDescent="0.3">
      <c r="I27741" s="8"/>
    </row>
    <row r="27742" spans="9:9" x14ac:dyDescent="0.3">
      <c r="I27742" s="8"/>
    </row>
    <row r="27743" spans="9:9" x14ac:dyDescent="0.3">
      <c r="I27743" s="8"/>
    </row>
    <row r="27744" spans="9:9" x14ac:dyDescent="0.3">
      <c r="I27744" s="8"/>
    </row>
    <row r="27745" spans="9:9" x14ac:dyDescent="0.3">
      <c r="I27745" s="8"/>
    </row>
    <row r="27746" spans="9:9" x14ac:dyDescent="0.3">
      <c r="I27746" s="8"/>
    </row>
    <row r="27747" spans="9:9" x14ac:dyDescent="0.3">
      <c r="I27747" s="8"/>
    </row>
    <row r="27748" spans="9:9" x14ac:dyDescent="0.3">
      <c r="I27748" s="8"/>
    </row>
    <row r="27749" spans="9:9" x14ac:dyDescent="0.3">
      <c r="I27749" s="8"/>
    </row>
    <row r="27750" spans="9:9" x14ac:dyDescent="0.3">
      <c r="I27750" s="8"/>
    </row>
    <row r="27751" spans="9:9" x14ac:dyDescent="0.3">
      <c r="I27751" s="8"/>
    </row>
    <row r="27752" spans="9:9" x14ac:dyDescent="0.3">
      <c r="I27752" s="8"/>
    </row>
    <row r="27753" spans="9:9" x14ac:dyDescent="0.3">
      <c r="I27753" s="8"/>
    </row>
    <row r="27754" spans="9:9" x14ac:dyDescent="0.3">
      <c r="I27754" s="8"/>
    </row>
    <row r="27755" spans="9:9" x14ac:dyDescent="0.3">
      <c r="I27755" s="8"/>
    </row>
    <row r="27756" spans="9:9" x14ac:dyDescent="0.3">
      <c r="I27756" s="8"/>
    </row>
    <row r="27757" spans="9:9" x14ac:dyDescent="0.3">
      <c r="I27757" s="8"/>
    </row>
    <row r="27758" spans="9:9" x14ac:dyDescent="0.3">
      <c r="I27758" s="8"/>
    </row>
    <row r="27759" spans="9:9" x14ac:dyDescent="0.3">
      <c r="I27759" s="8"/>
    </row>
    <row r="27760" spans="9:9" x14ac:dyDescent="0.3">
      <c r="I27760" s="8"/>
    </row>
    <row r="27761" spans="9:9" x14ac:dyDescent="0.3">
      <c r="I27761" s="8"/>
    </row>
    <row r="27762" spans="9:9" x14ac:dyDescent="0.3">
      <c r="I27762" s="8"/>
    </row>
    <row r="27763" spans="9:9" x14ac:dyDescent="0.3">
      <c r="I27763" s="8"/>
    </row>
    <row r="27764" spans="9:9" x14ac:dyDescent="0.3">
      <c r="I27764" s="8"/>
    </row>
    <row r="27765" spans="9:9" x14ac:dyDescent="0.3">
      <c r="I27765" s="8"/>
    </row>
    <row r="27766" spans="9:9" x14ac:dyDescent="0.3">
      <c r="I27766" s="8"/>
    </row>
    <row r="27767" spans="9:9" x14ac:dyDescent="0.3">
      <c r="I27767" s="8"/>
    </row>
    <row r="27768" spans="9:9" x14ac:dyDescent="0.3">
      <c r="I27768" s="8"/>
    </row>
    <row r="27769" spans="9:9" x14ac:dyDescent="0.3">
      <c r="I27769" s="8"/>
    </row>
    <row r="27770" spans="9:9" x14ac:dyDescent="0.3">
      <c r="I27770" s="8"/>
    </row>
    <row r="27771" spans="9:9" x14ac:dyDescent="0.3">
      <c r="I27771" s="8"/>
    </row>
    <row r="27772" spans="9:9" x14ac:dyDescent="0.3">
      <c r="I27772" s="8"/>
    </row>
    <row r="27773" spans="9:9" x14ac:dyDescent="0.3">
      <c r="I27773" s="8"/>
    </row>
    <row r="27774" spans="9:9" x14ac:dyDescent="0.3">
      <c r="I27774" s="8"/>
    </row>
    <row r="27775" spans="9:9" x14ac:dyDescent="0.3">
      <c r="I27775" s="8"/>
    </row>
    <row r="27776" spans="9:9" x14ac:dyDescent="0.3">
      <c r="I27776" s="8"/>
    </row>
    <row r="27777" spans="9:9" x14ac:dyDescent="0.3">
      <c r="I27777" s="8"/>
    </row>
    <row r="27778" spans="9:9" x14ac:dyDescent="0.3">
      <c r="I27778" s="8"/>
    </row>
    <row r="27779" spans="9:9" x14ac:dyDescent="0.3">
      <c r="I27779" s="8"/>
    </row>
    <row r="27780" spans="9:9" x14ac:dyDescent="0.3">
      <c r="I27780" s="8"/>
    </row>
    <row r="27781" spans="9:9" x14ac:dyDescent="0.3">
      <c r="I27781" s="8"/>
    </row>
    <row r="27782" spans="9:9" x14ac:dyDescent="0.3">
      <c r="I27782" s="8"/>
    </row>
    <row r="27783" spans="9:9" x14ac:dyDescent="0.3">
      <c r="I27783" s="8"/>
    </row>
    <row r="27784" spans="9:9" x14ac:dyDescent="0.3">
      <c r="I27784" s="8"/>
    </row>
    <row r="27785" spans="9:9" x14ac:dyDescent="0.3">
      <c r="I27785" s="8"/>
    </row>
    <row r="27786" spans="9:9" x14ac:dyDescent="0.3">
      <c r="I27786" s="8"/>
    </row>
    <row r="27787" spans="9:9" x14ac:dyDescent="0.3">
      <c r="I27787" s="8"/>
    </row>
    <row r="27788" spans="9:9" x14ac:dyDescent="0.3">
      <c r="I27788" s="8"/>
    </row>
    <row r="27789" spans="9:9" x14ac:dyDescent="0.3">
      <c r="I27789" s="8"/>
    </row>
    <row r="27790" spans="9:9" x14ac:dyDescent="0.3">
      <c r="I27790" s="8"/>
    </row>
    <row r="27791" spans="9:9" x14ac:dyDescent="0.3">
      <c r="I27791" s="8"/>
    </row>
    <row r="27792" spans="9:9" x14ac:dyDescent="0.3">
      <c r="I27792" s="8"/>
    </row>
    <row r="27793" spans="9:9" x14ac:dyDescent="0.3">
      <c r="I27793" s="8"/>
    </row>
    <row r="27794" spans="9:9" x14ac:dyDescent="0.3">
      <c r="I27794" s="8"/>
    </row>
    <row r="27795" spans="9:9" x14ac:dyDescent="0.3">
      <c r="I27795" s="8"/>
    </row>
    <row r="27796" spans="9:9" x14ac:dyDescent="0.3">
      <c r="I27796" s="8"/>
    </row>
    <row r="27797" spans="9:9" x14ac:dyDescent="0.3">
      <c r="I27797" s="8"/>
    </row>
    <row r="27798" spans="9:9" x14ac:dyDescent="0.3">
      <c r="I27798" s="8"/>
    </row>
    <row r="27799" spans="9:9" x14ac:dyDescent="0.3">
      <c r="I27799" s="8"/>
    </row>
    <row r="27800" spans="9:9" x14ac:dyDescent="0.3">
      <c r="I27800" s="8"/>
    </row>
    <row r="27801" spans="9:9" x14ac:dyDescent="0.3">
      <c r="I27801" s="8"/>
    </row>
    <row r="27802" spans="9:9" x14ac:dyDescent="0.3">
      <c r="I27802" s="8"/>
    </row>
    <row r="27803" spans="9:9" x14ac:dyDescent="0.3">
      <c r="I27803" s="8"/>
    </row>
    <row r="27804" spans="9:9" x14ac:dyDescent="0.3">
      <c r="I27804" s="8"/>
    </row>
    <row r="27805" spans="9:9" x14ac:dyDescent="0.3">
      <c r="I27805" s="8"/>
    </row>
    <row r="27806" spans="9:9" x14ac:dyDescent="0.3">
      <c r="I27806" s="8"/>
    </row>
    <row r="27807" spans="9:9" x14ac:dyDescent="0.3">
      <c r="I27807" s="8"/>
    </row>
    <row r="27808" spans="9:9" x14ac:dyDescent="0.3">
      <c r="I27808" s="8"/>
    </row>
    <row r="27809" spans="9:9" x14ac:dyDescent="0.3">
      <c r="I27809" s="8"/>
    </row>
    <row r="27810" spans="9:9" x14ac:dyDescent="0.3">
      <c r="I27810" s="8"/>
    </row>
    <row r="27811" spans="9:9" x14ac:dyDescent="0.3">
      <c r="I27811" s="8"/>
    </row>
    <row r="27812" spans="9:9" x14ac:dyDescent="0.3">
      <c r="I27812" s="8"/>
    </row>
    <row r="27813" spans="9:9" x14ac:dyDescent="0.3">
      <c r="I27813" s="8"/>
    </row>
    <row r="27814" spans="9:9" x14ac:dyDescent="0.3">
      <c r="I27814" s="8"/>
    </row>
    <row r="27815" spans="9:9" x14ac:dyDescent="0.3">
      <c r="I27815" s="8"/>
    </row>
    <row r="27816" spans="9:9" x14ac:dyDescent="0.3">
      <c r="I27816" s="8"/>
    </row>
    <row r="27817" spans="9:9" x14ac:dyDescent="0.3">
      <c r="I27817" s="8"/>
    </row>
    <row r="27818" spans="9:9" x14ac:dyDescent="0.3">
      <c r="I27818" s="8"/>
    </row>
    <row r="27819" spans="9:9" x14ac:dyDescent="0.3">
      <c r="I27819" s="8"/>
    </row>
    <row r="27820" spans="9:9" x14ac:dyDescent="0.3">
      <c r="I27820" s="8"/>
    </row>
    <row r="27821" spans="9:9" x14ac:dyDescent="0.3">
      <c r="I27821" s="8"/>
    </row>
    <row r="27822" spans="9:9" x14ac:dyDescent="0.3">
      <c r="I27822" s="8"/>
    </row>
    <row r="27823" spans="9:9" x14ac:dyDescent="0.3">
      <c r="I27823" s="8"/>
    </row>
    <row r="27824" spans="9:9" x14ac:dyDescent="0.3">
      <c r="I27824" s="8"/>
    </row>
    <row r="27825" spans="9:9" x14ac:dyDescent="0.3">
      <c r="I27825" s="8"/>
    </row>
    <row r="27826" spans="9:9" x14ac:dyDescent="0.3">
      <c r="I27826" s="8"/>
    </row>
    <row r="27827" spans="9:9" x14ac:dyDescent="0.3">
      <c r="I27827" s="8"/>
    </row>
    <row r="27828" spans="9:9" x14ac:dyDescent="0.3">
      <c r="I27828" s="8"/>
    </row>
    <row r="27829" spans="9:9" x14ac:dyDescent="0.3">
      <c r="I27829" s="8"/>
    </row>
    <row r="27830" spans="9:9" x14ac:dyDescent="0.3">
      <c r="I27830" s="8"/>
    </row>
    <row r="27831" spans="9:9" x14ac:dyDescent="0.3">
      <c r="I27831" s="8"/>
    </row>
    <row r="27832" spans="9:9" x14ac:dyDescent="0.3">
      <c r="I27832" s="8"/>
    </row>
    <row r="27833" spans="9:9" x14ac:dyDescent="0.3">
      <c r="I27833" s="8"/>
    </row>
    <row r="27834" spans="9:9" x14ac:dyDescent="0.3">
      <c r="I27834" s="8"/>
    </row>
    <row r="27835" spans="9:9" x14ac:dyDescent="0.3">
      <c r="I27835" s="8"/>
    </row>
    <row r="27836" spans="9:9" x14ac:dyDescent="0.3">
      <c r="I27836" s="8"/>
    </row>
    <row r="27837" spans="9:9" x14ac:dyDescent="0.3">
      <c r="I27837" s="8"/>
    </row>
    <row r="27838" spans="9:9" x14ac:dyDescent="0.3">
      <c r="I27838" s="8"/>
    </row>
    <row r="27839" spans="9:9" x14ac:dyDescent="0.3">
      <c r="I27839" s="8"/>
    </row>
    <row r="27840" spans="9:9" x14ac:dyDescent="0.3">
      <c r="I27840" s="8"/>
    </row>
    <row r="27841" spans="9:9" x14ac:dyDescent="0.3">
      <c r="I27841" s="8"/>
    </row>
    <row r="27842" spans="9:9" x14ac:dyDescent="0.3">
      <c r="I27842" s="8"/>
    </row>
    <row r="27843" spans="9:9" x14ac:dyDescent="0.3">
      <c r="I27843" s="8"/>
    </row>
    <row r="27844" spans="9:9" x14ac:dyDescent="0.3">
      <c r="I27844" s="8"/>
    </row>
    <row r="27845" spans="9:9" x14ac:dyDescent="0.3">
      <c r="I27845" s="8"/>
    </row>
    <row r="27846" spans="9:9" x14ac:dyDescent="0.3">
      <c r="I27846" s="8"/>
    </row>
    <row r="27847" spans="9:9" x14ac:dyDescent="0.3">
      <c r="I27847" s="8"/>
    </row>
    <row r="27848" spans="9:9" x14ac:dyDescent="0.3">
      <c r="I27848" s="8"/>
    </row>
    <row r="27849" spans="9:9" x14ac:dyDescent="0.3">
      <c r="I27849" s="8"/>
    </row>
    <row r="27850" spans="9:9" x14ac:dyDescent="0.3">
      <c r="I27850" s="8"/>
    </row>
    <row r="27851" spans="9:9" x14ac:dyDescent="0.3">
      <c r="I27851" s="8"/>
    </row>
    <row r="27852" spans="9:9" x14ac:dyDescent="0.3">
      <c r="I27852" s="8"/>
    </row>
    <row r="27853" spans="9:9" x14ac:dyDescent="0.3">
      <c r="I27853" s="8"/>
    </row>
    <row r="27854" spans="9:9" x14ac:dyDescent="0.3">
      <c r="I27854" s="8"/>
    </row>
    <row r="27855" spans="9:9" x14ac:dyDescent="0.3">
      <c r="I27855" s="8"/>
    </row>
    <row r="27856" spans="9:9" x14ac:dyDescent="0.3">
      <c r="I27856" s="8"/>
    </row>
    <row r="27857" spans="9:9" x14ac:dyDescent="0.3">
      <c r="I27857" s="8"/>
    </row>
    <row r="27858" spans="9:9" x14ac:dyDescent="0.3">
      <c r="I27858" s="8"/>
    </row>
    <row r="27859" spans="9:9" x14ac:dyDescent="0.3">
      <c r="I27859" s="8"/>
    </row>
    <row r="27860" spans="9:9" x14ac:dyDescent="0.3">
      <c r="I27860" s="8"/>
    </row>
    <row r="27861" spans="9:9" x14ac:dyDescent="0.3">
      <c r="I27861" s="8"/>
    </row>
    <row r="27862" spans="9:9" x14ac:dyDescent="0.3">
      <c r="I27862" s="8"/>
    </row>
    <row r="27863" spans="9:9" x14ac:dyDescent="0.3">
      <c r="I27863" s="8"/>
    </row>
    <row r="27864" spans="9:9" x14ac:dyDescent="0.3">
      <c r="I27864" s="8"/>
    </row>
    <row r="27865" spans="9:9" x14ac:dyDescent="0.3">
      <c r="I27865" s="8"/>
    </row>
    <row r="27866" spans="9:9" x14ac:dyDescent="0.3">
      <c r="I27866" s="8"/>
    </row>
    <row r="27867" spans="9:9" x14ac:dyDescent="0.3">
      <c r="I27867" s="8"/>
    </row>
    <row r="27868" spans="9:9" x14ac:dyDescent="0.3">
      <c r="I27868" s="8"/>
    </row>
    <row r="27869" spans="9:9" x14ac:dyDescent="0.3">
      <c r="I27869" s="8"/>
    </row>
    <row r="27870" spans="9:9" x14ac:dyDescent="0.3">
      <c r="I27870" s="8"/>
    </row>
    <row r="27871" spans="9:9" x14ac:dyDescent="0.3">
      <c r="I27871" s="8"/>
    </row>
    <row r="27872" spans="9:9" x14ac:dyDescent="0.3">
      <c r="I27872" s="8"/>
    </row>
    <row r="27873" spans="9:9" x14ac:dyDescent="0.3">
      <c r="I27873" s="8"/>
    </row>
    <row r="27874" spans="9:9" x14ac:dyDescent="0.3">
      <c r="I27874" s="8"/>
    </row>
    <row r="27875" spans="9:9" x14ac:dyDescent="0.3">
      <c r="I27875" s="8"/>
    </row>
    <row r="27876" spans="9:9" x14ac:dyDescent="0.3">
      <c r="I27876" s="8"/>
    </row>
    <row r="27877" spans="9:9" x14ac:dyDescent="0.3">
      <c r="I27877" s="8"/>
    </row>
    <row r="27878" spans="9:9" x14ac:dyDescent="0.3">
      <c r="I27878" s="8"/>
    </row>
    <row r="27879" spans="9:9" x14ac:dyDescent="0.3">
      <c r="I27879" s="8"/>
    </row>
    <row r="27880" spans="9:9" x14ac:dyDescent="0.3">
      <c r="I27880" s="8"/>
    </row>
    <row r="27881" spans="9:9" x14ac:dyDescent="0.3">
      <c r="I27881" s="8"/>
    </row>
    <row r="27882" spans="9:9" x14ac:dyDescent="0.3">
      <c r="I27882" s="8"/>
    </row>
    <row r="27883" spans="9:9" x14ac:dyDescent="0.3">
      <c r="I27883" s="8"/>
    </row>
    <row r="27884" spans="9:9" x14ac:dyDescent="0.3">
      <c r="I27884" s="8"/>
    </row>
    <row r="27885" spans="9:9" x14ac:dyDescent="0.3">
      <c r="I27885" s="8"/>
    </row>
    <row r="27886" spans="9:9" x14ac:dyDescent="0.3">
      <c r="I27886" s="8"/>
    </row>
    <row r="27887" spans="9:9" x14ac:dyDescent="0.3">
      <c r="I27887" s="8"/>
    </row>
    <row r="27888" spans="9:9" x14ac:dyDescent="0.3">
      <c r="I27888" s="8"/>
    </row>
    <row r="27889" spans="9:9" x14ac:dyDescent="0.3">
      <c r="I27889" s="8"/>
    </row>
    <row r="27890" spans="9:9" x14ac:dyDescent="0.3">
      <c r="I27890" s="8"/>
    </row>
    <row r="27891" spans="9:9" x14ac:dyDescent="0.3">
      <c r="I27891" s="8"/>
    </row>
    <row r="27892" spans="9:9" x14ac:dyDescent="0.3">
      <c r="I27892" s="8"/>
    </row>
    <row r="27893" spans="9:9" x14ac:dyDescent="0.3">
      <c r="I27893" s="8"/>
    </row>
    <row r="27894" spans="9:9" x14ac:dyDescent="0.3">
      <c r="I27894" s="8"/>
    </row>
    <row r="27895" spans="9:9" x14ac:dyDescent="0.3">
      <c r="I27895" s="8"/>
    </row>
    <row r="27896" spans="9:9" x14ac:dyDescent="0.3">
      <c r="I27896" s="8"/>
    </row>
    <row r="27897" spans="9:9" x14ac:dyDescent="0.3">
      <c r="I27897" s="8"/>
    </row>
    <row r="27898" spans="9:9" x14ac:dyDescent="0.3">
      <c r="I27898" s="8"/>
    </row>
    <row r="27899" spans="9:9" x14ac:dyDescent="0.3">
      <c r="I27899" s="8"/>
    </row>
    <row r="27900" spans="9:9" x14ac:dyDescent="0.3">
      <c r="I27900" s="8"/>
    </row>
    <row r="27901" spans="9:9" x14ac:dyDescent="0.3">
      <c r="I27901" s="8"/>
    </row>
    <row r="27902" spans="9:9" x14ac:dyDescent="0.3">
      <c r="I27902" s="8"/>
    </row>
    <row r="27903" spans="9:9" x14ac:dyDescent="0.3">
      <c r="I27903" s="8"/>
    </row>
    <row r="27904" spans="9:9" x14ac:dyDescent="0.3">
      <c r="I27904" s="8"/>
    </row>
    <row r="27905" spans="9:9" x14ac:dyDescent="0.3">
      <c r="I27905" s="8"/>
    </row>
    <row r="27906" spans="9:9" x14ac:dyDescent="0.3">
      <c r="I27906" s="8"/>
    </row>
    <row r="27907" spans="9:9" x14ac:dyDescent="0.3">
      <c r="I27907" s="8"/>
    </row>
    <row r="27908" spans="9:9" x14ac:dyDescent="0.3">
      <c r="I27908" s="8"/>
    </row>
    <row r="27909" spans="9:9" x14ac:dyDescent="0.3">
      <c r="I27909" s="8"/>
    </row>
    <row r="27910" spans="9:9" x14ac:dyDescent="0.3">
      <c r="I27910" s="8"/>
    </row>
    <row r="27911" spans="9:9" x14ac:dyDescent="0.3">
      <c r="I27911" s="8"/>
    </row>
    <row r="27912" spans="9:9" x14ac:dyDescent="0.3">
      <c r="I27912" s="8"/>
    </row>
    <row r="27913" spans="9:9" x14ac:dyDescent="0.3">
      <c r="I27913" s="8"/>
    </row>
    <row r="27914" spans="9:9" x14ac:dyDescent="0.3">
      <c r="I27914" s="8"/>
    </row>
    <row r="27915" spans="9:9" x14ac:dyDescent="0.3">
      <c r="I27915" s="8"/>
    </row>
    <row r="27916" spans="9:9" x14ac:dyDescent="0.3">
      <c r="I27916" s="8"/>
    </row>
    <row r="27917" spans="9:9" x14ac:dyDescent="0.3">
      <c r="I27917" s="8"/>
    </row>
    <row r="27918" spans="9:9" x14ac:dyDescent="0.3">
      <c r="I27918" s="8"/>
    </row>
    <row r="27919" spans="9:9" x14ac:dyDescent="0.3">
      <c r="I27919" s="8"/>
    </row>
    <row r="27920" spans="9:9" x14ac:dyDescent="0.3">
      <c r="I27920" s="8"/>
    </row>
    <row r="27921" spans="9:9" x14ac:dyDescent="0.3">
      <c r="I27921" s="8"/>
    </row>
    <row r="27922" spans="9:9" x14ac:dyDescent="0.3">
      <c r="I27922" s="8"/>
    </row>
    <row r="27923" spans="9:9" x14ac:dyDescent="0.3">
      <c r="I27923" s="8"/>
    </row>
    <row r="27924" spans="9:9" x14ac:dyDescent="0.3">
      <c r="I27924" s="8"/>
    </row>
    <row r="27925" spans="9:9" x14ac:dyDescent="0.3">
      <c r="I27925" s="8"/>
    </row>
    <row r="27926" spans="9:9" x14ac:dyDescent="0.3">
      <c r="I27926" s="8"/>
    </row>
    <row r="27927" spans="9:9" x14ac:dyDescent="0.3">
      <c r="I27927" s="8"/>
    </row>
    <row r="27928" spans="9:9" x14ac:dyDescent="0.3">
      <c r="I27928" s="8"/>
    </row>
    <row r="27929" spans="9:9" x14ac:dyDescent="0.3">
      <c r="I27929" s="8"/>
    </row>
    <row r="27930" spans="9:9" x14ac:dyDescent="0.3">
      <c r="I27930" s="8"/>
    </row>
    <row r="27931" spans="9:9" x14ac:dyDescent="0.3">
      <c r="I27931" s="8"/>
    </row>
    <row r="27932" spans="9:9" x14ac:dyDescent="0.3">
      <c r="I27932" s="8"/>
    </row>
    <row r="27933" spans="9:9" x14ac:dyDescent="0.3">
      <c r="I27933" s="8"/>
    </row>
    <row r="27934" spans="9:9" x14ac:dyDescent="0.3">
      <c r="I27934" s="8"/>
    </row>
    <row r="27935" spans="9:9" x14ac:dyDescent="0.3">
      <c r="I27935" s="8"/>
    </row>
    <row r="27936" spans="9:9" x14ac:dyDescent="0.3">
      <c r="I27936" s="8"/>
    </row>
    <row r="27937" spans="9:9" x14ac:dyDescent="0.3">
      <c r="I27937" s="8"/>
    </row>
    <row r="27938" spans="9:9" x14ac:dyDescent="0.3">
      <c r="I27938" s="8"/>
    </row>
    <row r="27939" spans="9:9" x14ac:dyDescent="0.3">
      <c r="I27939" s="8"/>
    </row>
    <row r="27940" spans="9:9" x14ac:dyDescent="0.3">
      <c r="I27940" s="8"/>
    </row>
    <row r="27941" spans="9:9" x14ac:dyDescent="0.3">
      <c r="I27941" s="8"/>
    </row>
    <row r="27942" spans="9:9" x14ac:dyDescent="0.3">
      <c r="I27942" s="8"/>
    </row>
    <row r="27943" spans="9:9" x14ac:dyDescent="0.3">
      <c r="I27943" s="8"/>
    </row>
    <row r="27944" spans="9:9" x14ac:dyDescent="0.3">
      <c r="I27944" s="8"/>
    </row>
    <row r="27945" spans="9:9" x14ac:dyDescent="0.3">
      <c r="I27945" s="8"/>
    </row>
    <row r="27946" spans="9:9" x14ac:dyDescent="0.3">
      <c r="I27946" s="8"/>
    </row>
    <row r="27947" spans="9:9" x14ac:dyDescent="0.3">
      <c r="I27947" s="8"/>
    </row>
    <row r="27948" spans="9:9" x14ac:dyDescent="0.3">
      <c r="I27948" s="8"/>
    </row>
    <row r="27949" spans="9:9" x14ac:dyDescent="0.3">
      <c r="I27949" s="8"/>
    </row>
    <row r="27950" spans="9:9" x14ac:dyDescent="0.3">
      <c r="I27950" s="8"/>
    </row>
    <row r="27951" spans="9:9" x14ac:dyDescent="0.3">
      <c r="I27951" s="8"/>
    </row>
    <row r="27952" spans="9:9" x14ac:dyDescent="0.3">
      <c r="I27952" s="8"/>
    </row>
    <row r="27953" spans="9:9" x14ac:dyDescent="0.3">
      <c r="I27953" s="8"/>
    </row>
    <row r="27954" spans="9:9" x14ac:dyDescent="0.3">
      <c r="I27954" s="8"/>
    </row>
    <row r="27955" spans="9:9" x14ac:dyDescent="0.3">
      <c r="I27955" s="8"/>
    </row>
    <row r="27956" spans="9:9" x14ac:dyDescent="0.3">
      <c r="I27956" s="8"/>
    </row>
    <row r="27957" spans="9:9" x14ac:dyDescent="0.3">
      <c r="I27957" s="8"/>
    </row>
    <row r="27958" spans="9:9" x14ac:dyDescent="0.3">
      <c r="I27958" s="8"/>
    </row>
    <row r="27959" spans="9:9" x14ac:dyDescent="0.3">
      <c r="I27959" s="8"/>
    </row>
    <row r="27960" spans="9:9" x14ac:dyDescent="0.3">
      <c r="I27960" s="8"/>
    </row>
    <row r="27961" spans="9:9" x14ac:dyDescent="0.3">
      <c r="I27961" s="8"/>
    </row>
    <row r="27962" spans="9:9" x14ac:dyDescent="0.3">
      <c r="I27962" s="8"/>
    </row>
    <row r="27963" spans="9:9" x14ac:dyDescent="0.3">
      <c r="I27963" s="8"/>
    </row>
    <row r="27964" spans="9:9" x14ac:dyDescent="0.3">
      <c r="I27964" s="8"/>
    </row>
    <row r="27965" spans="9:9" x14ac:dyDescent="0.3">
      <c r="I27965" s="8"/>
    </row>
    <row r="27966" spans="9:9" x14ac:dyDescent="0.3">
      <c r="I27966" s="8"/>
    </row>
    <row r="27967" spans="9:9" x14ac:dyDescent="0.3">
      <c r="I27967" s="8"/>
    </row>
    <row r="27968" spans="9:9" x14ac:dyDescent="0.3">
      <c r="I27968" s="8"/>
    </row>
    <row r="27969" spans="9:9" x14ac:dyDescent="0.3">
      <c r="I27969" s="8"/>
    </row>
    <row r="27970" spans="9:9" x14ac:dyDescent="0.3">
      <c r="I27970" s="8"/>
    </row>
    <row r="27971" spans="9:9" x14ac:dyDescent="0.3">
      <c r="I27971" s="8"/>
    </row>
    <row r="27972" spans="9:9" x14ac:dyDescent="0.3">
      <c r="I27972" s="8"/>
    </row>
    <row r="27973" spans="9:9" x14ac:dyDescent="0.3">
      <c r="I27973" s="8"/>
    </row>
    <row r="27974" spans="9:9" x14ac:dyDescent="0.3">
      <c r="I27974" s="8"/>
    </row>
    <row r="27975" spans="9:9" x14ac:dyDescent="0.3">
      <c r="I27975" s="8"/>
    </row>
    <row r="27976" spans="9:9" x14ac:dyDescent="0.3">
      <c r="I27976" s="8"/>
    </row>
    <row r="27977" spans="9:9" x14ac:dyDescent="0.3">
      <c r="I27977" s="8"/>
    </row>
    <row r="27978" spans="9:9" x14ac:dyDescent="0.3">
      <c r="I27978" s="8"/>
    </row>
    <row r="27979" spans="9:9" x14ac:dyDescent="0.3">
      <c r="I27979" s="8"/>
    </row>
    <row r="27980" spans="9:9" x14ac:dyDescent="0.3">
      <c r="I27980" s="8"/>
    </row>
    <row r="27981" spans="9:9" x14ac:dyDescent="0.3">
      <c r="I27981" s="8"/>
    </row>
    <row r="27982" spans="9:9" x14ac:dyDescent="0.3">
      <c r="I27982" s="8"/>
    </row>
    <row r="27983" spans="9:9" x14ac:dyDescent="0.3">
      <c r="I27983" s="8"/>
    </row>
    <row r="27984" spans="9:9" x14ac:dyDescent="0.3">
      <c r="I27984" s="8"/>
    </row>
    <row r="27985" spans="9:9" x14ac:dyDescent="0.3">
      <c r="I27985" s="8"/>
    </row>
    <row r="27986" spans="9:9" x14ac:dyDescent="0.3">
      <c r="I27986" s="8"/>
    </row>
    <row r="27987" spans="9:9" x14ac:dyDescent="0.3">
      <c r="I27987" s="8"/>
    </row>
    <row r="27988" spans="9:9" x14ac:dyDescent="0.3">
      <c r="I27988" s="8"/>
    </row>
    <row r="27989" spans="9:9" x14ac:dyDescent="0.3">
      <c r="I27989" s="8"/>
    </row>
    <row r="27990" spans="9:9" x14ac:dyDescent="0.3">
      <c r="I27990" s="8"/>
    </row>
    <row r="27991" spans="9:9" x14ac:dyDescent="0.3">
      <c r="I27991" s="8"/>
    </row>
    <row r="27992" spans="9:9" x14ac:dyDescent="0.3">
      <c r="I27992" s="8"/>
    </row>
    <row r="27993" spans="9:9" x14ac:dyDescent="0.3">
      <c r="I27993" s="8"/>
    </row>
    <row r="27994" spans="9:9" x14ac:dyDescent="0.3">
      <c r="I27994" s="8"/>
    </row>
    <row r="27995" spans="9:9" x14ac:dyDescent="0.3">
      <c r="I27995" s="8"/>
    </row>
    <row r="27996" spans="9:9" x14ac:dyDescent="0.3">
      <c r="I27996" s="8"/>
    </row>
    <row r="27997" spans="9:9" x14ac:dyDescent="0.3">
      <c r="I27997" s="8"/>
    </row>
    <row r="27998" spans="9:9" x14ac:dyDescent="0.3">
      <c r="I27998" s="8"/>
    </row>
    <row r="27999" spans="9:9" x14ac:dyDescent="0.3">
      <c r="I27999" s="8"/>
    </row>
    <row r="28000" spans="9:9" x14ac:dyDescent="0.3">
      <c r="I28000" s="8"/>
    </row>
    <row r="28001" spans="9:9" x14ac:dyDescent="0.3">
      <c r="I28001" s="8"/>
    </row>
    <row r="28002" spans="9:9" x14ac:dyDescent="0.3">
      <c r="I28002" s="8"/>
    </row>
    <row r="28003" spans="9:9" x14ac:dyDescent="0.3">
      <c r="I28003" s="8"/>
    </row>
    <row r="28004" spans="9:9" x14ac:dyDescent="0.3">
      <c r="I28004" s="8"/>
    </row>
    <row r="28005" spans="9:9" x14ac:dyDescent="0.3">
      <c r="I28005" s="8"/>
    </row>
    <row r="28006" spans="9:9" x14ac:dyDescent="0.3">
      <c r="I28006" s="8"/>
    </row>
    <row r="28007" spans="9:9" x14ac:dyDescent="0.3">
      <c r="I28007" s="8"/>
    </row>
    <row r="28008" spans="9:9" x14ac:dyDescent="0.3">
      <c r="I28008" s="8"/>
    </row>
    <row r="28009" spans="9:9" x14ac:dyDescent="0.3">
      <c r="I28009" s="8"/>
    </row>
    <row r="28010" spans="9:9" x14ac:dyDescent="0.3">
      <c r="I28010" s="8"/>
    </row>
    <row r="28011" spans="9:9" x14ac:dyDescent="0.3">
      <c r="I28011" s="8"/>
    </row>
    <row r="28012" spans="9:9" x14ac:dyDescent="0.3">
      <c r="I28012" s="8"/>
    </row>
    <row r="28013" spans="9:9" x14ac:dyDescent="0.3">
      <c r="I28013" s="8"/>
    </row>
    <row r="28014" spans="9:9" x14ac:dyDescent="0.3">
      <c r="I28014" s="8"/>
    </row>
    <row r="28015" spans="9:9" x14ac:dyDescent="0.3">
      <c r="I28015" s="8"/>
    </row>
    <row r="28016" spans="9:9" x14ac:dyDescent="0.3">
      <c r="I28016" s="8"/>
    </row>
    <row r="28017" spans="9:9" x14ac:dyDescent="0.3">
      <c r="I28017" s="8"/>
    </row>
    <row r="28018" spans="9:9" x14ac:dyDescent="0.3">
      <c r="I28018" s="8"/>
    </row>
    <row r="28019" spans="9:9" x14ac:dyDescent="0.3">
      <c r="I28019" s="8"/>
    </row>
    <row r="28020" spans="9:9" x14ac:dyDescent="0.3">
      <c r="I28020" s="8"/>
    </row>
    <row r="28021" spans="9:9" x14ac:dyDescent="0.3">
      <c r="I28021" s="8"/>
    </row>
    <row r="28022" spans="9:9" x14ac:dyDescent="0.3">
      <c r="I28022" s="8"/>
    </row>
    <row r="28023" spans="9:9" x14ac:dyDescent="0.3">
      <c r="I28023" s="8"/>
    </row>
    <row r="28024" spans="9:9" x14ac:dyDescent="0.3">
      <c r="I28024" s="8"/>
    </row>
    <row r="28025" spans="9:9" x14ac:dyDescent="0.3">
      <c r="I28025" s="8"/>
    </row>
    <row r="28026" spans="9:9" x14ac:dyDescent="0.3">
      <c r="I28026" s="8"/>
    </row>
    <row r="28027" spans="9:9" x14ac:dyDescent="0.3">
      <c r="I28027" s="8"/>
    </row>
    <row r="28028" spans="9:9" x14ac:dyDescent="0.3">
      <c r="I28028" s="8"/>
    </row>
    <row r="28029" spans="9:9" x14ac:dyDescent="0.3">
      <c r="I28029" s="8"/>
    </row>
    <row r="28030" spans="9:9" x14ac:dyDescent="0.3">
      <c r="I28030" s="8"/>
    </row>
    <row r="28031" spans="9:9" x14ac:dyDescent="0.3">
      <c r="I28031" s="8"/>
    </row>
    <row r="28032" spans="9:9" x14ac:dyDescent="0.3">
      <c r="I28032" s="8"/>
    </row>
    <row r="28033" spans="9:9" x14ac:dyDescent="0.3">
      <c r="I28033" s="8"/>
    </row>
    <row r="28034" spans="9:9" x14ac:dyDescent="0.3">
      <c r="I28034" s="8"/>
    </row>
    <row r="28035" spans="9:9" x14ac:dyDescent="0.3">
      <c r="I28035" s="8"/>
    </row>
    <row r="28036" spans="9:9" x14ac:dyDescent="0.3">
      <c r="I28036" s="8"/>
    </row>
    <row r="28037" spans="9:9" x14ac:dyDescent="0.3">
      <c r="I28037" s="8"/>
    </row>
    <row r="28038" spans="9:9" x14ac:dyDescent="0.3">
      <c r="I28038" s="8"/>
    </row>
    <row r="28039" spans="9:9" x14ac:dyDescent="0.3">
      <c r="I28039" s="8"/>
    </row>
    <row r="28040" spans="9:9" x14ac:dyDescent="0.3">
      <c r="I28040" s="8"/>
    </row>
    <row r="28041" spans="9:9" x14ac:dyDescent="0.3">
      <c r="I28041" s="8"/>
    </row>
    <row r="28042" spans="9:9" x14ac:dyDescent="0.3">
      <c r="I28042" s="8"/>
    </row>
    <row r="28043" spans="9:9" x14ac:dyDescent="0.3">
      <c r="I28043" s="8"/>
    </row>
    <row r="28044" spans="9:9" x14ac:dyDescent="0.3">
      <c r="I28044" s="8"/>
    </row>
    <row r="28045" spans="9:9" x14ac:dyDescent="0.3">
      <c r="I28045" s="8"/>
    </row>
    <row r="28046" spans="9:9" x14ac:dyDescent="0.3">
      <c r="I28046" s="8"/>
    </row>
    <row r="28047" spans="9:9" x14ac:dyDescent="0.3">
      <c r="I28047" s="8"/>
    </row>
    <row r="28048" spans="9:9" x14ac:dyDescent="0.3">
      <c r="I28048" s="8"/>
    </row>
    <row r="28049" spans="9:9" x14ac:dyDescent="0.3">
      <c r="I28049" s="8"/>
    </row>
    <row r="28050" spans="9:9" x14ac:dyDescent="0.3">
      <c r="I28050" s="8"/>
    </row>
    <row r="28051" spans="9:9" x14ac:dyDescent="0.3">
      <c r="I28051" s="8"/>
    </row>
    <row r="28052" spans="9:9" x14ac:dyDescent="0.3">
      <c r="I28052" s="8"/>
    </row>
    <row r="28053" spans="9:9" x14ac:dyDescent="0.3">
      <c r="I28053" s="8"/>
    </row>
    <row r="28054" spans="9:9" x14ac:dyDescent="0.3">
      <c r="I28054" s="8"/>
    </row>
    <row r="28055" spans="9:9" x14ac:dyDescent="0.3">
      <c r="I28055" s="8"/>
    </row>
    <row r="28056" spans="9:9" x14ac:dyDescent="0.3">
      <c r="I28056" s="8"/>
    </row>
    <row r="28057" spans="9:9" x14ac:dyDescent="0.3">
      <c r="I28057" s="8"/>
    </row>
    <row r="28058" spans="9:9" x14ac:dyDescent="0.3">
      <c r="I28058" s="8"/>
    </row>
    <row r="28059" spans="9:9" x14ac:dyDescent="0.3">
      <c r="I28059" s="8"/>
    </row>
    <row r="28060" spans="9:9" x14ac:dyDescent="0.3">
      <c r="I28060" s="8"/>
    </row>
    <row r="28061" spans="9:9" x14ac:dyDescent="0.3">
      <c r="I28061" s="8"/>
    </row>
    <row r="28062" spans="9:9" x14ac:dyDescent="0.3">
      <c r="I28062" s="8"/>
    </row>
    <row r="28063" spans="9:9" x14ac:dyDescent="0.3">
      <c r="I28063" s="8"/>
    </row>
    <row r="28064" spans="9:9" x14ac:dyDescent="0.3">
      <c r="I28064" s="8"/>
    </row>
    <row r="28065" spans="9:9" x14ac:dyDescent="0.3">
      <c r="I28065" s="8"/>
    </row>
    <row r="28066" spans="9:9" x14ac:dyDescent="0.3">
      <c r="I28066" s="8"/>
    </row>
    <row r="28067" spans="9:9" x14ac:dyDescent="0.3">
      <c r="I28067" s="8"/>
    </row>
    <row r="28068" spans="9:9" x14ac:dyDescent="0.3">
      <c r="I28068" s="8"/>
    </row>
    <row r="28069" spans="9:9" x14ac:dyDescent="0.3">
      <c r="I28069" s="8"/>
    </row>
    <row r="28070" spans="9:9" x14ac:dyDescent="0.3">
      <c r="I28070" s="8"/>
    </row>
    <row r="28071" spans="9:9" x14ac:dyDescent="0.3">
      <c r="I28071" s="8"/>
    </row>
    <row r="28072" spans="9:9" x14ac:dyDescent="0.3">
      <c r="I28072" s="8"/>
    </row>
    <row r="28073" spans="9:9" x14ac:dyDescent="0.3">
      <c r="I28073" s="8"/>
    </row>
    <row r="28074" spans="9:9" x14ac:dyDescent="0.3">
      <c r="I28074" s="8"/>
    </row>
    <row r="28075" spans="9:9" x14ac:dyDescent="0.3">
      <c r="I28075" s="8"/>
    </row>
    <row r="28076" spans="9:9" x14ac:dyDescent="0.3">
      <c r="I28076" s="8"/>
    </row>
    <row r="28077" spans="9:9" x14ac:dyDescent="0.3">
      <c r="I28077" s="8"/>
    </row>
    <row r="28078" spans="9:9" x14ac:dyDescent="0.3">
      <c r="I28078" s="8"/>
    </row>
    <row r="28079" spans="9:9" x14ac:dyDescent="0.3">
      <c r="I28079" s="8"/>
    </row>
    <row r="28080" spans="9:9" x14ac:dyDescent="0.3">
      <c r="I28080" s="8"/>
    </row>
    <row r="28081" spans="9:9" x14ac:dyDescent="0.3">
      <c r="I28081" s="8"/>
    </row>
    <row r="28082" spans="9:9" x14ac:dyDescent="0.3">
      <c r="I28082" s="8"/>
    </row>
    <row r="28083" spans="9:9" x14ac:dyDescent="0.3">
      <c r="I28083" s="8"/>
    </row>
    <row r="28084" spans="9:9" x14ac:dyDescent="0.3">
      <c r="I28084" s="8"/>
    </row>
    <row r="28085" spans="9:9" x14ac:dyDescent="0.3">
      <c r="I28085" s="8"/>
    </row>
    <row r="28086" spans="9:9" x14ac:dyDescent="0.3">
      <c r="I28086" s="8"/>
    </row>
    <row r="28087" spans="9:9" x14ac:dyDescent="0.3">
      <c r="I28087" s="8"/>
    </row>
    <row r="28088" spans="9:9" x14ac:dyDescent="0.3">
      <c r="I28088" s="8"/>
    </row>
    <row r="28089" spans="9:9" x14ac:dyDescent="0.3">
      <c r="I28089" s="8"/>
    </row>
    <row r="28090" spans="9:9" x14ac:dyDescent="0.3">
      <c r="I28090" s="8"/>
    </row>
    <row r="28091" spans="9:9" x14ac:dyDescent="0.3">
      <c r="I28091" s="8"/>
    </row>
    <row r="28092" spans="9:9" x14ac:dyDescent="0.3">
      <c r="I28092" s="8"/>
    </row>
    <row r="28093" spans="9:9" x14ac:dyDescent="0.3">
      <c r="I28093" s="8"/>
    </row>
    <row r="28094" spans="9:9" x14ac:dyDescent="0.3">
      <c r="I28094" s="8"/>
    </row>
    <row r="28095" spans="9:9" x14ac:dyDescent="0.3">
      <c r="I28095" s="8"/>
    </row>
    <row r="28096" spans="9:9" x14ac:dyDescent="0.3">
      <c r="I28096" s="8"/>
    </row>
    <row r="28097" spans="9:9" x14ac:dyDescent="0.3">
      <c r="I28097" s="8"/>
    </row>
    <row r="28098" spans="9:9" x14ac:dyDescent="0.3">
      <c r="I28098" s="8"/>
    </row>
    <row r="28099" spans="9:9" x14ac:dyDescent="0.3">
      <c r="I28099" s="8"/>
    </row>
    <row r="28100" spans="9:9" x14ac:dyDescent="0.3">
      <c r="I28100" s="8"/>
    </row>
    <row r="28101" spans="9:9" x14ac:dyDescent="0.3">
      <c r="I28101" s="8"/>
    </row>
    <row r="28102" spans="9:9" x14ac:dyDescent="0.3">
      <c r="I28102" s="8"/>
    </row>
    <row r="28103" spans="9:9" x14ac:dyDescent="0.3">
      <c r="I28103" s="8"/>
    </row>
    <row r="28104" spans="9:9" x14ac:dyDescent="0.3">
      <c r="I28104" s="8"/>
    </row>
    <row r="28105" spans="9:9" x14ac:dyDescent="0.3">
      <c r="I28105" s="8"/>
    </row>
    <row r="28106" spans="9:9" x14ac:dyDescent="0.3">
      <c r="I28106" s="8"/>
    </row>
    <row r="28107" spans="9:9" x14ac:dyDescent="0.3">
      <c r="I28107" s="8"/>
    </row>
    <row r="28108" spans="9:9" x14ac:dyDescent="0.3">
      <c r="I28108" s="8"/>
    </row>
    <row r="28109" spans="9:9" x14ac:dyDescent="0.3">
      <c r="I28109" s="8"/>
    </row>
    <row r="28110" spans="9:9" x14ac:dyDescent="0.3">
      <c r="I28110" s="8"/>
    </row>
    <row r="28111" spans="9:9" x14ac:dyDescent="0.3">
      <c r="I28111" s="8"/>
    </row>
    <row r="28112" spans="9:9" x14ac:dyDescent="0.3">
      <c r="I28112" s="8"/>
    </row>
    <row r="28113" spans="9:9" x14ac:dyDescent="0.3">
      <c r="I28113" s="8"/>
    </row>
    <row r="28114" spans="9:9" x14ac:dyDescent="0.3">
      <c r="I28114" s="8"/>
    </row>
    <row r="28115" spans="9:9" x14ac:dyDescent="0.3">
      <c r="I28115" s="8"/>
    </row>
    <row r="28116" spans="9:9" x14ac:dyDescent="0.3">
      <c r="I28116" s="8"/>
    </row>
    <row r="28117" spans="9:9" x14ac:dyDescent="0.3">
      <c r="I28117" s="8"/>
    </row>
    <row r="28118" spans="9:9" x14ac:dyDescent="0.3">
      <c r="I28118" s="8"/>
    </row>
    <row r="28119" spans="9:9" x14ac:dyDescent="0.3">
      <c r="I28119" s="8"/>
    </row>
    <row r="28120" spans="9:9" x14ac:dyDescent="0.3">
      <c r="I28120" s="8"/>
    </row>
    <row r="28121" spans="9:9" x14ac:dyDescent="0.3">
      <c r="I28121" s="8"/>
    </row>
    <row r="28122" spans="9:9" x14ac:dyDescent="0.3">
      <c r="I28122" s="8"/>
    </row>
    <row r="28123" spans="9:9" x14ac:dyDescent="0.3">
      <c r="I28123" s="8"/>
    </row>
    <row r="28124" spans="9:9" x14ac:dyDescent="0.3">
      <c r="I28124" s="8"/>
    </row>
    <row r="28125" spans="9:9" x14ac:dyDescent="0.3">
      <c r="I28125" s="8"/>
    </row>
    <row r="28126" spans="9:9" x14ac:dyDescent="0.3">
      <c r="I28126" s="8"/>
    </row>
    <row r="28127" spans="9:9" x14ac:dyDescent="0.3">
      <c r="I28127" s="8"/>
    </row>
    <row r="28128" spans="9:9" x14ac:dyDescent="0.3">
      <c r="I28128" s="8"/>
    </row>
    <row r="28129" spans="9:9" x14ac:dyDescent="0.3">
      <c r="I28129" s="8"/>
    </row>
    <row r="28130" spans="9:9" x14ac:dyDescent="0.3">
      <c r="I28130" s="8"/>
    </row>
    <row r="28131" spans="9:9" x14ac:dyDescent="0.3">
      <c r="I28131" s="8"/>
    </row>
    <row r="28132" spans="9:9" x14ac:dyDescent="0.3">
      <c r="I28132" s="8"/>
    </row>
    <row r="28133" spans="9:9" x14ac:dyDescent="0.3">
      <c r="I28133" s="8"/>
    </row>
    <row r="28134" spans="9:9" x14ac:dyDescent="0.3">
      <c r="I28134" s="8"/>
    </row>
    <row r="28135" spans="9:9" x14ac:dyDescent="0.3">
      <c r="I28135" s="8"/>
    </row>
    <row r="28136" spans="9:9" x14ac:dyDescent="0.3">
      <c r="I28136" s="8"/>
    </row>
    <row r="28137" spans="9:9" x14ac:dyDescent="0.3">
      <c r="I28137" s="8"/>
    </row>
    <row r="28138" spans="9:9" x14ac:dyDescent="0.3">
      <c r="I28138" s="8"/>
    </row>
    <row r="28139" spans="9:9" x14ac:dyDescent="0.3">
      <c r="I28139" s="8"/>
    </row>
    <row r="28140" spans="9:9" x14ac:dyDescent="0.3">
      <c r="I28140" s="8"/>
    </row>
    <row r="28141" spans="9:9" x14ac:dyDescent="0.3">
      <c r="I28141" s="8"/>
    </row>
    <row r="28142" spans="9:9" x14ac:dyDescent="0.3">
      <c r="I28142" s="8"/>
    </row>
    <row r="28143" spans="9:9" x14ac:dyDescent="0.3">
      <c r="I28143" s="8"/>
    </row>
    <row r="28144" spans="9:9" x14ac:dyDescent="0.3">
      <c r="I28144" s="8"/>
    </row>
    <row r="28145" spans="9:9" x14ac:dyDescent="0.3">
      <c r="I28145" s="8"/>
    </row>
    <row r="28146" spans="9:9" x14ac:dyDescent="0.3">
      <c r="I28146" s="8"/>
    </row>
    <row r="28147" spans="9:9" x14ac:dyDescent="0.3">
      <c r="I28147" s="8"/>
    </row>
    <row r="28148" spans="9:9" x14ac:dyDescent="0.3">
      <c r="I28148" s="8"/>
    </row>
    <row r="28149" spans="9:9" x14ac:dyDescent="0.3">
      <c r="I28149" s="8"/>
    </row>
    <row r="28150" spans="9:9" x14ac:dyDescent="0.3">
      <c r="I28150" s="8"/>
    </row>
    <row r="28151" spans="9:9" x14ac:dyDescent="0.3">
      <c r="I28151" s="8"/>
    </row>
    <row r="28152" spans="9:9" x14ac:dyDescent="0.3">
      <c r="I28152" s="8"/>
    </row>
    <row r="28153" spans="9:9" x14ac:dyDescent="0.3">
      <c r="I28153" s="8"/>
    </row>
    <row r="28154" spans="9:9" x14ac:dyDescent="0.3">
      <c r="I28154" s="8"/>
    </row>
    <row r="28155" spans="9:9" x14ac:dyDescent="0.3">
      <c r="I28155" s="8"/>
    </row>
    <row r="28156" spans="9:9" x14ac:dyDescent="0.3">
      <c r="I28156" s="8"/>
    </row>
    <row r="28157" spans="9:9" x14ac:dyDescent="0.3">
      <c r="I28157" s="8"/>
    </row>
    <row r="28158" spans="9:9" x14ac:dyDescent="0.3">
      <c r="I28158" s="8"/>
    </row>
    <row r="28159" spans="9:9" x14ac:dyDescent="0.3">
      <c r="I28159" s="8"/>
    </row>
    <row r="28160" spans="9:9" x14ac:dyDescent="0.3">
      <c r="I28160" s="8"/>
    </row>
    <row r="28161" spans="9:9" x14ac:dyDescent="0.3">
      <c r="I28161" s="8"/>
    </row>
    <row r="28162" spans="9:9" x14ac:dyDescent="0.3">
      <c r="I28162" s="8"/>
    </row>
    <row r="28163" spans="9:9" x14ac:dyDescent="0.3">
      <c r="I28163" s="8"/>
    </row>
    <row r="28164" spans="9:9" x14ac:dyDescent="0.3">
      <c r="I28164" s="8"/>
    </row>
    <row r="28165" spans="9:9" x14ac:dyDescent="0.3">
      <c r="I28165" s="8"/>
    </row>
    <row r="28166" spans="9:9" x14ac:dyDescent="0.3">
      <c r="I28166" s="8"/>
    </row>
    <row r="28167" spans="9:9" x14ac:dyDescent="0.3">
      <c r="I28167" s="8"/>
    </row>
    <row r="28168" spans="9:9" x14ac:dyDescent="0.3">
      <c r="I28168" s="8"/>
    </row>
    <row r="28169" spans="9:9" x14ac:dyDescent="0.3">
      <c r="I28169" s="8"/>
    </row>
    <row r="28170" spans="9:9" x14ac:dyDescent="0.3">
      <c r="I28170" s="8"/>
    </row>
    <row r="28171" spans="9:9" x14ac:dyDescent="0.3">
      <c r="I28171" s="8"/>
    </row>
    <row r="28172" spans="9:9" x14ac:dyDescent="0.3">
      <c r="I28172" s="8"/>
    </row>
    <row r="28173" spans="9:9" x14ac:dyDescent="0.3">
      <c r="I28173" s="8"/>
    </row>
    <row r="28174" spans="9:9" x14ac:dyDescent="0.3">
      <c r="I28174" s="8"/>
    </row>
    <row r="28175" spans="9:9" x14ac:dyDescent="0.3">
      <c r="I28175" s="8"/>
    </row>
    <row r="28176" spans="9:9" x14ac:dyDescent="0.3">
      <c r="I28176" s="8"/>
    </row>
    <row r="28177" spans="9:9" x14ac:dyDescent="0.3">
      <c r="I28177" s="8"/>
    </row>
    <row r="28178" spans="9:9" x14ac:dyDescent="0.3">
      <c r="I28178" s="8"/>
    </row>
    <row r="28179" spans="9:9" x14ac:dyDescent="0.3">
      <c r="I28179" s="8"/>
    </row>
    <row r="28180" spans="9:9" x14ac:dyDescent="0.3">
      <c r="I28180" s="8"/>
    </row>
    <row r="28181" spans="9:9" x14ac:dyDescent="0.3">
      <c r="I28181" s="8"/>
    </row>
    <row r="28182" spans="9:9" x14ac:dyDescent="0.3">
      <c r="I28182" s="8"/>
    </row>
    <row r="28183" spans="9:9" x14ac:dyDescent="0.3">
      <c r="I28183" s="8"/>
    </row>
    <row r="28184" spans="9:9" x14ac:dyDescent="0.3">
      <c r="I28184" s="8"/>
    </row>
    <row r="28185" spans="9:9" x14ac:dyDescent="0.3">
      <c r="I28185" s="8"/>
    </row>
    <row r="28186" spans="9:9" x14ac:dyDescent="0.3">
      <c r="I28186" s="8"/>
    </row>
    <row r="28187" spans="9:9" x14ac:dyDescent="0.3">
      <c r="I28187" s="8"/>
    </row>
    <row r="28188" spans="9:9" x14ac:dyDescent="0.3">
      <c r="I28188" s="8"/>
    </row>
    <row r="28189" spans="9:9" x14ac:dyDescent="0.3">
      <c r="I28189" s="8"/>
    </row>
    <row r="28190" spans="9:9" x14ac:dyDescent="0.3">
      <c r="I28190" s="8"/>
    </row>
    <row r="28191" spans="9:9" x14ac:dyDescent="0.3">
      <c r="I28191" s="8"/>
    </row>
    <row r="28192" spans="9:9" x14ac:dyDescent="0.3">
      <c r="I28192" s="8"/>
    </row>
    <row r="28193" spans="9:9" x14ac:dyDescent="0.3">
      <c r="I28193" s="8"/>
    </row>
    <row r="28194" spans="9:9" x14ac:dyDescent="0.3">
      <c r="I28194" s="8"/>
    </row>
    <row r="28195" spans="9:9" x14ac:dyDescent="0.3">
      <c r="I28195" s="8"/>
    </row>
    <row r="28196" spans="9:9" x14ac:dyDescent="0.3">
      <c r="I28196" s="8"/>
    </row>
    <row r="28197" spans="9:9" x14ac:dyDescent="0.3">
      <c r="I28197" s="8"/>
    </row>
    <row r="28198" spans="9:9" x14ac:dyDescent="0.3">
      <c r="I28198" s="8"/>
    </row>
    <row r="28199" spans="9:9" x14ac:dyDescent="0.3">
      <c r="I28199" s="8"/>
    </row>
    <row r="28200" spans="9:9" x14ac:dyDescent="0.3">
      <c r="I28200" s="8"/>
    </row>
    <row r="28201" spans="9:9" x14ac:dyDescent="0.3">
      <c r="I28201" s="8"/>
    </row>
    <row r="28202" spans="9:9" x14ac:dyDescent="0.3">
      <c r="I28202" s="8"/>
    </row>
    <row r="28203" spans="9:9" x14ac:dyDescent="0.3">
      <c r="I28203" s="8"/>
    </row>
    <row r="28204" spans="9:9" x14ac:dyDescent="0.3">
      <c r="I28204" s="8"/>
    </row>
    <row r="28205" spans="9:9" x14ac:dyDescent="0.3">
      <c r="I28205" s="8"/>
    </row>
    <row r="28206" spans="9:9" x14ac:dyDescent="0.3">
      <c r="I28206" s="8"/>
    </row>
    <row r="28207" spans="9:9" x14ac:dyDescent="0.3">
      <c r="I28207" s="8"/>
    </row>
    <row r="28208" spans="9:9" x14ac:dyDescent="0.3">
      <c r="I28208" s="8"/>
    </row>
    <row r="28209" spans="9:9" x14ac:dyDescent="0.3">
      <c r="I28209" s="8"/>
    </row>
    <row r="28210" spans="9:9" x14ac:dyDescent="0.3">
      <c r="I28210" s="8"/>
    </row>
    <row r="28211" spans="9:9" x14ac:dyDescent="0.3">
      <c r="I28211" s="8"/>
    </row>
    <row r="28212" spans="9:9" x14ac:dyDescent="0.3">
      <c r="I28212" s="8"/>
    </row>
    <row r="28213" spans="9:9" x14ac:dyDescent="0.3">
      <c r="I28213" s="8"/>
    </row>
    <row r="28214" spans="9:9" x14ac:dyDescent="0.3">
      <c r="I28214" s="8"/>
    </row>
    <row r="28215" spans="9:9" x14ac:dyDescent="0.3">
      <c r="I28215" s="8"/>
    </row>
    <row r="28216" spans="9:9" x14ac:dyDescent="0.3">
      <c r="I28216" s="8"/>
    </row>
    <row r="28217" spans="9:9" x14ac:dyDescent="0.3">
      <c r="I28217" s="8"/>
    </row>
    <row r="28218" spans="9:9" x14ac:dyDescent="0.3">
      <c r="I28218" s="8"/>
    </row>
    <row r="28219" spans="9:9" x14ac:dyDescent="0.3">
      <c r="I28219" s="8"/>
    </row>
    <row r="28220" spans="9:9" x14ac:dyDescent="0.3">
      <c r="I28220" s="8"/>
    </row>
    <row r="28221" spans="9:9" x14ac:dyDescent="0.3">
      <c r="I28221" s="8"/>
    </row>
    <row r="28222" spans="9:9" x14ac:dyDescent="0.3">
      <c r="I28222" s="8"/>
    </row>
    <row r="28223" spans="9:9" x14ac:dyDescent="0.3">
      <c r="I28223" s="8"/>
    </row>
    <row r="28224" spans="9:9" x14ac:dyDescent="0.3">
      <c r="I28224" s="8"/>
    </row>
    <row r="28225" spans="9:9" x14ac:dyDescent="0.3">
      <c r="I28225" s="8"/>
    </row>
    <row r="28226" spans="9:9" x14ac:dyDescent="0.3">
      <c r="I28226" s="8"/>
    </row>
    <row r="28227" spans="9:9" x14ac:dyDescent="0.3">
      <c r="I28227" s="8"/>
    </row>
    <row r="28228" spans="9:9" x14ac:dyDescent="0.3">
      <c r="I28228" s="8"/>
    </row>
    <row r="28229" spans="9:9" x14ac:dyDescent="0.3">
      <c r="I28229" s="8"/>
    </row>
    <row r="28230" spans="9:9" x14ac:dyDescent="0.3">
      <c r="I28230" s="8"/>
    </row>
    <row r="28231" spans="9:9" x14ac:dyDescent="0.3">
      <c r="I28231" s="8"/>
    </row>
    <row r="28232" spans="9:9" x14ac:dyDescent="0.3">
      <c r="I28232" s="8"/>
    </row>
    <row r="28233" spans="9:9" x14ac:dyDescent="0.3">
      <c r="I28233" s="8"/>
    </row>
    <row r="28234" spans="9:9" x14ac:dyDescent="0.3">
      <c r="I28234" s="8"/>
    </row>
    <row r="28235" spans="9:9" x14ac:dyDescent="0.3">
      <c r="I28235" s="8"/>
    </row>
    <row r="28236" spans="9:9" x14ac:dyDescent="0.3">
      <c r="I28236" s="8"/>
    </row>
    <row r="28237" spans="9:9" x14ac:dyDescent="0.3">
      <c r="I28237" s="8"/>
    </row>
    <row r="28238" spans="9:9" x14ac:dyDescent="0.3">
      <c r="I28238" s="8"/>
    </row>
    <row r="28239" spans="9:9" x14ac:dyDescent="0.3">
      <c r="I28239" s="8"/>
    </row>
    <row r="28240" spans="9:9" x14ac:dyDescent="0.3">
      <c r="I28240" s="8"/>
    </row>
    <row r="28241" spans="9:9" x14ac:dyDescent="0.3">
      <c r="I28241" s="8"/>
    </row>
    <row r="28242" spans="9:9" x14ac:dyDescent="0.3">
      <c r="I28242" s="8"/>
    </row>
    <row r="28243" spans="9:9" x14ac:dyDescent="0.3">
      <c r="I28243" s="8"/>
    </row>
    <row r="28244" spans="9:9" x14ac:dyDescent="0.3">
      <c r="I28244" s="8"/>
    </row>
    <row r="28245" spans="9:9" x14ac:dyDescent="0.3">
      <c r="I28245" s="8"/>
    </row>
    <row r="28246" spans="9:9" x14ac:dyDescent="0.3">
      <c r="I28246" s="8"/>
    </row>
    <row r="28247" spans="9:9" x14ac:dyDescent="0.3">
      <c r="I28247" s="8"/>
    </row>
    <row r="28248" spans="9:9" x14ac:dyDescent="0.3">
      <c r="I28248" s="8"/>
    </row>
    <row r="28249" spans="9:9" x14ac:dyDescent="0.3">
      <c r="I28249" s="8"/>
    </row>
    <row r="28250" spans="9:9" x14ac:dyDescent="0.3">
      <c r="I28250" s="8"/>
    </row>
    <row r="28251" spans="9:9" x14ac:dyDescent="0.3">
      <c r="I28251" s="8"/>
    </row>
    <row r="28252" spans="9:9" x14ac:dyDescent="0.3">
      <c r="I28252" s="8"/>
    </row>
    <row r="28253" spans="9:9" x14ac:dyDescent="0.3">
      <c r="I28253" s="8"/>
    </row>
    <row r="28254" spans="9:9" x14ac:dyDescent="0.3">
      <c r="I28254" s="8"/>
    </row>
    <row r="28255" spans="9:9" x14ac:dyDescent="0.3">
      <c r="I28255" s="8"/>
    </row>
    <row r="28256" spans="9:9" x14ac:dyDescent="0.3">
      <c r="I28256" s="8"/>
    </row>
    <row r="28257" spans="9:9" x14ac:dyDescent="0.3">
      <c r="I28257" s="8"/>
    </row>
    <row r="28258" spans="9:9" x14ac:dyDescent="0.3">
      <c r="I28258" s="8"/>
    </row>
    <row r="28259" spans="9:9" x14ac:dyDescent="0.3">
      <c r="I28259" s="8"/>
    </row>
    <row r="28260" spans="9:9" x14ac:dyDescent="0.3">
      <c r="I28260" s="8"/>
    </row>
    <row r="28261" spans="9:9" x14ac:dyDescent="0.3">
      <c r="I28261" s="8"/>
    </row>
    <row r="28262" spans="9:9" x14ac:dyDescent="0.3">
      <c r="I28262" s="8"/>
    </row>
    <row r="28263" spans="9:9" x14ac:dyDescent="0.3">
      <c r="I28263" s="8"/>
    </row>
    <row r="28264" spans="9:9" x14ac:dyDescent="0.3">
      <c r="I28264" s="8"/>
    </row>
    <row r="28265" spans="9:9" x14ac:dyDescent="0.3">
      <c r="I28265" s="8"/>
    </row>
    <row r="28266" spans="9:9" x14ac:dyDescent="0.3">
      <c r="I28266" s="8"/>
    </row>
    <row r="28267" spans="9:9" x14ac:dyDescent="0.3">
      <c r="I28267" s="8"/>
    </row>
    <row r="28268" spans="9:9" x14ac:dyDescent="0.3">
      <c r="I28268" s="8"/>
    </row>
    <row r="28269" spans="9:9" x14ac:dyDescent="0.3">
      <c r="I28269" s="8"/>
    </row>
    <row r="28270" spans="9:9" x14ac:dyDescent="0.3">
      <c r="I28270" s="8"/>
    </row>
    <row r="28271" spans="9:9" x14ac:dyDescent="0.3">
      <c r="I28271" s="8"/>
    </row>
    <row r="28272" spans="9:9" x14ac:dyDescent="0.3">
      <c r="I28272" s="8"/>
    </row>
    <row r="28273" spans="9:9" x14ac:dyDescent="0.3">
      <c r="I28273" s="8"/>
    </row>
    <row r="28274" spans="9:9" x14ac:dyDescent="0.3">
      <c r="I28274" s="8"/>
    </row>
    <row r="28275" spans="9:9" x14ac:dyDescent="0.3">
      <c r="I28275" s="8"/>
    </row>
    <row r="28276" spans="9:9" x14ac:dyDescent="0.3">
      <c r="I28276" s="8"/>
    </row>
    <row r="28277" spans="9:9" x14ac:dyDescent="0.3">
      <c r="I28277" s="8"/>
    </row>
    <row r="28278" spans="9:9" x14ac:dyDescent="0.3">
      <c r="I28278" s="8"/>
    </row>
    <row r="28279" spans="9:9" x14ac:dyDescent="0.3">
      <c r="I28279" s="8"/>
    </row>
    <row r="28280" spans="9:9" x14ac:dyDescent="0.3">
      <c r="I28280" s="8"/>
    </row>
    <row r="28281" spans="9:9" x14ac:dyDescent="0.3">
      <c r="I28281" s="8"/>
    </row>
    <row r="28282" spans="9:9" x14ac:dyDescent="0.3">
      <c r="I28282" s="8"/>
    </row>
    <row r="28283" spans="9:9" x14ac:dyDescent="0.3">
      <c r="I28283" s="8"/>
    </row>
    <row r="28284" spans="9:9" x14ac:dyDescent="0.3">
      <c r="I28284" s="8"/>
    </row>
    <row r="28285" spans="9:9" x14ac:dyDescent="0.3">
      <c r="I28285" s="8"/>
    </row>
    <row r="28286" spans="9:9" x14ac:dyDescent="0.3">
      <c r="I28286" s="8"/>
    </row>
    <row r="28287" spans="9:9" x14ac:dyDescent="0.3">
      <c r="I28287" s="8"/>
    </row>
    <row r="28288" spans="9:9" x14ac:dyDescent="0.3">
      <c r="I28288" s="8"/>
    </row>
    <row r="28289" spans="9:9" x14ac:dyDescent="0.3">
      <c r="I28289" s="8"/>
    </row>
    <row r="28290" spans="9:9" x14ac:dyDescent="0.3">
      <c r="I28290" s="8"/>
    </row>
    <row r="28291" spans="9:9" x14ac:dyDescent="0.3">
      <c r="I28291" s="8"/>
    </row>
    <row r="28292" spans="9:9" x14ac:dyDescent="0.3">
      <c r="I28292" s="8"/>
    </row>
    <row r="28293" spans="9:9" x14ac:dyDescent="0.3">
      <c r="I28293" s="8"/>
    </row>
    <row r="28294" spans="9:9" x14ac:dyDescent="0.3">
      <c r="I28294" s="8"/>
    </row>
    <row r="28295" spans="9:9" x14ac:dyDescent="0.3">
      <c r="I28295" s="8"/>
    </row>
    <row r="28296" spans="9:9" x14ac:dyDescent="0.3">
      <c r="I28296" s="8"/>
    </row>
    <row r="28297" spans="9:9" x14ac:dyDescent="0.3">
      <c r="I28297" s="8"/>
    </row>
    <row r="28298" spans="9:9" x14ac:dyDescent="0.3">
      <c r="I28298" s="8"/>
    </row>
    <row r="28299" spans="9:9" x14ac:dyDescent="0.3">
      <c r="I28299" s="8"/>
    </row>
    <row r="28300" spans="9:9" x14ac:dyDescent="0.3">
      <c r="I28300" s="8"/>
    </row>
    <row r="28301" spans="9:9" x14ac:dyDescent="0.3">
      <c r="I28301" s="8"/>
    </row>
    <row r="28302" spans="9:9" x14ac:dyDescent="0.3">
      <c r="I28302" s="8"/>
    </row>
    <row r="28303" spans="9:9" x14ac:dyDescent="0.3">
      <c r="I28303" s="8"/>
    </row>
    <row r="28304" spans="9:9" x14ac:dyDescent="0.3">
      <c r="I28304" s="8"/>
    </row>
    <row r="28305" spans="9:9" x14ac:dyDescent="0.3">
      <c r="I28305" s="8"/>
    </row>
    <row r="28306" spans="9:9" x14ac:dyDescent="0.3">
      <c r="I28306" s="8"/>
    </row>
    <row r="28307" spans="9:9" x14ac:dyDescent="0.3">
      <c r="I28307" s="8"/>
    </row>
    <row r="28308" spans="9:9" x14ac:dyDescent="0.3">
      <c r="I28308" s="8"/>
    </row>
    <row r="28309" spans="9:9" x14ac:dyDescent="0.3">
      <c r="I28309" s="8"/>
    </row>
    <row r="28310" spans="9:9" x14ac:dyDescent="0.3">
      <c r="I28310" s="8"/>
    </row>
    <row r="28311" spans="9:9" x14ac:dyDescent="0.3">
      <c r="I28311" s="8"/>
    </row>
    <row r="28312" spans="9:9" x14ac:dyDescent="0.3">
      <c r="I28312" s="8"/>
    </row>
    <row r="28313" spans="9:9" x14ac:dyDescent="0.3">
      <c r="I28313" s="8"/>
    </row>
    <row r="28314" spans="9:9" x14ac:dyDescent="0.3">
      <c r="I28314" s="8"/>
    </row>
    <row r="28315" spans="9:9" x14ac:dyDescent="0.3">
      <c r="I28315" s="8"/>
    </row>
    <row r="28316" spans="9:9" x14ac:dyDescent="0.3">
      <c r="I28316" s="8"/>
    </row>
    <row r="28317" spans="9:9" x14ac:dyDescent="0.3">
      <c r="I28317" s="8"/>
    </row>
    <row r="28318" spans="9:9" x14ac:dyDescent="0.3">
      <c r="I28318" s="8"/>
    </row>
    <row r="28319" spans="9:9" x14ac:dyDescent="0.3">
      <c r="I28319" s="8"/>
    </row>
    <row r="28320" spans="9:9" x14ac:dyDescent="0.3">
      <c r="I28320" s="8"/>
    </row>
    <row r="28321" spans="9:9" x14ac:dyDescent="0.3">
      <c r="I28321" s="8"/>
    </row>
    <row r="28322" spans="9:9" x14ac:dyDescent="0.3">
      <c r="I28322" s="8"/>
    </row>
    <row r="28323" spans="9:9" x14ac:dyDescent="0.3">
      <c r="I28323" s="8"/>
    </row>
    <row r="28324" spans="9:9" x14ac:dyDescent="0.3">
      <c r="I28324" s="8"/>
    </row>
    <row r="28325" spans="9:9" x14ac:dyDescent="0.3">
      <c r="I28325" s="8"/>
    </row>
    <row r="28326" spans="9:9" x14ac:dyDescent="0.3">
      <c r="I28326" s="8"/>
    </row>
    <row r="28327" spans="9:9" x14ac:dyDescent="0.3">
      <c r="I28327" s="8"/>
    </row>
    <row r="28328" spans="9:9" x14ac:dyDescent="0.3">
      <c r="I28328" s="8"/>
    </row>
    <row r="28329" spans="9:9" x14ac:dyDescent="0.3">
      <c r="I28329" s="8"/>
    </row>
    <row r="28330" spans="9:9" x14ac:dyDescent="0.3">
      <c r="I28330" s="8"/>
    </row>
    <row r="28331" spans="9:9" x14ac:dyDescent="0.3">
      <c r="I28331" s="8"/>
    </row>
    <row r="28332" spans="9:9" x14ac:dyDescent="0.3">
      <c r="I28332" s="8"/>
    </row>
    <row r="28333" spans="9:9" x14ac:dyDescent="0.3">
      <c r="I28333" s="8"/>
    </row>
    <row r="28334" spans="9:9" x14ac:dyDescent="0.3">
      <c r="I28334" s="8"/>
    </row>
    <row r="28335" spans="9:9" x14ac:dyDescent="0.3">
      <c r="I28335" s="8"/>
    </row>
    <row r="28336" spans="9:9" x14ac:dyDescent="0.3">
      <c r="I28336" s="8"/>
    </row>
    <row r="28337" spans="9:9" x14ac:dyDescent="0.3">
      <c r="I28337" s="8"/>
    </row>
    <row r="28338" spans="9:9" x14ac:dyDescent="0.3">
      <c r="I28338" s="8"/>
    </row>
    <row r="28339" spans="9:9" x14ac:dyDescent="0.3">
      <c r="I28339" s="8"/>
    </row>
    <row r="28340" spans="9:9" x14ac:dyDescent="0.3">
      <c r="I28340" s="8"/>
    </row>
    <row r="28341" spans="9:9" x14ac:dyDescent="0.3">
      <c r="I28341" s="8"/>
    </row>
    <row r="28342" spans="9:9" x14ac:dyDescent="0.3">
      <c r="I28342" s="8"/>
    </row>
    <row r="28343" spans="9:9" x14ac:dyDescent="0.3">
      <c r="I28343" s="8"/>
    </row>
    <row r="28344" spans="9:9" x14ac:dyDescent="0.3">
      <c r="I28344" s="8"/>
    </row>
    <row r="28345" spans="9:9" x14ac:dyDescent="0.3">
      <c r="I28345" s="8"/>
    </row>
    <row r="28346" spans="9:9" x14ac:dyDescent="0.3">
      <c r="I28346" s="8"/>
    </row>
    <row r="28347" spans="9:9" x14ac:dyDescent="0.3">
      <c r="I28347" s="8"/>
    </row>
    <row r="28348" spans="9:9" x14ac:dyDescent="0.3">
      <c r="I28348" s="8"/>
    </row>
    <row r="28349" spans="9:9" x14ac:dyDescent="0.3">
      <c r="I28349" s="8"/>
    </row>
    <row r="28350" spans="9:9" x14ac:dyDescent="0.3">
      <c r="I28350" s="8"/>
    </row>
    <row r="28351" spans="9:9" x14ac:dyDescent="0.3">
      <c r="I28351" s="8"/>
    </row>
    <row r="28352" spans="9:9" x14ac:dyDescent="0.3">
      <c r="I28352" s="8"/>
    </row>
    <row r="28353" spans="9:9" x14ac:dyDescent="0.3">
      <c r="I28353" s="8"/>
    </row>
    <row r="28354" spans="9:9" x14ac:dyDescent="0.3">
      <c r="I28354" s="8"/>
    </row>
    <row r="28355" spans="9:9" x14ac:dyDescent="0.3">
      <c r="I28355" s="8"/>
    </row>
    <row r="28356" spans="9:9" x14ac:dyDescent="0.3">
      <c r="I28356" s="8"/>
    </row>
    <row r="28357" spans="9:9" x14ac:dyDescent="0.3">
      <c r="I28357" s="8"/>
    </row>
    <row r="28358" spans="9:9" x14ac:dyDescent="0.3">
      <c r="I28358" s="8"/>
    </row>
    <row r="28359" spans="9:9" x14ac:dyDescent="0.3">
      <c r="I28359" s="8"/>
    </row>
    <row r="28360" spans="9:9" x14ac:dyDescent="0.3">
      <c r="I28360" s="8"/>
    </row>
    <row r="28361" spans="9:9" x14ac:dyDescent="0.3">
      <c r="I28361" s="8"/>
    </row>
    <row r="28362" spans="9:9" x14ac:dyDescent="0.3">
      <c r="I28362" s="8"/>
    </row>
    <row r="28363" spans="9:9" x14ac:dyDescent="0.3">
      <c r="I28363" s="8"/>
    </row>
    <row r="28364" spans="9:9" x14ac:dyDescent="0.3">
      <c r="I28364" s="8"/>
    </row>
    <row r="28365" spans="9:9" x14ac:dyDescent="0.3">
      <c r="I28365" s="8"/>
    </row>
    <row r="28366" spans="9:9" x14ac:dyDescent="0.3">
      <c r="I28366" s="8"/>
    </row>
    <row r="28367" spans="9:9" x14ac:dyDescent="0.3">
      <c r="I28367" s="8"/>
    </row>
    <row r="28368" spans="9:9" x14ac:dyDescent="0.3">
      <c r="I28368" s="8"/>
    </row>
    <row r="28369" spans="9:9" x14ac:dyDescent="0.3">
      <c r="I28369" s="8"/>
    </row>
    <row r="28370" spans="9:9" x14ac:dyDescent="0.3">
      <c r="I28370" s="8"/>
    </row>
    <row r="28371" spans="9:9" x14ac:dyDescent="0.3">
      <c r="I28371" s="8"/>
    </row>
    <row r="28372" spans="9:9" x14ac:dyDescent="0.3">
      <c r="I28372" s="8"/>
    </row>
    <row r="28373" spans="9:9" x14ac:dyDescent="0.3">
      <c r="I28373" s="8"/>
    </row>
    <row r="28374" spans="9:9" x14ac:dyDescent="0.3">
      <c r="I28374" s="8"/>
    </row>
    <row r="28375" spans="9:9" x14ac:dyDescent="0.3">
      <c r="I28375" s="8"/>
    </row>
    <row r="28376" spans="9:9" x14ac:dyDescent="0.3">
      <c r="I28376" s="8"/>
    </row>
    <row r="28377" spans="9:9" x14ac:dyDescent="0.3">
      <c r="I28377" s="8"/>
    </row>
    <row r="28378" spans="9:9" x14ac:dyDescent="0.3">
      <c r="I28378" s="8"/>
    </row>
    <row r="28379" spans="9:9" x14ac:dyDescent="0.3">
      <c r="I28379" s="8"/>
    </row>
    <row r="28380" spans="9:9" x14ac:dyDescent="0.3">
      <c r="I28380" s="8"/>
    </row>
    <row r="28381" spans="9:9" x14ac:dyDescent="0.3">
      <c r="I28381" s="8"/>
    </row>
    <row r="28382" spans="9:9" x14ac:dyDescent="0.3">
      <c r="I28382" s="8"/>
    </row>
    <row r="28383" spans="9:9" x14ac:dyDescent="0.3">
      <c r="I28383" s="8"/>
    </row>
    <row r="28384" spans="9:9" x14ac:dyDescent="0.3">
      <c r="I28384" s="8"/>
    </row>
    <row r="28385" spans="9:9" x14ac:dyDescent="0.3">
      <c r="I28385" s="8"/>
    </row>
    <row r="28386" spans="9:9" x14ac:dyDescent="0.3">
      <c r="I28386" s="8"/>
    </row>
    <row r="28387" spans="9:9" x14ac:dyDescent="0.3">
      <c r="I28387" s="8"/>
    </row>
    <row r="28388" spans="9:9" x14ac:dyDescent="0.3">
      <c r="I28388" s="8"/>
    </row>
    <row r="28389" spans="9:9" x14ac:dyDescent="0.3">
      <c r="I28389" s="8"/>
    </row>
    <row r="28390" spans="9:9" x14ac:dyDescent="0.3">
      <c r="I28390" s="8"/>
    </row>
    <row r="28391" spans="9:9" x14ac:dyDescent="0.3">
      <c r="I28391" s="8"/>
    </row>
    <row r="28392" spans="9:9" x14ac:dyDescent="0.3">
      <c r="I28392" s="8"/>
    </row>
    <row r="28393" spans="9:9" x14ac:dyDescent="0.3">
      <c r="I28393" s="8"/>
    </row>
    <row r="28394" spans="9:9" x14ac:dyDescent="0.3">
      <c r="I28394" s="8"/>
    </row>
    <row r="28395" spans="9:9" x14ac:dyDescent="0.3">
      <c r="I28395" s="8"/>
    </row>
    <row r="28396" spans="9:9" x14ac:dyDescent="0.3">
      <c r="I28396" s="8"/>
    </row>
    <row r="28397" spans="9:9" x14ac:dyDescent="0.3">
      <c r="I28397" s="8"/>
    </row>
    <row r="28398" spans="9:9" x14ac:dyDescent="0.3">
      <c r="I28398" s="8"/>
    </row>
    <row r="28399" spans="9:9" x14ac:dyDescent="0.3">
      <c r="I28399" s="8"/>
    </row>
    <row r="28400" spans="9:9" x14ac:dyDescent="0.3">
      <c r="I28400" s="8"/>
    </row>
    <row r="28401" spans="9:9" x14ac:dyDescent="0.3">
      <c r="I28401" s="8"/>
    </row>
    <row r="28402" spans="9:9" x14ac:dyDescent="0.3">
      <c r="I28402" s="8"/>
    </row>
    <row r="28403" spans="9:9" x14ac:dyDescent="0.3">
      <c r="I28403" s="8"/>
    </row>
    <row r="28404" spans="9:9" x14ac:dyDescent="0.3">
      <c r="I28404" s="8"/>
    </row>
    <row r="28405" spans="9:9" x14ac:dyDescent="0.3">
      <c r="I28405" s="8"/>
    </row>
    <row r="28406" spans="9:9" x14ac:dyDescent="0.3">
      <c r="I28406" s="8"/>
    </row>
    <row r="28407" spans="9:9" x14ac:dyDescent="0.3">
      <c r="I28407" s="8"/>
    </row>
    <row r="28408" spans="9:9" x14ac:dyDescent="0.3">
      <c r="I28408" s="8"/>
    </row>
    <row r="28409" spans="9:9" x14ac:dyDescent="0.3">
      <c r="I28409" s="8"/>
    </row>
    <row r="28410" spans="9:9" x14ac:dyDescent="0.3">
      <c r="I28410" s="8"/>
    </row>
    <row r="28411" spans="9:9" x14ac:dyDescent="0.3">
      <c r="I28411" s="8"/>
    </row>
    <row r="28412" spans="9:9" x14ac:dyDescent="0.3">
      <c r="I28412" s="8"/>
    </row>
    <row r="28413" spans="9:9" x14ac:dyDescent="0.3">
      <c r="I28413" s="8"/>
    </row>
    <row r="28414" spans="9:9" x14ac:dyDescent="0.3">
      <c r="I28414" s="8"/>
    </row>
    <row r="28415" spans="9:9" x14ac:dyDescent="0.3">
      <c r="I28415" s="8"/>
    </row>
    <row r="28416" spans="9:9" x14ac:dyDescent="0.3">
      <c r="I28416" s="8"/>
    </row>
    <row r="28417" spans="9:9" x14ac:dyDescent="0.3">
      <c r="I28417" s="8"/>
    </row>
    <row r="28418" spans="9:9" x14ac:dyDescent="0.3">
      <c r="I28418" s="8"/>
    </row>
    <row r="28419" spans="9:9" x14ac:dyDescent="0.3">
      <c r="I28419" s="8"/>
    </row>
    <row r="28420" spans="9:9" x14ac:dyDescent="0.3">
      <c r="I28420" s="8"/>
    </row>
    <row r="28421" spans="9:9" x14ac:dyDescent="0.3">
      <c r="I28421" s="8"/>
    </row>
    <row r="28422" spans="9:9" x14ac:dyDescent="0.3">
      <c r="I28422" s="8"/>
    </row>
    <row r="28423" spans="9:9" x14ac:dyDescent="0.3">
      <c r="I28423" s="8"/>
    </row>
    <row r="28424" spans="9:9" x14ac:dyDescent="0.3">
      <c r="I28424" s="8"/>
    </row>
    <row r="28425" spans="9:9" x14ac:dyDescent="0.3">
      <c r="I28425" s="8"/>
    </row>
    <row r="28426" spans="9:9" x14ac:dyDescent="0.3">
      <c r="I28426" s="8"/>
    </row>
    <row r="28427" spans="9:9" x14ac:dyDescent="0.3">
      <c r="I28427" s="8"/>
    </row>
    <row r="28428" spans="9:9" x14ac:dyDescent="0.3">
      <c r="I28428" s="8"/>
    </row>
    <row r="28429" spans="9:9" x14ac:dyDescent="0.3">
      <c r="I28429" s="8"/>
    </row>
    <row r="28430" spans="9:9" x14ac:dyDescent="0.3">
      <c r="I28430" s="8"/>
    </row>
    <row r="28431" spans="9:9" x14ac:dyDescent="0.3">
      <c r="I28431" s="8"/>
    </row>
    <row r="28432" spans="9:9" x14ac:dyDescent="0.3">
      <c r="I28432" s="8"/>
    </row>
    <row r="28433" spans="9:9" x14ac:dyDescent="0.3">
      <c r="I28433" s="8"/>
    </row>
    <row r="28434" spans="9:9" x14ac:dyDescent="0.3">
      <c r="I28434" s="8"/>
    </row>
    <row r="28435" spans="9:9" x14ac:dyDescent="0.3">
      <c r="I28435" s="8"/>
    </row>
    <row r="28436" spans="9:9" x14ac:dyDescent="0.3">
      <c r="I28436" s="8"/>
    </row>
    <row r="28437" spans="9:9" x14ac:dyDescent="0.3">
      <c r="I28437" s="8"/>
    </row>
    <row r="28438" spans="9:9" x14ac:dyDescent="0.3">
      <c r="I28438" s="8"/>
    </row>
    <row r="28439" spans="9:9" x14ac:dyDescent="0.3">
      <c r="I28439" s="8"/>
    </row>
    <row r="28440" spans="9:9" x14ac:dyDescent="0.3">
      <c r="I28440" s="8"/>
    </row>
    <row r="28441" spans="9:9" x14ac:dyDescent="0.3">
      <c r="I28441" s="8"/>
    </row>
    <row r="28442" spans="9:9" x14ac:dyDescent="0.3">
      <c r="I28442" s="8"/>
    </row>
    <row r="28443" spans="9:9" x14ac:dyDescent="0.3">
      <c r="I28443" s="8"/>
    </row>
    <row r="28444" spans="9:9" x14ac:dyDescent="0.3">
      <c r="I28444" s="8"/>
    </row>
    <row r="28445" spans="9:9" x14ac:dyDescent="0.3">
      <c r="I28445" s="8"/>
    </row>
    <row r="28446" spans="9:9" x14ac:dyDescent="0.3">
      <c r="I28446" s="8"/>
    </row>
    <row r="28447" spans="9:9" x14ac:dyDescent="0.3">
      <c r="I28447" s="8"/>
    </row>
    <row r="28448" spans="9:9" x14ac:dyDescent="0.3">
      <c r="I28448" s="8"/>
    </row>
    <row r="28449" spans="9:9" x14ac:dyDescent="0.3">
      <c r="I28449" s="8"/>
    </row>
    <row r="28450" spans="9:9" x14ac:dyDescent="0.3">
      <c r="I28450" s="8"/>
    </row>
    <row r="28451" spans="9:9" x14ac:dyDescent="0.3">
      <c r="I28451" s="8"/>
    </row>
    <row r="28452" spans="9:9" x14ac:dyDescent="0.3">
      <c r="I28452" s="8"/>
    </row>
    <row r="28453" spans="9:9" x14ac:dyDescent="0.3">
      <c r="I28453" s="8"/>
    </row>
    <row r="28454" spans="9:9" x14ac:dyDescent="0.3">
      <c r="I28454" s="8"/>
    </row>
    <row r="28455" spans="9:9" x14ac:dyDescent="0.3">
      <c r="I28455" s="8"/>
    </row>
    <row r="28456" spans="9:9" x14ac:dyDescent="0.3">
      <c r="I28456" s="8"/>
    </row>
    <row r="28457" spans="9:9" x14ac:dyDescent="0.3">
      <c r="I28457" s="8"/>
    </row>
    <row r="28458" spans="9:9" x14ac:dyDescent="0.3">
      <c r="I28458" s="8"/>
    </row>
    <row r="28459" spans="9:9" x14ac:dyDescent="0.3">
      <c r="I28459" s="8"/>
    </row>
    <row r="28460" spans="9:9" x14ac:dyDescent="0.3">
      <c r="I28460" s="8"/>
    </row>
    <row r="28461" spans="9:9" x14ac:dyDescent="0.3">
      <c r="I28461" s="8"/>
    </row>
    <row r="28462" spans="9:9" x14ac:dyDescent="0.3">
      <c r="I28462" s="8"/>
    </row>
    <row r="28463" spans="9:9" x14ac:dyDescent="0.3">
      <c r="I28463" s="8"/>
    </row>
    <row r="28464" spans="9:9" x14ac:dyDescent="0.3">
      <c r="I28464" s="8"/>
    </row>
    <row r="28465" spans="9:9" x14ac:dyDescent="0.3">
      <c r="I28465" s="8"/>
    </row>
    <row r="28466" spans="9:9" x14ac:dyDescent="0.3">
      <c r="I28466" s="8"/>
    </row>
    <row r="28467" spans="9:9" x14ac:dyDescent="0.3">
      <c r="I28467" s="8"/>
    </row>
    <row r="28468" spans="9:9" x14ac:dyDescent="0.3">
      <c r="I28468" s="8"/>
    </row>
    <row r="28469" spans="9:9" x14ac:dyDescent="0.3">
      <c r="I28469" s="8"/>
    </row>
    <row r="28470" spans="9:9" x14ac:dyDescent="0.3">
      <c r="I28470" s="8"/>
    </row>
    <row r="28471" spans="9:9" x14ac:dyDescent="0.3">
      <c r="I28471" s="8"/>
    </row>
    <row r="28472" spans="9:9" x14ac:dyDescent="0.3">
      <c r="I28472" s="8"/>
    </row>
    <row r="28473" spans="9:9" x14ac:dyDescent="0.3">
      <c r="I28473" s="8"/>
    </row>
    <row r="28474" spans="9:9" x14ac:dyDescent="0.3">
      <c r="I28474" s="8"/>
    </row>
    <row r="28475" spans="9:9" x14ac:dyDescent="0.3">
      <c r="I28475" s="8"/>
    </row>
    <row r="28476" spans="9:9" x14ac:dyDescent="0.3">
      <c r="I28476" s="8"/>
    </row>
    <row r="28477" spans="9:9" x14ac:dyDescent="0.3">
      <c r="I28477" s="8"/>
    </row>
    <row r="28478" spans="9:9" x14ac:dyDescent="0.3">
      <c r="I28478" s="8"/>
    </row>
    <row r="28479" spans="9:9" x14ac:dyDescent="0.3">
      <c r="I28479" s="8"/>
    </row>
    <row r="28480" spans="9:9" x14ac:dyDescent="0.3">
      <c r="I28480" s="8"/>
    </row>
    <row r="28481" spans="9:9" x14ac:dyDescent="0.3">
      <c r="I28481" s="8"/>
    </row>
    <row r="28482" spans="9:9" x14ac:dyDescent="0.3">
      <c r="I28482" s="8"/>
    </row>
    <row r="28483" spans="9:9" x14ac:dyDescent="0.3">
      <c r="I28483" s="8"/>
    </row>
    <row r="28484" spans="9:9" x14ac:dyDescent="0.3">
      <c r="I28484" s="8"/>
    </row>
    <row r="28485" spans="9:9" x14ac:dyDescent="0.3">
      <c r="I28485" s="8"/>
    </row>
    <row r="28486" spans="9:9" x14ac:dyDescent="0.3">
      <c r="I28486" s="8"/>
    </row>
    <row r="28487" spans="9:9" x14ac:dyDescent="0.3">
      <c r="I28487" s="8"/>
    </row>
    <row r="28488" spans="9:9" x14ac:dyDescent="0.3">
      <c r="I28488" s="8"/>
    </row>
    <row r="28489" spans="9:9" x14ac:dyDescent="0.3">
      <c r="I28489" s="8"/>
    </row>
    <row r="28490" spans="9:9" x14ac:dyDescent="0.3">
      <c r="I28490" s="8"/>
    </row>
    <row r="28491" spans="9:9" x14ac:dyDescent="0.3">
      <c r="I28491" s="8"/>
    </row>
    <row r="28492" spans="9:9" x14ac:dyDescent="0.3">
      <c r="I28492" s="8"/>
    </row>
    <row r="28493" spans="9:9" x14ac:dyDescent="0.3">
      <c r="I28493" s="8"/>
    </row>
    <row r="28494" spans="9:9" x14ac:dyDescent="0.3">
      <c r="I28494" s="8"/>
    </row>
    <row r="28495" spans="9:9" x14ac:dyDescent="0.3">
      <c r="I28495" s="8"/>
    </row>
    <row r="28496" spans="9:9" x14ac:dyDescent="0.3">
      <c r="I28496" s="8"/>
    </row>
    <row r="28497" spans="9:9" x14ac:dyDescent="0.3">
      <c r="I28497" s="8"/>
    </row>
    <row r="28498" spans="9:9" x14ac:dyDescent="0.3">
      <c r="I28498" s="8"/>
    </row>
    <row r="28499" spans="9:9" x14ac:dyDescent="0.3">
      <c r="I28499" s="8"/>
    </row>
    <row r="28500" spans="9:9" x14ac:dyDescent="0.3">
      <c r="I28500" s="8"/>
    </row>
    <row r="28501" spans="9:9" x14ac:dyDescent="0.3">
      <c r="I28501" s="8"/>
    </row>
    <row r="28502" spans="9:9" x14ac:dyDescent="0.3">
      <c r="I28502" s="8"/>
    </row>
    <row r="28503" spans="9:9" x14ac:dyDescent="0.3">
      <c r="I28503" s="8"/>
    </row>
    <row r="28504" spans="9:9" x14ac:dyDescent="0.3">
      <c r="I28504" s="8"/>
    </row>
    <row r="28505" spans="9:9" x14ac:dyDescent="0.3">
      <c r="I28505" s="8"/>
    </row>
    <row r="28506" spans="9:9" x14ac:dyDescent="0.3">
      <c r="I28506" s="8"/>
    </row>
    <row r="28507" spans="9:9" x14ac:dyDescent="0.3">
      <c r="I28507" s="8"/>
    </row>
    <row r="28508" spans="9:9" x14ac:dyDescent="0.3">
      <c r="I28508" s="8"/>
    </row>
    <row r="28509" spans="9:9" x14ac:dyDescent="0.3">
      <c r="I28509" s="8"/>
    </row>
    <row r="28510" spans="9:9" x14ac:dyDescent="0.3">
      <c r="I28510" s="8"/>
    </row>
    <row r="28511" spans="9:9" x14ac:dyDescent="0.3">
      <c r="I28511" s="8"/>
    </row>
    <row r="28512" spans="9:9" x14ac:dyDescent="0.3">
      <c r="I28512" s="8"/>
    </row>
    <row r="28513" spans="9:9" x14ac:dyDescent="0.3">
      <c r="I28513" s="8"/>
    </row>
    <row r="28514" spans="9:9" x14ac:dyDescent="0.3">
      <c r="I28514" s="8"/>
    </row>
    <row r="28515" spans="9:9" x14ac:dyDescent="0.3">
      <c r="I28515" s="8"/>
    </row>
    <row r="28516" spans="9:9" x14ac:dyDescent="0.3">
      <c r="I28516" s="8"/>
    </row>
    <row r="28517" spans="9:9" x14ac:dyDescent="0.3">
      <c r="I28517" s="8"/>
    </row>
    <row r="28518" spans="9:9" x14ac:dyDescent="0.3">
      <c r="I28518" s="8"/>
    </row>
    <row r="28519" spans="9:9" x14ac:dyDescent="0.3">
      <c r="I28519" s="8"/>
    </row>
    <row r="28520" spans="9:9" x14ac:dyDescent="0.3">
      <c r="I28520" s="8"/>
    </row>
    <row r="28521" spans="9:9" x14ac:dyDescent="0.3">
      <c r="I28521" s="8"/>
    </row>
    <row r="28522" spans="9:9" x14ac:dyDescent="0.3">
      <c r="I28522" s="8"/>
    </row>
    <row r="28523" spans="9:9" x14ac:dyDescent="0.3">
      <c r="I28523" s="8"/>
    </row>
    <row r="28524" spans="9:9" x14ac:dyDescent="0.3">
      <c r="I28524" s="8"/>
    </row>
    <row r="28525" spans="9:9" x14ac:dyDescent="0.3">
      <c r="I28525" s="8"/>
    </row>
    <row r="28526" spans="9:9" x14ac:dyDescent="0.3">
      <c r="I28526" s="8"/>
    </row>
    <row r="28527" spans="9:9" x14ac:dyDescent="0.3">
      <c r="I28527" s="8"/>
    </row>
    <row r="28528" spans="9:9" x14ac:dyDescent="0.3">
      <c r="I28528" s="8"/>
    </row>
    <row r="28529" spans="9:9" x14ac:dyDescent="0.3">
      <c r="I28529" s="8"/>
    </row>
    <row r="28530" spans="9:9" x14ac:dyDescent="0.3">
      <c r="I28530" s="8"/>
    </row>
    <row r="28531" spans="9:9" x14ac:dyDescent="0.3">
      <c r="I28531" s="8"/>
    </row>
    <row r="28532" spans="9:9" x14ac:dyDescent="0.3">
      <c r="I28532" s="8"/>
    </row>
    <row r="28533" spans="9:9" x14ac:dyDescent="0.3">
      <c r="I28533" s="8"/>
    </row>
    <row r="28534" spans="9:9" x14ac:dyDescent="0.3">
      <c r="I28534" s="8"/>
    </row>
    <row r="28535" spans="9:9" x14ac:dyDescent="0.3">
      <c r="I28535" s="8"/>
    </row>
    <row r="28536" spans="9:9" x14ac:dyDescent="0.3">
      <c r="I28536" s="8"/>
    </row>
    <row r="28537" spans="9:9" x14ac:dyDescent="0.3">
      <c r="I28537" s="8"/>
    </row>
    <row r="28538" spans="9:9" x14ac:dyDescent="0.3">
      <c r="I28538" s="8"/>
    </row>
    <row r="28539" spans="9:9" x14ac:dyDescent="0.3">
      <c r="I28539" s="8"/>
    </row>
    <row r="28540" spans="9:9" x14ac:dyDescent="0.3">
      <c r="I28540" s="8"/>
    </row>
    <row r="28541" spans="9:9" x14ac:dyDescent="0.3">
      <c r="I28541" s="8"/>
    </row>
    <row r="28542" spans="9:9" x14ac:dyDescent="0.3">
      <c r="I28542" s="8"/>
    </row>
    <row r="28543" spans="9:9" x14ac:dyDescent="0.3">
      <c r="I28543" s="8"/>
    </row>
    <row r="28544" spans="9:9" x14ac:dyDescent="0.3">
      <c r="I28544" s="8"/>
    </row>
    <row r="28545" spans="9:9" x14ac:dyDescent="0.3">
      <c r="I28545" s="8"/>
    </row>
    <row r="28546" spans="9:9" x14ac:dyDescent="0.3">
      <c r="I28546" s="8"/>
    </row>
    <row r="28547" spans="9:9" x14ac:dyDescent="0.3">
      <c r="I28547" s="8"/>
    </row>
    <row r="28548" spans="9:9" x14ac:dyDescent="0.3">
      <c r="I28548" s="8"/>
    </row>
    <row r="28549" spans="9:9" x14ac:dyDescent="0.3">
      <c r="I28549" s="8"/>
    </row>
    <row r="28550" spans="9:9" x14ac:dyDescent="0.3">
      <c r="I28550" s="8"/>
    </row>
    <row r="28551" spans="9:9" x14ac:dyDescent="0.3">
      <c r="I28551" s="8"/>
    </row>
    <row r="28552" spans="9:9" x14ac:dyDescent="0.3">
      <c r="I28552" s="8"/>
    </row>
    <row r="28553" spans="9:9" x14ac:dyDescent="0.3">
      <c r="I28553" s="8"/>
    </row>
    <row r="28554" spans="9:9" x14ac:dyDescent="0.3">
      <c r="I28554" s="8"/>
    </row>
    <row r="28555" spans="9:9" x14ac:dyDescent="0.3">
      <c r="I28555" s="8"/>
    </row>
    <row r="28556" spans="9:9" x14ac:dyDescent="0.3">
      <c r="I28556" s="8"/>
    </row>
    <row r="28557" spans="9:9" x14ac:dyDescent="0.3">
      <c r="I28557" s="8"/>
    </row>
    <row r="28558" spans="9:9" x14ac:dyDescent="0.3">
      <c r="I28558" s="8"/>
    </row>
    <row r="28559" spans="9:9" x14ac:dyDescent="0.3">
      <c r="I28559" s="8"/>
    </row>
    <row r="28560" spans="9:9" x14ac:dyDescent="0.3">
      <c r="I28560" s="8"/>
    </row>
    <row r="28561" spans="9:9" x14ac:dyDescent="0.3">
      <c r="I28561" s="8"/>
    </row>
    <row r="28562" spans="9:9" x14ac:dyDescent="0.3">
      <c r="I28562" s="8"/>
    </row>
    <row r="28563" spans="9:9" x14ac:dyDescent="0.3">
      <c r="I28563" s="8"/>
    </row>
    <row r="28564" spans="9:9" x14ac:dyDescent="0.3">
      <c r="I28564" s="8"/>
    </row>
    <row r="28565" spans="9:9" x14ac:dyDescent="0.3">
      <c r="I28565" s="8"/>
    </row>
    <row r="28566" spans="9:9" x14ac:dyDescent="0.3">
      <c r="I28566" s="8"/>
    </row>
    <row r="28567" spans="9:9" x14ac:dyDescent="0.3">
      <c r="I28567" s="8"/>
    </row>
    <row r="28568" spans="9:9" x14ac:dyDescent="0.3">
      <c r="I28568" s="8"/>
    </row>
    <row r="28569" spans="9:9" x14ac:dyDescent="0.3">
      <c r="I28569" s="8"/>
    </row>
    <row r="28570" spans="9:9" x14ac:dyDescent="0.3">
      <c r="I28570" s="8"/>
    </row>
    <row r="28571" spans="9:9" x14ac:dyDescent="0.3">
      <c r="I28571" s="8"/>
    </row>
    <row r="28572" spans="9:9" x14ac:dyDescent="0.3">
      <c r="I28572" s="8"/>
    </row>
    <row r="28573" spans="9:9" x14ac:dyDescent="0.3">
      <c r="I28573" s="8"/>
    </row>
    <row r="28574" spans="9:9" x14ac:dyDescent="0.3">
      <c r="I28574" s="8"/>
    </row>
    <row r="28575" spans="9:9" x14ac:dyDescent="0.3">
      <c r="I28575" s="8"/>
    </row>
    <row r="28576" spans="9:9" x14ac:dyDescent="0.3">
      <c r="I28576" s="8"/>
    </row>
    <row r="28577" spans="9:9" x14ac:dyDescent="0.3">
      <c r="I28577" s="8"/>
    </row>
    <row r="28578" spans="9:9" x14ac:dyDescent="0.3">
      <c r="I28578" s="8"/>
    </row>
    <row r="28579" spans="9:9" x14ac:dyDescent="0.3">
      <c r="I28579" s="8"/>
    </row>
    <row r="28580" spans="9:9" x14ac:dyDescent="0.3">
      <c r="I28580" s="8"/>
    </row>
    <row r="28581" spans="9:9" x14ac:dyDescent="0.3">
      <c r="I28581" s="8"/>
    </row>
    <row r="28582" spans="9:9" x14ac:dyDescent="0.3">
      <c r="I28582" s="8"/>
    </row>
    <row r="28583" spans="9:9" x14ac:dyDescent="0.3">
      <c r="I28583" s="8"/>
    </row>
    <row r="28584" spans="9:9" x14ac:dyDescent="0.3">
      <c r="I28584" s="8"/>
    </row>
    <row r="28585" spans="9:9" x14ac:dyDescent="0.3">
      <c r="I28585" s="8"/>
    </row>
    <row r="28586" spans="9:9" x14ac:dyDescent="0.3">
      <c r="I28586" s="8"/>
    </row>
    <row r="28587" spans="9:9" x14ac:dyDescent="0.3">
      <c r="I28587" s="8"/>
    </row>
    <row r="28588" spans="9:9" x14ac:dyDescent="0.3">
      <c r="I28588" s="8"/>
    </row>
    <row r="28589" spans="9:9" x14ac:dyDescent="0.3">
      <c r="I28589" s="8"/>
    </row>
    <row r="28590" spans="9:9" x14ac:dyDescent="0.3">
      <c r="I28590" s="8"/>
    </row>
    <row r="28591" spans="9:9" x14ac:dyDescent="0.3">
      <c r="I28591" s="8"/>
    </row>
    <row r="28592" spans="9:9" x14ac:dyDescent="0.3">
      <c r="I28592" s="8"/>
    </row>
    <row r="28593" spans="9:9" x14ac:dyDescent="0.3">
      <c r="I28593" s="8"/>
    </row>
    <row r="28594" spans="9:9" x14ac:dyDescent="0.3">
      <c r="I28594" s="8"/>
    </row>
    <row r="28595" spans="9:9" x14ac:dyDescent="0.3">
      <c r="I28595" s="8"/>
    </row>
    <row r="28596" spans="9:9" x14ac:dyDescent="0.3">
      <c r="I28596" s="8"/>
    </row>
    <row r="28597" spans="9:9" x14ac:dyDescent="0.3">
      <c r="I28597" s="8"/>
    </row>
    <row r="28598" spans="9:9" x14ac:dyDescent="0.3">
      <c r="I28598" s="8"/>
    </row>
    <row r="28599" spans="9:9" x14ac:dyDescent="0.3">
      <c r="I28599" s="8"/>
    </row>
    <row r="28600" spans="9:9" x14ac:dyDescent="0.3">
      <c r="I28600" s="8"/>
    </row>
    <row r="28601" spans="9:9" x14ac:dyDescent="0.3">
      <c r="I28601" s="8"/>
    </row>
    <row r="28602" spans="9:9" x14ac:dyDescent="0.3">
      <c r="I28602" s="8"/>
    </row>
    <row r="28603" spans="9:9" x14ac:dyDescent="0.3">
      <c r="I28603" s="8"/>
    </row>
    <row r="28604" spans="9:9" x14ac:dyDescent="0.3">
      <c r="I28604" s="8"/>
    </row>
    <row r="28605" spans="9:9" x14ac:dyDescent="0.3">
      <c r="I28605" s="8"/>
    </row>
    <row r="28606" spans="9:9" x14ac:dyDescent="0.3">
      <c r="I28606" s="8"/>
    </row>
    <row r="28607" spans="9:9" x14ac:dyDescent="0.3">
      <c r="I28607" s="8"/>
    </row>
    <row r="28608" spans="9:9" x14ac:dyDescent="0.3">
      <c r="I28608" s="8"/>
    </row>
    <row r="28609" spans="9:9" x14ac:dyDescent="0.3">
      <c r="I28609" s="8"/>
    </row>
    <row r="28610" spans="9:9" x14ac:dyDescent="0.3">
      <c r="I28610" s="8"/>
    </row>
    <row r="28611" spans="9:9" x14ac:dyDescent="0.3">
      <c r="I28611" s="8"/>
    </row>
    <row r="28612" spans="9:9" x14ac:dyDescent="0.3">
      <c r="I28612" s="8"/>
    </row>
    <row r="28613" spans="9:9" x14ac:dyDescent="0.3">
      <c r="I28613" s="8"/>
    </row>
    <row r="28614" spans="9:9" x14ac:dyDescent="0.3">
      <c r="I28614" s="8"/>
    </row>
    <row r="28615" spans="9:9" x14ac:dyDescent="0.3">
      <c r="I28615" s="8"/>
    </row>
    <row r="28616" spans="9:9" x14ac:dyDescent="0.3">
      <c r="I28616" s="8"/>
    </row>
    <row r="28617" spans="9:9" x14ac:dyDescent="0.3">
      <c r="I28617" s="8"/>
    </row>
    <row r="28618" spans="9:9" x14ac:dyDescent="0.3">
      <c r="I28618" s="8"/>
    </row>
    <row r="28619" spans="9:9" x14ac:dyDescent="0.3">
      <c r="I28619" s="8"/>
    </row>
    <row r="28620" spans="9:9" x14ac:dyDescent="0.3">
      <c r="I28620" s="8"/>
    </row>
    <row r="28621" spans="9:9" x14ac:dyDescent="0.3">
      <c r="I28621" s="8"/>
    </row>
    <row r="28622" spans="9:9" x14ac:dyDescent="0.3">
      <c r="I28622" s="8"/>
    </row>
    <row r="28623" spans="9:9" x14ac:dyDescent="0.3">
      <c r="I28623" s="8"/>
    </row>
    <row r="28624" spans="9:9" x14ac:dyDescent="0.3">
      <c r="I28624" s="8"/>
    </row>
    <row r="28625" spans="9:9" x14ac:dyDescent="0.3">
      <c r="I28625" s="8"/>
    </row>
    <row r="28626" spans="9:9" x14ac:dyDescent="0.3">
      <c r="I28626" s="8"/>
    </row>
    <row r="28627" spans="9:9" x14ac:dyDescent="0.3">
      <c r="I28627" s="8"/>
    </row>
    <row r="28628" spans="9:9" x14ac:dyDescent="0.3">
      <c r="I28628" s="8"/>
    </row>
    <row r="28629" spans="9:9" x14ac:dyDescent="0.3">
      <c r="I28629" s="8"/>
    </row>
    <row r="28630" spans="9:9" x14ac:dyDescent="0.3">
      <c r="I28630" s="8"/>
    </row>
    <row r="28631" spans="9:9" x14ac:dyDescent="0.3">
      <c r="I28631" s="8"/>
    </row>
    <row r="28632" spans="9:9" x14ac:dyDescent="0.3">
      <c r="I28632" s="8"/>
    </row>
    <row r="28633" spans="9:9" x14ac:dyDescent="0.3">
      <c r="I28633" s="8"/>
    </row>
    <row r="28634" spans="9:9" x14ac:dyDescent="0.3">
      <c r="I28634" s="8"/>
    </row>
    <row r="28635" spans="9:9" x14ac:dyDescent="0.3">
      <c r="I28635" s="8"/>
    </row>
    <row r="28636" spans="9:9" x14ac:dyDescent="0.3">
      <c r="I28636" s="8"/>
    </row>
    <row r="28637" spans="9:9" x14ac:dyDescent="0.3">
      <c r="I28637" s="8"/>
    </row>
    <row r="28638" spans="9:9" x14ac:dyDescent="0.3">
      <c r="I28638" s="8"/>
    </row>
    <row r="28639" spans="9:9" x14ac:dyDescent="0.3">
      <c r="I28639" s="8"/>
    </row>
    <row r="28640" spans="9:9" x14ac:dyDescent="0.3">
      <c r="I28640" s="8"/>
    </row>
    <row r="28641" spans="9:9" x14ac:dyDescent="0.3">
      <c r="I28641" s="8"/>
    </row>
    <row r="28642" spans="9:9" x14ac:dyDescent="0.3">
      <c r="I28642" s="8"/>
    </row>
    <row r="28643" spans="9:9" x14ac:dyDescent="0.3">
      <c r="I28643" s="8"/>
    </row>
    <row r="28644" spans="9:9" x14ac:dyDescent="0.3">
      <c r="I28644" s="8"/>
    </row>
    <row r="28645" spans="9:9" x14ac:dyDescent="0.3">
      <c r="I28645" s="8"/>
    </row>
    <row r="28646" spans="9:9" x14ac:dyDescent="0.3">
      <c r="I28646" s="8"/>
    </row>
    <row r="28647" spans="9:9" x14ac:dyDescent="0.3">
      <c r="I28647" s="8"/>
    </row>
    <row r="28648" spans="9:9" x14ac:dyDescent="0.3">
      <c r="I28648" s="8"/>
    </row>
    <row r="28649" spans="9:9" x14ac:dyDescent="0.3">
      <c r="I28649" s="8"/>
    </row>
    <row r="28650" spans="9:9" x14ac:dyDescent="0.3">
      <c r="I28650" s="8"/>
    </row>
    <row r="28651" spans="9:9" x14ac:dyDescent="0.3">
      <c r="I28651" s="8"/>
    </row>
    <row r="28652" spans="9:9" x14ac:dyDescent="0.3">
      <c r="I28652" s="8"/>
    </row>
    <row r="28653" spans="9:9" x14ac:dyDescent="0.3">
      <c r="I28653" s="8"/>
    </row>
    <row r="28654" spans="9:9" x14ac:dyDescent="0.3">
      <c r="I28654" s="8"/>
    </row>
    <row r="28655" spans="9:9" x14ac:dyDescent="0.3">
      <c r="I28655" s="8"/>
    </row>
    <row r="28656" spans="9:9" x14ac:dyDescent="0.3">
      <c r="I28656" s="8"/>
    </row>
    <row r="28657" spans="9:9" x14ac:dyDescent="0.3">
      <c r="I28657" s="8"/>
    </row>
    <row r="28658" spans="9:9" x14ac:dyDescent="0.3">
      <c r="I28658" s="8"/>
    </row>
    <row r="28659" spans="9:9" x14ac:dyDescent="0.3">
      <c r="I28659" s="8"/>
    </row>
    <row r="28660" spans="9:9" x14ac:dyDescent="0.3">
      <c r="I28660" s="8"/>
    </row>
    <row r="28661" spans="9:9" x14ac:dyDescent="0.3">
      <c r="I28661" s="8"/>
    </row>
    <row r="28662" spans="9:9" x14ac:dyDescent="0.3">
      <c r="I28662" s="8"/>
    </row>
    <row r="28663" spans="9:9" x14ac:dyDescent="0.3">
      <c r="I28663" s="8"/>
    </row>
    <row r="28664" spans="9:9" x14ac:dyDescent="0.3">
      <c r="I28664" s="8"/>
    </row>
    <row r="28665" spans="9:9" x14ac:dyDescent="0.3">
      <c r="I28665" s="8"/>
    </row>
    <row r="28666" spans="9:9" x14ac:dyDescent="0.3">
      <c r="I28666" s="8"/>
    </row>
    <row r="28667" spans="9:9" x14ac:dyDescent="0.3">
      <c r="I28667" s="8"/>
    </row>
    <row r="28668" spans="9:9" x14ac:dyDescent="0.3">
      <c r="I28668" s="8"/>
    </row>
    <row r="28669" spans="9:9" x14ac:dyDescent="0.3">
      <c r="I28669" s="8"/>
    </row>
    <row r="28670" spans="9:9" x14ac:dyDescent="0.3">
      <c r="I28670" s="8"/>
    </row>
    <row r="28671" spans="9:9" x14ac:dyDescent="0.3">
      <c r="I28671" s="8"/>
    </row>
    <row r="28672" spans="9:9" x14ac:dyDescent="0.3">
      <c r="I28672" s="8"/>
    </row>
    <row r="28673" spans="9:9" x14ac:dyDescent="0.3">
      <c r="I28673" s="8"/>
    </row>
    <row r="28674" spans="9:9" x14ac:dyDescent="0.3">
      <c r="I28674" s="8"/>
    </row>
    <row r="28675" spans="9:9" x14ac:dyDescent="0.3">
      <c r="I28675" s="8"/>
    </row>
    <row r="28676" spans="9:9" x14ac:dyDescent="0.3">
      <c r="I28676" s="8"/>
    </row>
    <row r="28677" spans="9:9" x14ac:dyDescent="0.3">
      <c r="I28677" s="8"/>
    </row>
    <row r="28678" spans="9:9" x14ac:dyDescent="0.3">
      <c r="I28678" s="8"/>
    </row>
    <row r="28679" spans="9:9" x14ac:dyDescent="0.3">
      <c r="I28679" s="8"/>
    </row>
    <row r="28680" spans="9:9" x14ac:dyDescent="0.3">
      <c r="I28680" s="8"/>
    </row>
    <row r="28681" spans="9:9" x14ac:dyDescent="0.3">
      <c r="I28681" s="8"/>
    </row>
    <row r="28682" spans="9:9" x14ac:dyDescent="0.3">
      <c r="I28682" s="8"/>
    </row>
    <row r="28683" spans="9:9" x14ac:dyDescent="0.3">
      <c r="I28683" s="8"/>
    </row>
    <row r="28684" spans="9:9" x14ac:dyDescent="0.3">
      <c r="I28684" s="8"/>
    </row>
    <row r="28685" spans="9:9" x14ac:dyDescent="0.3">
      <c r="I28685" s="8"/>
    </row>
    <row r="28686" spans="9:9" x14ac:dyDescent="0.3">
      <c r="I28686" s="8"/>
    </row>
    <row r="28687" spans="9:9" x14ac:dyDescent="0.3">
      <c r="I28687" s="8"/>
    </row>
    <row r="28688" spans="9:9" x14ac:dyDescent="0.3">
      <c r="I28688" s="8"/>
    </row>
    <row r="28689" spans="9:9" x14ac:dyDescent="0.3">
      <c r="I28689" s="8"/>
    </row>
    <row r="28690" spans="9:9" x14ac:dyDescent="0.3">
      <c r="I28690" s="8"/>
    </row>
    <row r="28691" spans="9:9" x14ac:dyDescent="0.3">
      <c r="I28691" s="8"/>
    </row>
    <row r="28692" spans="9:9" x14ac:dyDescent="0.3">
      <c r="I28692" s="8"/>
    </row>
    <row r="28693" spans="9:9" x14ac:dyDescent="0.3">
      <c r="I28693" s="8"/>
    </row>
    <row r="28694" spans="9:9" x14ac:dyDescent="0.3">
      <c r="I28694" s="8"/>
    </row>
    <row r="28695" spans="9:9" x14ac:dyDescent="0.3">
      <c r="I28695" s="8"/>
    </row>
    <row r="28696" spans="9:9" x14ac:dyDescent="0.3">
      <c r="I28696" s="8"/>
    </row>
    <row r="28697" spans="9:9" x14ac:dyDescent="0.3">
      <c r="I28697" s="8"/>
    </row>
    <row r="28698" spans="9:9" x14ac:dyDescent="0.3">
      <c r="I28698" s="8"/>
    </row>
    <row r="28699" spans="9:9" x14ac:dyDescent="0.3">
      <c r="I28699" s="8"/>
    </row>
    <row r="28700" spans="9:9" x14ac:dyDescent="0.3">
      <c r="I28700" s="8"/>
    </row>
    <row r="28701" spans="9:9" x14ac:dyDescent="0.3">
      <c r="I28701" s="8"/>
    </row>
    <row r="28702" spans="9:9" x14ac:dyDescent="0.3">
      <c r="I28702" s="8"/>
    </row>
    <row r="28703" spans="9:9" x14ac:dyDescent="0.3">
      <c r="I28703" s="8"/>
    </row>
    <row r="28704" spans="9:9" x14ac:dyDescent="0.3">
      <c r="I28704" s="8"/>
    </row>
    <row r="28705" spans="9:9" x14ac:dyDescent="0.3">
      <c r="I28705" s="8"/>
    </row>
    <row r="28706" spans="9:9" x14ac:dyDescent="0.3">
      <c r="I28706" s="8"/>
    </row>
    <row r="28707" spans="9:9" x14ac:dyDescent="0.3">
      <c r="I28707" s="8"/>
    </row>
    <row r="28708" spans="9:9" x14ac:dyDescent="0.3">
      <c r="I28708" s="8"/>
    </row>
    <row r="28709" spans="9:9" x14ac:dyDescent="0.3">
      <c r="I28709" s="8"/>
    </row>
    <row r="28710" spans="9:9" x14ac:dyDescent="0.3">
      <c r="I28710" s="8"/>
    </row>
    <row r="28711" spans="9:9" x14ac:dyDescent="0.3">
      <c r="I28711" s="8"/>
    </row>
    <row r="28712" spans="9:9" x14ac:dyDescent="0.3">
      <c r="I28712" s="8"/>
    </row>
    <row r="28713" spans="9:9" x14ac:dyDescent="0.3">
      <c r="I28713" s="8"/>
    </row>
    <row r="28714" spans="9:9" x14ac:dyDescent="0.3">
      <c r="I28714" s="8"/>
    </row>
    <row r="28715" spans="9:9" x14ac:dyDescent="0.3">
      <c r="I28715" s="8"/>
    </row>
    <row r="28716" spans="9:9" x14ac:dyDescent="0.3">
      <c r="I28716" s="8"/>
    </row>
    <row r="28717" spans="9:9" x14ac:dyDescent="0.3">
      <c r="I28717" s="8"/>
    </row>
    <row r="28718" spans="9:9" x14ac:dyDescent="0.3">
      <c r="I28718" s="8"/>
    </row>
    <row r="28719" spans="9:9" x14ac:dyDescent="0.3">
      <c r="I28719" s="8"/>
    </row>
    <row r="28720" spans="9:9" x14ac:dyDescent="0.3">
      <c r="I28720" s="8"/>
    </row>
    <row r="28721" spans="9:9" x14ac:dyDescent="0.3">
      <c r="I28721" s="8"/>
    </row>
    <row r="28722" spans="9:9" x14ac:dyDescent="0.3">
      <c r="I28722" s="8"/>
    </row>
    <row r="28723" spans="9:9" x14ac:dyDescent="0.3">
      <c r="I28723" s="8"/>
    </row>
    <row r="28724" spans="9:9" x14ac:dyDescent="0.3">
      <c r="I28724" s="8"/>
    </row>
    <row r="28725" spans="9:9" x14ac:dyDescent="0.3">
      <c r="I28725" s="8"/>
    </row>
    <row r="28726" spans="9:9" x14ac:dyDescent="0.3">
      <c r="I28726" s="8"/>
    </row>
    <row r="28727" spans="9:9" x14ac:dyDescent="0.3">
      <c r="I28727" s="8"/>
    </row>
    <row r="28728" spans="9:9" x14ac:dyDescent="0.3">
      <c r="I28728" s="8"/>
    </row>
    <row r="28729" spans="9:9" x14ac:dyDescent="0.3">
      <c r="I28729" s="8"/>
    </row>
    <row r="28730" spans="9:9" x14ac:dyDescent="0.3">
      <c r="I28730" s="8"/>
    </row>
    <row r="28731" spans="9:9" x14ac:dyDescent="0.3">
      <c r="I28731" s="8"/>
    </row>
    <row r="28732" spans="9:9" x14ac:dyDescent="0.3">
      <c r="I28732" s="8"/>
    </row>
    <row r="28733" spans="9:9" x14ac:dyDescent="0.3">
      <c r="I28733" s="8"/>
    </row>
    <row r="28734" spans="9:9" x14ac:dyDescent="0.3">
      <c r="I28734" s="8"/>
    </row>
    <row r="28735" spans="9:9" x14ac:dyDescent="0.3">
      <c r="I28735" s="8"/>
    </row>
    <row r="28736" spans="9:9" x14ac:dyDescent="0.3">
      <c r="I28736" s="8"/>
    </row>
    <row r="28737" spans="9:9" x14ac:dyDescent="0.3">
      <c r="I28737" s="8"/>
    </row>
    <row r="28738" spans="9:9" x14ac:dyDescent="0.3">
      <c r="I28738" s="8"/>
    </row>
    <row r="28739" spans="9:9" x14ac:dyDescent="0.3">
      <c r="I28739" s="8"/>
    </row>
    <row r="28740" spans="9:9" x14ac:dyDescent="0.3">
      <c r="I28740" s="8"/>
    </row>
    <row r="28741" spans="9:9" x14ac:dyDescent="0.3">
      <c r="I28741" s="8"/>
    </row>
    <row r="28742" spans="9:9" x14ac:dyDescent="0.3">
      <c r="I28742" s="8"/>
    </row>
    <row r="28743" spans="9:9" x14ac:dyDescent="0.3">
      <c r="I28743" s="8"/>
    </row>
    <row r="28744" spans="9:9" x14ac:dyDescent="0.3">
      <c r="I28744" s="8"/>
    </row>
    <row r="28745" spans="9:9" x14ac:dyDescent="0.3">
      <c r="I28745" s="8"/>
    </row>
    <row r="28746" spans="9:9" x14ac:dyDescent="0.3">
      <c r="I28746" s="8"/>
    </row>
    <row r="28747" spans="9:9" x14ac:dyDescent="0.3">
      <c r="I28747" s="8"/>
    </row>
    <row r="28748" spans="9:9" x14ac:dyDescent="0.3">
      <c r="I28748" s="8"/>
    </row>
    <row r="28749" spans="9:9" x14ac:dyDescent="0.3">
      <c r="I28749" s="8"/>
    </row>
    <row r="28750" spans="9:9" x14ac:dyDescent="0.3">
      <c r="I28750" s="8"/>
    </row>
    <row r="28751" spans="9:9" x14ac:dyDescent="0.3">
      <c r="I28751" s="8"/>
    </row>
    <row r="28752" spans="9:9" x14ac:dyDescent="0.3">
      <c r="I28752" s="8"/>
    </row>
    <row r="28753" spans="9:9" x14ac:dyDescent="0.3">
      <c r="I28753" s="8"/>
    </row>
    <row r="28754" spans="9:9" x14ac:dyDescent="0.3">
      <c r="I28754" s="8"/>
    </row>
    <row r="28755" spans="9:9" x14ac:dyDescent="0.3">
      <c r="I28755" s="8"/>
    </row>
    <row r="28756" spans="9:9" x14ac:dyDescent="0.3">
      <c r="I28756" s="8"/>
    </row>
    <row r="28757" spans="9:9" x14ac:dyDescent="0.3">
      <c r="I28757" s="8"/>
    </row>
    <row r="28758" spans="9:9" x14ac:dyDescent="0.3">
      <c r="I28758" s="8"/>
    </row>
    <row r="28759" spans="9:9" x14ac:dyDescent="0.3">
      <c r="I28759" s="8"/>
    </row>
    <row r="28760" spans="9:9" x14ac:dyDescent="0.3">
      <c r="I28760" s="8"/>
    </row>
    <row r="28761" spans="9:9" x14ac:dyDescent="0.3">
      <c r="I28761" s="8"/>
    </row>
    <row r="28762" spans="9:9" x14ac:dyDescent="0.3">
      <c r="I28762" s="8"/>
    </row>
    <row r="28763" spans="9:9" x14ac:dyDescent="0.3">
      <c r="I28763" s="8"/>
    </row>
    <row r="28764" spans="9:9" x14ac:dyDescent="0.3">
      <c r="I28764" s="8"/>
    </row>
    <row r="28765" spans="9:9" x14ac:dyDescent="0.3">
      <c r="I28765" s="8"/>
    </row>
    <row r="28766" spans="9:9" x14ac:dyDescent="0.3">
      <c r="I28766" s="8"/>
    </row>
    <row r="28767" spans="9:9" x14ac:dyDescent="0.3">
      <c r="I28767" s="8"/>
    </row>
    <row r="28768" spans="9:9" x14ac:dyDescent="0.3">
      <c r="I28768" s="8"/>
    </row>
    <row r="28769" spans="9:9" x14ac:dyDescent="0.3">
      <c r="I28769" s="8"/>
    </row>
    <row r="28770" spans="9:9" x14ac:dyDescent="0.3">
      <c r="I28770" s="8"/>
    </row>
    <row r="28771" spans="9:9" x14ac:dyDescent="0.3">
      <c r="I28771" s="8"/>
    </row>
    <row r="28772" spans="9:9" x14ac:dyDescent="0.3">
      <c r="I28772" s="8"/>
    </row>
    <row r="28773" spans="9:9" x14ac:dyDescent="0.3">
      <c r="I28773" s="8"/>
    </row>
    <row r="28774" spans="9:9" x14ac:dyDescent="0.3">
      <c r="I28774" s="8"/>
    </row>
    <row r="28775" spans="9:9" x14ac:dyDescent="0.3">
      <c r="I28775" s="8"/>
    </row>
    <row r="28776" spans="9:9" x14ac:dyDescent="0.3">
      <c r="I28776" s="8"/>
    </row>
    <row r="28777" spans="9:9" x14ac:dyDescent="0.3">
      <c r="I28777" s="8"/>
    </row>
    <row r="28778" spans="9:9" x14ac:dyDescent="0.3">
      <c r="I28778" s="8"/>
    </row>
    <row r="28779" spans="9:9" x14ac:dyDescent="0.3">
      <c r="I28779" s="8"/>
    </row>
    <row r="28780" spans="9:9" x14ac:dyDescent="0.3">
      <c r="I28780" s="8"/>
    </row>
    <row r="28781" spans="9:9" x14ac:dyDescent="0.3">
      <c r="I28781" s="8"/>
    </row>
    <row r="28782" spans="9:9" x14ac:dyDescent="0.3">
      <c r="I28782" s="8"/>
    </row>
    <row r="28783" spans="9:9" x14ac:dyDescent="0.3">
      <c r="I28783" s="8"/>
    </row>
    <row r="28784" spans="9:9" x14ac:dyDescent="0.3">
      <c r="I28784" s="8"/>
    </row>
    <row r="28785" spans="9:9" x14ac:dyDescent="0.3">
      <c r="I28785" s="8"/>
    </row>
    <row r="28786" spans="9:9" x14ac:dyDescent="0.3">
      <c r="I28786" s="8"/>
    </row>
    <row r="28787" spans="9:9" x14ac:dyDescent="0.3">
      <c r="I28787" s="8"/>
    </row>
    <row r="28788" spans="9:9" x14ac:dyDescent="0.3">
      <c r="I28788" s="8"/>
    </row>
    <row r="28789" spans="9:9" x14ac:dyDescent="0.3">
      <c r="I28789" s="8"/>
    </row>
    <row r="28790" spans="9:9" x14ac:dyDescent="0.3">
      <c r="I28790" s="8"/>
    </row>
    <row r="28791" spans="9:9" x14ac:dyDescent="0.3">
      <c r="I28791" s="8"/>
    </row>
    <row r="28792" spans="9:9" x14ac:dyDescent="0.3">
      <c r="I28792" s="8"/>
    </row>
    <row r="28793" spans="9:9" x14ac:dyDescent="0.3">
      <c r="I28793" s="8"/>
    </row>
    <row r="28794" spans="9:9" x14ac:dyDescent="0.3">
      <c r="I28794" s="8"/>
    </row>
    <row r="28795" spans="9:9" x14ac:dyDescent="0.3">
      <c r="I28795" s="8"/>
    </row>
    <row r="28796" spans="9:9" x14ac:dyDescent="0.3">
      <c r="I28796" s="8"/>
    </row>
    <row r="28797" spans="9:9" x14ac:dyDescent="0.3">
      <c r="I28797" s="8"/>
    </row>
    <row r="28798" spans="9:9" x14ac:dyDescent="0.3">
      <c r="I28798" s="8"/>
    </row>
    <row r="28799" spans="9:9" x14ac:dyDescent="0.3">
      <c r="I28799" s="8"/>
    </row>
    <row r="28800" spans="9:9" x14ac:dyDescent="0.3">
      <c r="I28800" s="8"/>
    </row>
    <row r="28801" spans="9:9" x14ac:dyDescent="0.3">
      <c r="I28801" s="8"/>
    </row>
    <row r="28802" spans="9:9" x14ac:dyDescent="0.3">
      <c r="I28802" s="8"/>
    </row>
    <row r="28803" spans="9:9" x14ac:dyDescent="0.3">
      <c r="I28803" s="8"/>
    </row>
    <row r="28804" spans="9:9" x14ac:dyDescent="0.3">
      <c r="I28804" s="8"/>
    </row>
    <row r="28805" spans="9:9" x14ac:dyDescent="0.3">
      <c r="I28805" s="8"/>
    </row>
    <row r="28806" spans="9:9" x14ac:dyDescent="0.3">
      <c r="I28806" s="8"/>
    </row>
    <row r="28807" spans="9:9" x14ac:dyDescent="0.3">
      <c r="I28807" s="8"/>
    </row>
    <row r="28808" spans="9:9" x14ac:dyDescent="0.3">
      <c r="I28808" s="8"/>
    </row>
    <row r="28809" spans="9:9" x14ac:dyDescent="0.3">
      <c r="I28809" s="8"/>
    </row>
    <row r="28810" spans="9:9" x14ac:dyDescent="0.3">
      <c r="I28810" s="8"/>
    </row>
    <row r="28811" spans="9:9" x14ac:dyDescent="0.3">
      <c r="I28811" s="8"/>
    </row>
    <row r="28812" spans="9:9" x14ac:dyDescent="0.3">
      <c r="I28812" s="8"/>
    </row>
    <row r="28813" spans="9:9" x14ac:dyDescent="0.3">
      <c r="I28813" s="8"/>
    </row>
    <row r="28814" spans="9:9" x14ac:dyDescent="0.3">
      <c r="I28814" s="8"/>
    </row>
    <row r="28815" spans="9:9" x14ac:dyDescent="0.3">
      <c r="I28815" s="8"/>
    </row>
    <row r="28816" spans="9:9" x14ac:dyDescent="0.3">
      <c r="I28816" s="8"/>
    </row>
    <row r="28817" spans="9:9" x14ac:dyDescent="0.3">
      <c r="I28817" s="8"/>
    </row>
    <row r="28818" spans="9:9" x14ac:dyDescent="0.3">
      <c r="I28818" s="8"/>
    </row>
    <row r="28819" spans="9:9" x14ac:dyDescent="0.3">
      <c r="I28819" s="8"/>
    </row>
    <row r="28820" spans="9:9" x14ac:dyDescent="0.3">
      <c r="I28820" s="8"/>
    </row>
    <row r="28821" spans="9:9" x14ac:dyDescent="0.3">
      <c r="I28821" s="8"/>
    </row>
    <row r="28822" spans="9:9" x14ac:dyDescent="0.3">
      <c r="I28822" s="8"/>
    </row>
    <row r="28823" spans="9:9" x14ac:dyDescent="0.3">
      <c r="I28823" s="8"/>
    </row>
    <row r="28824" spans="9:9" x14ac:dyDescent="0.3">
      <c r="I28824" s="8"/>
    </row>
    <row r="28825" spans="9:9" x14ac:dyDescent="0.3">
      <c r="I28825" s="8"/>
    </row>
    <row r="28826" spans="9:9" x14ac:dyDescent="0.3">
      <c r="I28826" s="8"/>
    </row>
    <row r="28827" spans="9:9" x14ac:dyDescent="0.3">
      <c r="I28827" s="8"/>
    </row>
    <row r="28828" spans="9:9" x14ac:dyDescent="0.3">
      <c r="I28828" s="8"/>
    </row>
    <row r="28829" spans="9:9" x14ac:dyDescent="0.3">
      <c r="I28829" s="8"/>
    </row>
    <row r="28830" spans="9:9" x14ac:dyDescent="0.3">
      <c r="I28830" s="8"/>
    </row>
    <row r="28831" spans="9:9" x14ac:dyDescent="0.3">
      <c r="I28831" s="8"/>
    </row>
    <row r="28832" spans="9:9" x14ac:dyDescent="0.3">
      <c r="I28832" s="8"/>
    </row>
    <row r="28833" spans="9:9" x14ac:dyDescent="0.3">
      <c r="I28833" s="8"/>
    </row>
    <row r="28834" spans="9:9" x14ac:dyDescent="0.3">
      <c r="I28834" s="8"/>
    </row>
    <row r="28835" spans="9:9" x14ac:dyDescent="0.3">
      <c r="I28835" s="8"/>
    </row>
    <row r="28836" spans="9:9" x14ac:dyDescent="0.3">
      <c r="I28836" s="8"/>
    </row>
    <row r="28837" spans="9:9" x14ac:dyDescent="0.3">
      <c r="I28837" s="8"/>
    </row>
    <row r="28838" spans="9:9" x14ac:dyDescent="0.3">
      <c r="I28838" s="8"/>
    </row>
    <row r="28839" spans="9:9" x14ac:dyDescent="0.3">
      <c r="I28839" s="8"/>
    </row>
    <row r="28840" spans="9:9" x14ac:dyDescent="0.3">
      <c r="I28840" s="8"/>
    </row>
    <row r="28841" spans="9:9" x14ac:dyDescent="0.3">
      <c r="I28841" s="8"/>
    </row>
    <row r="28842" spans="9:9" x14ac:dyDescent="0.3">
      <c r="I28842" s="8"/>
    </row>
    <row r="28843" spans="9:9" x14ac:dyDescent="0.3">
      <c r="I28843" s="8"/>
    </row>
    <row r="28844" spans="9:9" x14ac:dyDescent="0.3">
      <c r="I28844" s="8"/>
    </row>
    <row r="28845" spans="9:9" x14ac:dyDescent="0.3">
      <c r="I28845" s="8"/>
    </row>
    <row r="28846" spans="9:9" x14ac:dyDescent="0.3">
      <c r="I28846" s="8"/>
    </row>
    <row r="28847" spans="9:9" x14ac:dyDescent="0.3">
      <c r="I28847" s="8"/>
    </row>
    <row r="28848" spans="9:9" x14ac:dyDescent="0.3">
      <c r="I28848" s="8"/>
    </row>
    <row r="28849" spans="9:9" x14ac:dyDescent="0.3">
      <c r="I28849" s="8"/>
    </row>
    <row r="28850" spans="9:9" x14ac:dyDescent="0.3">
      <c r="I28850" s="8"/>
    </row>
    <row r="28851" spans="9:9" x14ac:dyDescent="0.3">
      <c r="I28851" s="8"/>
    </row>
    <row r="28852" spans="9:9" x14ac:dyDescent="0.3">
      <c r="I28852" s="8"/>
    </row>
    <row r="28853" spans="9:9" x14ac:dyDescent="0.3">
      <c r="I28853" s="8"/>
    </row>
    <row r="28854" spans="9:9" x14ac:dyDescent="0.3">
      <c r="I28854" s="8"/>
    </row>
    <row r="28855" spans="9:9" x14ac:dyDescent="0.3">
      <c r="I28855" s="8"/>
    </row>
    <row r="28856" spans="9:9" x14ac:dyDescent="0.3">
      <c r="I28856" s="8"/>
    </row>
    <row r="28857" spans="9:9" x14ac:dyDescent="0.3">
      <c r="I28857" s="8"/>
    </row>
    <row r="28858" spans="9:9" x14ac:dyDescent="0.3">
      <c r="I28858" s="8"/>
    </row>
    <row r="28859" spans="9:9" x14ac:dyDescent="0.3">
      <c r="I28859" s="8"/>
    </row>
    <row r="28860" spans="9:9" x14ac:dyDescent="0.3">
      <c r="I28860" s="8"/>
    </row>
    <row r="28861" spans="9:9" x14ac:dyDescent="0.3">
      <c r="I28861" s="8"/>
    </row>
    <row r="28862" spans="9:9" x14ac:dyDescent="0.3">
      <c r="I28862" s="8"/>
    </row>
    <row r="28863" spans="9:9" x14ac:dyDescent="0.3">
      <c r="I28863" s="8"/>
    </row>
    <row r="28864" spans="9:9" x14ac:dyDescent="0.3">
      <c r="I28864" s="8"/>
    </row>
    <row r="28865" spans="9:9" x14ac:dyDescent="0.3">
      <c r="I28865" s="8"/>
    </row>
    <row r="28866" spans="9:9" x14ac:dyDescent="0.3">
      <c r="I28866" s="8"/>
    </row>
    <row r="28867" spans="9:9" x14ac:dyDescent="0.3">
      <c r="I28867" s="8"/>
    </row>
    <row r="28868" spans="9:9" x14ac:dyDescent="0.3">
      <c r="I28868" s="8"/>
    </row>
    <row r="28869" spans="9:9" x14ac:dyDescent="0.3">
      <c r="I28869" s="8"/>
    </row>
    <row r="28870" spans="9:9" x14ac:dyDescent="0.3">
      <c r="I28870" s="8"/>
    </row>
    <row r="28871" spans="9:9" x14ac:dyDescent="0.3">
      <c r="I28871" s="8"/>
    </row>
    <row r="28872" spans="9:9" x14ac:dyDescent="0.3">
      <c r="I28872" s="8"/>
    </row>
    <row r="28873" spans="9:9" x14ac:dyDescent="0.3">
      <c r="I28873" s="8"/>
    </row>
    <row r="28874" spans="9:9" x14ac:dyDescent="0.3">
      <c r="I28874" s="8"/>
    </row>
    <row r="28875" spans="9:9" x14ac:dyDescent="0.3">
      <c r="I28875" s="8"/>
    </row>
    <row r="28876" spans="9:9" x14ac:dyDescent="0.3">
      <c r="I28876" s="8"/>
    </row>
    <row r="28877" spans="9:9" x14ac:dyDescent="0.3">
      <c r="I28877" s="8"/>
    </row>
    <row r="28878" spans="9:9" x14ac:dyDescent="0.3">
      <c r="I28878" s="8"/>
    </row>
    <row r="28879" spans="9:9" x14ac:dyDescent="0.3">
      <c r="I28879" s="8"/>
    </row>
    <row r="28880" spans="9:9" x14ac:dyDescent="0.3">
      <c r="I28880" s="8"/>
    </row>
    <row r="28881" spans="9:9" x14ac:dyDescent="0.3">
      <c r="I28881" s="8"/>
    </row>
    <row r="28882" spans="9:9" x14ac:dyDescent="0.3">
      <c r="I28882" s="8"/>
    </row>
    <row r="28883" spans="9:9" x14ac:dyDescent="0.3">
      <c r="I28883" s="8"/>
    </row>
    <row r="28884" spans="9:9" x14ac:dyDescent="0.3">
      <c r="I28884" s="8"/>
    </row>
    <row r="28885" spans="9:9" x14ac:dyDescent="0.3">
      <c r="I28885" s="8"/>
    </row>
    <row r="28886" spans="9:9" x14ac:dyDescent="0.3">
      <c r="I28886" s="8"/>
    </row>
    <row r="28887" spans="9:9" x14ac:dyDescent="0.3">
      <c r="I28887" s="8"/>
    </row>
    <row r="28888" spans="9:9" x14ac:dyDescent="0.3">
      <c r="I28888" s="8"/>
    </row>
    <row r="28889" spans="9:9" x14ac:dyDescent="0.3">
      <c r="I28889" s="8"/>
    </row>
    <row r="28890" spans="9:9" x14ac:dyDescent="0.3">
      <c r="I28890" s="8"/>
    </row>
    <row r="28891" spans="9:9" x14ac:dyDescent="0.3">
      <c r="I28891" s="8"/>
    </row>
    <row r="28892" spans="9:9" x14ac:dyDescent="0.3">
      <c r="I28892" s="8"/>
    </row>
    <row r="28893" spans="9:9" x14ac:dyDescent="0.3">
      <c r="I28893" s="8"/>
    </row>
    <row r="28894" spans="9:9" x14ac:dyDescent="0.3">
      <c r="I28894" s="8"/>
    </row>
    <row r="28895" spans="9:9" x14ac:dyDescent="0.3">
      <c r="I28895" s="8"/>
    </row>
    <row r="28896" spans="9:9" x14ac:dyDescent="0.3">
      <c r="I28896" s="8"/>
    </row>
    <row r="28897" spans="9:9" x14ac:dyDescent="0.3">
      <c r="I28897" s="8"/>
    </row>
    <row r="28898" spans="9:9" x14ac:dyDescent="0.3">
      <c r="I28898" s="8"/>
    </row>
    <row r="28899" spans="9:9" x14ac:dyDescent="0.3">
      <c r="I28899" s="8"/>
    </row>
    <row r="28900" spans="9:9" x14ac:dyDescent="0.3">
      <c r="I28900" s="8"/>
    </row>
    <row r="28901" spans="9:9" x14ac:dyDescent="0.3">
      <c r="I28901" s="8"/>
    </row>
    <row r="28902" spans="9:9" x14ac:dyDescent="0.3">
      <c r="I28902" s="8"/>
    </row>
    <row r="28903" spans="9:9" x14ac:dyDescent="0.3">
      <c r="I28903" s="8"/>
    </row>
    <row r="28904" spans="9:9" x14ac:dyDescent="0.3">
      <c r="I28904" s="8"/>
    </row>
    <row r="28905" spans="9:9" x14ac:dyDescent="0.3">
      <c r="I28905" s="8"/>
    </row>
    <row r="28906" spans="9:9" x14ac:dyDescent="0.3">
      <c r="I28906" s="8"/>
    </row>
    <row r="28907" spans="9:9" x14ac:dyDescent="0.3">
      <c r="I28907" s="8"/>
    </row>
    <row r="28908" spans="9:9" x14ac:dyDescent="0.3">
      <c r="I28908" s="8"/>
    </row>
    <row r="28909" spans="9:9" x14ac:dyDescent="0.3">
      <c r="I28909" s="8"/>
    </row>
    <row r="28910" spans="9:9" x14ac:dyDescent="0.3">
      <c r="I28910" s="8"/>
    </row>
    <row r="28911" spans="9:9" x14ac:dyDescent="0.3">
      <c r="I28911" s="8"/>
    </row>
    <row r="28912" spans="9:9" x14ac:dyDescent="0.3">
      <c r="I28912" s="8"/>
    </row>
    <row r="28913" spans="9:9" x14ac:dyDescent="0.3">
      <c r="I28913" s="8"/>
    </row>
    <row r="28914" spans="9:9" x14ac:dyDescent="0.3">
      <c r="I28914" s="8"/>
    </row>
    <row r="28915" spans="9:9" x14ac:dyDescent="0.3">
      <c r="I28915" s="8"/>
    </row>
    <row r="28916" spans="9:9" x14ac:dyDescent="0.3">
      <c r="I28916" s="8"/>
    </row>
    <row r="28917" spans="9:9" x14ac:dyDescent="0.3">
      <c r="I28917" s="8"/>
    </row>
    <row r="28918" spans="9:9" x14ac:dyDescent="0.3">
      <c r="I28918" s="8"/>
    </row>
    <row r="28919" spans="9:9" x14ac:dyDescent="0.3">
      <c r="I28919" s="8"/>
    </row>
    <row r="28920" spans="9:9" x14ac:dyDescent="0.3">
      <c r="I28920" s="8"/>
    </row>
    <row r="28921" spans="9:9" x14ac:dyDescent="0.3">
      <c r="I28921" s="8"/>
    </row>
    <row r="28922" spans="9:9" x14ac:dyDescent="0.3">
      <c r="I28922" s="8"/>
    </row>
    <row r="28923" spans="9:9" x14ac:dyDescent="0.3">
      <c r="I28923" s="8"/>
    </row>
    <row r="28924" spans="9:9" x14ac:dyDescent="0.3">
      <c r="I28924" s="8"/>
    </row>
    <row r="28925" spans="9:9" x14ac:dyDescent="0.3">
      <c r="I28925" s="8"/>
    </row>
    <row r="28926" spans="9:9" x14ac:dyDescent="0.3">
      <c r="I28926" s="8"/>
    </row>
    <row r="28927" spans="9:9" x14ac:dyDescent="0.3">
      <c r="I28927" s="8"/>
    </row>
    <row r="28928" spans="9:9" x14ac:dyDescent="0.3">
      <c r="I28928" s="8"/>
    </row>
    <row r="28929" spans="9:9" x14ac:dyDescent="0.3">
      <c r="I28929" s="8"/>
    </row>
    <row r="28930" spans="9:9" x14ac:dyDescent="0.3">
      <c r="I28930" s="8"/>
    </row>
    <row r="28931" spans="9:9" x14ac:dyDescent="0.3">
      <c r="I28931" s="8"/>
    </row>
    <row r="28932" spans="9:9" x14ac:dyDescent="0.3">
      <c r="I28932" s="8"/>
    </row>
    <row r="28933" spans="9:9" x14ac:dyDescent="0.3">
      <c r="I28933" s="8"/>
    </row>
    <row r="28934" spans="9:9" x14ac:dyDescent="0.3">
      <c r="I28934" s="8"/>
    </row>
    <row r="28935" spans="9:9" x14ac:dyDescent="0.3">
      <c r="I28935" s="8"/>
    </row>
    <row r="28936" spans="9:9" x14ac:dyDescent="0.3">
      <c r="I28936" s="8"/>
    </row>
    <row r="28937" spans="9:9" x14ac:dyDescent="0.3">
      <c r="I28937" s="8"/>
    </row>
    <row r="28938" spans="9:9" x14ac:dyDescent="0.3">
      <c r="I28938" s="8"/>
    </row>
    <row r="28939" spans="9:9" x14ac:dyDescent="0.3">
      <c r="I28939" s="8"/>
    </row>
    <row r="28940" spans="9:9" x14ac:dyDescent="0.3">
      <c r="I28940" s="8"/>
    </row>
    <row r="28941" spans="9:9" x14ac:dyDescent="0.3">
      <c r="I28941" s="8"/>
    </row>
    <row r="28942" spans="9:9" x14ac:dyDescent="0.3">
      <c r="I28942" s="8"/>
    </row>
    <row r="28943" spans="9:9" x14ac:dyDescent="0.3">
      <c r="I28943" s="8"/>
    </row>
    <row r="28944" spans="9:9" x14ac:dyDescent="0.3">
      <c r="I28944" s="8"/>
    </row>
    <row r="28945" spans="9:9" x14ac:dyDescent="0.3">
      <c r="I28945" s="8"/>
    </row>
    <row r="28946" spans="9:9" x14ac:dyDescent="0.3">
      <c r="I28946" s="8"/>
    </row>
    <row r="28947" spans="9:9" x14ac:dyDescent="0.3">
      <c r="I28947" s="8"/>
    </row>
    <row r="28948" spans="9:9" x14ac:dyDescent="0.3">
      <c r="I28948" s="8"/>
    </row>
    <row r="28949" spans="9:9" x14ac:dyDescent="0.3">
      <c r="I28949" s="8"/>
    </row>
    <row r="28950" spans="9:9" x14ac:dyDescent="0.3">
      <c r="I28950" s="8"/>
    </row>
    <row r="28951" spans="9:9" x14ac:dyDescent="0.3">
      <c r="I28951" s="8"/>
    </row>
    <row r="28952" spans="9:9" x14ac:dyDescent="0.3">
      <c r="I28952" s="8"/>
    </row>
    <row r="28953" spans="9:9" x14ac:dyDescent="0.3">
      <c r="I28953" s="8"/>
    </row>
    <row r="28954" spans="9:9" x14ac:dyDescent="0.3">
      <c r="I28954" s="8"/>
    </row>
    <row r="28955" spans="9:9" x14ac:dyDescent="0.3">
      <c r="I28955" s="8"/>
    </row>
    <row r="28956" spans="9:9" x14ac:dyDescent="0.3">
      <c r="I28956" s="8"/>
    </row>
    <row r="28957" spans="9:9" x14ac:dyDescent="0.3">
      <c r="I28957" s="8"/>
    </row>
    <row r="28958" spans="9:9" x14ac:dyDescent="0.3">
      <c r="I28958" s="8"/>
    </row>
    <row r="28959" spans="9:9" x14ac:dyDescent="0.3">
      <c r="I28959" s="8"/>
    </row>
    <row r="28960" spans="9:9" x14ac:dyDescent="0.3">
      <c r="I28960" s="8"/>
    </row>
    <row r="28961" spans="9:9" x14ac:dyDescent="0.3">
      <c r="I28961" s="8"/>
    </row>
    <row r="28962" spans="9:9" x14ac:dyDescent="0.3">
      <c r="I28962" s="8"/>
    </row>
    <row r="28963" spans="9:9" x14ac:dyDescent="0.3">
      <c r="I28963" s="8"/>
    </row>
    <row r="28964" spans="9:9" x14ac:dyDescent="0.3">
      <c r="I28964" s="8"/>
    </row>
    <row r="28965" spans="9:9" x14ac:dyDescent="0.3">
      <c r="I28965" s="8"/>
    </row>
    <row r="28966" spans="9:9" x14ac:dyDescent="0.3">
      <c r="I28966" s="8"/>
    </row>
    <row r="28967" spans="9:9" x14ac:dyDescent="0.3">
      <c r="I28967" s="8"/>
    </row>
    <row r="28968" spans="9:9" x14ac:dyDescent="0.3">
      <c r="I28968" s="8"/>
    </row>
    <row r="28969" spans="9:9" x14ac:dyDescent="0.3">
      <c r="I28969" s="8"/>
    </row>
    <row r="28970" spans="9:9" x14ac:dyDescent="0.3">
      <c r="I28970" s="8"/>
    </row>
    <row r="28971" spans="9:9" x14ac:dyDescent="0.3">
      <c r="I28971" s="8"/>
    </row>
    <row r="28972" spans="9:9" x14ac:dyDescent="0.3">
      <c r="I28972" s="8"/>
    </row>
    <row r="28973" spans="9:9" x14ac:dyDescent="0.3">
      <c r="I28973" s="8"/>
    </row>
    <row r="28974" spans="9:9" x14ac:dyDescent="0.3">
      <c r="I28974" s="8"/>
    </row>
    <row r="28975" spans="9:9" x14ac:dyDescent="0.3">
      <c r="I28975" s="8"/>
    </row>
    <row r="28976" spans="9:9" x14ac:dyDescent="0.3">
      <c r="I28976" s="8"/>
    </row>
    <row r="28977" spans="9:9" x14ac:dyDescent="0.3">
      <c r="I28977" s="8"/>
    </row>
    <row r="28978" spans="9:9" x14ac:dyDescent="0.3">
      <c r="I28978" s="8"/>
    </row>
    <row r="28979" spans="9:9" x14ac:dyDescent="0.3">
      <c r="I28979" s="8"/>
    </row>
    <row r="28980" spans="9:9" x14ac:dyDescent="0.3">
      <c r="I28980" s="8"/>
    </row>
    <row r="28981" spans="9:9" x14ac:dyDescent="0.3">
      <c r="I28981" s="8"/>
    </row>
    <row r="28982" spans="9:9" x14ac:dyDescent="0.3">
      <c r="I28982" s="8"/>
    </row>
    <row r="28983" spans="9:9" x14ac:dyDescent="0.3">
      <c r="I28983" s="8"/>
    </row>
    <row r="28984" spans="9:9" x14ac:dyDescent="0.3">
      <c r="I28984" s="8"/>
    </row>
    <row r="28985" spans="9:9" x14ac:dyDescent="0.3">
      <c r="I28985" s="8"/>
    </row>
    <row r="28986" spans="9:9" x14ac:dyDescent="0.3">
      <c r="I28986" s="8"/>
    </row>
    <row r="28987" spans="9:9" x14ac:dyDescent="0.3">
      <c r="I28987" s="8"/>
    </row>
    <row r="28988" spans="9:9" x14ac:dyDescent="0.3">
      <c r="I28988" s="8"/>
    </row>
    <row r="28989" spans="9:9" x14ac:dyDescent="0.3">
      <c r="I28989" s="8"/>
    </row>
    <row r="28990" spans="9:9" x14ac:dyDescent="0.3">
      <c r="I28990" s="8"/>
    </row>
    <row r="28991" spans="9:9" x14ac:dyDescent="0.3">
      <c r="I28991" s="8"/>
    </row>
    <row r="28992" spans="9:9" x14ac:dyDescent="0.3">
      <c r="I28992" s="8"/>
    </row>
    <row r="28993" spans="9:9" x14ac:dyDescent="0.3">
      <c r="I28993" s="8"/>
    </row>
    <row r="28994" spans="9:9" x14ac:dyDescent="0.3">
      <c r="I28994" s="8"/>
    </row>
    <row r="28995" spans="9:9" x14ac:dyDescent="0.3">
      <c r="I28995" s="8"/>
    </row>
    <row r="28996" spans="9:9" x14ac:dyDescent="0.3">
      <c r="I28996" s="8"/>
    </row>
    <row r="28997" spans="9:9" x14ac:dyDescent="0.3">
      <c r="I28997" s="8"/>
    </row>
    <row r="28998" spans="9:9" x14ac:dyDescent="0.3">
      <c r="I28998" s="8"/>
    </row>
    <row r="28999" spans="9:9" x14ac:dyDescent="0.3">
      <c r="I28999" s="8"/>
    </row>
    <row r="29000" spans="9:9" x14ac:dyDescent="0.3">
      <c r="I29000" s="8"/>
    </row>
    <row r="29001" spans="9:9" x14ac:dyDescent="0.3">
      <c r="I29001" s="8"/>
    </row>
    <row r="29002" spans="9:9" x14ac:dyDescent="0.3">
      <c r="I29002" s="8"/>
    </row>
    <row r="29003" spans="9:9" x14ac:dyDescent="0.3">
      <c r="I29003" s="8"/>
    </row>
    <row r="29004" spans="9:9" x14ac:dyDescent="0.3">
      <c r="I29004" s="8"/>
    </row>
    <row r="29005" spans="9:9" x14ac:dyDescent="0.3">
      <c r="I29005" s="8"/>
    </row>
    <row r="29006" spans="9:9" x14ac:dyDescent="0.3">
      <c r="I29006" s="8"/>
    </row>
    <row r="29007" spans="9:9" x14ac:dyDescent="0.3">
      <c r="I29007" s="8"/>
    </row>
    <row r="29008" spans="9:9" x14ac:dyDescent="0.3">
      <c r="I29008" s="8"/>
    </row>
    <row r="29009" spans="9:9" x14ac:dyDescent="0.3">
      <c r="I29009" s="8"/>
    </row>
    <row r="29010" spans="9:9" x14ac:dyDescent="0.3">
      <c r="I29010" s="8"/>
    </row>
    <row r="29011" spans="9:9" x14ac:dyDescent="0.3">
      <c r="I29011" s="8"/>
    </row>
    <row r="29012" spans="9:9" x14ac:dyDescent="0.3">
      <c r="I29012" s="8"/>
    </row>
    <row r="29013" spans="9:9" x14ac:dyDescent="0.3">
      <c r="I29013" s="8"/>
    </row>
    <row r="29014" spans="9:9" x14ac:dyDescent="0.3">
      <c r="I29014" s="8"/>
    </row>
    <row r="29015" spans="9:9" x14ac:dyDescent="0.3">
      <c r="I29015" s="8"/>
    </row>
    <row r="29016" spans="9:9" x14ac:dyDescent="0.3">
      <c r="I29016" s="8"/>
    </row>
    <row r="29017" spans="9:9" x14ac:dyDescent="0.3">
      <c r="I29017" s="8"/>
    </row>
    <row r="29018" spans="9:9" x14ac:dyDescent="0.3">
      <c r="I29018" s="8"/>
    </row>
    <row r="29019" spans="9:9" x14ac:dyDescent="0.3">
      <c r="I29019" s="8"/>
    </row>
    <row r="29020" spans="9:9" x14ac:dyDescent="0.3">
      <c r="I29020" s="8"/>
    </row>
    <row r="29021" spans="9:9" x14ac:dyDescent="0.3">
      <c r="I29021" s="8"/>
    </row>
    <row r="29022" spans="9:9" x14ac:dyDescent="0.3">
      <c r="I29022" s="8"/>
    </row>
    <row r="29023" spans="9:9" x14ac:dyDescent="0.3">
      <c r="I29023" s="8"/>
    </row>
    <row r="29024" spans="9:9" x14ac:dyDescent="0.3">
      <c r="I29024" s="8"/>
    </row>
    <row r="29025" spans="9:9" x14ac:dyDescent="0.3">
      <c r="I29025" s="8"/>
    </row>
    <row r="29026" spans="9:9" x14ac:dyDescent="0.3">
      <c r="I29026" s="8"/>
    </row>
    <row r="29027" spans="9:9" x14ac:dyDescent="0.3">
      <c r="I29027" s="8"/>
    </row>
    <row r="29028" spans="9:9" x14ac:dyDescent="0.3">
      <c r="I29028" s="8"/>
    </row>
    <row r="29029" spans="9:9" x14ac:dyDescent="0.3">
      <c r="I29029" s="8"/>
    </row>
    <row r="29030" spans="9:9" x14ac:dyDescent="0.3">
      <c r="I29030" s="8"/>
    </row>
    <row r="29031" spans="9:9" x14ac:dyDescent="0.3">
      <c r="I29031" s="8"/>
    </row>
    <row r="29032" spans="9:9" x14ac:dyDescent="0.3">
      <c r="I29032" s="8"/>
    </row>
    <row r="29033" spans="9:9" x14ac:dyDescent="0.3">
      <c r="I29033" s="8"/>
    </row>
    <row r="29034" spans="9:9" x14ac:dyDescent="0.3">
      <c r="I29034" s="8"/>
    </row>
    <row r="29035" spans="9:9" x14ac:dyDescent="0.3">
      <c r="I29035" s="8"/>
    </row>
    <row r="29036" spans="9:9" x14ac:dyDescent="0.3">
      <c r="I29036" s="8"/>
    </row>
    <row r="29037" spans="9:9" x14ac:dyDescent="0.3">
      <c r="I29037" s="8"/>
    </row>
    <row r="29038" spans="9:9" x14ac:dyDescent="0.3">
      <c r="I29038" s="8"/>
    </row>
    <row r="29039" spans="9:9" x14ac:dyDescent="0.3">
      <c r="I29039" s="8"/>
    </row>
    <row r="29040" spans="9:9" x14ac:dyDescent="0.3">
      <c r="I29040" s="8"/>
    </row>
    <row r="29041" spans="9:9" x14ac:dyDescent="0.3">
      <c r="I29041" s="8"/>
    </row>
    <row r="29042" spans="9:9" x14ac:dyDescent="0.3">
      <c r="I29042" s="8"/>
    </row>
    <row r="29043" spans="9:9" x14ac:dyDescent="0.3">
      <c r="I29043" s="8"/>
    </row>
    <row r="29044" spans="9:9" x14ac:dyDescent="0.3">
      <c r="I29044" s="8"/>
    </row>
    <row r="29045" spans="9:9" x14ac:dyDescent="0.3">
      <c r="I29045" s="8"/>
    </row>
    <row r="29046" spans="9:9" x14ac:dyDescent="0.3">
      <c r="I29046" s="8"/>
    </row>
    <row r="29047" spans="9:9" x14ac:dyDescent="0.3">
      <c r="I29047" s="8"/>
    </row>
    <row r="29048" spans="9:9" x14ac:dyDescent="0.3">
      <c r="I29048" s="8"/>
    </row>
    <row r="29049" spans="9:9" x14ac:dyDescent="0.3">
      <c r="I29049" s="8"/>
    </row>
    <row r="29050" spans="9:9" x14ac:dyDescent="0.3">
      <c r="I29050" s="8"/>
    </row>
    <row r="29051" spans="9:9" x14ac:dyDescent="0.3">
      <c r="I29051" s="8"/>
    </row>
    <row r="29052" spans="9:9" x14ac:dyDescent="0.3">
      <c r="I29052" s="8"/>
    </row>
    <row r="29053" spans="9:9" x14ac:dyDescent="0.3">
      <c r="I29053" s="8"/>
    </row>
    <row r="29054" spans="9:9" x14ac:dyDescent="0.3">
      <c r="I29054" s="8"/>
    </row>
    <row r="29055" spans="9:9" x14ac:dyDescent="0.3">
      <c r="I29055" s="8"/>
    </row>
    <row r="29056" spans="9:9" x14ac:dyDescent="0.3">
      <c r="I29056" s="8"/>
    </row>
    <row r="29057" spans="9:9" x14ac:dyDescent="0.3">
      <c r="I29057" s="8"/>
    </row>
    <row r="29058" spans="9:9" x14ac:dyDescent="0.3">
      <c r="I29058" s="8"/>
    </row>
    <row r="29059" spans="9:9" x14ac:dyDescent="0.3">
      <c r="I29059" s="8"/>
    </row>
    <row r="29060" spans="9:9" x14ac:dyDescent="0.3">
      <c r="I29060" s="8"/>
    </row>
    <row r="29061" spans="9:9" x14ac:dyDescent="0.3">
      <c r="I29061" s="8"/>
    </row>
    <row r="29062" spans="9:9" x14ac:dyDescent="0.3">
      <c r="I29062" s="8"/>
    </row>
    <row r="29063" spans="9:9" x14ac:dyDescent="0.3">
      <c r="I29063" s="8"/>
    </row>
    <row r="29064" spans="9:9" x14ac:dyDescent="0.3">
      <c r="I29064" s="8"/>
    </row>
    <row r="29065" spans="9:9" x14ac:dyDescent="0.3">
      <c r="I29065" s="8"/>
    </row>
    <row r="29066" spans="9:9" x14ac:dyDescent="0.3">
      <c r="I29066" s="8"/>
    </row>
    <row r="29067" spans="9:9" x14ac:dyDescent="0.3">
      <c r="I29067" s="8"/>
    </row>
    <row r="29068" spans="9:9" x14ac:dyDescent="0.3">
      <c r="I29068" s="8"/>
    </row>
    <row r="29069" spans="9:9" x14ac:dyDescent="0.3">
      <c r="I29069" s="8"/>
    </row>
    <row r="29070" spans="9:9" x14ac:dyDescent="0.3">
      <c r="I29070" s="8"/>
    </row>
    <row r="29071" spans="9:9" x14ac:dyDescent="0.3">
      <c r="I29071" s="8"/>
    </row>
    <row r="29072" spans="9:9" x14ac:dyDescent="0.3">
      <c r="I29072" s="8"/>
    </row>
    <row r="29073" spans="9:9" x14ac:dyDescent="0.3">
      <c r="I29073" s="8"/>
    </row>
    <row r="29074" spans="9:9" x14ac:dyDescent="0.3">
      <c r="I29074" s="8"/>
    </row>
    <row r="29075" spans="9:9" x14ac:dyDescent="0.3">
      <c r="I29075" s="8"/>
    </row>
    <row r="29076" spans="9:9" x14ac:dyDescent="0.3">
      <c r="I29076" s="8"/>
    </row>
    <row r="29077" spans="9:9" x14ac:dyDescent="0.3">
      <c r="I29077" s="8"/>
    </row>
    <row r="29078" spans="9:9" x14ac:dyDescent="0.3">
      <c r="I29078" s="8"/>
    </row>
    <row r="29079" spans="9:9" x14ac:dyDescent="0.3">
      <c r="I29079" s="8"/>
    </row>
    <row r="29080" spans="9:9" x14ac:dyDescent="0.3">
      <c r="I29080" s="8"/>
    </row>
    <row r="29081" spans="9:9" x14ac:dyDescent="0.3">
      <c r="I29081" s="8"/>
    </row>
    <row r="29082" spans="9:9" x14ac:dyDescent="0.3">
      <c r="I29082" s="8"/>
    </row>
    <row r="29083" spans="9:9" x14ac:dyDescent="0.3">
      <c r="I29083" s="8"/>
    </row>
    <row r="29084" spans="9:9" x14ac:dyDescent="0.3">
      <c r="I29084" s="8"/>
    </row>
    <row r="29085" spans="9:9" x14ac:dyDescent="0.3">
      <c r="I29085" s="8"/>
    </row>
    <row r="29086" spans="9:9" x14ac:dyDescent="0.3">
      <c r="I29086" s="8"/>
    </row>
    <row r="29087" spans="9:9" x14ac:dyDescent="0.3">
      <c r="I29087" s="8"/>
    </row>
    <row r="29088" spans="9:9" x14ac:dyDescent="0.3">
      <c r="I29088" s="8"/>
    </row>
    <row r="29089" spans="9:9" x14ac:dyDescent="0.3">
      <c r="I29089" s="8"/>
    </row>
    <row r="29090" spans="9:9" x14ac:dyDescent="0.3">
      <c r="I29090" s="8"/>
    </row>
    <row r="29091" spans="9:9" x14ac:dyDescent="0.3">
      <c r="I29091" s="8"/>
    </row>
    <row r="29092" spans="9:9" x14ac:dyDescent="0.3">
      <c r="I29092" s="8"/>
    </row>
    <row r="29093" spans="9:9" x14ac:dyDescent="0.3">
      <c r="I29093" s="8"/>
    </row>
    <row r="29094" spans="9:9" x14ac:dyDescent="0.3">
      <c r="I29094" s="8"/>
    </row>
    <row r="29095" spans="9:9" x14ac:dyDescent="0.3">
      <c r="I29095" s="8"/>
    </row>
    <row r="29096" spans="9:9" x14ac:dyDescent="0.3">
      <c r="I29096" s="8"/>
    </row>
    <row r="29097" spans="9:9" x14ac:dyDescent="0.3">
      <c r="I29097" s="8"/>
    </row>
    <row r="29098" spans="9:9" x14ac:dyDescent="0.3">
      <c r="I29098" s="8"/>
    </row>
    <row r="29099" spans="9:9" x14ac:dyDescent="0.3">
      <c r="I29099" s="8"/>
    </row>
    <row r="29100" spans="9:9" x14ac:dyDescent="0.3">
      <c r="I29100" s="8"/>
    </row>
    <row r="29101" spans="9:9" x14ac:dyDescent="0.3">
      <c r="I29101" s="8"/>
    </row>
    <row r="29102" spans="9:9" x14ac:dyDescent="0.3">
      <c r="I29102" s="8"/>
    </row>
    <row r="29103" spans="9:9" x14ac:dyDescent="0.3">
      <c r="I29103" s="8"/>
    </row>
    <row r="29104" spans="9:9" x14ac:dyDescent="0.3">
      <c r="I29104" s="8"/>
    </row>
    <row r="29105" spans="9:9" x14ac:dyDescent="0.3">
      <c r="I29105" s="8"/>
    </row>
    <row r="29106" spans="9:9" x14ac:dyDescent="0.3">
      <c r="I29106" s="8"/>
    </row>
    <row r="29107" spans="9:9" x14ac:dyDescent="0.3">
      <c r="I29107" s="8"/>
    </row>
    <row r="29108" spans="9:9" x14ac:dyDescent="0.3">
      <c r="I29108" s="8"/>
    </row>
    <row r="29109" spans="9:9" x14ac:dyDescent="0.3">
      <c r="I29109" s="8"/>
    </row>
    <row r="29110" spans="9:9" x14ac:dyDescent="0.3">
      <c r="I29110" s="8"/>
    </row>
    <row r="29111" spans="9:9" x14ac:dyDescent="0.3">
      <c r="I29111" s="8"/>
    </row>
    <row r="29112" spans="9:9" x14ac:dyDescent="0.3">
      <c r="I29112" s="8"/>
    </row>
    <row r="29113" spans="9:9" x14ac:dyDescent="0.3">
      <c r="I29113" s="8"/>
    </row>
    <row r="29114" spans="9:9" x14ac:dyDescent="0.3">
      <c r="I29114" s="8"/>
    </row>
    <row r="29115" spans="9:9" x14ac:dyDescent="0.3">
      <c r="I29115" s="8"/>
    </row>
    <row r="29116" spans="9:9" x14ac:dyDescent="0.3">
      <c r="I29116" s="8"/>
    </row>
    <row r="29117" spans="9:9" x14ac:dyDescent="0.3">
      <c r="I29117" s="8"/>
    </row>
    <row r="29118" spans="9:9" x14ac:dyDescent="0.3">
      <c r="I29118" s="8"/>
    </row>
    <row r="29119" spans="9:9" x14ac:dyDescent="0.3">
      <c r="I29119" s="8"/>
    </row>
    <row r="29120" spans="9:9" x14ac:dyDescent="0.3">
      <c r="I29120" s="8"/>
    </row>
    <row r="29121" spans="9:9" x14ac:dyDescent="0.3">
      <c r="I29121" s="8"/>
    </row>
    <row r="29122" spans="9:9" x14ac:dyDescent="0.3">
      <c r="I29122" s="8"/>
    </row>
    <row r="29123" spans="9:9" x14ac:dyDescent="0.3">
      <c r="I29123" s="8"/>
    </row>
    <row r="29124" spans="9:9" x14ac:dyDescent="0.3">
      <c r="I29124" s="8"/>
    </row>
    <row r="29125" spans="9:9" x14ac:dyDescent="0.3">
      <c r="I29125" s="8"/>
    </row>
    <row r="29126" spans="9:9" x14ac:dyDescent="0.3">
      <c r="I29126" s="8"/>
    </row>
    <row r="29127" spans="9:9" x14ac:dyDescent="0.3">
      <c r="I29127" s="8"/>
    </row>
    <row r="29128" spans="9:9" x14ac:dyDescent="0.3">
      <c r="I29128" s="8"/>
    </row>
    <row r="29129" spans="9:9" x14ac:dyDescent="0.3">
      <c r="I29129" s="8"/>
    </row>
    <row r="29130" spans="9:9" x14ac:dyDescent="0.3">
      <c r="I29130" s="8"/>
    </row>
    <row r="29131" spans="9:9" x14ac:dyDescent="0.3">
      <c r="I29131" s="8"/>
    </row>
    <row r="29132" spans="9:9" x14ac:dyDescent="0.3">
      <c r="I29132" s="8"/>
    </row>
    <row r="29133" spans="9:9" x14ac:dyDescent="0.3">
      <c r="I29133" s="8"/>
    </row>
    <row r="29134" spans="9:9" x14ac:dyDescent="0.3">
      <c r="I29134" s="8"/>
    </row>
    <row r="29135" spans="9:9" x14ac:dyDescent="0.3">
      <c r="I29135" s="8"/>
    </row>
    <row r="29136" spans="9:9" x14ac:dyDescent="0.3">
      <c r="I29136" s="8"/>
    </row>
    <row r="29137" spans="9:9" x14ac:dyDescent="0.3">
      <c r="I29137" s="8"/>
    </row>
    <row r="29138" spans="9:9" x14ac:dyDescent="0.3">
      <c r="I29138" s="8"/>
    </row>
    <row r="29139" spans="9:9" x14ac:dyDescent="0.3">
      <c r="I29139" s="8"/>
    </row>
    <row r="29140" spans="9:9" x14ac:dyDescent="0.3">
      <c r="I29140" s="8"/>
    </row>
    <row r="29141" spans="9:9" x14ac:dyDescent="0.3">
      <c r="I29141" s="8"/>
    </row>
    <row r="29142" spans="9:9" x14ac:dyDescent="0.3">
      <c r="I29142" s="8"/>
    </row>
    <row r="29143" spans="9:9" x14ac:dyDescent="0.3">
      <c r="I29143" s="8"/>
    </row>
    <row r="29144" spans="9:9" x14ac:dyDescent="0.3">
      <c r="I29144" s="8"/>
    </row>
    <row r="29145" spans="9:9" x14ac:dyDescent="0.3">
      <c r="I29145" s="8"/>
    </row>
    <row r="29146" spans="9:9" x14ac:dyDescent="0.3">
      <c r="I29146" s="8"/>
    </row>
    <row r="29147" spans="9:9" x14ac:dyDescent="0.3">
      <c r="I29147" s="8"/>
    </row>
    <row r="29148" spans="9:9" x14ac:dyDescent="0.3">
      <c r="I29148" s="8"/>
    </row>
    <row r="29149" spans="9:9" x14ac:dyDescent="0.3">
      <c r="I29149" s="8"/>
    </row>
    <row r="29150" spans="9:9" x14ac:dyDescent="0.3">
      <c r="I29150" s="8"/>
    </row>
    <row r="29151" spans="9:9" x14ac:dyDescent="0.3">
      <c r="I29151" s="8"/>
    </row>
    <row r="29152" spans="9:9" x14ac:dyDescent="0.3">
      <c r="I29152" s="8"/>
    </row>
    <row r="29153" spans="9:9" x14ac:dyDescent="0.3">
      <c r="I29153" s="8"/>
    </row>
    <row r="29154" spans="9:9" x14ac:dyDescent="0.3">
      <c r="I29154" s="8"/>
    </row>
    <row r="29155" spans="9:9" x14ac:dyDescent="0.3">
      <c r="I29155" s="8"/>
    </row>
    <row r="29156" spans="9:9" x14ac:dyDescent="0.3">
      <c r="I29156" s="8"/>
    </row>
    <row r="29157" spans="9:9" x14ac:dyDescent="0.3">
      <c r="I29157" s="8"/>
    </row>
    <row r="29158" spans="9:9" x14ac:dyDescent="0.3">
      <c r="I29158" s="8"/>
    </row>
    <row r="29159" spans="9:9" x14ac:dyDescent="0.3">
      <c r="I29159" s="8"/>
    </row>
    <row r="29160" spans="9:9" x14ac:dyDescent="0.3">
      <c r="I29160" s="8"/>
    </row>
    <row r="29161" spans="9:9" x14ac:dyDescent="0.3">
      <c r="I29161" s="8"/>
    </row>
    <row r="29162" spans="9:9" x14ac:dyDescent="0.3">
      <c r="I29162" s="8"/>
    </row>
    <row r="29163" spans="9:9" x14ac:dyDescent="0.3">
      <c r="I29163" s="8"/>
    </row>
    <row r="29164" spans="9:9" x14ac:dyDescent="0.3">
      <c r="I29164" s="8"/>
    </row>
    <row r="29165" spans="9:9" x14ac:dyDescent="0.3">
      <c r="I29165" s="8"/>
    </row>
    <row r="29166" spans="9:9" x14ac:dyDescent="0.3">
      <c r="I29166" s="8"/>
    </row>
    <row r="29167" spans="9:9" x14ac:dyDescent="0.3">
      <c r="I29167" s="8"/>
    </row>
    <row r="29168" spans="9:9" x14ac:dyDescent="0.3">
      <c r="I29168" s="8"/>
    </row>
    <row r="29169" spans="9:9" x14ac:dyDescent="0.3">
      <c r="I29169" s="8"/>
    </row>
    <row r="29170" spans="9:9" x14ac:dyDescent="0.3">
      <c r="I29170" s="8"/>
    </row>
    <row r="29171" spans="9:9" x14ac:dyDescent="0.3">
      <c r="I29171" s="8"/>
    </row>
    <row r="29172" spans="9:9" x14ac:dyDescent="0.3">
      <c r="I29172" s="8"/>
    </row>
    <row r="29173" spans="9:9" x14ac:dyDescent="0.3">
      <c r="I29173" s="8"/>
    </row>
    <row r="29174" spans="9:9" x14ac:dyDescent="0.3">
      <c r="I29174" s="8"/>
    </row>
    <row r="29175" spans="9:9" x14ac:dyDescent="0.3">
      <c r="I29175" s="8"/>
    </row>
    <row r="29176" spans="9:9" x14ac:dyDescent="0.3">
      <c r="I29176" s="8"/>
    </row>
    <row r="29177" spans="9:9" x14ac:dyDescent="0.3">
      <c r="I29177" s="8"/>
    </row>
    <row r="29178" spans="9:9" x14ac:dyDescent="0.3">
      <c r="I29178" s="8"/>
    </row>
    <row r="29179" spans="9:9" x14ac:dyDescent="0.3">
      <c r="I29179" s="8"/>
    </row>
    <row r="29180" spans="9:9" x14ac:dyDescent="0.3">
      <c r="I29180" s="8"/>
    </row>
    <row r="29181" spans="9:9" x14ac:dyDescent="0.3">
      <c r="I29181" s="8"/>
    </row>
    <row r="29182" spans="9:9" x14ac:dyDescent="0.3">
      <c r="I29182" s="8"/>
    </row>
    <row r="29183" spans="9:9" x14ac:dyDescent="0.3">
      <c r="I29183" s="8"/>
    </row>
    <row r="29184" spans="9:9" x14ac:dyDescent="0.3">
      <c r="I29184" s="8"/>
    </row>
    <row r="29185" spans="9:9" x14ac:dyDescent="0.3">
      <c r="I29185" s="8"/>
    </row>
    <row r="29186" spans="9:9" x14ac:dyDescent="0.3">
      <c r="I29186" s="8"/>
    </row>
    <row r="29187" spans="9:9" x14ac:dyDescent="0.3">
      <c r="I29187" s="8"/>
    </row>
    <row r="29188" spans="9:9" x14ac:dyDescent="0.3">
      <c r="I29188" s="8"/>
    </row>
    <row r="29189" spans="9:9" x14ac:dyDescent="0.3">
      <c r="I29189" s="8"/>
    </row>
    <row r="29190" spans="9:9" x14ac:dyDescent="0.3">
      <c r="I29190" s="8"/>
    </row>
    <row r="29191" spans="9:9" x14ac:dyDescent="0.3">
      <c r="I29191" s="8"/>
    </row>
    <row r="29192" spans="9:9" x14ac:dyDescent="0.3">
      <c r="I29192" s="8"/>
    </row>
    <row r="29193" spans="9:9" x14ac:dyDescent="0.3">
      <c r="I29193" s="8"/>
    </row>
    <row r="29194" spans="9:9" x14ac:dyDescent="0.3">
      <c r="I29194" s="8"/>
    </row>
    <row r="29195" spans="9:9" x14ac:dyDescent="0.3">
      <c r="I29195" s="8"/>
    </row>
    <row r="29196" spans="9:9" x14ac:dyDescent="0.3">
      <c r="I29196" s="8"/>
    </row>
    <row r="29197" spans="9:9" x14ac:dyDescent="0.3">
      <c r="I29197" s="8"/>
    </row>
    <row r="29198" spans="9:9" x14ac:dyDescent="0.3">
      <c r="I29198" s="8"/>
    </row>
    <row r="29199" spans="9:9" x14ac:dyDescent="0.3">
      <c r="I29199" s="8"/>
    </row>
    <row r="29200" spans="9:9" x14ac:dyDescent="0.3">
      <c r="I29200" s="8"/>
    </row>
    <row r="29201" spans="9:9" x14ac:dyDescent="0.3">
      <c r="I29201" s="8"/>
    </row>
    <row r="29202" spans="9:9" x14ac:dyDescent="0.3">
      <c r="I29202" s="8"/>
    </row>
    <row r="29203" spans="9:9" x14ac:dyDescent="0.3">
      <c r="I29203" s="8"/>
    </row>
    <row r="29204" spans="9:9" x14ac:dyDescent="0.3">
      <c r="I29204" s="8"/>
    </row>
    <row r="29205" spans="9:9" x14ac:dyDescent="0.3">
      <c r="I29205" s="8"/>
    </row>
    <row r="29206" spans="9:9" x14ac:dyDescent="0.3">
      <c r="I29206" s="8"/>
    </row>
    <row r="29207" spans="9:9" x14ac:dyDescent="0.3">
      <c r="I29207" s="8"/>
    </row>
    <row r="29208" spans="9:9" x14ac:dyDescent="0.3">
      <c r="I29208" s="8"/>
    </row>
    <row r="29209" spans="9:9" x14ac:dyDescent="0.3">
      <c r="I29209" s="8"/>
    </row>
    <row r="29210" spans="9:9" x14ac:dyDescent="0.3">
      <c r="I29210" s="8"/>
    </row>
    <row r="29211" spans="9:9" x14ac:dyDescent="0.3">
      <c r="I29211" s="8"/>
    </row>
    <row r="29212" spans="9:9" x14ac:dyDescent="0.3">
      <c r="I29212" s="8"/>
    </row>
    <row r="29213" spans="9:9" x14ac:dyDescent="0.3">
      <c r="I29213" s="8"/>
    </row>
    <row r="29214" spans="9:9" x14ac:dyDescent="0.3">
      <c r="I29214" s="8"/>
    </row>
    <row r="29215" spans="9:9" x14ac:dyDescent="0.3">
      <c r="I29215" s="8"/>
    </row>
    <row r="29216" spans="9:9" x14ac:dyDescent="0.3">
      <c r="I29216" s="8"/>
    </row>
    <row r="29217" spans="9:9" x14ac:dyDescent="0.3">
      <c r="I29217" s="8"/>
    </row>
    <row r="29218" spans="9:9" x14ac:dyDescent="0.3">
      <c r="I29218" s="8"/>
    </row>
    <row r="29219" spans="9:9" x14ac:dyDescent="0.3">
      <c r="I29219" s="8"/>
    </row>
    <row r="29220" spans="9:9" x14ac:dyDescent="0.3">
      <c r="I29220" s="8"/>
    </row>
    <row r="29221" spans="9:9" x14ac:dyDescent="0.3">
      <c r="I29221" s="8"/>
    </row>
    <row r="29222" spans="9:9" x14ac:dyDescent="0.3">
      <c r="I29222" s="8"/>
    </row>
    <row r="29223" spans="9:9" x14ac:dyDescent="0.3">
      <c r="I29223" s="8"/>
    </row>
    <row r="29224" spans="9:9" x14ac:dyDescent="0.3">
      <c r="I29224" s="8"/>
    </row>
    <row r="29225" spans="9:9" x14ac:dyDescent="0.3">
      <c r="I29225" s="8"/>
    </row>
    <row r="29226" spans="9:9" x14ac:dyDescent="0.3">
      <c r="I29226" s="8"/>
    </row>
    <row r="29227" spans="9:9" x14ac:dyDescent="0.3">
      <c r="I29227" s="8"/>
    </row>
    <row r="29228" spans="9:9" x14ac:dyDescent="0.3">
      <c r="I29228" s="8"/>
    </row>
    <row r="29229" spans="9:9" x14ac:dyDescent="0.3">
      <c r="I29229" s="8"/>
    </row>
    <row r="29230" spans="9:9" x14ac:dyDescent="0.3">
      <c r="I29230" s="8"/>
    </row>
    <row r="29231" spans="9:9" x14ac:dyDescent="0.3">
      <c r="I29231" s="8"/>
    </row>
    <row r="29232" spans="9:9" x14ac:dyDescent="0.3">
      <c r="I29232" s="8"/>
    </row>
    <row r="29233" spans="9:9" x14ac:dyDescent="0.3">
      <c r="I29233" s="8"/>
    </row>
    <row r="29234" spans="9:9" x14ac:dyDescent="0.3">
      <c r="I29234" s="8"/>
    </row>
    <row r="29235" spans="9:9" x14ac:dyDescent="0.3">
      <c r="I29235" s="8"/>
    </row>
    <row r="29236" spans="9:9" x14ac:dyDescent="0.3">
      <c r="I29236" s="8"/>
    </row>
    <row r="29237" spans="9:9" x14ac:dyDescent="0.3">
      <c r="I29237" s="8"/>
    </row>
    <row r="29238" spans="9:9" x14ac:dyDescent="0.3">
      <c r="I29238" s="8"/>
    </row>
    <row r="29239" spans="9:9" x14ac:dyDescent="0.3">
      <c r="I29239" s="8"/>
    </row>
    <row r="29240" spans="9:9" x14ac:dyDescent="0.3">
      <c r="I29240" s="8"/>
    </row>
    <row r="29241" spans="9:9" x14ac:dyDescent="0.3">
      <c r="I29241" s="8"/>
    </row>
    <row r="29242" spans="9:9" x14ac:dyDescent="0.3">
      <c r="I29242" s="8"/>
    </row>
    <row r="29243" spans="9:9" x14ac:dyDescent="0.3">
      <c r="I29243" s="8"/>
    </row>
    <row r="29244" spans="9:9" x14ac:dyDescent="0.3">
      <c r="I29244" s="8"/>
    </row>
    <row r="29245" spans="9:9" x14ac:dyDescent="0.3">
      <c r="I29245" s="8"/>
    </row>
    <row r="29246" spans="9:9" x14ac:dyDescent="0.3">
      <c r="I29246" s="8"/>
    </row>
    <row r="29247" spans="9:9" x14ac:dyDescent="0.3">
      <c r="I29247" s="8"/>
    </row>
    <row r="29248" spans="9:9" x14ac:dyDescent="0.3">
      <c r="I29248" s="8"/>
    </row>
    <row r="29249" spans="9:9" x14ac:dyDescent="0.3">
      <c r="I29249" s="8"/>
    </row>
    <row r="29250" spans="9:9" x14ac:dyDescent="0.3">
      <c r="I29250" s="8"/>
    </row>
    <row r="29251" spans="9:9" x14ac:dyDescent="0.3">
      <c r="I29251" s="8"/>
    </row>
    <row r="29252" spans="9:9" x14ac:dyDescent="0.3">
      <c r="I29252" s="8"/>
    </row>
    <row r="29253" spans="9:9" x14ac:dyDescent="0.3">
      <c r="I29253" s="8"/>
    </row>
    <row r="29254" spans="9:9" x14ac:dyDescent="0.3">
      <c r="I29254" s="8"/>
    </row>
    <row r="29255" spans="9:9" x14ac:dyDescent="0.3">
      <c r="I29255" s="8"/>
    </row>
    <row r="29256" spans="9:9" x14ac:dyDescent="0.3">
      <c r="I29256" s="8"/>
    </row>
    <row r="29257" spans="9:9" x14ac:dyDescent="0.3">
      <c r="I29257" s="8"/>
    </row>
    <row r="29258" spans="9:9" x14ac:dyDescent="0.3">
      <c r="I29258" s="8"/>
    </row>
    <row r="29259" spans="9:9" x14ac:dyDescent="0.3">
      <c r="I29259" s="8"/>
    </row>
    <row r="29260" spans="9:9" x14ac:dyDescent="0.3">
      <c r="I29260" s="8"/>
    </row>
    <row r="29261" spans="9:9" x14ac:dyDescent="0.3">
      <c r="I29261" s="8"/>
    </row>
    <row r="29262" spans="9:9" x14ac:dyDescent="0.3">
      <c r="I29262" s="8"/>
    </row>
    <row r="29263" spans="9:9" x14ac:dyDescent="0.3">
      <c r="I29263" s="8"/>
    </row>
    <row r="29264" spans="9:9" x14ac:dyDescent="0.3">
      <c r="I29264" s="8"/>
    </row>
    <row r="29265" spans="9:9" x14ac:dyDescent="0.3">
      <c r="I29265" s="8"/>
    </row>
    <row r="29266" spans="9:9" x14ac:dyDescent="0.3">
      <c r="I29266" s="8"/>
    </row>
    <row r="29267" spans="9:9" x14ac:dyDescent="0.3">
      <c r="I29267" s="8"/>
    </row>
    <row r="29268" spans="9:9" x14ac:dyDescent="0.3">
      <c r="I29268" s="8"/>
    </row>
    <row r="29269" spans="9:9" x14ac:dyDescent="0.3">
      <c r="I29269" s="8"/>
    </row>
    <row r="29270" spans="9:9" x14ac:dyDescent="0.3">
      <c r="I29270" s="8"/>
    </row>
    <row r="29271" spans="9:9" x14ac:dyDescent="0.3">
      <c r="I29271" s="8"/>
    </row>
    <row r="29272" spans="9:9" x14ac:dyDescent="0.3">
      <c r="I29272" s="8"/>
    </row>
    <row r="29273" spans="9:9" x14ac:dyDescent="0.3">
      <c r="I29273" s="8"/>
    </row>
    <row r="29274" spans="9:9" x14ac:dyDescent="0.3">
      <c r="I29274" s="8"/>
    </row>
    <row r="29275" spans="9:9" x14ac:dyDescent="0.3">
      <c r="I29275" s="8"/>
    </row>
    <row r="29276" spans="9:9" x14ac:dyDescent="0.3">
      <c r="I29276" s="8"/>
    </row>
    <row r="29277" spans="9:9" x14ac:dyDescent="0.3">
      <c r="I29277" s="8"/>
    </row>
    <row r="29278" spans="9:9" x14ac:dyDescent="0.3">
      <c r="I29278" s="8"/>
    </row>
    <row r="29279" spans="9:9" x14ac:dyDescent="0.3">
      <c r="I29279" s="8"/>
    </row>
    <row r="29280" spans="9:9" x14ac:dyDescent="0.3">
      <c r="I29280" s="8"/>
    </row>
    <row r="29281" spans="9:9" x14ac:dyDescent="0.3">
      <c r="I29281" s="8"/>
    </row>
    <row r="29282" spans="9:9" x14ac:dyDescent="0.3">
      <c r="I29282" s="8"/>
    </row>
    <row r="29283" spans="9:9" x14ac:dyDescent="0.3">
      <c r="I29283" s="8"/>
    </row>
    <row r="29284" spans="9:9" x14ac:dyDescent="0.3">
      <c r="I29284" s="8"/>
    </row>
    <row r="29285" spans="9:9" x14ac:dyDescent="0.3">
      <c r="I29285" s="8"/>
    </row>
    <row r="29286" spans="9:9" x14ac:dyDescent="0.3">
      <c r="I29286" s="8"/>
    </row>
    <row r="29287" spans="9:9" x14ac:dyDescent="0.3">
      <c r="I29287" s="8"/>
    </row>
    <row r="29288" spans="9:9" x14ac:dyDescent="0.3">
      <c r="I29288" s="8"/>
    </row>
    <row r="29289" spans="9:9" x14ac:dyDescent="0.3">
      <c r="I29289" s="8"/>
    </row>
    <row r="29290" spans="9:9" x14ac:dyDescent="0.3">
      <c r="I29290" s="8"/>
    </row>
    <row r="29291" spans="9:9" x14ac:dyDescent="0.3">
      <c r="I29291" s="8"/>
    </row>
    <row r="29292" spans="9:9" x14ac:dyDescent="0.3">
      <c r="I29292" s="8"/>
    </row>
    <row r="29293" spans="9:9" x14ac:dyDescent="0.3">
      <c r="I29293" s="8"/>
    </row>
    <row r="29294" spans="9:9" x14ac:dyDescent="0.3">
      <c r="I29294" s="8"/>
    </row>
    <row r="29295" spans="9:9" x14ac:dyDescent="0.3">
      <c r="I29295" s="8"/>
    </row>
    <row r="29296" spans="9:9" x14ac:dyDescent="0.3">
      <c r="I29296" s="8"/>
    </row>
    <row r="29297" spans="9:9" x14ac:dyDescent="0.3">
      <c r="I29297" s="8"/>
    </row>
    <row r="29298" spans="9:9" x14ac:dyDescent="0.3">
      <c r="I29298" s="8"/>
    </row>
    <row r="29299" spans="9:9" x14ac:dyDescent="0.3">
      <c r="I29299" s="8"/>
    </row>
    <row r="29300" spans="9:9" x14ac:dyDescent="0.3">
      <c r="I29300" s="8"/>
    </row>
    <row r="29301" spans="9:9" x14ac:dyDescent="0.3">
      <c r="I29301" s="8"/>
    </row>
    <row r="29302" spans="9:9" x14ac:dyDescent="0.3">
      <c r="I29302" s="8"/>
    </row>
    <row r="29303" spans="9:9" x14ac:dyDescent="0.3">
      <c r="I29303" s="8"/>
    </row>
    <row r="29304" spans="9:9" x14ac:dyDescent="0.3">
      <c r="I29304" s="8"/>
    </row>
    <row r="29305" spans="9:9" x14ac:dyDescent="0.3">
      <c r="I29305" s="8"/>
    </row>
    <row r="29306" spans="9:9" x14ac:dyDescent="0.3">
      <c r="I29306" s="8"/>
    </row>
    <row r="29307" spans="9:9" x14ac:dyDescent="0.3">
      <c r="I29307" s="8"/>
    </row>
    <row r="29308" spans="9:9" x14ac:dyDescent="0.3">
      <c r="I29308" s="8"/>
    </row>
    <row r="29309" spans="9:9" x14ac:dyDescent="0.3">
      <c r="I29309" s="8"/>
    </row>
    <row r="29310" spans="9:9" x14ac:dyDescent="0.3">
      <c r="I29310" s="8"/>
    </row>
    <row r="29311" spans="9:9" x14ac:dyDescent="0.3">
      <c r="I29311" s="8"/>
    </row>
    <row r="29312" spans="9:9" x14ac:dyDescent="0.3">
      <c r="I29312" s="8"/>
    </row>
    <row r="29313" spans="9:9" x14ac:dyDescent="0.3">
      <c r="I29313" s="8"/>
    </row>
    <row r="29314" spans="9:9" x14ac:dyDescent="0.3">
      <c r="I29314" s="8"/>
    </row>
    <row r="29315" spans="9:9" x14ac:dyDescent="0.3">
      <c r="I29315" s="8"/>
    </row>
    <row r="29316" spans="9:9" x14ac:dyDescent="0.3">
      <c r="I29316" s="8"/>
    </row>
    <row r="29317" spans="9:9" x14ac:dyDescent="0.3">
      <c r="I29317" s="8"/>
    </row>
    <row r="29318" spans="9:9" x14ac:dyDescent="0.3">
      <c r="I29318" s="8"/>
    </row>
    <row r="29319" spans="9:9" x14ac:dyDescent="0.3">
      <c r="I29319" s="8"/>
    </row>
    <row r="29320" spans="9:9" x14ac:dyDescent="0.3">
      <c r="I29320" s="8"/>
    </row>
    <row r="29321" spans="9:9" x14ac:dyDescent="0.3">
      <c r="I29321" s="8"/>
    </row>
    <row r="29322" spans="9:9" x14ac:dyDescent="0.3">
      <c r="I29322" s="8"/>
    </row>
    <row r="29323" spans="9:9" x14ac:dyDescent="0.3">
      <c r="I29323" s="8"/>
    </row>
    <row r="29324" spans="9:9" x14ac:dyDescent="0.3">
      <c r="I29324" s="8"/>
    </row>
    <row r="29325" spans="9:9" x14ac:dyDescent="0.3">
      <c r="I29325" s="8"/>
    </row>
    <row r="29326" spans="9:9" x14ac:dyDescent="0.3">
      <c r="I29326" s="8"/>
    </row>
    <row r="29327" spans="9:9" x14ac:dyDescent="0.3">
      <c r="I29327" s="8"/>
    </row>
    <row r="29328" spans="9:9" x14ac:dyDescent="0.3">
      <c r="I29328" s="8"/>
    </row>
    <row r="29329" spans="9:9" x14ac:dyDescent="0.3">
      <c r="I29329" s="8"/>
    </row>
    <row r="29330" spans="9:9" x14ac:dyDescent="0.3">
      <c r="I29330" s="8"/>
    </row>
    <row r="29331" spans="9:9" x14ac:dyDescent="0.3">
      <c r="I29331" s="8"/>
    </row>
    <row r="29332" spans="9:9" x14ac:dyDescent="0.3">
      <c r="I29332" s="8"/>
    </row>
    <row r="29333" spans="9:9" x14ac:dyDescent="0.3">
      <c r="I29333" s="8"/>
    </row>
    <row r="29334" spans="9:9" x14ac:dyDescent="0.3">
      <c r="I29334" s="8"/>
    </row>
    <row r="29335" spans="9:9" x14ac:dyDescent="0.3">
      <c r="I29335" s="8"/>
    </row>
    <row r="29336" spans="9:9" x14ac:dyDescent="0.3">
      <c r="I29336" s="8"/>
    </row>
    <row r="29337" spans="9:9" x14ac:dyDescent="0.3">
      <c r="I29337" s="8"/>
    </row>
    <row r="29338" spans="9:9" x14ac:dyDescent="0.3">
      <c r="I29338" s="8"/>
    </row>
    <row r="29339" spans="9:9" x14ac:dyDescent="0.3">
      <c r="I29339" s="8"/>
    </row>
    <row r="29340" spans="9:9" x14ac:dyDescent="0.3">
      <c r="I29340" s="8"/>
    </row>
    <row r="29341" spans="9:9" x14ac:dyDescent="0.3">
      <c r="I29341" s="8"/>
    </row>
    <row r="29342" spans="9:9" x14ac:dyDescent="0.3">
      <c r="I29342" s="8"/>
    </row>
    <row r="29343" spans="9:9" x14ac:dyDescent="0.3">
      <c r="I29343" s="8"/>
    </row>
    <row r="29344" spans="9:9" x14ac:dyDescent="0.3">
      <c r="I29344" s="8"/>
    </row>
    <row r="29345" spans="9:9" x14ac:dyDescent="0.3">
      <c r="I29345" s="8"/>
    </row>
    <row r="29346" spans="9:9" x14ac:dyDescent="0.3">
      <c r="I29346" s="8"/>
    </row>
    <row r="29347" spans="9:9" x14ac:dyDescent="0.3">
      <c r="I29347" s="8"/>
    </row>
    <row r="29348" spans="9:9" x14ac:dyDescent="0.3">
      <c r="I29348" s="8"/>
    </row>
    <row r="29349" spans="9:9" x14ac:dyDescent="0.3">
      <c r="I29349" s="8"/>
    </row>
    <row r="29350" spans="9:9" x14ac:dyDescent="0.3">
      <c r="I29350" s="8"/>
    </row>
    <row r="29351" spans="9:9" x14ac:dyDescent="0.3">
      <c r="I29351" s="8"/>
    </row>
    <row r="29352" spans="9:9" x14ac:dyDescent="0.3">
      <c r="I29352" s="8"/>
    </row>
    <row r="29353" spans="9:9" x14ac:dyDescent="0.3">
      <c r="I29353" s="8"/>
    </row>
    <row r="29354" spans="9:9" x14ac:dyDescent="0.3">
      <c r="I29354" s="8"/>
    </row>
    <row r="29355" spans="9:9" x14ac:dyDescent="0.3">
      <c r="I29355" s="8"/>
    </row>
    <row r="29356" spans="9:9" x14ac:dyDescent="0.3">
      <c r="I29356" s="8"/>
    </row>
    <row r="29357" spans="9:9" x14ac:dyDescent="0.3">
      <c r="I29357" s="8"/>
    </row>
    <row r="29358" spans="9:9" x14ac:dyDescent="0.3">
      <c r="I29358" s="8"/>
    </row>
    <row r="29359" spans="9:9" x14ac:dyDescent="0.3">
      <c r="I29359" s="8"/>
    </row>
    <row r="29360" spans="9:9" x14ac:dyDescent="0.3">
      <c r="I29360" s="8"/>
    </row>
    <row r="29361" spans="9:9" x14ac:dyDescent="0.3">
      <c r="I29361" s="8"/>
    </row>
    <row r="29362" spans="9:9" x14ac:dyDescent="0.3">
      <c r="I29362" s="8"/>
    </row>
    <row r="29363" spans="9:9" x14ac:dyDescent="0.3">
      <c r="I29363" s="8"/>
    </row>
    <row r="29364" spans="9:9" x14ac:dyDescent="0.3">
      <c r="I29364" s="8"/>
    </row>
    <row r="29365" spans="9:9" x14ac:dyDescent="0.3">
      <c r="I29365" s="8"/>
    </row>
    <row r="29366" spans="9:9" x14ac:dyDescent="0.3">
      <c r="I29366" s="8"/>
    </row>
    <row r="29367" spans="9:9" x14ac:dyDescent="0.3">
      <c r="I29367" s="8"/>
    </row>
    <row r="29368" spans="9:9" x14ac:dyDescent="0.3">
      <c r="I29368" s="8"/>
    </row>
    <row r="29369" spans="9:9" x14ac:dyDescent="0.3">
      <c r="I29369" s="8"/>
    </row>
    <row r="29370" spans="9:9" x14ac:dyDescent="0.3">
      <c r="I29370" s="8"/>
    </row>
    <row r="29371" spans="9:9" x14ac:dyDescent="0.3">
      <c r="I29371" s="8"/>
    </row>
    <row r="29372" spans="9:9" x14ac:dyDescent="0.3">
      <c r="I29372" s="8"/>
    </row>
    <row r="29373" spans="9:9" x14ac:dyDescent="0.3">
      <c r="I29373" s="8"/>
    </row>
    <row r="29374" spans="9:9" x14ac:dyDescent="0.3">
      <c r="I29374" s="8"/>
    </row>
    <row r="29375" spans="9:9" x14ac:dyDescent="0.3">
      <c r="I29375" s="8"/>
    </row>
    <row r="29376" spans="9:9" x14ac:dyDescent="0.3">
      <c r="I29376" s="8"/>
    </row>
    <row r="29377" spans="9:9" x14ac:dyDescent="0.3">
      <c r="I29377" s="8"/>
    </row>
    <row r="29378" spans="9:9" x14ac:dyDescent="0.3">
      <c r="I29378" s="8"/>
    </row>
    <row r="29379" spans="9:9" x14ac:dyDescent="0.3">
      <c r="I29379" s="8"/>
    </row>
    <row r="29380" spans="9:9" x14ac:dyDescent="0.3">
      <c r="I29380" s="8"/>
    </row>
    <row r="29381" spans="9:9" x14ac:dyDescent="0.3">
      <c r="I29381" s="8"/>
    </row>
    <row r="29382" spans="9:9" x14ac:dyDescent="0.3">
      <c r="I29382" s="8"/>
    </row>
    <row r="29383" spans="9:9" x14ac:dyDescent="0.3">
      <c r="I29383" s="8"/>
    </row>
    <row r="29384" spans="9:9" x14ac:dyDescent="0.3">
      <c r="I29384" s="8"/>
    </row>
    <row r="29385" spans="9:9" x14ac:dyDescent="0.3">
      <c r="I29385" s="8"/>
    </row>
    <row r="29386" spans="9:9" x14ac:dyDescent="0.3">
      <c r="I29386" s="8"/>
    </row>
    <row r="29387" spans="9:9" x14ac:dyDescent="0.3">
      <c r="I29387" s="8"/>
    </row>
    <row r="29388" spans="9:9" x14ac:dyDescent="0.3">
      <c r="I29388" s="8"/>
    </row>
    <row r="29389" spans="9:9" x14ac:dyDescent="0.3">
      <c r="I29389" s="8"/>
    </row>
    <row r="29390" spans="9:9" x14ac:dyDescent="0.3">
      <c r="I29390" s="8"/>
    </row>
    <row r="29391" spans="9:9" x14ac:dyDescent="0.3">
      <c r="I29391" s="8"/>
    </row>
    <row r="29392" spans="9:9" x14ac:dyDescent="0.3">
      <c r="I29392" s="8"/>
    </row>
    <row r="29393" spans="9:9" x14ac:dyDescent="0.3">
      <c r="I29393" s="8"/>
    </row>
    <row r="29394" spans="9:9" x14ac:dyDescent="0.3">
      <c r="I29394" s="8"/>
    </row>
    <row r="29395" spans="9:9" x14ac:dyDescent="0.3">
      <c r="I29395" s="8"/>
    </row>
    <row r="29396" spans="9:9" x14ac:dyDescent="0.3">
      <c r="I29396" s="8"/>
    </row>
    <row r="29397" spans="9:9" x14ac:dyDescent="0.3">
      <c r="I29397" s="8"/>
    </row>
    <row r="29398" spans="9:9" x14ac:dyDescent="0.3">
      <c r="I29398" s="8"/>
    </row>
    <row r="29399" spans="9:9" x14ac:dyDescent="0.3">
      <c r="I29399" s="8"/>
    </row>
    <row r="29400" spans="9:9" x14ac:dyDescent="0.3">
      <c r="I29400" s="8"/>
    </row>
    <row r="29401" spans="9:9" x14ac:dyDescent="0.3">
      <c r="I29401" s="8"/>
    </row>
    <row r="29402" spans="9:9" x14ac:dyDescent="0.3">
      <c r="I29402" s="8"/>
    </row>
    <row r="29403" spans="9:9" x14ac:dyDescent="0.3">
      <c r="I29403" s="8"/>
    </row>
    <row r="29404" spans="9:9" x14ac:dyDescent="0.3">
      <c r="I29404" s="8"/>
    </row>
    <row r="29405" spans="9:9" x14ac:dyDescent="0.3">
      <c r="I29405" s="8"/>
    </row>
    <row r="29406" spans="9:9" x14ac:dyDescent="0.3">
      <c r="I29406" s="8"/>
    </row>
    <row r="29407" spans="9:9" x14ac:dyDescent="0.3">
      <c r="I29407" s="8"/>
    </row>
    <row r="29408" spans="9:9" x14ac:dyDescent="0.3">
      <c r="I29408" s="8"/>
    </row>
    <row r="29409" spans="9:9" x14ac:dyDescent="0.3">
      <c r="I29409" s="8"/>
    </row>
    <row r="29410" spans="9:9" x14ac:dyDescent="0.3">
      <c r="I29410" s="8"/>
    </row>
    <row r="29411" spans="9:9" x14ac:dyDescent="0.3">
      <c r="I29411" s="8"/>
    </row>
    <row r="29412" spans="9:9" x14ac:dyDescent="0.3">
      <c r="I29412" s="8"/>
    </row>
    <row r="29413" spans="9:9" x14ac:dyDescent="0.3">
      <c r="I29413" s="8"/>
    </row>
    <row r="29414" spans="9:9" x14ac:dyDescent="0.3">
      <c r="I29414" s="8"/>
    </row>
    <row r="29415" spans="9:9" x14ac:dyDescent="0.3">
      <c r="I29415" s="8"/>
    </row>
    <row r="29416" spans="9:9" x14ac:dyDescent="0.3">
      <c r="I29416" s="8"/>
    </row>
    <row r="29417" spans="9:9" x14ac:dyDescent="0.3">
      <c r="I29417" s="8"/>
    </row>
    <row r="29418" spans="9:9" x14ac:dyDescent="0.3">
      <c r="I29418" s="8"/>
    </row>
    <row r="29419" spans="9:9" x14ac:dyDescent="0.3">
      <c r="I29419" s="8"/>
    </row>
    <row r="29420" spans="9:9" x14ac:dyDescent="0.3">
      <c r="I29420" s="8"/>
    </row>
    <row r="29421" spans="9:9" x14ac:dyDescent="0.3">
      <c r="I29421" s="8"/>
    </row>
    <row r="29422" spans="9:9" x14ac:dyDescent="0.3">
      <c r="I29422" s="8"/>
    </row>
    <row r="29423" spans="9:9" x14ac:dyDescent="0.3">
      <c r="I29423" s="8"/>
    </row>
    <row r="29424" spans="9:9" x14ac:dyDescent="0.3">
      <c r="I29424" s="8"/>
    </row>
    <row r="29425" spans="9:9" x14ac:dyDescent="0.3">
      <c r="I29425" s="8"/>
    </row>
    <row r="29426" spans="9:9" x14ac:dyDescent="0.3">
      <c r="I29426" s="8"/>
    </row>
    <row r="29427" spans="9:9" x14ac:dyDescent="0.3">
      <c r="I29427" s="8"/>
    </row>
    <row r="29428" spans="9:9" x14ac:dyDescent="0.3">
      <c r="I29428" s="8"/>
    </row>
    <row r="29429" spans="9:9" x14ac:dyDescent="0.3">
      <c r="I29429" s="8"/>
    </row>
    <row r="29430" spans="9:9" x14ac:dyDescent="0.3">
      <c r="I29430" s="8"/>
    </row>
    <row r="29431" spans="9:9" x14ac:dyDescent="0.3">
      <c r="I29431" s="8"/>
    </row>
    <row r="29432" spans="9:9" x14ac:dyDescent="0.3">
      <c r="I29432" s="8"/>
    </row>
    <row r="29433" spans="9:9" x14ac:dyDescent="0.3">
      <c r="I29433" s="8"/>
    </row>
    <row r="29434" spans="9:9" x14ac:dyDescent="0.3">
      <c r="I29434" s="8"/>
    </row>
    <row r="29435" spans="9:9" x14ac:dyDescent="0.3">
      <c r="I29435" s="8"/>
    </row>
    <row r="29436" spans="9:9" x14ac:dyDescent="0.3">
      <c r="I29436" s="8"/>
    </row>
    <row r="29437" spans="9:9" x14ac:dyDescent="0.3">
      <c r="I29437" s="8"/>
    </row>
    <row r="29438" spans="9:9" x14ac:dyDescent="0.3">
      <c r="I29438" s="8"/>
    </row>
    <row r="29439" spans="9:9" x14ac:dyDescent="0.3">
      <c r="I29439" s="8"/>
    </row>
    <row r="29440" spans="9:9" x14ac:dyDescent="0.3">
      <c r="I29440" s="8"/>
    </row>
    <row r="29441" spans="9:9" x14ac:dyDescent="0.3">
      <c r="I29441" s="8"/>
    </row>
    <row r="29442" spans="9:9" x14ac:dyDescent="0.3">
      <c r="I29442" s="8"/>
    </row>
    <row r="29443" spans="9:9" x14ac:dyDescent="0.3">
      <c r="I29443" s="8"/>
    </row>
    <row r="29444" spans="9:9" x14ac:dyDescent="0.3">
      <c r="I29444" s="8"/>
    </row>
    <row r="29445" spans="9:9" x14ac:dyDescent="0.3">
      <c r="I29445" s="8"/>
    </row>
    <row r="29446" spans="9:9" x14ac:dyDescent="0.3">
      <c r="I29446" s="8"/>
    </row>
    <row r="29447" spans="9:9" x14ac:dyDescent="0.3">
      <c r="I29447" s="8"/>
    </row>
    <row r="29448" spans="9:9" x14ac:dyDescent="0.3">
      <c r="I29448" s="8"/>
    </row>
    <row r="29449" spans="9:9" x14ac:dyDescent="0.3">
      <c r="I29449" s="8"/>
    </row>
    <row r="29450" spans="9:9" x14ac:dyDescent="0.3">
      <c r="I29450" s="8"/>
    </row>
    <row r="29451" spans="9:9" x14ac:dyDescent="0.3">
      <c r="I29451" s="8"/>
    </row>
    <row r="29452" spans="9:9" x14ac:dyDescent="0.3">
      <c r="I29452" s="8"/>
    </row>
    <row r="29453" spans="9:9" x14ac:dyDescent="0.3">
      <c r="I29453" s="8"/>
    </row>
    <row r="29454" spans="9:9" x14ac:dyDescent="0.3">
      <c r="I29454" s="8"/>
    </row>
    <row r="29455" spans="9:9" x14ac:dyDescent="0.3">
      <c r="I29455" s="8"/>
    </row>
    <row r="29456" spans="9:9" x14ac:dyDescent="0.3">
      <c r="I29456" s="8"/>
    </row>
    <row r="29457" spans="9:9" x14ac:dyDescent="0.3">
      <c r="I29457" s="8"/>
    </row>
    <row r="29458" spans="9:9" x14ac:dyDescent="0.3">
      <c r="I29458" s="8"/>
    </row>
    <row r="29459" spans="9:9" x14ac:dyDescent="0.3">
      <c r="I29459" s="8"/>
    </row>
    <row r="29460" spans="9:9" x14ac:dyDescent="0.3">
      <c r="I29460" s="8"/>
    </row>
    <row r="29461" spans="9:9" x14ac:dyDescent="0.3">
      <c r="I29461" s="8"/>
    </row>
    <row r="29462" spans="9:9" x14ac:dyDescent="0.3">
      <c r="I29462" s="8"/>
    </row>
    <row r="29463" spans="9:9" x14ac:dyDescent="0.3">
      <c r="I29463" s="8"/>
    </row>
    <row r="29464" spans="9:9" x14ac:dyDescent="0.3">
      <c r="I29464" s="8"/>
    </row>
    <row r="29465" spans="9:9" x14ac:dyDescent="0.3">
      <c r="I29465" s="8"/>
    </row>
    <row r="29466" spans="9:9" x14ac:dyDescent="0.3">
      <c r="I29466" s="8"/>
    </row>
    <row r="29467" spans="9:9" x14ac:dyDescent="0.3">
      <c r="I29467" s="8"/>
    </row>
    <row r="29468" spans="9:9" x14ac:dyDescent="0.3">
      <c r="I29468" s="8"/>
    </row>
    <row r="29469" spans="9:9" x14ac:dyDescent="0.3">
      <c r="I29469" s="8"/>
    </row>
    <row r="29470" spans="9:9" x14ac:dyDescent="0.3">
      <c r="I29470" s="8"/>
    </row>
    <row r="29471" spans="9:9" x14ac:dyDescent="0.3">
      <c r="I29471" s="8"/>
    </row>
    <row r="29472" spans="9:9" x14ac:dyDescent="0.3">
      <c r="I29472" s="8"/>
    </row>
    <row r="29473" spans="9:9" x14ac:dyDescent="0.3">
      <c r="I29473" s="8"/>
    </row>
    <row r="29474" spans="9:9" x14ac:dyDescent="0.3">
      <c r="I29474" s="8"/>
    </row>
    <row r="29475" spans="9:9" x14ac:dyDescent="0.3">
      <c r="I29475" s="8"/>
    </row>
    <row r="29476" spans="9:9" x14ac:dyDescent="0.3">
      <c r="I29476" s="8"/>
    </row>
    <row r="29477" spans="9:9" x14ac:dyDescent="0.3">
      <c r="I29477" s="8"/>
    </row>
    <row r="29478" spans="9:9" x14ac:dyDescent="0.3">
      <c r="I29478" s="8"/>
    </row>
    <row r="29479" spans="9:9" x14ac:dyDescent="0.3">
      <c r="I29479" s="8"/>
    </row>
    <row r="29480" spans="9:9" x14ac:dyDescent="0.3">
      <c r="I29480" s="8"/>
    </row>
    <row r="29481" spans="9:9" x14ac:dyDescent="0.3">
      <c r="I29481" s="8"/>
    </row>
    <row r="29482" spans="9:9" x14ac:dyDescent="0.3">
      <c r="I29482" s="8"/>
    </row>
    <row r="29483" spans="9:9" x14ac:dyDescent="0.3">
      <c r="I29483" s="8"/>
    </row>
    <row r="29484" spans="9:9" x14ac:dyDescent="0.3">
      <c r="I29484" s="8"/>
    </row>
    <row r="29485" spans="9:9" x14ac:dyDescent="0.3">
      <c r="I29485" s="8"/>
    </row>
    <row r="29486" spans="9:9" x14ac:dyDescent="0.3">
      <c r="I29486" s="8"/>
    </row>
    <row r="29487" spans="9:9" x14ac:dyDescent="0.3">
      <c r="I29487" s="8"/>
    </row>
    <row r="29488" spans="9:9" x14ac:dyDescent="0.3">
      <c r="I29488" s="8"/>
    </row>
    <row r="29489" spans="9:9" x14ac:dyDescent="0.3">
      <c r="I29489" s="8"/>
    </row>
    <row r="29490" spans="9:9" x14ac:dyDescent="0.3">
      <c r="I29490" s="8"/>
    </row>
    <row r="29491" spans="9:9" x14ac:dyDescent="0.3">
      <c r="I29491" s="8"/>
    </row>
    <row r="29492" spans="9:9" x14ac:dyDescent="0.3">
      <c r="I29492" s="8"/>
    </row>
    <row r="29493" spans="9:9" x14ac:dyDescent="0.3">
      <c r="I29493" s="8"/>
    </row>
    <row r="29494" spans="9:9" x14ac:dyDescent="0.3">
      <c r="I29494" s="8"/>
    </row>
    <row r="29495" spans="9:9" x14ac:dyDescent="0.3">
      <c r="I29495" s="8"/>
    </row>
    <row r="29496" spans="9:9" x14ac:dyDescent="0.3">
      <c r="I29496" s="8"/>
    </row>
    <row r="29497" spans="9:9" x14ac:dyDescent="0.3">
      <c r="I29497" s="8"/>
    </row>
    <row r="29498" spans="9:9" x14ac:dyDescent="0.3">
      <c r="I29498" s="8"/>
    </row>
    <row r="29499" spans="9:9" x14ac:dyDescent="0.3">
      <c r="I29499" s="8"/>
    </row>
    <row r="29500" spans="9:9" x14ac:dyDescent="0.3">
      <c r="I29500" s="8"/>
    </row>
    <row r="29501" spans="9:9" x14ac:dyDescent="0.3">
      <c r="I29501" s="8"/>
    </row>
    <row r="29502" spans="9:9" x14ac:dyDescent="0.3">
      <c r="I29502" s="8"/>
    </row>
    <row r="29503" spans="9:9" x14ac:dyDescent="0.3">
      <c r="I29503" s="8"/>
    </row>
    <row r="29504" spans="9:9" x14ac:dyDescent="0.3">
      <c r="I29504" s="8"/>
    </row>
    <row r="29505" spans="9:9" x14ac:dyDescent="0.3">
      <c r="I29505" s="8"/>
    </row>
    <row r="29506" spans="9:9" x14ac:dyDescent="0.3">
      <c r="I29506" s="8"/>
    </row>
    <row r="29507" spans="9:9" x14ac:dyDescent="0.3">
      <c r="I29507" s="8"/>
    </row>
    <row r="29508" spans="9:9" x14ac:dyDescent="0.3">
      <c r="I29508" s="8"/>
    </row>
    <row r="29509" spans="9:9" x14ac:dyDescent="0.3">
      <c r="I29509" s="8"/>
    </row>
    <row r="29510" spans="9:9" x14ac:dyDescent="0.3">
      <c r="I29510" s="8"/>
    </row>
    <row r="29511" spans="9:9" x14ac:dyDescent="0.3">
      <c r="I29511" s="8"/>
    </row>
    <row r="29512" spans="9:9" x14ac:dyDescent="0.3">
      <c r="I29512" s="8"/>
    </row>
    <row r="29513" spans="9:9" x14ac:dyDescent="0.3">
      <c r="I29513" s="8"/>
    </row>
    <row r="29514" spans="9:9" x14ac:dyDescent="0.3">
      <c r="I29514" s="8"/>
    </row>
    <row r="29515" spans="9:9" x14ac:dyDescent="0.3">
      <c r="I29515" s="8"/>
    </row>
    <row r="29516" spans="9:9" x14ac:dyDescent="0.3">
      <c r="I29516" s="8"/>
    </row>
    <row r="29517" spans="9:9" x14ac:dyDescent="0.3">
      <c r="I29517" s="8"/>
    </row>
    <row r="29518" spans="9:9" x14ac:dyDescent="0.3">
      <c r="I29518" s="8"/>
    </row>
    <row r="29519" spans="9:9" x14ac:dyDescent="0.3">
      <c r="I29519" s="8"/>
    </row>
    <row r="29520" spans="9:9" x14ac:dyDescent="0.3">
      <c r="I29520" s="8"/>
    </row>
    <row r="29521" spans="9:9" x14ac:dyDescent="0.3">
      <c r="I29521" s="8"/>
    </row>
    <row r="29522" spans="9:9" x14ac:dyDescent="0.3">
      <c r="I29522" s="8"/>
    </row>
    <row r="29523" spans="9:9" x14ac:dyDescent="0.3">
      <c r="I29523" s="8"/>
    </row>
    <row r="29524" spans="9:9" x14ac:dyDescent="0.3">
      <c r="I29524" s="8"/>
    </row>
    <row r="29525" spans="9:9" x14ac:dyDescent="0.3">
      <c r="I29525" s="8"/>
    </row>
    <row r="29526" spans="9:9" x14ac:dyDescent="0.3">
      <c r="I29526" s="8"/>
    </row>
    <row r="29527" spans="9:9" x14ac:dyDescent="0.3">
      <c r="I29527" s="8"/>
    </row>
    <row r="29528" spans="9:9" x14ac:dyDescent="0.3">
      <c r="I29528" s="8"/>
    </row>
    <row r="29529" spans="9:9" x14ac:dyDescent="0.3">
      <c r="I29529" s="8"/>
    </row>
    <row r="29530" spans="9:9" x14ac:dyDescent="0.3">
      <c r="I29530" s="8"/>
    </row>
    <row r="29531" spans="9:9" x14ac:dyDescent="0.3">
      <c r="I29531" s="8"/>
    </row>
    <row r="29532" spans="9:9" x14ac:dyDescent="0.3">
      <c r="I29532" s="8"/>
    </row>
    <row r="29533" spans="9:9" x14ac:dyDescent="0.3">
      <c r="I29533" s="8"/>
    </row>
    <row r="29534" spans="9:9" x14ac:dyDescent="0.3">
      <c r="I29534" s="8"/>
    </row>
    <row r="29535" spans="9:9" x14ac:dyDescent="0.3">
      <c r="I29535" s="8"/>
    </row>
    <row r="29536" spans="9:9" x14ac:dyDescent="0.3">
      <c r="I29536" s="8"/>
    </row>
    <row r="29537" spans="9:9" x14ac:dyDescent="0.3">
      <c r="I29537" s="8"/>
    </row>
    <row r="29538" spans="9:9" x14ac:dyDescent="0.3">
      <c r="I29538" s="8"/>
    </row>
    <row r="29539" spans="9:9" x14ac:dyDescent="0.3">
      <c r="I29539" s="8"/>
    </row>
    <row r="29540" spans="9:9" x14ac:dyDescent="0.3">
      <c r="I29540" s="8"/>
    </row>
    <row r="29541" spans="9:9" x14ac:dyDescent="0.3">
      <c r="I29541" s="8"/>
    </row>
    <row r="29542" spans="9:9" x14ac:dyDescent="0.3">
      <c r="I29542" s="8"/>
    </row>
    <row r="29543" spans="9:9" x14ac:dyDescent="0.3">
      <c r="I29543" s="8"/>
    </row>
    <row r="29544" spans="9:9" x14ac:dyDescent="0.3">
      <c r="I29544" s="8"/>
    </row>
    <row r="29545" spans="9:9" x14ac:dyDescent="0.3">
      <c r="I29545" s="8"/>
    </row>
    <row r="29546" spans="9:9" x14ac:dyDescent="0.3">
      <c r="I29546" s="8"/>
    </row>
    <row r="29547" spans="9:9" x14ac:dyDescent="0.3">
      <c r="I29547" s="8"/>
    </row>
    <row r="29548" spans="9:9" x14ac:dyDescent="0.3">
      <c r="I29548" s="8"/>
    </row>
    <row r="29549" spans="9:9" x14ac:dyDescent="0.3">
      <c r="I29549" s="8"/>
    </row>
    <row r="29550" spans="9:9" x14ac:dyDescent="0.3">
      <c r="I29550" s="8"/>
    </row>
    <row r="29551" spans="9:9" x14ac:dyDescent="0.3">
      <c r="I29551" s="8"/>
    </row>
    <row r="29552" spans="9:9" x14ac:dyDescent="0.3">
      <c r="I29552" s="8"/>
    </row>
    <row r="29553" spans="9:9" x14ac:dyDescent="0.3">
      <c r="I29553" s="8"/>
    </row>
    <row r="29554" spans="9:9" x14ac:dyDescent="0.3">
      <c r="I29554" s="8"/>
    </row>
    <row r="29555" spans="9:9" x14ac:dyDescent="0.3">
      <c r="I29555" s="8"/>
    </row>
    <row r="29556" spans="9:9" x14ac:dyDescent="0.3">
      <c r="I29556" s="8"/>
    </row>
    <row r="29557" spans="9:9" x14ac:dyDescent="0.3">
      <c r="I29557" s="8"/>
    </row>
    <row r="29558" spans="9:9" x14ac:dyDescent="0.3">
      <c r="I29558" s="8"/>
    </row>
    <row r="29559" spans="9:9" x14ac:dyDescent="0.3">
      <c r="I29559" s="8"/>
    </row>
    <row r="29560" spans="9:9" x14ac:dyDescent="0.3">
      <c r="I29560" s="8"/>
    </row>
    <row r="29561" spans="9:9" x14ac:dyDescent="0.3">
      <c r="I29561" s="8"/>
    </row>
    <row r="29562" spans="9:9" x14ac:dyDescent="0.3">
      <c r="I29562" s="8"/>
    </row>
    <row r="29563" spans="9:9" x14ac:dyDescent="0.3">
      <c r="I29563" s="8"/>
    </row>
    <row r="29564" spans="9:9" x14ac:dyDescent="0.3">
      <c r="I29564" s="8"/>
    </row>
    <row r="29565" spans="9:9" x14ac:dyDescent="0.3">
      <c r="I29565" s="8"/>
    </row>
    <row r="29566" spans="9:9" x14ac:dyDescent="0.3">
      <c r="I29566" s="8"/>
    </row>
    <row r="29567" spans="9:9" x14ac:dyDescent="0.3">
      <c r="I29567" s="8"/>
    </row>
    <row r="29568" spans="9:9" x14ac:dyDescent="0.3">
      <c r="I29568" s="8"/>
    </row>
    <row r="29569" spans="9:9" x14ac:dyDescent="0.3">
      <c r="I29569" s="8"/>
    </row>
    <row r="29570" spans="9:9" x14ac:dyDescent="0.3">
      <c r="I29570" s="8"/>
    </row>
    <row r="29571" spans="9:9" x14ac:dyDescent="0.3">
      <c r="I29571" s="8"/>
    </row>
    <row r="29572" spans="9:9" x14ac:dyDescent="0.3">
      <c r="I29572" s="8"/>
    </row>
    <row r="29573" spans="9:9" x14ac:dyDescent="0.3">
      <c r="I29573" s="8"/>
    </row>
    <row r="29574" spans="9:9" x14ac:dyDescent="0.3">
      <c r="I29574" s="8"/>
    </row>
    <row r="29575" spans="9:9" x14ac:dyDescent="0.3">
      <c r="I29575" s="8"/>
    </row>
    <row r="29576" spans="9:9" x14ac:dyDescent="0.3">
      <c r="I29576" s="8"/>
    </row>
    <row r="29577" spans="9:9" x14ac:dyDescent="0.3">
      <c r="I29577" s="8"/>
    </row>
    <row r="29578" spans="9:9" x14ac:dyDescent="0.3">
      <c r="I29578" s="8"/>
    </row>
    <row r="29579" spans="9:9" x14ac:dyDescent="0.3">
      <c r="I29579" s="8"/>
    </row>
    <row r="29580" spans="9:9" x14ac:dyDescent="0.3">
      <c r="I29580" s="8"/>
    </row>
    <row r="29581" spans="9:9" x14ac:dyDescent="0.3">
      <c r="I29581" s="8"/>
    </row>
    <row r="29582" spans="9:9" x14ac:dyDescent="0.3">
      <c r="I29582" s="8"/>
    </row>
    <row r="29583" spans="9:9" x14ac:dyDescent="0.3">
      <c r="I29583" s="8"/>
    </row>
    <row r="29584" spans="9:9" x14ac:dyDescent="0.3">
      <c r="I29584" s="8"/>
    </row>
    <row r="29585" spans="9:9" x14ac:dyDescent="0.3">
      <c r="I29585" s="8"/>
    </row>
    <row r="29586" spans="9:9" x14ac:dyDescent="0.3">
      <c r="I29586" s="8"/>
    </row>
    <row r="29587" spans="9:9" x14ac:dyDescent="0.3">
      <c r="I29587" s="8"/>
    </row>
    <row r="29588" spans="9:9" x14ac:dyDescent="0.3">
      <c r="I29588" s="8"/>
    </row>
    <row r="29589" spans="9:9" x14ac:dyDescent="0.3">
      <c r="I29589" s="8"/>
    </row>
    <row r="29590" spans="9:9" x14ac:dyDescent="0.3">
      <c r="I29590" s="8"/>
    </row>
    <row r="29591" spans="9:9" x14ac:dyDescent="0.3">
      <c r="I29591" s="8"/>
    </row>
    <row r="29592" spans="9:9" x14ac:dyDescent="0.3">
      <c r="I29592" s="8"/>
    </row>
    <row r="29593" spans="9:9" x14ac:dyDescent="0.3">
      <c r="I29593" s="8"/>
    </row>
    <row r="29594" spans="9:9" x14ac:dyDescent="0.3">
      <c r="I29594" s="8"/>
    </row>
    <row r="29595" spans="9:9" x14ac:dyDescent="0.3">
      <c r="I29595" s="8"/>
    </row>
    <row r="29596" spans="9:9" x14ac:dyDescent="0.3">
      <c r="I29596" s="8"/>
    </row>
    <row r="29597" spans="9:9" x14ac:dyDescent="0.3">
      <c r="I29597" s="8"/>
    </row>
    <row r="29598" spans="9:9" x14ac:dyDescent="0.3">
      <c r="I29598" s="8"/>
    </row>
    <row r="29599" spans="9:9" x14ac:dyDescent="0.3">
      <c r="I29599" s="8"/>
    </row>
    <row r="29600" spans="9:9" x14ac:dyDescent="0.3">
      <c r="I29600" s="8"/>
    </row>
    <row r="29601" spans="9:9" x14ac:dyDescent="0.3">
      <c r="I29601" s="8"/>
    </row>
    <row r="29602" spans="9:9" x14ac:dyDescent="0.3">
      <c r="I29602" s="8"/>
    </row>
    <row r="29603" spans="9:9" x14ac:dyDescent="0.3">
      <c r="I29603" s="8"/>
    </row>
    <row r="29604" spans="9:9" x14ac:dyDescent="0.3">
      <c r="I29604" s="8"/>
    </row>
    <row r="29605" spans="9:9" x14ac:dyDescent="0.3">
      <c r="I29605" s="8"/>
    </row>
    <row r="29606" spans="9:9" x14ac:dyDescent="0.3">
      <c r="I29606" s="8"/>
    </row>
    <row r="29607" spans="9:9" x14ac:dyDescent="0.3">
      <c r="I29607" s="8"/>
    </row>
    <row r="29608" spans="9:9" x14ac:dyDescent="0.3">
      <c r="I29608" s="8"/>
    </row>
    <row r="29609" spans="9:9" x14ac:dyDescent="0.3">
      <c r="I29609" s="8"/>
    </row>
    <row r="29610" spans="9:9" x14ac:dyDescent="0.3">
      <c r="I29610" s="8"/>
    </row>
    <row r="29611" spans="9:9" x14ac:dyDescent="0.3">
      <c r="I29611" s="8"/>
    </row>
    <row r="29612" spans="9:9" x14ac:dyDescent="0.3">
      <c r="I29612" s="8"/>
    </row>
    <row r="29613" spans="9:9" x14ac:dyDescent="0.3">
      <c r="I29613" s="8"/>
    </row>
    <row r="29614" spans="9:9" x14ac:dyDescent="0.3">
      <c r="I29614" s="8"/>
    </row>
    <row r="29615" spans="9:9" x14ac:dyDescent="0.3">
      <c r="I29615" s="8"/>
    </row>
    <row r="29616" spans="9:9" x14ac:dyDescent="0.3">
      <c r="I29616" s="8"/>
    </row>
    <row r="29617" spans="9:9" x14ac:dyDescent="0.3">
      <c r="I29617" s="8"/>
    </row>
    <row r="29618" spans="9:9" x14ac:dyDescent="0.3">
      <c r="I29618" s="8"/>
    </row>
    <row r="29619" spans="9:9" x14ac:dyDescent="0.3">
      <c r="I29619" s="8"/>
    </row>
    <row r="29620" spans="9:9" x14ac:dyDescent="0.3">
      <c r="I29620" s="8"/>
    </row>
    <row r="29621" spans="9:9" x14ac:dyDescent="0.3">
      <c r="I29621" s="8"/>
    </row>
    <row r="29622" spans="9:9" x14ac:dyDescent="0.3">
      <c r="I29622" s="8"/>
    </row>
    <row r="29623" spans="9:9" x14ac:dyDescent="0.3">
      <c r="I29623" s="8"/>
    </row>
    <row r="29624" spans="9:9" x14ac:dyDescent="0.3">
      <c r="I29624" s="8"/>
    </row>
    <row r="29625" spans="9:9" x14ac:dyDescent="0.3">
      <c r="I29625" s="8"/>
    </row>
    <row r="29626" spans="9:9" x14ac:dyDescent="0.3">
      <c r="I29626" s="8"/>
    </row>
    <row r="29627" spans="9:9" x14ac:dyDescent="0.3">
      <c r="I29627" s="8"/>
    </row>
    <row r="29628" spans="9:9" x14ac:dyDescent="0.3">
      <c r="I29628" s="8"/>
    </row>
    <row r="29629" spans="9:9" x14ac:dyDescent="0.3">
      <c r="I29629" s="8"/>
    </row>
    <row r="29630" spans="9:9" x14ac:dyDescent="0.3">
      <c r="I29630" s="8"/>
    </row>
    <row r="29631" spans="9:9" x14ac:dyDescent="0.3">
      <c r="I29631" s="8"/>
    </row>
    <row r="29632" spans="9:9" x14ac:dyDescent="0.3">
      <c r="I29632" s="8"/>
    </row>
    <row r="29633" spans="9:9" x14ac:dyDescent="0.3">
      <c r="I29633" s="8"/>
    </row>
    <row r="29634" spans="9:9" x14ac:dyDescent="0.3">
      <c r="I29634" s="8"/>
    </row>
    <row r="29635" spans="9:9" x14ac:dyDescent="0.3">
      <c r="I29635" s="8"/>
    </row>
    <row r="29636" spans="9:9" x14ac:dyDescent="0.3">
      <c r="I29636" s="8"/>
    </row>
    <row r="29637" spans="9:9" x14ac:dyDescent="0.3">
      <c r="I29637" s="8"/>
    </row>
    <row r="29638" spans="9:9" x14ac:dyDescent="0.3">
      <c r="I29638" s="8"/>
    </row>
    <row r="29639" spans="9:9" x14ac:dyDescent="0.3">
      <c r="I29639" s="8"/>
    </row>
    <row r="29640" spans="9:9" x14ac:dyDescent="0.3">
      <c r="I29640" s="8"/>
    </row>
    <row r="29641" spans="9:9" x14ac:dyDescent="0.3">
      <c r="I29641" s="8"/>
    </row>
    <row r="29642" spans="9:9" x14ac:dyDescent="0.3">
      <c r="I29642" s="8"/>
    </row>
    <row r="29643" spans="9:9" x14ac:dyDescent="0.3">
      <c r="I29643" s="8"/>
    </row>
    <row r="29644" spans="9:9" x14ac:dyDescent="0.3">
      <c r="I29644" s="8"/>
    </row>
    <row r="29645" spans="9:9" x14ac:dyDescent="0.3">
      <c r="I29645" s="8"/>
    </row>
    <row r="29646" spans="9:9" x14ac:dyDescent="0.3">
      <c r="I29646" s="8"/>
    </row>
    <row r="29647" spans="9:9" x14ac:dyDescent="0.3">
      <c r="I29647" s="8"/>
    </row>
    <row r="29648" spans="9:9" x14ac:dyDescent="0.3">
      <c r="I29648" s="8"/>
    </row>
    <row r="29649" spans="9:9" x14ac:dyDescent="0.3">
      <c r="I29649" s="8"/>
    </row>
    <row r="29650" spans="9:9" x14ac:dyDescent="0.3">
      <c r="I29650" s="8"/>
    </row>
    <row r="29651" spans="9:9" x14ac:dyDescent="0.3">
      <c r="I29651" s="8"/>
    </row>
    <row r="29652" spans="9:9" x14ac:dyDescent="0.3">
      <c r="I29652" s="8"/>
    </row>
    <row r="29653" spans="9:9" x14ac:dyDescent="0.3">
      <c r="I29653" s="8"/>
    </row>
    <row r="29654" spans="9:9" x14ac:dyDescent="0.3">
      <c r="I29654" s="8"/>
    </row>
    <row r="29655" spans="9:9" x14ac:dyDescent="0.3">
      <c r="I29655" s="8"/>
    </row>
    <row r="29656" spans="9:9" x14ac:dyDescent="0.3">
      <c r="I29656" s="8"/>
    </row>
    <row r="29657" spans="9:9" x14ac:dyDescent="0.3">
      <c r="I29657" s="8"/>
    </row>
    <row r="29658" spans="9:9" x14ac:dyDescent="0.3">
      <c r="I29658" s="8"/>
    </row>
    <row r="29659" spans="9:9" x14ac:dyDescent="0.3">
      <c r="I29659" s="8"/>
    </row>
    <row r="29660" spans="9:9" x14ac:dyDescent="0.3">
      <c r="I29660" s="8"/>
    </row>
    <row r="29661" spans="9:9" x14ac:dyDescent="0.3">
      <c r="I29661" s="8"/>
    </row>
    <row r="29662" spans="9:9" x14ac:dyDescent="0.3">
      <c r="I29662" s="8"/>
    </row>
    <row r="29663" spans="9:9" x14ac:dyDescent="0.3">
      <c r="I29663" s="8"/>
    </row>
    <row r="29664" spans="9:9" x14ac:dyDescent="0.3">
      <c r="I29664" s="8"/>
    </row>
    <row r="29665" spans="9:9" x14ac:dyDescent="0.3">
      <c r="I29665" s="8"/>
    </row>
    <row r="29666" spans="9:9" x14ac:dyDescent="0.3">
      <c r="I29666" s="8"/>
    </row>
    <row r="29667" spans="9:9" x14ac:dyDescent="0.3">
      <c r="I29667" s="8"/>
    </row>
    <row r="29668" spans="9:9" x14ac:dyDescent="0.3">
      <c r="I29668" s="8"/>
    </row>
    <row r="29669" spans="9:9" x14ac:dyDescent="0.3">
      <c r="I29669" s="8"/>
    </row>
    <row r="29670" spans="9:9" x14ac:dyDescent="0.3">
      <c r="I29670" s="8"/>
    </row>
    <row r="29671" spans="9:9" x14ac:dyDescent="0.3">
      <c r="I29671" s="8"/>
    </row>
    <row r="29672" spans="9:9" x14ac:dyDescent="0.3">
      <c r="I29672" s="8"/>
    </row>
    <row r="29673" spans="9:9" x14ac:dyDescent="0.3">
      <c r="I29673" s="8"/>
    </row>
    <row r="29674" spans="9:9" x14ac:dyDescent="0.3">
      <c r="I29674" s="8"/>
    </row>
    <row r="29675" spans="9:9" x14ac:dyDescent="0.3">
      <c r="I29675" s="8"/>
    </row>
    <row r="29676" spans="9:9" x14ac:dyDescent="0.3">
      <c r="I29676" s="8"/>
    </row>
    <row r="29677" spans="9:9" x14ac:dyDescent="0.3">
      <c r="I29677" s="8"/>
    </row>
    <row r="29678" spans="9:9" x14ac:dyDescent="0.3">
      <c r="I29678" s="8"/>
    </row>
    <row r="29679" spans="9:9" x14ac:dyDescent="0.3">
      <c r="I29679" s="8"/>
    </row>
    <row r="29680" spans="9:9" x14ac:dyDescent="0.3">
      <c r="I29680" s="8"/>
    </row>
    <row r="29681" spans="9:9" x14ac:dyDescent="0.3">
      <c r="I29681" s="8"/>
    </row>
    <row r="29682" spans="9:9" x14ac:dyDescent="0.3">
      <c r="I29682" s="8"/>
    </row>
    <row r="29683" spans="9:9" x14ac:dyDescent="0.3">
      <c r="I29683" s="8"/>
    </row>
    <row r="29684" spans="9:9" x14ac:dyDescent="0.3">
      <c r="I29684" s="8"/>
    </row>
    <row r="29685" spans="9:9" x14ac:dyDescent="0.3">
      <c r="I29685" s="8"/>
    </row>
    <row r="29686" spans="9:9" x14ac:dyDescent="0.3">
      <c r="I29686" s="8"/>
    </row>
    <row r="29687" spans="9:9" x14ac:dyDescent="0.3">
      <c r="I29687" s="8"/>
    </row>
    <row r="29688" spans="9:9" x14ac:dyDescent="0.3">
      <c r="I29688" s="8"/>
    </row>
    <row r="29689" spans="9:9" x14ac:dyDescent="0.3">
      <c r="I29689" s="8"/>
    </row>
    <row r="29690" spans="9:9" x14ac:dyDescent="0.3">
      <c r="I29690" s="8"/>
    </row>
    <row r="29691" spans="9:9" x14ac:dyDescent="0.3">
      <c r="I29691" s="8"/>
    </row>
    <row r="29692" spans="9:9" x14ac:dyDescent="0.3">
      <c r="I29692" s="8"/>
    </row>
    <row r="29693" spans="9:9" x14ac:dyDescent="0.3">
      <c r="I29693" s="8"/>
    </row>
    <row r="29694" spans="9:9" x14ac:dyDescent="0.3">
      <c r="I29694" s="8"/>
    </row>
    <row r="29695" spans="9:9" x14ac:dyDescent="0.3">
      <c r="I29695" s="8"/>
    </row>
    <row r="29696" spans="9:9" x14ac:dyDescent="0.3">
      <c r="I29696" s="8"/>
    </row>
    <row r="29697" spans="9:9" x14ac:dyDescent="0.3">
      <c r="I29697" s="8"/>
    </row>
    <row r="29698" spans="9:9" x14ac:dyDescent="0.3">
      <c r="I29698" s="8"/>
    </row>
    <row r="29699" spans="9:9" x14ac:dyDescent="0.3">
      <c r="I29699" s="8"/>
    </row>
    <row r="29700" spans="9:9" x14ac:dyDescent="0.3">
      <c r="I29700" s="8"/>
    </row>
    <row r="29701" spans="9:9" x14ac:dyDescent="0.3">
      <c r="I29701" s="8"/>
    </row>
    <row r="29702" spans="9:9" x14ac:dyDescent="0.3">
      <c r="I29702" s="8"/>
    </row>
    <row r="29703" spans="9:9" x14ac:dyDescent="0.3">
      <c r="I29703" s="8"/>
    </row>
    <row r="29704" spans="9:9" x14ac:dyDescent="0.3">
      <c r="I29704" s="8"/>
    </row>
    <row r="29705" spans="9:9" x14ac:dyDescent="0.3">
      <c r="I29705" s="8"/>
    </row>
    <row r="29706" spans="9:9" x14ac:dyDescent="0.3">
      <c r="I29706" s="8"/>
    </row>
    <row r="29707" spans="9:9" x14ac:dyDescent="0.3">
      <c r="I29707" s="8"/>
    </row>
    <row r="29708" spans="9:9" x14ac:dyDescent="0.3">
      <c r="I29708" s="8"/>
    </row>
    <row r="29709" spans="9:9" x14ac:dyDescent="0.3">
      <c r="I29709" s="8"/>
    </row>
    <row r="29710" spans="9:9" x14ac:dyDescent="0.3">
      <c r="I29710" s="8"/>
    </row>
    <row r="29711" spans="9:9" x14ac:dyDescent="0.3">
      <c r="I29711" s="8"/>
    </row>
    <row r="29712" spans="9:9" x14ac:dyDescent="0.3">
      <c r="I29712" s="8"/>
    </row>
    <row r="29713" spans="9:9" x14ac:dyDescent="0.3">
      <c r="I29713" s="8"/>
    </row>
    <row r="29714" spans="9:9" x14ac:dyDescent="0.3">
      <c r="I29714" s="8"/>
    </row>
    <row r="29715" spans="9:9" x14ac:dyDescent="0.3">
      <c r="I29715" s="8"/>
    </row>
    <row r="29716" spans="9:9" x14ac:dyDescent="0.3">
      <c r="I29716" s="8"/>
    </row>
    <row r="29717" spans="9:9" x14ac:dyDescent="0.3">
      <c r="I29717" s="8"/>
    </row>
    <row r="31414" spans="9:9" x14ac:dyDescent="0.3">
      <c r="I31414" s="8"/>
    </row>
    <row r="31415" spans="9:9" x14ac:dyDescent="0.3">
      <c r="I31415" s="8"/>
    </row>
    <row r="31416" spans="9:9" x14ac:dyDescent="0.3">
      <c r="I31416" s="8"/>
    </row>
    <row r="31417" spans="9:9" x14ac:dyDescent="0.3">
      <c r="I31417" s="8"/>
    </row>
    <row r="31418" spans="9:9" x14ac:dyDescent="0.3">
      <c r="I31418" s="8"/>
    </row>
    <row r="31419" spans="9:9" x14ac:dyDescent="0.3">
      <c r="I31419" s="8"/>
    </row>
    <row r="31420" spans="9:9" x14ac:dyDescent="0.3">
      <c r="I31420" s="8"/>
    </row>
    <row r="31421" spans="9:9" x14ac:dyDescent="0.3">
      <c r="I31421" s="8"/>
    </row>
    <row r="31422" spans="9:9" x14ac:dyDescent="0.3">
      <c r="I31422" s="8"/>
    </row>
    <row r="31423" spans="9:9" x14ac:dyDescent="0.3">
      <c r="I31423" s="8"/>
    </row>
    <row r="31424" spans="9:9" x14ac:dyDescent="0.3">
      <c r="I31424" s="8"/>
    </row>
    <row r="31425" spans="9:9" x14ac:dyDescent="0.3">
      <c r="I31425" s="8"/>
    </row>
    <row r="31426" spans="9:9" x14ac:dyDescent="0.3">
      <c r="I31426" s="8"/>
    </row>
    <row r="31427" spans="9:9" x14ac:dyDescent="0.3">
      <c r="I31427" s="8"/>
    </row>
    <row r="31428" spans="9:9" x14ac:dyDescent="0.3">
      <c r="I31428" s="8"/>
    </row>
    <row r="31429" spans="9:9" x14ac:dyDescent="0.3">
      <c r="I31429" s="8"/>
    </row>
    <row r="31430" spans="9:9" x14ac:dyDescent="0.3">
      <c r="I31430" s="8"/>
    </row>
    <row r="31431" spans="9:9" x14ac:dyDescent="0.3">
      <c r="I31431" s="8"/>
    </row>
    <row r="31432" spans="9:9" x14ac:dyDescent="0.3">
      <c r="I31432" s="8"/>
    </row>
    <row r="31433" spans="9:9" x14ac:dyDescent="0.3">
      <c r="I31433" s="8"/>
    </row>
    <row r="31434" spans="9:9" x14ac:dyDescent="0.3">
      <c r="I31434" s="8"/>
    </row>
    <row r="31435" spans="9:9" x14ac:dyDescent="0.3">
      <c r="I31435" s="8"/>
    </row>
    <row r="31436" spans="9:9" x14ac:dyDescent="0.3">
      <c r="I31436" s="8"/>
    </row>
    <row r="31437" spans="9:9" x14ac:dyDescent="0.3">
      <c r="I31437" s="8"/>
    </row>
    <row r="31438" spans="9:9" x14ac:dyDescent="0.3">
      <c r="I31438" s="8"/>
    </row>
    <row r="31439" spans="9:9" x14ac:dyDescent="0.3">
      <c r="I31439" s="8"/>
    </row>
    <row r="31440" spans="9:9" x14ac:dyDescent="0.3">
      <c r="I31440" s="8"/>
    </row>
    <row r="31441" spans="9:9" x14ac:dyDescent="0.3">
      <c r="I31441" s="8"/>
    </row>
    <row r="31442" spans="9:9" x14ac:dyDescent="0.3">
      <c r="I31442" s="8"/>
    </row>
    <row r="31443" spans="9:9" x14ac:dyDescent="0.3">
      <c r="I31443" s="8"/>
    </row>
    <row r="31444" spans="9:9" x14ac:dyDescent="0.3">
      <c r="I31444" s="8"/>
    </row>
    <row r="31445" spans="9:9" x14ac:dyDescent="0.3">
      <c r="I31445" s="8"/>
    </row>
    <row r="31446" spans="9:9" x14ac:dyDescent="0.3">
      <c r="I31446" s="8"/>
    </row>
    <row r="31447" spans="9:9" x14ac:dyDescent="0.3">
      <c r="I31447" s="8"/>
    </row>
    <row r="31448" spans="9:9" x14ac:dyDescent="0.3">
      <c r="I31448" s="8"/>
    </row>
    <row r="31449" spans="9:9" x14ac:dyDescent="0.3">
      <c r="I31449" s="8"/>
    </row>
    <row r="31450" spans="9:9" x14ac:dyDescent="0.3">
      <c r="I31450" s="8"/>
    </row>
    <row r="31451" spans="9:9" x14ac:dyDescent="0.3">
      <c r="I31451" s="8"/>
    </row>
    <row r="31452" spans="9:9" x14ac:dyDescent="0.3">
      <c r="I31452" s="8"/>
    </row>
    <row r="31453" spans="9:9" x14ac:dyDescent="0.3">
      <c r="I31453" s="8"/>
    </row>
    <row r="31454" spans="9:9" x14ac:dyDescent="0.3">
      <c r="I31454" s="8"/>
    </row>
    <row r="31455" spans="9:9" x14ac:dyDescent="0.3">
      <c r="I31455" s="8"/>
    </row>
    <row r="31456" spans="9:9" x14ac:dyDescent="0.3">
      <c r="I31456" s="8"/>
    </row>
    <row r="31457" spans="9:9" x14ac:dyDescent="0.3">
      <c r="I31457" s="8"/>
    </row>
    <row r="31458" spans="9:9" x14ac:dyDescent="0.3">
      <c r="I31458" s="8"/>
    </row>
    <row r="31459" spans="9:9" x14ac:dyDescent="0.3">
      <c r="I31459" s="8"/>
    </row>
    <row r="31460" spans="9:9" x14ac:dyDescent="0.3">
      <c r="I31460" s="8"/>
    </row>
    <row r="31461" spans="9:9" x14ac:dyDescent="0.3">
      <c r="I31461" s="8"/>
    </row>
    <row r="31462" spans="9:9" x14ac:dyDescent="0.3">
      <c r="I31462" s="8"/>
    </row>
    <row r="31463" spans="9:9" x14ac:dyDescent="0.3">
      <c r="I31463" s="8"/>
    </row>
    <row r="31464" spans="9:9" x14ac:dyDescent="0.3">
      <c r="I31464" s="8"/>
    </row>
    <row r="31465" spans="9:9" x14ac:dyDescent="0.3">
      <c r="I31465" s="8"/>
    </row>
    <row r="31466" spans="9:9" x14ac:dyDescent="0.3">
      <c r="I31466" s="8"/>
    </row>
    <row r="31467" spans="9:9" x14ac:dyDescent="0.3">
      <c r="I31467" s="8"/>
    </row>
    <row r="31468" spans="9:9" x14ac:dyDescent="0.3">
      <c r="I31468" s="8"/>
    </row>
    <row r="31469" spans="9:9" x14ac:dyDescent="0.3">
      <c r="I31469" s="8"/>
    </row>
    <row r="31470" spans="9:9" x14ac:dyDescent="0.3">
      <c r="I31470" s="8"/>
    </row>
    <row r="31471" spans="9:9" x14ac:dyDescent="0.3">
      <c r="I31471" s="8"/>
    </row>
    <row r="31472" spans="9:9" x14ac:dyDescent="0.3">
      <c r="I31472" s="8"/>
    </row>
    <row r="31473" spans="9:9" x14ac:dyDescent="0.3">
      <c r="I31473" s="8"/>
    </row>
    <row r="31474" spans="9:9" x14ac:dyDescent="0.3">
      <c r="I31474" s="8"/>
    </row>
    <row r="31475" spans="9:9" x14ac:dyDescent="0.3">
      <c r="I31475" s="8"/>
    </row>
    <row r="31476" spans="9:9" x14ac:dyDescent="0.3">
      <c r="I31476" s="8"/>
    </row>
    <row r="31477" spans="9:9" x14ac:dyDescent="0.3">
      <c r="I31477" s="8"/>
    </row>
    <row r="31478" spans="9:9" x14ac:dyDescent="0.3">
      <c r="I31478" s="8"/>
    </row>
    <row r="31479" spans="9:9" x14ac:dyDescent="0.3">
      <c r="I31479" s="8"/>
    </row>
    <row r="31480" spans="9:9" x14ac:dyDescent="0.3">
      <c r="I31480" s="8"/>
    </row>
    <row r="31481" spans="9:9" x14ac:dyDescent="0.3">
      <c r="I31481" s="8"/>
    </row>
    <row r="31482" spans="9:9" x14ac:dyDescent="0.3">
      <c r="I31482" s="8"/>
    </row>
    <row r="31483" spans="9:9" x14ac:dyDescent="0.3">
      <c r="I31483" s="8"/>
    </row>
    <row r="31484" spans="9:9" x14ac:dyDescent="0.3">
      <c r="I31484" s="8"/>
    </row>
    <row r="31485" spans="9:9" x14ac:dyDescent="0.3">
      <c r="I31485" s="8"/>
    </row>
    <row r="31486" spans="9:9" x14ac:dyDescent="0.3">
      <c r="I31486" s="8"/>
    </row>
    <row r="31487" spans="9:9" x14ac:dyDescent="0.3">
      <c r="I31487" s="8"/>
    </row>
    <row r="31488" spans="9:9" x14ac:dyDescent="0.3">
      <c r="I31488" s="8"/>
    </row>
    <row r="31489" spans="9:9" x14ac:dyDescent="0.3">
      <c r="I31489" s="8"/>
    </row>
    <row r="31490" spans="9:9" x14ac:dyDescent="0.3">
      <c r="I31490" s="8"/>
    </row>
    <row r="31491" spans="9:9" x14ac:dyDescent="0.3">
      <c r="I31491" s="8"/>
    </row>
    <row r="31492" spans="9:9" x14ac:dyDescent="0.3">
      <c r="I31492" s="8"/>
    </row>
    <row r="31493" spans="9:9" x14ac:dyDescent="0.3">
      <c r="I31493" s="8"/>
    </row>
    <row r="31494" spans="9:9" x14ac:dyDescent="0.3">
      <c r="I31494" s="8"/>
    </row>
    <row r="31495" spans="9:9" x14ac:dyDescent="0.3">
      <c r="I31495" s="8"/>
    </row>
    <row r="31496" spans="9:9" x14ac:dyDescent="0.3">
      <c r="I31496" s="8"/>
    </row>
    <row r="31497" spans="9:9" x14ac:dyDescent="0.3">
      <c r="I31497" s="8"/>
    </row>
    <row r="31498" spans="9:9" x14ac:dyDescent="0.3">
      <c r="I31498" s="8"/>
    </row>
    <row r="31499" spans="9:9" x14ac:dyDescent="0.3">
      <c r="I31499" s="8"/>
    </row>
    <row r="31500" spans="9:9" x14ac:dyDescent="0.3">
      <c r="I31500" s="8"/>
    </row>
    <row r="31501" spans="9:9" x14ac:dyDescent="0.3">
      <c r="I31501" s="8"/>
    </row>
    <row r="31502" spans="9:9" x14ac:dyDescent="0.3">
      <c r="I31502" s="8"/>
    </row>
    <row r="31503" spans="9:9" x14ac:dyDescent="0.3">
      <c r="I31503" s="8"/>
    </row>
    <row r="31504" spans="9:9" x14ac:dyDescent="0.3">
      <c r="I31504" s="8"/>
    </row>
    <row r="31505" spans="9:9" x14ac:dyDescent="0.3">
      <c r="I31505" s="8"/>
    </row>
    <row r="31506" spans="9:9" x14ac:dyDescent="0.3">
      <c r="I31506" s="8"/>
    </row>
    <row r="31507" spans="9:9" x14ac:dyDescent="0.3">
      <c r="I31507" s="8"/>
    </row>
    <row r="31508" spans="9:9" x14ac:dyDescent="0.3">
      <c r="I31508" s="8"/>
    </row>
    <row r="31509" spans="9:9" x14ac:dyDescent="0.3">
      <c r="I31509" s="8"/>
    </row>
    <row r="31510" spans="9:9" x14ac:dyDescent="0.3">
      <c r="I31510" s="8"/>
    </row>
    <row r="31511" spans="9:9" x14ac:dyDescent="0.3">
      <c r="I31511" s="8"/>
    </row>
    <row r="31512" spans="9:9" x14ac:dyDescent="0.3">
      <c r="I31512" s="8"/>
    </row>
    <row r="31513" spans="9:9" x14ac:dyDescent="0.3">
      <c r="I31513" s="8"/>
    </row>
    <row r="31514" spans="9:9" x14ac:dyDescent="0.3">
      <c r="I31514" s="8"/>
    </row>
    <row r="31515" spans="9:9" x14ac:dyDescent="0.3">
      <c r="I31515" s="8"/>
    </row>
    <row r="31516" spans="9:9" x14ac:dyDescent="0.3">
      <c r="I31516" s="8"/>
    </row>
    <row r="31517" spans="9:9" x14ac:dyDescent="0.3">
      <c r="I31517" s="8"/>
    </row>
    <row r="31518" spans="9:9" x14ac:dyDescent="0.3">
      <c r="I31518" s="8"/>
    </row>
    <row r="31519" spans="9:9" x14ac:dyDescent="0.3">
      <c r="I31519" s="8"/>
    </row>
    <row r="31520" spans="9:9" x14ac:dyDescent="0.3">
      <c r="I31520" s="8"/>
    </row>
    <row r="31521" spans="9:9" x14ac:dyDescent="0.3">
      <c r="I31521" s="8"/>
    </row>
    <row r="31522" spans="9:9" x14ac:dyDescent="0.3">
      <c r="I31522" s="8"/>
    </row>
    <row r="31523" spans="9:9" x14ac:dyDescent="0.3">
      <c r="I31523" s="8"/>
    </row>
    <row r="31524" spans="9:9" x14ac:dyDescent="0.3">
      <c r="I31524" s="8"/>
    </row>
    <row r="31525" spans="9:9" x14ac:dyDescent="0.3">
      <c r="I31525" s="8"/>
    </row>
    <row r="31526" spans="9:9" x14ac:dyDescent="0.3">
      <c r="I31526" s="8"/>
    </row>
    <row r="31527" spans="9:9" x14ac:dyDescent="0.3">
      <c r="I31527" s="8"/>
    </row>
    <row r="31528" spans="9:9" x14ac:dyDescent="0.3">
      <c r="I31528" s="8"/>
    </row>
    <row r="31529" spans="9:9" x14ac:dyDescent="0.3">
      <c r="I31529" s="8"/>
    </row>
    <row r="31530" spans="9:9" x14ac:dyDescent="0.3">
      <c r="I31530" s="8"/>
    </row>
    <row r="31531" spans="9:9" x14ac:dyDescent="0.3">
      <c r="I31531" s="8"/>
    </row>
    <row r="31532" spans="9:9" x14ac:dyDescent="0.3">
      <c r="I31532" s="8"/>
    </row>
    <row r="31533" spans="9:9" x14ac:dyDescent="0.3">
      <c r="I31533" s="8"/>
    </row>
    <row r="31534" spans="9:9" x14ac:dyDescent="0.3">
      <c r="I31534" s="8"/>
    </row>
    <row r="31535" spans="9:9" x14ac:dyDescent="0.3">
      <c r="I31535" s="8"/>
    </row>
    <row r="31536" spans="9:9" x14ac:dyDescent="0.3">
      <c r="I31536" s="8"/>
    </row>
    <row r="31537" spans="9:9" x14ac:dyDescent="0.3">
      <c r="I31537" s="8"/>
    </row>
    <row r="31538" spans="9:9" x14ac:dyDescent="0.3">
      <c r="I31538" s="8"/>
    </row>
    <row r="31539" spans="9:9" x14ac:dyDescent="0.3">
      <c r="I31539" s="8"/>
    </row>
    <row r="31540" spans="9:9" x14ac:dyDescent="0.3">
      <c r="I31540" s="8"/>
    </row>
    <row r="31541" spans="9:9" x14ac:dyDescent="0.3">
      <c r="I31541" s="8"/>
    </row>
    <row r="31542" spans="9:9" x14ac:dyDescent="0.3">
      <c r="I31542" s="8"/>
    </row>
    <row r="31543" spans="9:9" x14ac:dyDescent="0.3">
      <c r="I31543" s="8"/>
    </row>
    <row r="31544" spans="9:9" x14ac:dyDescent="0.3">
      <c r="I31544" s="8"/>
    </row>
    <row r="31545" spans="9:9" x14ac:dyDescent="0.3">
      <c r="I31545" s="8"/>
    </row>
    <row r="31546" spans="9:9" x14ac:dyDescent="0.3">
      <c r="I31546" s="8"/>
    </row>
    <row r="31547" spans="9:9" x14ac:dyDescent="0.3">
      <c r="I31547" s="8"/>
    </row>
    <row r="31548" spans="9:9" x14ac:dyDescent="0.3">
      <c r="I31548" s="8"/>
    </row>
    <row r="31549" spans="9:9" x14ac:dyDescent="0.3">
      <c r="I31549" s="8"/>
    </row>
    <row r="31550" spans="9:9" x14ac:dyDescent="0.3">
      <c r="I31550" s="8"/>
    </row>
    <row r="31551" spans="9:9" x14ac:dyDescent="0.3">
      <c r="I31551" s="8"/>
    </row>
    <row r="31552" spans="9:9" x14ac:dyDescent="0.3">
      <c r="I31552" s="8"/>
    </row>
    <row r="31553" spans="9:9" x14ac:dyDescent="0.3">
      <c r="I31553" s="8"/>
    </row>
    <row r="31554" spans="9:9" x14ac:dyDescent="0.3">
      <c r="I31554" s="8"/>
    </row>
    <row r="31555" spans="9:9" x14ac:dyDescent="0.3">
      <c r="I31555" s="8"/>
    </row>
    <row r="31556" spans="9:9" x14ac:dyDescent="0.3">
      <c r="I31556" s="8"/>
    </row>
    <row r="31557" spans="9:9" x14ac:dyDescent="0.3">
      <c r="I31557" s="8"/>
    </row>
    <row r="31558" spans="9:9" x14ac:dyDescent="0.3">
      <c r="I31558" s="8"/>
    </row>
    <row r="31559" spans="9:9" x14ac:dyDescent="0.3">
      <c r="I31559" s="8"/>
    </row>
    <row r="31560" spans="9:9" x14ac:dyDescent="0.3">
      <c r="I31560" s="8"/>
    </row>
    <row r="31561" spans="9:9" x14ac:dyDescent="0.3">
      <c r="I31561" s="8"/>
    </row>
    <row r="31562" spans="9:9" x14ac:dyDescent="0.3">
      <c r="I31562" s="8"/>
    </row>
    <row r="31563" spans="9:9" x14ac:dyDescent="0.3">
      <c r="I31563" s="8"/>
    </row>
    <row r="31564" spans="9:9" x14ac:dyDescent="0.3">
      <c r="I31564" s="8"/>
    </row>
    <row r="31565" spans="9:9" x14ac:dyDescent="0.3">
      <c r="I31565" s="8"/>
    </row>
    <row r="31566" spans="9:9" x14ac:dyDescent="0.3">
      <c r="I31566" s="8"/>
    </row>
    <row r="31567" spans="9:9" x14ac:dyDescent="0.3">
      <c r="I31567" s="8"/>
    </row>
    <row r="31568" spans="9:9" x14ac:dyDescent="0.3">
      <c r="I31568" s="8"/>
    </row>
    <row r="31569" spans="9:9" x14ac:dyDescent="0.3">
      <c r="I31569" s="8"/>
    </row>
    <row r="31570" spans="9:9" x14ac:dyDescent="0.3">
      <c r="I31570" s="8"/>
    </row>
    <row r="31571" spans="9:9" x14ac:dyDescent="0.3">
      <c r="I31571" s="8"/>
    </row>
    <row r="31572" spans="9:9" x14ac:dyDescent="0.3">
      <c r="I31572" s="8"/>
    </row>
    <row r="31573" spans="9:9" x14ac:dyDescent="0.3">
      <c r="I31573" s="8"/>
    </row>
    <row r="31574" spans="9:9" x14ac:dyDescent="0.3">
      <c r="I31574" s="8"/>
    </row>
    <row r="31575" spans="9:9" x14ac:dyDescent="0.3">
      <c r="I31575" s="8"/>
    </row>
    <row r="31576" spans="9:9" x14ac:dyDescent="0.3">
      <c r="I31576" s="8"/>
    </row>
    <row r="31577" spans="9:9" x14ac:dyDescent="0.3">
      <c r="I31577" s="8"/>
    </row>
    <row r="31578" spans="9:9" x14ac:dyDescent="0.3">
      <c r="I31578" s="8"/>
    </row>
    <row r="31579" spans="9:9" x14ac:dyDescent="0.3">
      <c r="I31579" s="8"/>
    </row>
    <row r="31580" spans="9:9" x14ac:dyDescent="0.3">
      <c r="I31580" s="8"/>
    </row>
    <row r="31581" spans="9:9" x14ac:dyDescent="0.3">
      <c r="I31581" s="8"/>
    </row>
    <row r="31582" spans="9:9" x14ac:dyDescent="0.3">
      <c r="I31582" s="8"/>
    </row>
    <row r="31583" spans="9:9" x14ac:dyDescent="0.3">
      <c r="I31583" s="8"/>
    </row>
    <row r="31584" spans="9:9" x14ac:dyDescent="0.3">
      <c r="I31584" s="8"/>
    </row>
    <row r="31585" spans="9:9" x14ac:dyDescent="0.3">
      <c r="I31585" s="8"/>
    </row>
    <row r="31586" spans="9:9" x14ac:dyDescent="0.3">
      <c r="I31586" s="8"/>
    </row>
    <row r="31587" spans="9:9" x14ac:dyDescent="0.3">
      <c r="I31587" s="8"/>
    </row>
    <row r="31588" spans="9:9" x14ac:dyDescent="0.3">
      <c r="I31588" s="8"/>
    </row>
    <row r="31589" spans="9:9" x14ac:dyDescent="0.3">
      <c r="I31589" s="8"/>
    </row>
    <row r="31590" spans="9:9" x14ac:dyDescent="0.3">
      <c r="I31590" s="8"/>
    </row>
    <row r="31591" spans="9:9" x14ac:dyDescent="0.3">
      <c r="I31591" s="8"/>
    </row>
    <row r="31592" spans="9:9" x14ac:dyDescent="0.3">
      <c r="I31592" s="8"/>
    </row>
    <row r="31593" spans="9:9" x14ac:dyDescent="0.3">
      <c r="I31593" s="8"/>
    </row>
    <row r="31594" spans="9:9" x14ac:dyDescent="0.3">
      <c r="I31594" s="8"/>
    </row>
    <row r="31595" spans="9:9" x14ac:dyDescent="0.3">
      <c r="I31595" s="8"/>
    </row>
    <row r="31596" spans="9:9" x14ac:dyDescent="0.3">
      <c r="I31596" s="8"/>
    </row>
    <row r="31597" spans="9:9" x14ac:dyDescent="0.3">
      <c r="I31597" s="8"/>
    </row>
    <row r="31598" spans="9:9" x14ac:dyDescent="0.3">
      <c r="I31598" s="8"/>
    </row>
    <row r="31599" spans="9:9" x14ac:dyDescent="0.3">
      <c r="I31599" s="8"/>
    </row>
    <row r="31600" spans="9:9" x14ac:dyDescent="0.3">
      <c r="I31600" s="8"/>
    </row>
    <row r="31601" spans="9:9" x14ac:dyDescent="0.3">
      <c r="I31601" s="8"/>
    </row>
    <row r="31602" spans="9:9" x14ac:dyDescent="0.3">
      <c r="I31602" s="8"/>
    </row>
    <row r="31603" spans="9:9" x14ac:dyDescent="0.3">
      <c r="I31603" s="8"/>
    </row>
    <row r="31604" spans="9:9" x14ac:dyDescent="0.3">
      <c r="I31604" s="8"/>
    </row>
    <row r="31605" spans="9:9" x14ac:dyDescent="0.3">
      <c r="I31605" s="8"/>
    </row>
    <row r="31606" spans="9:9" x14ac:dyDescent="0.3">
      <c r="I31606" s="8"/>
    </row>
    <row r="31607" spans="9:9" x14ac:dyDescent="0.3">
      <c r="I31607" s="8"/>
    </row>
    <row r="31608" spans="9:9" x14ac:dyDescent="0.3">
      <c r="I31608" s="8"/>
    </row>
    <row r="31609" spans="9:9" x14ac:dyDescent="0.3">
      <c r="I31609" s="8"/>
    </row>
    <row r="31610" spans="9:9" x14ac:dyDescent="0.3">
      <c r="I31610" s="8"/>
    </row>
    <row r="31611" spans="9:9" x14ac:dyDescent="0.3">
      <c r="I31611" s="8"/>
    </row>
    <row r="31612" spans="9:9" x14ac:dyDescent="0.3">
      <c r="I31612" s="8"/>
    </row>
    <row r="31613" spans="9:9" x14ac:dyDescent="0.3">
      <c r="I31613" s="8"/>
    </row>
    <row r="31614" spans="9:9" x14ac:dyDescent="0.3">
      <c r="I31614" s="8"/>
    </row>
    <row r="31615" spans="9:9" x14ac:dyDescent="0.3">
      <c r="I31615" s="8"/>
    </row>
    <row r="31616" spans="9:9" x14ac:dyDescent="0.3">
      <c r="I31616" s="8"/>
    </row>
    <row r="31617" spans="9:9" x14ac:dyDescent="0.3">
      <c r="I31617" s="8"/>
    </row>
    <row r="31618" spans="9:9" x14ac:dyDescent="0.3">
      <c r="I31618" s="8"/>
    </row>
    <row r="31619" spans="9:9" x14ac:dyDescent="0.3">
      <c r="I31619" s="8"/>
    </row>
    <row r="31620" spans="9:9" x14ac:dyDescent="0.3">
      <c r="I31620" s="8"/>
    </row>
    <row r="31621" spans="9:9" x14ac:dyDescent="0.3">
      <c r="I31621" s="8"/>
    </row>
    <row r="31622" spans="9:9" x14ac:dyDescent="0.3">
      <c r="I31622" s="8"/>
    </row>
    <row r="31623" spans="9:9" x14ac:dyDescent="0.3">
      <c r="I31623" s="8"/>
    </row>
    <row r="31624" spans="9:9" x14ac:dyDescent="0.3">
      <c r="I31624" s="8"/>
    </row>
    <row r="31625" spans="9:9" x14ac:dyDescent="0.3">
      <c r="I31625" s="8"/>
    </row>
    <row r="31626" spans="9:9" x14ac:dyDescent="0.3">
      <c r="I31626" s="8"/>
    </row>
    <row r="31627" spans="9:9" x14ac:dyDescent="0.3">
      <c r="I31627" s="8"/>
    </row>
    <row r="31628" spans="9:9" x14ac:dyDescent="0.3">
      <c r="I31628" s="8"/>
    </row>
    <row r="31629" spans="9:9" x14ac:dyDescent="0.3">
      <c r="I31629" s="8"/>
    </row>
    <row r="31630" spans="9:9" x14ac:dyDescent="0.3">
      <c r="I31630" s="8"/>
    </row>
    <row r="31631" spans="9:9" x14ac:dyDescent="0.3">
      <c r="I31631" s="8"/>
    </row>
    <row r="31632" spans="9:9" x14ac:dyDescent="0.3">
      <c r="I31632" s="8"/>
    </row>
    <row r="31633" spans="9:9" x14ac:dyDescent="0.3">
      <c r="I31633" s="8"/>
    </row>
    <row r="31634" spans="9:9" x14ac:dyDescent="0.3">
      <c r="I31634" s="8"/>
    </row>
    <row r="31635" spans="9:9" x14ac:dyDescent="0.3">
      <c r="I31635" s="8"/>
    </row>
    <row r="31636" spans="9:9" x14ac:dyDescent="0.3">
      <c r="I31636" s="8"/>
    </row>
    <row r="31637" spans="9:9" x14ac:dyDescent="0.3">
      <c r="I31637" s="8"/>
    </row>
    <row r="31638" spans="9:9" x14ac:dyDescent="0.3">
      <c r="I31638" s="8"/>
    </row>
    <row r="31639" spans="9:9" x14ac:dyDescent="0.3">
      <c r="I31639" s="8"/>
    </row>
    <row r="31640" spans="9:9" x14ac:dyDescent="0.3">
      <c r="I31640" s="8"/>
    </row>
    <row r="31641" spans="9:9" x14ac:dyDescent="0.3">
      <c r="I31641" s="8"/>
    </row>
    <row r="31642" spans="9:9" x14ac:dyDescent="0.3">
      <c r="I31642" s="8"/>
    </row>
    <row r="31643" spans="9:9" x14ac:dyDescent="0.3">
      <c r="I31643" s="8"/>
    </row>
    <row r="31644" spans="9:9" x14ac:dyDescent="0.3">
      <c r="I31644" s="8"/>
    </row>
    <row r="31645" spans="9:9" x14ac:dyDescent="0.3">
      <c r="I31645" s="8"/>
    </row>
    <row r="31646" spans="9:9" x14ac:dyDescent="0.3">
      <c r="I31646" s="8"/>
    </row>
    <row r="31647" spans="9:9" x14ac:dyDescent="0.3">
      <c r="I31647" s="8"/>
    </row>
    <row r="31648" spans="9:9" x14ac:dyDescent="0.3">
      <c r="I31648" s="8"/>
    </row>
    <row r="31649" spans="9:9" x14ac:dyDescent="0.3">
      <c r="I31649" s="8"/>
    </row>
    <row r="31650" spans="9:9" x14ac:dyDescent="0.3">
      <c r="I31650" s="8"/>
    </row>
    <row r="31651" spans="9:9" x14ac:dyDescent="0.3">
      <c r="I31651" s="8"/>
    </row>
    <row r="31652" spans="9:9" x14ac:dyDescent="0.3">
      <c r="I31652" s="8"/>
    </row>
    <row r="31653" spans="9:9" x14ac:dyDescent="0.3">
      <c r="I31653" s="8"/>
    </row>
    <row r="31654" spans="9:9" x14ac:dyDescent="0.3">
      <c r="I31654" s="8"/>
    </row>
    <row r="31655" spans="9:9" x14ac:dyDescent="0.3">
      <c r="I31655" s="8"/>
    </row>
    <row r="31656" spans="9:9" x14ac:dyDescent="0.3">
      <c r="I31656" s="8"/>
    </row>
    <row r="31657" spans="9:9" x14ac:dyDescent="0.3">
      <c r="I31657" s="8"/>
    </row>
    <row r="31658" spans="9:9" x14ac:dyDescent="0.3">
      <c r="I31658" s="8"/>
    </row>
    <row r="31659" spans="9:9" x14ac:dyDescent="0.3">
      <c r="I31659" s="8"/>
    </row>
    <row r="31660" spans="9:9" x14ac:dyDescent="0.3">
      <c r="I31660" s="8"/>
    </row>
    <row r="31661" spans="9:9" x14ac:dyDescent="0.3">
      <c r="I31661" s="8"/>
    </row>
    <row r="31662" spans="9:9" x14ac:dyDescent="0.3">
      <c r="I31662" s="8"/>
    </row>
    <row r="31663" spans="9:9" x14ac:dyDescent="0.3">
      <c r="I31663" s="8"/>
    </row>
    <row r="31664" spans="9:9" x14ac:dyDescent="0.3">
      <c r="I31664" s="8"/>
    </row>
    <row r="31665" spans="9:9" x14ac:dyDescent="0.3">
      <c r="I31665" s="8"/>
    </row>
    <row r="31666" spans="9:9" x14ac:dyDescent="0.3">
      <c r="I31666" s="8"/>
    </row>
    <row r="31667" spans="9:9" x14ac:dyDescent="0.3">
      <c r="I31667" s="8"/>
    </row>
    <row r="31668" spans="9:9" x14ac:dyDescent="0.3">
      <c r="I31668" s="8"/>
    </row>
    <row r="31669" spans="9:9" x14ac:dyDescent="0.3">
      <c r="I31669" s="8"/>
    </row>
    <row r="31670" spans="9:9" x14ac:dyDescent="0.3">
      <c r="I31670" s="8"/>
    </row>
    <row r="31671" spans="9:9" x14ac:dyDescent="0.3">
      <c r="I31671" s="8"/>
    </row>
    <row r="31672" spans="9:9" x14ac:dyDescent="0.3">
      <c r="I31672" s="8"/>
    </row>
    <row r="31673" spans="9:9" x14ac:dyDescent="0.3">
      <c r="I31673" s="8"/>
    </row>
    <row r="31674" spans="9:9" x14ac:dyDescent="0.3">
      <c r="I31674" s="8"/>
    </row>
    <row r="31675" spans="9:9" x14ac:dyDescent="0.3">
      <c r="I31675" s="8"/>
    </row>
    <row r="31676" spans="9:9" x14ac:dyDescent="0.3">
      <c r="I31676" s="8"/>
    </row>
    <row r="31677" spans="9:9" x14ac:dyDescent="0.3">
      <c r="I31677" s="8"/>
    </row>
    <row r="31678" spans="9:9" x14ac:dyDescent="0.3">
      <c r="I31678" s="8"/>
    </row>
    <row r="31679" spans="9:9" x14ac:dyDescent="0.3">
      <c r="I31679" s="8"/>
    </row>
    <row r="31680" spans="9:9" x14ac:dyDescent="0.3">
      <c r="I31680" s="8"/>
    </row>
    <row r="31681" spans="9:9" x14ac:dyDescent="0.3">
      <c r="I31681" s="8"/>
    </row>
    <row r="31682" spans="9:9" x14ac:dyDescent="0.3">
      <c r="I31682" s="8"/>
    </row>
    <row r="31683" spans="9:9" x14ac:dyDescent="0.3">
      <c r="I31683" s="8"/>
    </row>
    <row r="31684" spans="9:9" x14ac:dyDescent="0.3">
      <c r="I31684" s="8"/>
    </row>
    <row r="31685" spans="9:9" x14ac:dyDescent="0.3">
      <c r="I31685" s="8"/>
    </row>
    <row r="31686" spans="9:9" x14ac:dyDescent="0.3">
      <c r="I31686" s="8"/>
    </row>
    <row r="31687" spans="9:9" x14ac:dyDescent="0.3">
      <c r="I31687" s="8"/>
    </row>
    <row r="31688" spans="9:9" x14ac:dyDescent="0.3">
      <c r="I31688" s="8"/>
    </row>
    <row r="31689" spans="9:9" x14ac:dyDescent="0.3">
      <c r="I31689" s="8"/>
    </row>
    <row r="31690" spans="9:9" x14ac:dyDescent="0.3">
      <c r="I31690" s="8"/>
    </row>
    <row r="31691" spans="9:9" x14ac:dyDescent="0.3">
      <c r="I31691" s="8"/>
    </row>
    <row r="31692" spans="9:9" x14ac:dyDescent="0.3">
      <c r="I31692" s="8"/>
    </row>
    <row r="31693" spans="9:9" x14ac:dyDescent="0.3">
      <c r="I31693" s="8"/>
    </row>
    <row r="31694" spans="9:9" x14ac:dyDescent="0.3">
      <c r="I31694" s="8"/>
    </row>
    <row r="31695" spans="9:9" x14ac:dyDescent="0.3">
      <c r="I31695" s="8"/>
    </row>
    <row r="31696" spans="9:9" x14ac:dyDescent="0.3">
      <c r="I31696" s="8"/>
    </row>
    <row r="31697" spans="9:9" x14ac:dyDescent="0.3">
      <c r="I31697" s="8"/>
    </row>
    <row r="31698" spans="9:9" x14ac:dyDescent="0.3">
      <c r="I31698" s="8"/>
    </row>
    <row r="31699" spans="9:9" x14ac:dyDescent="0.3">
      <c r="I31699" s="8"/>
    </row>
    <row r="31700" spans="9:9" x14ac:dyDescent="0.3">
      <c r="I31700" s="8"/>
    </row>
    <row r="31701" spans="9:9" x14ac:dyDescent="0.3">
      <c r="I31701" s="8"/>
    </row>
    <row r="31702" spans="9:9" x14ac:dyDescent="0.3">
      <c r="I31702" s="8"/>
    </row>
    <row r="31703" spans="9:9" x14ac:dyDescent="0.3">
      <c r="I31703" s="8"/>
    </row>
    <row r="31704" spans="9:9" x14ac:dyDescent="0.3">
      <c r="I31704" s="8"/>
    </row>
    <row r="31705" spans="9:9" x14ac:dyDescent="0.3">
      <c r="I31705" s="8"/>
    </row>
    <row r="31706" spans="9:9" x14ac:dyDescent="0.3">
      <c r="I31706" s="8"/>
    </row>
    <row r="31707" spans="9:9" x14ac:dyDescent="0.3">
      <c r="I31707" s="8"/>
    </row>
    <row r="31708" spans="9:9" x14ac:dyDescent="0.3">
      <c r="I31708" s="8"/>
    </row>
    <row r="31709" spans="9:9" x14ac:dyDescent="0.3">
      <c r="I31709" s="8"/>
    </row>
    <row r="31710" spans="9:9" x14ac:dyDescent="0.3">
      <c r="I31710" s="8"/>
    </row>
    <row r="31711" spans="9:9" x14ac:dyDescent="0.3">
      <c r="I31711" s="8"/>
    </row>
    <row r="31712" spans="9:9" x14ac:dyDescent="0.3">
      <c r="I31712" s="8"/>
    </row>
    <row r="31713" spans="9:9" x14ac:dyDescent="0.3">
      <c r="I31713" s="8"/>
    </row>
    <row r="31714" spans="9:9" x14ac:dyDescent="0.3">
      <c r="I31714" s="8"/>
    </row>
    <row r="31715" spans="9:9" x14ac:dyDescent="0.3">
      <c r="I31715" s="8"/>
    </row>
    <row r="31716" spans="9:9" x14ac:dyDescent="0.3">
      <c r="I31716" s="8"/>
    </row>
    <row r="31717" spans="9:9" x14ac:dyDescent="0.3">
      <c r="I31717" s="8"/>
    </row>
    <row r="31718" spans="9:9" x14ac:dyDescent="0.3">
      <c r="I31718" s="8"/>
    </row>
    <row r="31719" spans="9:9" x14ac:dyDescent="0.3">
      <c r="I31719" s="8"/>
    </row>
    <row r="31720" spans="9:9" x14ac:dyDescent="0.3">
      <c r="I31720" s="8"/>
    </row>
    <row r="31721" spans="9:9" x14ac:dyDescent="0.3">
      <c r="I31721" s="8"/>
    </row>
    <row r="31722" spans="9:9" x14ac:dyDescent="0.3">
      <c r="I31722" s="8"/>
    </row>
    <row r="31723" spans="9:9" x14ac:dyDescent="0.3">
      <c r="I31723" s="8"/>
    </row>
    <row r="31724" spans="9:9" x14ac:dyDescent="0.3">
      <c r="I31724" s="8"/>
    </row>
    <row r="31725" spans="9:9" x14ac:dyDescent="0.3">
      <c r="I31725" s="8"/>
    </row>
    <row r="31726" spans="9:9" x14ac:dyDescent="0.3">
      <c r="I31726" s="8"/>
    </row>
    <row r="31727" spans="9:9" x14ac:dyDescent="0.3">
      <c r="I31727" s="8"/>
    </row>
    <row r="31728" spans="9:9" x14ac:dyDescent="0.3">
      <c r="I31728" s="8"/>
    </row>
    <row r="31729" spans="9:9" x14ac:dyDescent="0.3">
      <c r="I31729" s="8"/>
    </row>
    <row r="31730" spans="9:9" x14ac:dyDescent="0.3">
      <c r="I31730" s="8"/>
    </row>
    <row r="31731" spans="9:9" x14ac:dyDescent="0.3">
      <c r="I31731" s="8"/>
    </row>
    <row r="31732" spans="9:9" x14ac:dyDescent="0.3">
      <c r="I31732" s="8"/>
    </row>
    <row r="31733" spans="9:9" x14ac:dyDescent="0.3">
      <c r="I31733" s="8"/>
    </row>
    <row r="31734" spans="9:9" x14ac:dyDescent="0.3">
      <c r="I31734" s="8"/>
    </row>
    <row r="31735" spans="9:9" x14ac:dyDescent="0.3">
      <c r="I31735" s="8"/>
    </row>
    <row r="31736" spans="9:9" x14ac:dyDescent="0.3">
      <c r="I31736" s="8"/>
    </row>
    <row r="31737" spans="9:9" x14ac:dyDescent="0.3">
      <c r="I31737" s="8"/>
    </row>
    <row r="31738" spans="9:9" x14ac:dyDescent="0.3">
      <c r="I31738" s="8"/>
    </row>
    <row r="31739" spans="9:9" x14ac:dyDescent="0.3">
      <c r="I31739" s="8"/>
    </row>
    <row r="31740" spans="9:9" x14ac:dyDescent="0.3">
      <c r="I31740" s="8"/>
    </row>
    <row r="31741" spans="9:9" x14ac:dyDescent="0.3">
      <c r="I31741" s="8"/>
    </row>
    <row r="31742" spans="9:9" x14ac:dyDescent="0.3">
      <c r="I31742" s="8"/>
    </row>
    <row r="31743" spans="9:9" x14ac:dyDescent="0.3">
      <c r="I31743" s="8"/>
    </row>
    <row r="31744" spans="9:9" x14ac:dyDescent="0.3">
      <c r="I31744" s="8"/>
    </row>
    <row r="31745" spans="9:9" x14ac:dyDescent="0.3">
      <c r="I31745" s="8"/>
    </row>
    <row r="31746" spans="9:9" x14ac:dyDescent="0.3">
      <c r="I31746" s="8"/>
    </row>
    <row r="31747" spans="9:9" x14ac:dyDescent="0.3">
      <c r="I31747" s="8"/>
    </row>
    <row r="31748" spans="9:9" x14ac:dyDescent="0.3">
      <c r="I31748" s="8"/>
    </row>
    <row r="31749" spans="9:9" x14ac:dyDescent="0.3">
      <c r="I31749" s="8"/>
    </row>
    <row r="31750" spans="9:9" x14ac:dyDescent="0.3">
      <c r="I31750" s="8"/>
    </row>
    <row r="31751" spans="9:9" x14ac:dyDescent="0.3">
      <c r="I31751" s="8"/>
    </row>
    <row r="31752" spans="9:9" x14ac:dyDescent="0.3">
      <c r="I31752" s="8"/>
    </row>
    <row r="31753" spans="9:9" x14ac:dyDescent="0.3">
      <c r="I31753" s="8"/>
    </row>
    <row r="31754" spans="9:9" x14ac:dyDescent="0.3">
      <c r="I31754" s="8"/>
    </row>
    <row r="31755" spans="9:9" x14ac:dyDescent="0.3">
      <c r="I31755" s="8"/>
    </row>
    <row r="31756" spans="9:9" x14ac:dyDescent="0.3">
      <c r="I31756" s="8"/>
    </row>
    <row r="31757" spans="9:9" x14ac:dyDescent="0.3">
      <c r="I31757" s="8"/>
    </row>
    <row r="31758" spans="9:9" x14ac:dyDescent="0.3">
      <c r="I31758" s="8"/>
    </row>
    <row r="31759" spans="9:9" x14ac:dyDescent="0.3">
      <c r="I31759" s="8"/>
    </row>
    <row r="31760" spans="9:9" x14ac:dyDescent="0.3">
      <c r="I31760" s="8"/>
    </row>
    <row r="31761" spans="9:9" x14ac:dyDescent="0.3">
      <c r="I31761" s="8"/>
    </row>
    <row r="31762" spans="9:9" x14ac:dyDescent="0.3">
      <c r="I31762" s="8"/>
    </row>
    <row r="31763" spans="9:9" x14ac:dyDescent="0.3">
      <c r="I31763" s="8"/>
    </row>
    <row r="31764" spans="9:9" x14ac:dyDescent="0.3">
      <c r="I31764" s="8"/>
    </row>
    <row r="31765" spans="9:9" x14ac:dyDescent="0.3">
      <c r="I31765" s="8"/>
    </row>
    <row r="31766" spans="9:9" x14ac:dyDescent="0.3">
      <c r="I31766" s="8"/>
    </row>
    <row r="31767" spans="9:9" x14ac:dyDescent="0.3">
      <c r="I31767" s="8"/>
    </row>
    <row r="31768" spans="9:9" x14ac:dyDescent="0.3">
      <c r="I31768" s="8"/>
    </row>
    <row r="31769" spans="9:9" x14ac:dyDescent="0.3">
      <c r="I31769" s="8"/>
    </row>
    <row r="31770" spans="9:9" x14ac:dyDescent="0.3">
      <c r="I31770" s="8"/>
    </row>
    <row r="31771" spans="9:9" x14ac:dyDescent="0.3">
      <c r="I31771" s="8"/>
    </row>
    <row r="31772" spans="9:9" x14ac:dyDescent="0.3">
      <c r="I31772" s="8"/>
    </row>
    <row r="31773" spans="9:9" x14ac:dyDescent="0.3">
      <c r="I31773" s="8"/>
    </row>
    <row r="31774" spans="9:9" x14ac:dyDescent="0.3">
      <c r="I31774" s="8"/>
    </row>
    <row r="31775" spans="9:9" x14ac:dyDescent="0.3">
      <c r="I31775" s="8"/>
    </row>
    <row r="31776" spans="9:9" x14ac:dyDescent="0.3">
      <c r="I31776" s="8"/>
    </row>
    <row r="31777" spans="9:9" x14ac:dyDescent="0.3">
      <c r="I31777" s="8"/>
    </row>
    <row r="31778" spans="9:9" x14ac:dyDescent="0.3">
      <c r="I31778" s="8"/>
    </row>
    <row r="31779" spans="9:9" x14ac:dyDescent="0.3">
      <c r="I31779" s="8"/>
    </row>
    <row r="31780" spans="9:9" x14ac:dyDescent="0.3">
      <c r="I31780" s="8"/>
    </row>
    <row r="31781" spans="9:9" x14ac:dyDescent="0.3">
      <c r="I31781" s="8"/>
    </row>
    <row r="31782" spans="9:9" x14ac:dyDescent="0.3">
      <c r="I31782" s="8"/>
    </row>
    <row r="31783" spans="9:9" x14ac:dyDescent="0.3">
      <c r="I31783" s="8"/>
    </row>
    <row r="31784" spans="9:9" x14ac:dyDescent="0.3">
      <c r="I31784" s="8"/>
    </row>
    <row r="31785" spans="9:9" x14ac:dyDescent="0.3">
      <c r="I31785" s="8"/>
    </row>
    <row r="31786" spans="9:9" x14ac:dyDescent="0.3">
      <c r="I31786" s="8"/>
    </row>
    <row r="31787" spans="9:9" x14ac:dyDescent="0.3">
      <c r="I31787" s="8"/>
    </row>
    <row r="31788" spans="9:9" x14ac:dyDescent="0.3">
      <c r="I31788" s="8"/>
    </row>
    <row r="31789" spans="9:9" x14ac:dyDescent="0.3">
      <c r="I31789" s="8"/>
    </row>
    <row r="31790" spans="9:9" x14ac:dyDescent="0.3">
      <c r="I31790" s="8"/>
    </row>
    <row r="31791" spans="9:9" x14ac:dyDescent="0.3">
      <c r="I31791" s="8"/>
    </row>
    <row r="31792" spans="9:9" x14ac:dyDescent="0.3">
      <c r="I31792" s="8"/>
    </row>
    <row r="31793" spans="9:9" x14ac:dyDescent="0.3">
      <c r="I31793" s="8"/>
    </row>
    <row r="31794" spans="9:9" x14ac:dyDescent="0.3">
      <c r="I31794" s="8"/>
    </row>
    <row r="31795" spans="9:9" x14ac:dyDescent="0.3">
      <c r="I31795" s="8"/>
    </row>
    <row r="31796" spans="9:9" x14ac:dyDescent="0.3">
      <c r="I31796" s="8"/>
    </row>
    <row r="31797" spans="9:9" x14ac:dyDescent="0.3">
      <c r="I31797" s="8"/>
    </row>
    <row r="31798" spans="9:9" x14ac:dyDescent="0.3">
      <c r="I31798" s="8"/>
    </row>
    <row r="31799" spans="9:9" x14ac:dyDescent="0.3">
      <c r="I31799" s="8"/>
    </row>
    <row r="31800" spans="9:9" x14ac:dyDescent="0.3">
      <c r="I31800" s="8"/>
    </row>
    <row r="31801" spans="9:9" x14ac:dyDescent="0.3">
      <c r="I31801" s="8"/>
    </row>
    <row r="31802" spans="9:9" x14ac:dyDescent="0.3">
      <c r="I31802" s="8"/>
    </row>
    <row r="31803" spans="9:9" x14ac:dyDescent="0.3">
      <c r="I31803" s="8"/>
    </row>
    <row r="31804" spans="9:9" x14ac:dyDescent="0.3">
      <c r="I31804" s="8"/>
    </row>
    <row r="31805" spans="9:9" x14ac:dyDescent="0.3">
      <c r="I31805" s="8"/>
    </row>
    <row r="31806" spans="9:9" x14ac:dyDescent="0.3">
      <c r="I31806" s="8"/>
    </row>
    <row r="31807" spans="9:9" x14ac:dyDescent="0.3">
      <c r="I31807" s="8"/>
    </row>
    <row r="31808" spans="9:9" x14ac:dyDescent="0.3">
      <c r="I31808" s="8"/>
    </row>
    <row r="31809" spans="9:9" x14ac:dyDescent="0.3">
      <c r="I31809" s="8"/>
    </row>
    <row r="31810" spans="9:9" x14ac:dyDescent="0.3">
      <c r="I31810" s="8"/>
    </row>
    <row r="31811" spans="9:9" x14ac:dyDescent="0.3">
      <c r="I31811" s="8"/>
    </row>
    <row r="31812" spans="9:9" x14ac:dyDescent="0.3">
      <c r="I31812" s="8"/>
    </row>
    <row r="31813" spans="9:9" x14ac:dyDescent="0.3">
      <c r="I31813" s="8"/>
    </row>
    <row r="31814" spans="9:9" x14ac:dyDescent="0.3">
      <c r="I31814" s="8"/>
    </row>
    <row r="31815" spans="9:9" x14ac:dyDescent="0.3">
      <c r="I31815" s="8"/>
    </row>
    <row r="31816" spans="9:9" x14ac:dyDescent="0.3">
      <c r="I31816" s="8"/>
    </row>
    <row r="31817" spans="9:9" x14ac:dyDescent="0.3">
      <c r="I31817" s="8"/>
    </row>
    <row r="31818" spans="9:9" x14ac:dyDescent="0.3">
      <c r="I31818" s="8"/>
    </row>
    <row r="31819" spans="9:9" x14ac:dyDescent="0.3">
      <c r="I31819" s="8"/>
    </row>
    <row r="31820" spans="9:9" x14ac:dyDescent="0.3">
      <c r="I31820" s="8"/>
    </row>
    <row r="31821" spans="9:9" x14ac:dyDescent="0.3">
      <c r="I31821" s="8"/>
    </row>
    <row r="31822" spans="9:9" x14ac:dyDescent="0.3">
      <c r="I31822" s="8"/>
    </row>
    <row r="31823" spans="9:9" x14ac:dyDescent="0.3">
      <c r="I31823" s="8"/>
    </row>
    <row r="31824" spans="9:9" x14ac:dyDescent="0.3">
      <c r="I31824" s="8"/>
    </row>
    <row r="31825" spans="9:9" x14ac:dyDescent="0.3">
      <c r="I31825" s="8"/>
    </row>
    <row r="31826" spans="9:9" x14ac:dyDescent="0.3">
      <c r="I31826" s="8"/>
    </row>
    <row r="31827" spans="9:9" x14ac:dyDescent="0.3">
      <c r="I31827" s="8"/>
    </row>
    <row r="31828" spans="9:9" x14ac:dyDescent="0.3">
      <c r="I31828" s="8"/>
    </row>
    <row r="31829" spans="9:9" x14ac:dyDescent="0.3">
      <c r="I31829" s="8"/>
    </row>
    <row r="31830" spans="9:9" x14ac:dyDescent="0.3">
      <c r="I31830" s="8"/>
    </row>
    <row r="31831" spans="9:9" x14ac:dyDescent="0.3">
      <c r="I31831" s="8"/>
    </row>
    <row r="31832" spans="9:9" x14ac:dyDescent="0.3">
      <c r="I31832" s="8"/>
    </row>
    <row r="31833" spans="9:9" x14ac:dyDescent="0.3">
      <c r="I31833" s="8"/>
    </row>
    <row r="31834" spans="9:9" x14ac:dyDescent="0.3">
      <c r="I31834" s="8"/>
    </row>
    <row r="31835" spans="9:9" x14ac:dyDescent="0.3">
      <c r="I31835" s="8"/>
    </row>
    <row r="31836" spans="9:9" x14ac:dyDescent="0.3">
      <c r="I31836" s="8"/>
    </row>
    <row r="31837" spans="9:9" x14ac:dyDescent="0.3">
      <c r="I31837" s="8"/>
    </row>
    <row r="31838" spans="9:9" x14ac:dyDescent="0.3">
      <c r="I31838" s="8"/>
    </row>
    <row r="31839" spans="9:9" x14ac:dyDescent="0.3">
      <c r="I31839" s="8"/>
    </row>
    <row r="31840" spans="9:9" x14ac:dyDescent="0.3">
      <c r="I31840" s="8"/>
    </row>
    <row r="31841" spans="9:9" x14ac:dyDescent="0.3">
      <c r="I31841" s="8"/>
    </row>
    <row r="31842" spans="9:9" x14ac:dyDescent="0.3">
      <c r="I31842" s="8"/>
    </row>
    <row r="31843" spans="9:9" x14ac:dyDescent="0.3">
      <c r="I31843" s="8"/>
    </row>
    <row r="31844" spans="9:9" x14ac:dyDescent="0.3">
      <c r="I31844" s="8"/>
    </row>
    <row r="31845" spans="9:9" x14ac:dyDescent="0.3">
      <c r="I31845" s="8"/>
    </row>
    <row r="31846" spans="9:9" x14ac:dyDescent="0.3">
      <c r="I31846" s="8"/>
    </row>
    <row r="31847" spans="9:9" x14ac:dyDescent="0.3">
      <c r="I31847" s="8"/>
    </row>
    <row r="31848" spans="9:9" x14ac:dyDescent="0.3">
      <c r="I31848" s="8"/>
    </row>
    <row r="31849" spans="9:9" x14ac:dyDescent="0.3">
      <c r="I31849" s="8"/>
    </row>
    <row r="31850" spans="9:9" x14ac:dyDescent="0.3">
      <c r="I31850" s="8"/>
    </row>
    <row r="31851" spans="9:9" x14ac:dyDescent="0.3">
      <c r="I31851" s="8"/>
    </row>
    <row r="31852" spans="9:9" x14ac:dyDescent="0.3">
      <c r="I31852" s="8"/>
    </row>
    <row r="31853" spans="9:9" x14ac:dyDescent="0.3">
      <c r="I31853" s="8"/>
    </row>
    <row r="31854" spans="9:9" x14ac:dyDescent="0.3">
      <c r="I31854" s="8"/>
    </row>
    <row r="31855" spans="9:9" x14ac:dyDescent="0.3">
      <c r="I31855" s="8"/>
    </row>
    <row r="31856" spans="9:9" x14ac:dyDescent="0.3">
      <c r="I31856" s="8"/>
    </row>
    <row r="31857" spans="9:9" x14ac:dyDescent="0.3">
      <c r="I31857" s="8"/>
    </row>
    <row r="31858" spans="9:9" x14ac:dyDescent="0.3">
      <c r="I31858" s="8"/>
    </row>
    <row r="31859" spans="9:9" x14ac:dyDescent="0.3">
      <c r="I31859" s="8"/>
    </row>
    <row r="31860" spans="9:9" x14ac:dyDescent="0.3">
      <c r="I31860" s="8"/>
    </row>
    <row r="31861" spans="9:9" x14ac:dyDescent="0.3">
      <c r="I31861" s="8"/>
    </row>
    <row r="31862" spans="9:9" x14ac:dyDescent="0.3">
      <c r="I31862" s="8"/>
    </row>
    <row r="31863" spans="9:9" x14ac:dyDescent="0.3">
      <c r="I31863" s="8"/>
    </row>
    <row r="31864" spans="9:9" x14ac:dyDescent="0.3">
      <c r="I31864" s="8"/>
    </row>
    <row r="31865" spans="9:9" x14ac:dyDescent="0.3">
      <c r="I31865" s="8"/>
    </row>
    <row r="31866" spans="9:9" x14ac:dyDescent="0.3">
      <c r="I31866" s="8"/>
    </row>
    <row r="31867" spans="9:9" x14ac:dyDescent="0.3">
      <c r="I31867" s="8"/>
    </row>
    <row r="31868" spans="9:9" x14ac:dyDescent="0.3">
      <c r="I31868" s="8"/>
    </row>
    <row r="31869" spans="9:9" x14ac:dyDescent="0.3">
      <c r="I31869" s="8"/>
    </row>
    <row r="31870" spans="9:9" x14ac:dyDescent="0.3">
      <c r="I31870" s="8"/>
    </row>
    <row r="31871" spans="9:9" x14ac:dyDescent="0.3">
      <c r="I31871" s="8"/>
    </row>
    <row r="31872" spans="9:9" x14ac:dyDescent="0.3">
      <c r="I31872" s="8"/>
    </row>
    <row r="31873" spans="9:9" x14ac:dyDescent="0.3">
      <c r="I31873" s="8"/>
    </row>
    <row r="31874" spans="9:9" x14ac:dyDescent="0.3">
      <c r="I31874" s="8"/>
    </row>
    <row r="31875" spans="9:9" x14ac:dyDescent="0.3">
      <c r="I31875" s="8"/>
    </row>
    <row r="31876" spans="9:9" x14ac:dyDescent="0.3">
      <c r="I31876" s="8"/>
    </row>
    <row r="31877" spans="9:9" x14ac:dyDescent="0.3">
      <c r="I31877" s="8"/>
    </row>
    <row r="31878" spans="9:9" x14ac:dyDescent="0.3">
      <c r="I31878" s="8"/>
    </row>
    <row r="31879" spans="9:9" x14ac:dyDescent="0.3">
      <c r="I31879" s="8"/>
    </row>
    <row r="31880" spans="9:9" x14ac:dyDescent="0.3">
      <c r="I31880" s="8"/>
    </row>
    <row r="31881" spans="9:9" x14ac:dyDescent="0.3">
      <c r="I31881" s="8"/>
    </row>
    <row r="31882" spans="9:9" x14ac:dyDescent="0.3">
      <c r="I31882" s="8"/>
    </row>
    <row r="31883" spans="9:9" x14ac:dyDescent="0.3">
      <c r="I31883" s="8"/>
    </row>
    <row r="31884" spans="9:9" x14ac:dyDescent="0.3">
      <c r="I31884" s="8"/>
    </row>
    <row r="31885" spans="9:9" x14ac:dyDescent="0.3">
      <c r="I31885" s="8"/>
    </row>
    <row r="31886" spans="9:9" x14ac:dyDescent="0.3">
      <c r="I31886" s="8"/>
    </row>
    <row r="31887" spans="9:9" x14ac:dyDescent="0.3">
      <c r="I31887" s="8"/>
    </row>
    <row r="31888" spans="9:9" x14ac:dyDescent="0.3">
      <c r="I31888" s="8"/>
    </row>
    <row r="31889" spans="9:9" x14ac:dyDescent="0.3">
      <c r="I31889" s="8"/>
    </row>
    <row r="31890" spans="9:9" x14ac:dyDescent="0.3">
      <c r="I31890" s="8"/>
    </row>
    <row r="31891" spans="9:9" x14ac:dyDescent="0.3">
      <c r="I31891" s="8"/>
    </row>
    <row r="31892" spans="9:9" x14ac:dyDescent="0.3">
      <c r="I31892" s="8"/>
    </row>
    <row r="31893" spans="9:9" x14ac:dyDescent="0.3">
      <c r="I31893" s="8"/>
    </row>
    <row r="31894" spans="9:9" x14ac:dyDescent="0.3">
      <c r="I31894" s="8"/>
    </row>
    <row r="31895" spans="9:9" x14ac:dyDescent="0.3">
      <c r="I31895" s="8"/>
    </row>
    <row r="31896" spans="9:9" x14ac:dyDescent="0.3">
      <c r="I31896" s="8"/>
    </row>
    <row r="31897" spans="9:9" x14ac:dyDescent="0.3">
      <c r="I31897" s="8"/>
    </row>
    <row r="31898" spans="9:9" x14ac:dyDescent="0.3">
      <c r="I31898" s="8"/>
    </row>
    <row r="31899" spans="9:9" x14ac:dyDescent="0.3">
      <c r="I31899" s="8"/>
    </row>
    <row r="31900" spans="9:9" x14ac:dyDescent="0.3">
      <c r="I31900" s="8"/>
    </row>
    <row r="31901" spans="9:9" x14ac:dyDescent="0.3">
      <c r="I31901" s="8"/>
    </row>
    <row r="31902" spans="9:9" x14ac:dyDescent="0.3">
      <c r="I31902" s="8"/>
    </row>
    <row r="31903" spans="9:9" x14ac:dyDescent="0.3">
      <c r="I31903" s="8"/>
    </row>
    <row r="31904" spans="9:9" x14ac:dyDescent="0.3">
      <c r="I31904" s="8"/>
    </row>
    <row r="31905" spans="9:9" x14ac:dyDescent="0.3">
      <c r="I31905" s="8"/>
    </row>
    <row r="31906" spans="9:9" x14ac:dyDescent="0.3">
      <c r="I31906" s="8"/>
    </row>
    <row r="31907" spans="9:9" x14ac:dyDescent="0.3">
      <c r="I31907" s="8"/>
    </row>
    <row r="31908" spans="9:9" x14ac:dyDescent="0.3">
      <c r="I31908" s="8"/>
    </row>
    <row r="31909" spans="9:9" x14ac:dyDescent="0.3">
      <c r="I31909" s="8"/>
    </row>
    <row r="31910" spans="9:9" x14ac:dyDescent="0.3">
      <c r="I31910" s="8"/>
    </row>
    <row r="31911" spans="9:9" x14ac:dyDescent="0.3">
      <c r="I31911" s="8"/>
    </row>
    <row r="31912" spans="9:9" x14ac:dyDescent="0.3">
      <c r="I31912" s="8"/>
    </row>
    <row r="31913" spans="9:9" x14ac:dyDescent="0.3">
      <c r="I31913" s="8"/>
    </row>
    <row r="31914" spans="9:9" x14ac:dyDescent="0.3">
      <c r="I31914" s="8"/>
    </row>
    <row r="31915" spans="9:9" x14ac:dyDescent="0.3">
      <c r="I31915" s="8"/>
    </row>
    <row r="31916" spans="9:9" x14ac:dyDescent="0.3">
      <c r="I31916" s="8"/>
    </row>
    <row r="31917" spans="9:9" x14ac:dyDescent="0.3">
      <c r="I31917" s="8"/>
    </row>
    <row r="31918" spans="9:9" x14ac:dyDescent="0.3">
      <c r="I31918" s="8"/>
    </row>
    <row r="31919" spans="9:9" x14ac:dyDescent="0.3">
      <c r="I31919" s="8"/>
    </row>
    <row r="31920" spans="9:9" x14ac:dyDescent="0.3">
      <c r="I31920" s="8"/>
    </row>
    <row r="31921" spans="9:9" x14ac:dyDescent="0.3">
      <c r="I31921" s="8"/>
    </row>
    <row r="31922" spans="9:9" x14ac:dyDescent="0.3">
      <c r="I31922" s="8"/>
    </row>
    <row r="31923" spans="9:9" x14ac:dyDescent="0.3">
      <c r="I31923" s="8"/>
    </row>
    <row r="31924" spans="9:9" x14ac:dyDescent="0.3">
      <c r="I31924" s="8"/>
    </row>
    <row r="31925" spans="9:9" x14ac:dyDescent="0.3">
      <c r="I31925" s="8"/>
    </row>
    <row r="31926" spans="9:9" x14ac:dyDescent="0.3">
      <c r="I31926" s="8"/>
    </row>
    <row r="31927" spans="9:9" x14ac:dyDescent="0.3">
      <c r="I31927" s="8"/>
    </row>
    <row r="31928" spans="9:9" x14ac:dyDescent="0.3">
      <c r="I31928" s="8"/>
    </row>
    <row r="31929" spans="9:9" x14ac:dyDescent="0.3">
      <c r="I31929" s="8"/>
    </row>
    <row r="31930" spans="9:9" x14ac:dyDescent="0.3">
      <c r="I31930" s="8"/>
    </row>
    <row r="31931" spans="9:9" x14ac:dyDescent="0.3">
      <c r="I31931" s="8"/>
    </row>
    <row r="31932" spans="9:9" x14ac:dyDescent="0.3">
      <c r="I31932" s="8"/>
    </row>
    <row r="31933" spans="9:9" x14ac:dyDescent="0.3">
      <c r="I31933" s="8"/>
    </row>
    <row r="31934" spans="9:9" x14ac:dyDescent="0.3">
      <c r="I31934" s="8"/>
    </row>
    <row r="31935" spans="9:9" x14ac:dyDescent="0.3">
      <c r="I31935" s="8"/>
    </row>
    <row r="31936" spans="9:9" x14ac:dyDescent="0.3">
      <c r="I31936" s="8"/>
    </row>
    <row r="31937" spans="9:9" x14ac:dyDescent="0.3">
      <c r="I31937" s="8"/>
    </row>
    <row r="31938" spans="9:9" x14ac:dyDescent="0.3">
      <c r="I31938" s="8"/>
    </row>
    <row r="31939" spans="9:9" x14ac:dyDescent="0.3">
      <c r="I31939" s="8"/>
    </row>
    <row r="31940" spans="9:9" x14ac:dyDescent="0.3">
      <c r="I31940" s="8"/>
    </row>
    <row r="31941" spans="9:9" x14ac:dyDescent="0.3">
      <c r="I31941" s="8"/>
    </row>
    <row r="31942" spans="9:9" x14ac:dyDescent="0.3">
      <c r="I31942" s="8"/>
    </row>
    <row r="31943" spans="9:9" x14ac:dyDescent="0.3">
      <c r="I31943" s="8"/>
    </row>
    <row r="31944" spans="9:9" x14ac:dyDescent="0.3">
      <c r="I31944" s="8"/>
    </row>
    <row r="31945" spans="9:9" x14ac:dyDescent="0.3">
      <c r="I31945" s="8"/>
    </row>
    <row r="31946" spans="9:9" x14ac:dyDescent="0.3">
      <c r="I31946" s="8"/>
    </row>
    <row r="31947" spans="9:9" x14ac:dyDescent="0.3">
      <c r="I31947" s="8"/>
    </row>
    <row r="31948" spans="9:9" x14ac:dyDescent="0.3">
      <c r="I31948" s="8"/>
    </row>
    <row r="31949" spans="9:9" x14ac:dyDescent="0.3">
      <c r="I31949" s="8"/>
    </row>
    <row r="31950" spans="9:9" x14ac:dyDescent="0.3">
      <c r="I31950" s="8"/>
    </row>
    <row r="31951" spans="9:9" x14ac:dyDescent="0.3">
      <c r="I31951" s="8"/>
    </row>
    <row r="31952" spans="9:9" x14ac:dyDescent="0.3">
      <c r="I31952" s="8"/>
    </row>
    <row r="31953" spans="9:9" x14ac:dyDescent="0.3">
      <c r="I31953" s="8"/>
    </row>
    <row r="31954" spans="9:9" x14ac:dyDescent="0.3">
      <c r="I31954" s="8"/>
    </row>
    <row r="31955" spans="9:9" x14ac:dyDescent="0.3">
      <c r="I31955" s="8"/>
    </row>
    <row r="31956" spans="9:9" x14ac:dyDescent="0.3">
      <c r="I31956" s="8"/>
    </row>
    <row r="31957" spans="9:9" x14ac:dyDescent="0.3">
      <c r="I31957" s="8"/>
    </row>
    <row r="31958" spans="9:9" x14ac:dyDescent="0.3">
      <c r="I31958" s="8"/>
    </row>
    <row r="31959" spans="9:9" x14ac:dyDescent="0.3">
      <c r="I31959" s="8"/>
    </row>
    <row r="31960" spans="9:9" x14ac:dyDescent="0.3">
      <c r="I31960" s="8"/>
    </row>
    <row r="31961" spans="9:9" x14ac:dyDescent="0.3">
      <c r="I31961" s="8"/>
    </row>
    <row r="31962" spans="9:9" x14ac:dyDescent="0.3">
      <c r="I31962" s="8"/>
    </row>
    <row r="31963" spans="9:9" x14ac:dyDescent="0.3">
      <c r="I31963" s="8"/>
    </row>
    <row r="31964" spans="9:9" x14ac:dyDescent="0.3">
      <c r="I31964" s="8"/>
    </row>
    <row r="31965" spans="9:9" x14ac:dyDescent="0.3">
      <c r="I31965" s="8"/>
    </row>
    <row r="31966" spans="9:9" x14ac:dyDescent="0.3">
      <c r="I31966" s="8"/>
    </row>
    <row r="31967" spans="9:9" x14ac:dyDescent="0.3">
      <c r="I31967" s="8"/>
    </row>
    <row r="31968" spans="9:9" x14ac:dyDescent="0.3">
      <c r="I31968" s="8"/>
    </row>
    <row r="31969" spans="9:9" x14ac:dyDescent="0.3">
      <c r="I31969" s="8"/>
    </row>
    <row r="31970" spans="9:9" x14ac:dyDescent="0.3">
      <c r="I31970" s="8"/>
    </row>
    <row r="31971" spans="9:9" x14ac:dyDescent="0.3">
      <c r="I31971" s="8"/>
    </row>
    <row r="31972" spans="9:9" x14ac:dyDescent="0.3">
      <c r="I31972" s="8"/>
    </row>
    <row r="31973" spans="9:9" x14ac:dyDescent="0.3">
      <c r="I31973" s="8"/>
    </row>
    <row r="31974" spans="9:9" x14ac:dyDescent="0.3">
      <c r="I31974" s="8"/>
    </row>
    <row r="31975" spans="9:9" x14ac:dyDescent="0.3">
      <c r="I31975" s="8"/>
    </row>
    <row r="31976" spans="9:9" x14ac:dyDescent="0.3">
      <c r="I31976" s="8"/>
    </row>
    <row r="31977" spans="9:9" x14ac:dyDescent="0.3">
      <c r="I31977" s="8"/>
    </row>
    <row r="31978" spans="9:9" x14ac:dyDescent="0.3">
      <c r="I31978" s="8"/>
    </row>
    <row r="31979" spans="9:9" x14ac:dyDescent="0.3">
      <c r="I31979" s="8"/>
    </row>
    <row r="31980" spans="9:9" x14ac:dyDescent="0.3">
      <c r="I31980" s="8"/>
    </row>
    <row r="31981" spans="9:9" x14ac:dyDescent="0.3">
      <c r="I31981" s="8"/>
    </row>
    <row r="31982" spans="9:9" x14ac:dyDescent="0.3">
      <c r="I31982" s="8"/>
    </row>
    <row r="31983" spans="9:9" x14ac:dyDescent="0.3">
      <c r="I31983" s="8"/>
    </row>
    <row r="31984" spans="9:9" x14ac:dyDescent="0.3">
      <c r="I31984" s="8"/>
    </row>
    <row r="31985" spans="9:9" x14ac:dyDescent="0.3">
      <c r="I31985" s="8"/>
    </row>
    <row r="31986" spans="9:9" x14ac:dyDescent="0.3">
      <c r="I31986" s="8"/>
    </row>
    <row r="31987" spans="9:9" x14ac:dyDescent="0.3">
      <c r="I31987" s="8"/>
    </row>
    <row r="31988" spans="9:9" x14ac:dyDescent="0.3">
      <c r="I31988" s="8"/>
    </row>
    <row r="31989" spans="9:9" x14ac:dyDescent="0.3">
      <c r="I31989" s="8"/>
    </row>
    <row r="31990" spans="9:9" x14ac:dyDescent="0.3">
      <c r="I31990" s="8"/>
    </row>
    <row r="31991" spans="9:9" x14ac:dyDescent="0.3">
      <c r="I31991" s="8"/>
    </row>
    <row r="31992" spans="9:9" x14ac:dyDescent="0.3">
      <c r="I31992" s="8"/>
    </row>
    <row r="31993" spans="9:9" x14ac:dyDescent="0.3">
      <c r="I31993" s="8"/>
    </row>
    <row r="31994" spans="9:9" x14ac:dyDescent="0.3">
      <c r="I31994" s="8"/>
    </row>
    <row r="31995" spans="9:9" x14ac:dyDescent="0.3">
      <c r="I31995" s="8"/>
    </row>
    <row r="31996" spans="9:9" x14ac:dyDescent="0.3">
      <c r="I31996" s="8"/>
    </row>
    <row r="31997" spans="9:9" x14ac:dyDescent="0.3">
      <c r="I31997" s="8"/>
    </row>
    <row r="31998" spans="9:9" x14ac:dyDescent="0.3">
      <c r="I31998" s="8"/>
    </row>
    <row r="31999" spans="9:9" x14ac:dyDescent="0.3">
      <c r="I31999" s="8"/>
    </row>
    <row r="32000" spans="9:9" x14ac:dyDescent="0.3">
      <c r="I32000" s="8"/>
    </row>
    <row r="32001" spans="9:9" x14ac:dyDescent="0.3">
      <c r="I32001" s="8"/>
    </row>
    <row r="32002" spans="9:9" x14ac:dyDescent="0.3">
      <c r="I32002" s="8"/>
    </row>
    <row r="32003" spans="9:9" x14ac:dyDescent="0.3">
      <c r="I32003" s="8"/>
    </row>
    <row r="32004" spans="9:9" x14ac:dyDescent="0.3">
      <c r="I32004" s="8"/>
    </row>
    <row r="32005" spans="9:9" x14ac:dyDescent="0.3">
      <c r="I32005" s="8"/>
    </row>
    <row r="32006" spans="9:9" x14ac:dyDescent="0.3">
      <c r="I32006" s="8"/>
    </row>
    <row r="32007" spans="9:9" x14ac:dyDescent="0.3">
      <c r="I32007" s="8"/>
    </row>
    <row r="32008" spans="9:9" x14ac:dyDescent="0.3">
      <c r="I32008" s="8"/>
    </row>
    <row r="32009" spans="9:9" x14ac:dyDescent="0.3">
      <c r="I32009" s="8"/>
    </row>
    <row r="32010" spans="9:9" x14ac:dyDescent="0.3">
      <c r="I32010" s="8"/>
    </row>
    <row r="32011" spans="9:9" x14ac:dyDescent="0.3">
      <c r="I32011" s="8"/>
    </row>
    <row r="32012" spans="9:9" x14ac:dyDescent="0.3">
      <c r="I32012" s="8"/>
    </row>
    <row r="32013" spans="9:9" x14ac:dyDescent="0.3">
      <c r="I32013" s="8"/>
    </row>
    <row r="32014" spans="9:9" x14ac:dyDescent="0.3">
      <c r="I32014" s="8"/>
    </row>
    <row r="32015" spans="9:9" x14ac:dyDescent="0.3">
      <c r="I32015" s="8"/>
    </row>
    <row r="32016" spans="9:9" x14ac:dyDescent="0.3">
      <c r="I32016" s="8"/>
    </row>
    <row r="32017" spans="9:9" x14ac:dyDescent="0.3">
      <c r="I32017" s="8"/>
    </row>
    <row r="32018" spans="9:9" x14ac:dyDescent="0.3">
      <c r="I32018" s="8"/>
    </row>
    <row r="32019" spans="9:9" x14ac:dyDescent="0.3">
      <c r="I32019" s="8"/>
    </row>
    <row r="32020" spans="9:9" x14ac:dyDescent="0.3">
      <c r="I32020" s="8"/>
    </row>
    <row r="32021" spans="9:9" x14ac:dyDescent="0.3">
      <c r="I32021" s="8"/>
    </row>
    <row r="32022" spans="9:9" x14ac:dyDescent="0.3">
      <c r="I32022" s="8"/>
    </row>
    <row r="32023" spans="9:9" x14ac:dyDescent="0.3">
      <c r="I32023" s="8"/>
    </row>
    <row r="32024" spans="9:9" x14ac:dyDescent="0.3">
      <c r="I32024" s="8"/>
    </row>
    <row r="32025" spans="9:9" x14ac:dyDescent="0.3">
      <c r="I32025" s="8"/>
    </row>
    <row r="32026" spans="9:9" x14ac:dyDescent="0.3">
      <c r="I32026" s="8"/>
    </row>
    <row r="32027" spans="9:9" x14ac:dyDescent="0.3">
      <c r="I32027" s="8"/>
    </row>
    <row r="32028" spans="9:9" x14ac:dyDescent="0.3">
      <c r="I32028" s="8"/>
    </row>
    <row r="32029" spans="9:9" x14ac:dyDescent="0.3">
      <c r="I32029" s="8"/>
    </row>
    <row r="32030" spans="9:9" x14ac:dyDescent="0.3">
      <c r="I32030" s="8"/>
    </row>
    <row r="32031" spans="9:9" x14ac:dyDescent="0.3">
      <c r="I32031" s="8"/>
    </row>
    <row r="32032" spans="9:9" x14ac:dyDescent="0.3">
      <c r="I32032" s="8"/>
    </row>
    <row r="32033" spans="9:9" x14ac:dyDescent="0.3">
      <c r="I32033" s="8"/>
    </row>
    <row r="32034" spans="9:9" x14ac:dyDescent="0.3">
      <c r="I32034" s="8"/>
    </row>
    <row r="32035" spans="9:9" x14ac:dyDescent="0.3">
      <c r="I32035" s="8"/>
    </row>
    <row r="32036" spans="9:9" x14ac:dyDescent="0.3">
      <c r="I32036" s="8"/>
    </row>
    <row r="32037" spans="9:9" x14ac:dyDescent="0.3">
      <c r="I32037" s="8"/>
    </row>
    <row r="32038" spans="9:9" x14ac:dyDescent="0.3">
      <c r="I32038" s="8"/>
    </row>
    <row r="32039" spans="9:9" x14ac:dyDescent="0.3">
      <c r="I32039" s="8"/>
    </row>
    <row r="32040" spans="9:9" x14ac:dyDescent="0.3">
      <c r="I32040" s="8"/>
    </row>
    <row r="32041" spans="9:9" x14ac:dyDescent="0.3">
      <c r="I32041" s="8"/>
    </row>
    <row r="32042" spans="9:9" x14ac:dyDescent="0.3">
      <c r="I32042" s="8"/>
    </row>
    <row r="32043" spans="9:9" x14ac:dyDescent="0.3">
      <c r="I32043" s="8"/>
    </row>
    <row r="32044" spans="9:9" x14ac:dyDescent="0.3">
      <c r="I32044" s="8"/>
    </row>
    <row r="32045" spans="9:9" x14ac:dyDescent="0.3">
      <c r="I32045" s="8"/>
    </row>
    <row r="32046" spans="9:9" x14ac:dyDescent="0.3">
      <c r="I32046" s="8"/>
    </row>
    <row r="32047" spans="9:9" x14ac:dyDescent="0.3">
      <c r="I32047" s="8"/>
    </row>
    <row r="32048" spans="9:9" x14ac:dyDescent="0.3">
      <c r="I32048" s="8"/>
    </row>
    <row r="32049" spans="9:9" x14ac:dyDescent="0.3">
      <c r="I32049" s="8"/>
    </row>
    <row r="32050" spans="9:9" x14ac:dyDescent="0.3">
      <c r="I32050" s="8"/>
    </row>
    <row r="32051" spans="9:9" x14ac:dyDescent="0.3">
      <c r="I32051" s="8"/>
    </row>
    <row r="32052" spans="9:9" x14ac:dyDescent="0.3">
      <c r="I32052" s="8"/>
    </row>
    <row r="32053" spans="9:9" x14ac:dyDescent="0.3">
      <c r="I32053" s="8"/>
    </row>
    <row r="32054" spans="9:9" x14ac:dyDescent="0.3">
      <c r="I32054" s="8"/>
    </row>
    <row r="32055" spans="9:9" x14ac:dyDescent="0.3">
      <c r="I32055" s="8"/>
    </row>
    <row r="32056" spans="9:9" x14ac:dyDescent="0.3">
      <c r="I32056" s="8"/>
    </row>
    <row r="32057" spans="9:9" x14ac:dyDescent="0.3">
      <c r="I32057" s="8"/>
    </row>
    <row r="32058" spans="9:9" x14ac:dyDescent="0.3">
      <c r="I32058" s="8"/>
    </row>
    <row r="32059" spans="9:9" x14ac:dyDescent="0.3">
      <c r="I32059" s="8"/>
    </row>
    <row r="32060" spans="9:9" x14ac:dyDescent="0.3">
      <c r="I32060" s="8"/>
    </row>
    <row r="32061" spans="9:9" x14ac:dyDescent="0.3">
      <c r="I32061" s="8"/>
    </row>
    <row r="32062" spans="9:9" x14ac:dyDescent="0.3">
      <c r="I32062" s="8"/>
    </row>
    <row r="32063" spans="9:9" x14ac:dyDescent="0.3">
      <c r="I32063" s="8"/>
    </row>
    <row r="32064" spans="9:9" x14ac:dyDescent="0.3">
      <c r="I32064" s="8"/>
    </row>
    <row r="32065" spans="9:9" x14ac:dyDescent="0.3">
      <c r="I32065" s="8"/>
    </row>
    <row r="32066" spans="9:9" x14ac:dyDescent="0.3">
      <c r="I32066" s="8"/>
    </row>
    <row r="32067" spans="9:9" x14ac:dyDescent="0.3">
      <c r="I32067" s="8"/>
    </row>
    <row r="32068" spans="9:9" x14ac:dyDescent="0.3">
      <c r="I32068" s="8"/>
    </row>
    <row r="32069" spans="9:9" x14ac:dyDescent="0.3">
      <c r="I32069" s="8"/>
    </row>
    <row r="32070" spans="9:9" x14ac:dyDescent="0.3">
      <c r="I32070" s="8"/>
    </row>
    <row r="32071" spans="9:9" x14ac:dyDescent="0.3">
      <c r="I32071" s="8"/>
    </row>
    <row r="32072" spans="9:9" x14ac:dyDescent="0.3">
      <c r="I32072" s="8"/>
    </row>
    <row r="32073" spans="9:9" x14ac:dyDescent="0.3">
      <c r="I32073" s="8"/>
    </row>
    <row r="32074" spans="9:9" x14ac:dyDescent="0.3">
      <c r="I32074" s="8"/>
    </row>
    <row r="32075" spans="9:9" x14ac:dyDescent="0.3">
      <c r="I32075" s="8"/>
    </row>
    <row r="32076" spans="9:9" x14ac:dyDescent="0.3">
      <c r="I32076" s="8"/>
    </row>
    <row r="32077" spans="9:9" x14ac:dyDescent="0.3">
      <c r="I32077" s="8"/>
    </row>
    <row r="32078" spans="9:9" x14ac:dyDescent="0.3">
      <c r="I32078" s="8"/>
    </row>
    <row r="32079" spans="9:9" x14ac:dyDescent="0.3">
      <c r="I32079" s="8"/>
    </row>
    <row r="32080" spans="9:9" x14ac:dyDescent="0.3">
      <c r="I32080" s="8"/>
    </row>
    <row r="32081" spans="9:9" x14ac:dyDescent="0.3">
      <c r="I32081" s="8"/>
    </row>
    <row r="32082" spans="9:9" x14ac:dyDescent="0.3">
      <c r="I32082" s="8"/>
    </row>
    <row r="32083" spans="9:9" x14ac:dyDescent="0.3">
      <c r="I32083" s="8"/>
    </row>
    <row r="32084" spans="9:9" x14ac:dyDescent="0.3">
      <c r="I32084" s="8"/>
    </row>
    <row r="32085" spans="9:9" x14ac:dyDescent="0.3">
      <c r="I32085" s="8"/>
    </row>
    <row r="32086" spans="9:9" x14ac:dyDescent="0.3">
      <c r="I32086" s="8"/>
    </row>
    <row r="32087" spans="9:9" x14ac:dyDescent="0.3">
      <c r="I32087" s="8"/>
    </row>
    <row r="32088" spans="9:9" x14ac:dyDescent="0.3">
      <c r="I32088" s="8"/>
    </row>
    <row r="32089" spans="9:9" x14ac:dyDescent="0.3">
      <c r="I32089" s="8"/>
    </row>
    <row r="32090" spans="9:9" x14ac:dyDescent="0.3">
      <c r="I32090" s="8"/>
    </row>
    <row r="32091" spans="9:9" x14ac:dyDescent="0.3">
      <c r="I32091" s="8"/>
    </row>
    <row r="32092" spans="9:9" x14ac:dyDescent="0.3">
      <c r="I32092" s="8"/>
    </row>
    <row r="32093" spans="9:9" x14ac:dyDescent="0.3">
      <c r="I32093" s="8"/>
    </row>
    <row r="32094" spans="9:9" x14ac:dyDescent="0.3">
      <c r="I32094" s="8"/>
    </row>
    <row r="32095" spans="9:9" x14ac:dyDescent="0.3">
      <c r="I32095" s="8"/>
    </row>
    <row r="32096" spans="9:9" x14ac:dyDescent="0.3">
      <c r="I32096" s="8"/>
    </row>
    <row r="32097" spans="9:9" x14ac:dyDescent="0.3">
      <c r="I32097" s="8"/>
    </row>
    <row r="32098" spans="9:9" x14ac:dyDescent="0.3">
      <c r="I32098" s="8"/>
    </row>
    <row r="32099" spans="9:9" x14ac:dyDescent="0.3">
      <c r="I32099" s="8"/>
    </row>
    <row r="32100" spans="9:9" x14ac:dyDescent="0.3">
      <c r="I32100" s="8"/>
    </row>
    <row r="32101" spans="9:9" x14ac:dyDescent="0.3">
      <c r="I32101" s="8"/>
    </row>
    <row r="32102" spans="9:9" x14ac:dyDescent="0.3">
      <c r="I32102" s="8"/>
    </row>
    <row r="32103" spans="9:9" x14ac:dyDescent="0.3">
      <c r="I32103" s="8"/>
    </row>
    <row r="32104" spans="9:9" x14ac:dyDescent="0.3">
      <c r="I32104" s="8"/>
    </row>
    <row r="32105" spans="9:9" x14ac:dyDescent="0.3">
      <c r="I32105" s="8"/>
    </row>
    <row r="32106" spans="9:9" x14ac:dyDescent="0.3">
      <c r="I32106" s="8"/>
    </row>
    <row r="32107" spans="9:9" x14ac:dyDescent="0.3">
      <c r="I32107" s="8"/>
    </row>
    <row r="32108" spans="9:9" x14ac:dyDescent="0.3">
      <c r="I32108" s="8"/>
    </row>
    <row r="32109" spans="9:9" x14ac:dyDescent="0.3">
      <c r="I32109" s="8"/>
    </row>
    <row r="32110" spans="9:9" x14ac:dyDescent="0.3">
      <c r="I32110" s="8"/>
    </row>
    <row r="32111" spans="9:9" x14ac:dyDescent="0.3">
      <c r="I32111" s="8"/>
    </row>
    <row r="32112" spans="9:9" x14ac:dyDescent="0.3">
      <c r="I32112" s="8"/>
    </row>
    <row r="32113" spans="9:9" x14ac:dyDescent="0.3">
      <c r="I32113" s="8"/>
    </row>
    <row r="32114" spans="9:9" x14ac:dyDescent="0.3">
      <c r="I32114" s="8"/>
    </row>
    <row r="32115" spans="9:9" x14ac:dyDescent="0.3">
      <c r="I32115" s="8"/>
    </row>
    <row r="32116" spans="9:9" x14ac:dyDescent="0.3">
      <c r="I32116" s="8"/>
    </row>
    <row r="32117" spans="9:9" x14ac:dyDescent="0.3">
      <c r="I32117" s="8"/>
    </row>
    <row r="32118" spans="9:9" x14ac:dyDescent="0.3">
      <c r="I32118" s="8"/>
    </row>
    <row r="32119" spans="9:9" x14ac:dyDescent="0.3">
      <c r="I32119" s="8"/>
    </row>
    <row r="32120" spans="9:9" x14ac:dyDescent="0.3">
      <c r="I32120" s="8"/>
    </row>
    <row r="32121" spans="9:9" x14ac:dyDescent="0.3">
      <c r="I32121" s="8"/>
    </row>
    <row r="32122" spans="9:9" x14ac:dyDescent="0.3">
      <c r="I32122" s="8"/>
    </row>
    <row r="32123" spans="9:9" x14ac:dyDescent="0.3">
      <c r="I32123" s="8"/>
    </row>
    <row r="32124" spans="9:9" x14ac:dyDescent="0.3">
      <c r="I32124" s="8"/>
    </row>
    <row r="32125" spans="9:9" x14ac:dyDescent="0.3">
      <c r="I32125" s="8"/>
    </row>
    <row r="32126" spans="9:9" x14ac:dyDescent="0.3">
      <c r="I32126" s="8"/>
    </row>
    <row r="32127" spans="9:9" x14ac:dyDescent="0.3">
      <c r="I32127" s="8"/>
    </row>
    <row r="32128" spans="9:9" x14ac:dyDescent="0.3">
      <c r="I32128" s="8"/>
    </row>
    <row r="32129" spans="9:9" x14ac:dyDescent="0.3">
      <c r="I32129" s="8"/>
    </row>
    <row r="32130" spans="9:9" x14ac:dyDescent="0.3">
      <c r="I32130" s="8"/>
    </row>
    <row r="32131" spans="9:9" x14ac:dyDescent="0.3">
      <c r="I32131" s="8"/>
    </row>
    <row r="32132" spans="9:9" x14ac:dyDescent="0.3">
      <c r="I32132" s="8"/>
    </row>
    <row r="32133" spans="9:9" x14ac:dyDescent="0.3">
      <c r="I32133" s="8"/>
    </row>
    <row r="32134" spans="9:9" x14ac:dyDescent="0.3">
      <c r="I32134" s="8"/>
    </row>
    <row r="32135" spans="9:9" x14ac:dyDescent="0.3">
      <c r="I32135" s="8"/>
    </row>
    <row r="32136" spans="9:9" x14ac:dyDescent="0.3">
      <c r="I32136" s="8"/>
    </row>
    <row r="32137" spans="9:9" x14ac:dyDescent="0.3">
      <c r="I32137" s="8"/>
    </row>
    <row r="32138" spans="9:9" x14ac:dyDescent="0.3">
      <c r="I32138" s="8"/>
    </row>
    <row r="32139" spans="9:9" x14ac:dyDescent="0.3">
      <c r="I32139" s="8"/>
    </row>
    <row r="32140" spans="9:9" x14ac:dyDescent="0.3">
      <c r="I32140" s="8"/>
    </row>
    <row r="32141" spans="9:9" x14ac:dyDescent="0.3">
      <c r="I32141" s="8"/>
    </row>
    <row r="32142" spans="9:9" x14ac:dyDescent="0.3">
      <c r="I32142" s="8"/>
    </row>
    <row r="32143" spans="9:9" x14ac:dyDescent="0.3">
      <c r="I32143" s="8"/>
    </row>
    <row r="32144" spans="9:9" x14ac:dyDescent="0.3">
      <c r="I32144" s="8"/>
    </row>
    <row r="32145" spans="9:9" x14ac:dyDescent="0.3">
      <c r="I32145" s="8"/>
    </row>
    <row r="32146" spans="9:9" x14ac:dyDescent="0.3">
      <c r="I32146" s="8"/>
    </row>
    <row r="32147" spans="9:9" x14ac:dyDescent="0.3">
      <c r="I32147" s="8"/>
    </row>
    <row r="32148" spans="9:9" x14ac:dyDescent="0.3">
      <c r="I32148" s="8"/>
    </row>
    <row r="32149" spans="9:9" x14ac:dyDescent="0.3">
      <c r="I32149" s="8"/>
    </row>
    <row r="32150" spans="9:9" x14ac:dyDescent="0.3">
      <c r="I32150" s="8"/>
    </row>
    <row r="32151" spans="9:9" x14ac:dyDescent="0.3">
      <c r="I32151" s="8"/>
    </row>
    <row r="32152" spans="9:9" x14ac:dyDescent="0.3">
      <c r="I32152" s="8"/>
    </row>
    <row r="32153" spans="9:9" x14ac:dyDescent="0.3">
      <c r="I32153" s="8"/>
    </row>
    <row r="32154" spans="9:9" x14ac:dyDescent="0.3">
      <c r="I32154" s="8"/>
    </row>
    <row r="32155" spans="9:9" x14ac:dyDescent="0.3">
      <c r="I32155" s="8"/>
    </row>
    <row r="32156" spans="9:9" x14ac:dyDescent="0.3">
      <c r="I32156" s="8"/>
    </row>
    <row r="32157" spans="9:9" x14ac:dyDescent="0.3">
      <c r="I32157" s="8"/>
    </row>
    <row r="32158" spans="9:9" x14ac:dyDescent="0.3">
      <c r="I32158" s="8"/>
    </row>
    <row r="32159" spans="9:9" x14ac:dyDescent="0.3">
      <c r="I32159" s="8"/>
    </row>
    <row r="32160" spans="9:9" x14ac:dyDescent="0.3">
      <c r="I32160" s="8"/>
    </row>
    <row r="32161" spans="9:9" x14ac:dyDescent="0.3">
      <c r="I32161" s="8"/>
    </row>
    <row r="32162" spans="9:9" x14ac:dyDescent="0.3">
      <c r="I32162" s="8"/>
    </row>
    <row r="32163" spans="9:9" x14ac:dyDescent="0.3">
      <c r="I32163" s="8"/>
    </row>
    <row r="32164" spans="9:9" x14ac:dyDescent="0.3">
      <c r="I32164" s="8"/>
    </row>
    <row r="32165" spans="9:9" x14ac:dyDescent="0.3">
      <c r="I32165" s="8"/>
    </row>
    <row r="32166" spans="9:9" x14ac:dyDescent="0.3">
      <c r="I32166" s="8"/>
    </row>
    <row r="32167" spans="9:9" x14ac:dyDescent="0.3">
      <c r="I32167" s="8"/>
    </row>
    <row r="32168" spans="9:9" x14ac:dyDescent="0.3">
      <c r="I32168" s="8"/>
    </row>
    <row r="32169" spans="9:9" x14ac:dyDescent="0.3">
      <c r="I32169" s="8"/>
    </row>
    <row r="32170" spans="9:9" x14ac:dyDescent="0.3">
      <c r="I32170" s="8"/>
    </row>
    <row r="32171" spans="9:9" x14ac:dyDescent="0.3">
      <c r="I32171" s="8"/>
    </row>
    <row r="32172" spans="9:9" x14ac:dyDescent="0.3">
      <c r="I32172" s="8"/>
    </row>
    <row r="32173" spans="9:9" x14ac:dyDescent="0.3">
      <c r="I32173" s="8"/>
    </row>
    <row r="32174" spans="9:9" x14ac:dyDescent="0.3">
      <c r="I32174" s="8"/>
    </row>
    <row r="32175" spans="9:9" x14ac:dyDescent="0.3">
      <c r="I32175" s="8"/>
    </row>
    <row r="32176" spans="9:9" x14ac:dyDescent="0.3">
      <c r="I32176" s="8"/>
    </row>
    <row r="32177" spans="9:9" x14ac:dyDescent="0.3">
      <c r="I32177" s="8"/>
    </row>
    <row r="32178" spans="9:9" x14ac:dyDescent="0.3">
      <c r="I32178" s="8"/>
    </row>
    <row r="32179" spans="9:9" x14ac:dyDescent="0.3">
      <c r="I32179" s="8"/>
    </row>
    <row r="32180" spans="9:9" x14ac:dyDescent="0.3">
      <c r="I32180" s="8"/>
    </row>
    <row r="32181" spans="9:9" x14ac:dyDescent="0.3">
      <c r="I32181" s="8"/>
    </row>
    <row r="32182" spans="9:9" x14ac:dyDescent="0.3">
      <c r="I32182" s="8"/>
    </row>
    <row r="32183" spans="9:9" x14ac:dyDescent="0.3">
      <c r="I32183" s="8"/>
    </row>
    <row r="32184" spans="9:9" x14ac:dyDescent="0.3">
      <c r="I32184" s="8"/>
    </row>
    <row r="32185" spans="9:9" x14ac:dyDescent="0.3">
      <c r="I32185" s="8"/>
    </row>
    <row r="32186" spans="9:9" x14ac:dyDescent="0.3">
      <c r="I32186" s="8"/>
    </row>
    <row r="32187" spans="9:9" x14ac:dyDescent="0.3">
      <c r="I32187" s="8"/>
    </row>
    <row r="32188" spans="9:9" x14ac:dyDescent="0.3">
      <c r="I32188" s="8"/>
    </row>
    <row r="32189" spans="9:9" x14ac:dyDescent="0.3">
      <c r="I32189" s="8"/>
    </row>
    <row r="32190" spans="9:9" x14ac:dyDescent="0.3">
      <c r="I32190" s="8"/>
    </row>
    <row r="32191" spans="9:9" x14ac:dyDescent="0.3">
      <c r="I32191" s="8"/>
    </row>
    <row r="32192" spans="9:9" x14ac:dyDescent="0.3">
      <c r="I32192" s="8"/>
    </row>
    <row r="32193" spans="9:9" x14ac:dyDescent="0.3">
      <c r="I32193" s="8"/>
    </row>
    <row r="32194" spans="9:9" x14ac:dyDescent="0.3">
      <c r="I32194" s="8"/>
    </row>
    <row r="32195" spans="9:9" x14ac:dyDescent="0.3">
      <c r="I32195" s="8"/>
    </row>
    <row r="32196" spans="9:9" x14ac:dyDescent="0.3">
      <c r="I32196" s="8"/>
    </row>
    <row r="32197" spans="9:9" x14ac:dyDescent="0.3">
      <c r="I32197" s="8"/>
    </row>
    <row r="32198" spans="9:9" x14ac:dyDescent="0.3">
      <c r="I32198" s="8"/>
    </row>
    <row r="32199" spans="9:9" x14ac:dyDescent="0.3">
      <c r="I32199" s="8"/>
    </row>
    <row r="32200" spans="9:9" x14ac:dyDescent="0.3">
      <c r="I32200" s="8"/>
    </row>
    <row r="32201" spans="9:9" x14ac:dyDescent="0.3">
      <c r="I32201" s="8"/>
    </row>
    <row r="32202" spans="9:9" x14ac:dyDescent="0.3">
      <c r="I32202" s="8"/>
    </row>
    <row r="32203" spans="9:9" x14ac:dyDescent="0.3">
      <c r="I32203" s="8"/>
    </row>
    <row r="32204" spans="9:9" x14ac:dyDescent="0.3">
      <c r="I32204" s="8"/>
    </row>
    <row r="32205" spans="9:9" x14ac:dyDescent="0.3">
      <c r="I32205" s="8"/>
    </row>
    <row r="32206" spans="9:9" x14ac:dyDescent="0.3">
      <c r="I32206" s="8"/>
    </row>
    <row r="32207" spans="9:9" x14ac:dyDescent="0.3">
      <c r="I32207" s="8"/>
    </row>
    <row r="32208" spans="9:9" x14ac:dyDescent="0.3">
      <c r="I32208" s="8"/>
    </row>
    <row r="32209" spans="9:9" x14ac:dyDescent="0.3">
      <c r="I32209" s="8"/>
    </row>
    <row r="32210" spans="9:9" x14ac:dyDescent="0.3">
      <c r="I32210" s="8"/>
    </row>
    <row r="32211" spans="9:9" x14ac:dyDescent="0.3">
      <c r="I32211" s="8"/>
    </row>
    <row r="32212" spans="9:9" x14ac:dyDescent="0.3">
      <c r="I32212" s="8"/>
    </row>
    <row r="32213" spans="9:9" x14ac:dyDescent="0.3">
      <c r="I32213" s="8"/>
    </row>
    <row r="32214" spans="9:9" x14ac:dyDescent="0.3">
      <c r="I32214" s="8"/>
    </row>
    <row r="32215" spans="9:9" x14ac:dyDescent="0.3">
      <c r="I32215" s="8"/>
    </row>
    <row r="32216" spans="9:9" x14ac:dyDescent="0.3">
      <c r="I32216" s="8"/>
    </row>
    <row r="32217" spans="9:9" x14ac:dyDescent="0.3">
      <c r="I32217" s="8"/>
    </row>
    <row r="32218" spans="9:9" x14ac:dyDescent="0.3">
      <c r="I32218" s="8"/>
    </row>
    <row r="32219" spans="9:9" x14ac:dyDescent="0.3">
      <c r="I32219" s="8"/>
    </row>
    <row r="32220" spans="9:9" x14ac:dyDescent="0.3">
      <c r="I32220" s="8"/>
    </row>
    <row r="32221" spans="9:9" x14ac:dyDescent="0.3">
      <c r="I32221" s="8"/>
    </row>
    <row r="32222" spans="9:9" x14ac:dyDescent="0.3">
      <c r="I32222" s="8"/>
    </row>
    <row r="32223" spans="9:9" x14ac:dyDescent="0.3">
      <c r="I32223" s="8"/>
    </row>
    <row r="32224" spans="9:9" x14ac:dyDescent="0.3">
      <c r="I32224" s="8"/>
    </row>
    <row r="32225" spans="9:9" x14ac:dyDescent="0.3">
      <c r="I32225" s="8"/>
    </row>
    <row r="32226" spans="9:9" x14ac:dyDescent="0.3">
      <c r="I32226" s="8"/>
    </row>
    <row r="32227" spans="9:9" x14ac:dyDescent="0.3">
      <c r="I32227" s="8"/>
    </row>
    <row r="32228" spans="9:9" x14ac:dyDescent="0.3">
      <c r="I32228" s="8"/>
    </row>
    <row r="32229" spans="9:9" x14ac:dyDescent="0.3">
      <c r="I32229" s="8"/>
    </row>
    <row r="32230" spans="9:9" x14ac:dyDescent="0.3">
      <c r="I32230" s="8"/>
    </row>
    <row r="32231" spans="9:9" x14ac:dyDescent="0.3">
      <c r="I32231" s="8"/>
    </row>
    <row r="32232" spans="9:9" x14ac:dyDescent="0.3">
      <c r="I32232" s="8"/>
    </row>
    <row r="32233" spans="9:9" x14ac:dyDescent="0.3">
      <c r="I32233" s="8"/>
    </row>
    <row r="32234" spans="9:9" x14ac:dyDescent="0.3">
      <c r="I32234" s="8"/>
    </row>
    <row r="32235" spans="9:9" x14ac:dyDescent="0.3">
      <c r="I32235" s="8"/>
    </row>
    <row r="32236" spans="9:9" x14ac:dyDescent="0.3">
      <c r="I32236" s="8"/>
    </row>
    <row r="32237" spans="9:9" x14ac:dyDescent="0.3">
      <c r="I32237" s="8"/>
    </row>
    <row r="32238" spans="9:9" x14ac:dyDescent="0.3">
      <c r="I32238" s="8"/>
    </row>
    <row r="32239" spans="9:9" x14ac:dyDescent="0.3">
      <c r="I32239" s="8"/>
    </row>
    <row r="32240" spans="9:9" x14ac:dyDescent="0.3">
      <c r="I32240" s="8"/>
    </row>
    <row r="32241" spans="9:9" x14ac:dyDescent="0.3">
      <c r="I32241" s="8"/>
    </row>
    <row r="32242" spans="9:9" x14ac:dyDescent="0.3">
      <c r="I32242" s="8"/>
    </row>
    <row r="32243" spans="9:9" x14ac:dyDescent="0.3">
      <c r="I32243" s="8"/>
    </row>
    <row r="32244" spans="9:9" x14ac:dyDescent="0.3">
      <c r="I32244" s="8"/>
    </row>
    <row r="32245" spans="9:9" x14ac:dyDescent="0.3">
      <c r="I32245" s="8"/>
    </row>
    <row r="32246" spans="9:9" x14ac:dyDescent="0.3">
      <c r="I32246" s="8"/>
    </row>
    <row r="32247" spans="9:9" x14ac:dyDescent="0.3">
      <c r="I32247" s="8"/>
    </row>
    <row r="32248" spans="9:9" x14ac:dyDescent="0.3">
      <c r="I32248" s="8"/>
    </row>
    <row r="32249" spans="9:9" x14ac:dyDescent="0.3">
      <c r="I32249" s="8"/>
    </row>
    <row r="32250" spans="9:9" x14ac:dyDescent="0.3">
      <c r="I32250" s="8"/>
    </row>
    <row r="32251" spans="9:9" x14ac:dyDescent="0.3">
      <c r="I32251" s="8"/>
    </row>
    <row r="32252" spans="9:9" x14ac:dyDescent="0.3">
      <c r="I32252" s="8"/>
    </row>
    <row r="32253" spans="9:9" x14ac:dyDescent="0.3">
      <c r="I32253" s="8"/>
    </row>
    <row r="32254" spans="9:9" x14ac:dyDescent="0.3">
      <c r="I32254" s="8"/>
    </row>
    <row r="32255" spans="9:9" x14ac:dyDescent="0.3">
      <c r="I32255" s="8"/>
    </row>
    <row r="32256" spans="9:9" x14ac:dyDescent="0.3">
      <c r="I32256" s="8"/>
    </row>
    <row r="32257" spans="9:9" x14ac:dyDescent="0.3">
      <c r="I32257" s="8"/>
    </row>
    <row r="32258" spans="9:9" x14ac:dyDescent="0.3">
      <c r="I32258" s="8"/>
    </row>
    <row r="32259" spans="9:9" x14ac:dyDescent="0.3">
      <c r="I32259" s="8"/>
    </row>
    <row r="32260" spans="9:9" x14ac:dyDescent="0.3">
      <c r="I32260" s="8"/>
    </row>
    <row r="32261" spans="9:9" x14ac:dyDescent="0.3">
      <c r="I32261" s="8"/>
    </row>
    <row r="32262" spans="9:9" x14ac:dyDescent="0.3">
      <c r="I32262" s="8"/>
    </row>
    <row r="32263" spans="9:9" x14ac:dyDescent="0.3">
      <c r="I32263" s="8"/>
    </row>
    <row r="32264" spans="9:9" x14ac:dyDescent="0.3">
      <c r="I32264" s="8"/>
    </row>
    <row r="32265" spans="9:9" x14ac:dyDescent="0.3">
      <c r="I32265" s="8"/>
    </row>
    <row r="32266" spans="9:9" x14ac:dyDescent="0.3">
      <c r="I32266" s="8"/>
    </row>
    <row r="32267" spans="9:9" x14ac:dyDescent="0.3">
      <c r="I32267" s="8"/>
    </row>
    <row r="32268" spans="9:9" x14ac:dyDescent="0.3">
      <c r="I32268" s="8"/>
    </row>
    <row r="32269" spans="9:9" x14ac:dyDescent="0.3">
      <c r="I32269" s="8"/>
    </row>
    <row r="32270" spans="9:9" x14ac:dyDescent="0.3">
      <c r="I32270" s="8"/>
    </row>
    <row r="32271" spans="9:9" x14ac:dyDescent="0.3">
      <c r="I32271" s="8"/>
    </row>
    <row r="32272" spans="9:9" x14ac:dyDescent="0.3">
      <c r="I32272" s="8"/>
    </row>
    <row r="32273" spans="9:9" x14ac:dyDescent="0.3">
      <c r="I32273" s="8"/>
    </row>
    <row r="32274" spans="9:9" x14ac:dyDescent="0.3">
      <c r="I32274" s="8"/>
    </row>
    <row r="32275" spans="9:9" x14ac:dyDescent="0.3">
      <c r="I32275" s="8"/>
    </row>
    <row r="32276" spans="9:9" x14ac:dyDescent="0.3">
      <c r="I32276" s="8"/>
    </row>
    <row r="32277" spans="9:9" x14ac:dyDescent="0.3">
      <c r="I32277" s="8"/>
    </row>
    <row r="32278" spans="9:9" x14ac:dyDescent="0.3">
      <c r="I32278" s="8"/>
    </row>
    <row r="32279" spans="9:9" x14ac:dyDescent="0.3">
      <c r="I32279" s="8"/>
    </row>
    <row r="32280" spans="9:9" x14ac:dyDescent="0.3">
      <c r="I32280" s="8"/>
    </row>
    <row r="32281" spans="9:9" x14ac:dyDescent="0.3">
      <c r="I32281" s="8"/>
    </row>
    <row r="32282" spans="9:9" x14ac:dyDescent="0.3">
      <c r="I32282" s="8"/>
    </row>
    <row r="32283" spans="9:9" x14ac:dyDescent="0.3">
      <c r="I32283" s="8"/>
    </row>
    <row r="32284" spans="9:9" x14ac:dyDescent="0.3">
      <c r="I32284" s="8"/>
    </row>
    <row r="32285" spans="9:9" x14ac:dyDescent="0.3">
      <c r="I32285" s="8"/>
    </row>
    <row r="32286" spans="9:9" x14ac:dyDescent="0.3">
      <c r="I32286" s="8"/>
    </row>
    <row r="32287" spans="9:9" x14ac:dyDescent="0.3">
      <c r="I32287" s="8"/>
    </row>
    <row r="32288" spans="9:9" x14ac:dyDescent="0.3">
      <c r="I32288" s="8"/>
    </row>
    <row r="32289" spans="9:9" x14ac:dyDescent="0.3">
      <c r="I32289" s="8"/>
    </row>
    <row r="32290" spans="9:9" x14ac:dyDescent="0.3">
      <c r="I32290" s="8"/>
    </row>
    <row r="32291" spans="9:9" x14ac:dyDescent="0.3">
      <c r="I32291" s="8"/>
    </row>
    <row r="32292" spans="9:9" x14ac:dyDescent="0.3">
      <c r="I32292" s="8"/>
    </row>
    <row r="32293" spans="9:9" x14ac:dyDescent="0.3">
      <c r="I32293" s="8"/>
    </row>
    <row r="32294" spans="9:9" x14ac:dyDescent="0.3">
      <c r="I32294" s="8"/>
    </row>
    <row r="32295" spans="9:9" x14ac:dyDescent="0.3">
      <c r="I32295" s="8"/>
    </row>
    <row r="32296" spans="9:9" x14ac:dyDescent="0.3">
      <c r="I32296" s="8"/>
    </row>
    <row r="32297" spans="9:9" x14ac:dyDescent="0.3">
      <c r="I32297" s="8"/>
    </row>
    <row r="32298" spans="9:9" x14ac:dyDescent="0.3">
      <c r="I32298" s="8"/>
    </row>
    <row r="32299" spans="9:9" x14ac:dyDescent="0.3">
      <c r="I32299" s="8"/>
    </row>
    <row r="32300" spans="9:9" x14ac:dyDescent="0.3">
      <c r="I32300" s="8"/>
    </row>
    <row r="32301" spans="9:9" x14ac:dyDescent="0.3">
      <c r="I32301" s="8"/>
    </row>
    <row r="32302" spans="9:9" x14ac:dyDescent="0.3">
      <c r="I32302" s="8"/>
    </row>
    <row r="32303" spans="9:9" x14ac:dyDescent="0.3">
      <c r="I32303" s="8"/>
    </row>
    <row r="32304" spans="9:9" x14ac:dyDescent="0.3">
      <c r="I32304" s="8"/>
    </row>
    <row r="32305" spans="9:9" x14ac:dyDescent="0.3">
      <c r="I32305" s="8"/>
    </row>
    <row r="32306" spans="9:9" x14ac:dyDescent="0.3">
      <c r="I32306" s="8"/>
    </row>
    <row r="32307" spans="9:9" x14ac:dyDescent="0.3">
      <c r="I32307" s="8"/>
    </row>
    <row r="32308" spans="9:9" x14ac:dyDescent="0.3">
      <c r="I32308" s="8"/>
    </row>
    <row r="32309" spans="9:9" x14ac:dyDescent="0.3">
      <c r="I32309" s="8"/>
    </row>
    <row r="32310" spans="9:9" x14ac:dyDescent="0.3">
      <c r="I32310" s="8"/>
    </row>
    <row r="32311" spans="9:9" x14ac:dyDescent="0.3">
      <c r="I32311" s="8"/>
    </row>
    <row r="32312" spans="9:9" x14ac:dyDescent="0.3">
      <c r="I32312" s="8"/>
    </row>
    <row r="32313" spans="9:9" x14ac:dyDescent="0.3">
      <c r="I32313" s="8"/>
    </row>
    <row r="32314" spans="9:9" x14ac:dyDescent="0.3">
      <c r="I32314" s="8"/>
    </row>
    <row r="32315" spans="9:9" x14ac:dyDescent="0.3">
      <c r="I32315" s="8"/>
    </row>
    <row r="32316" spans="9:9" x14ac:dyDescent="0.3">
      <c r="I32316" s="8"/>
    </row>
    <row r="32317" spans="9:9" x14ac:dyDescent="0.3">
      <c r="I32317" s="8"/>
    </row>
    <row r="32318" spans="9:9" x14ac:dyDescent="0.3">
      <c r="I32318" s="8"/>
    </row>
    <row r="32319" spans="9:9" x14ac:dyDescent="0.3">
      <c r="I32319" s="8"/>
    </row>
    <row r="32320" spans="9:9" x14ac:dyDescent="0.3">
      <c r="I32320" s="8"/>
    </row>
    <row r="32321" spans="9:9" x14ac:dyDescent="0.3">
      <c r="I32321" s="8"/>
    </row>
    <row r="32322" spans="9:9" x14ac:dyDescent="0.3">
      <c r="I32322" s="8"/>
    </row>
    <row r="32323" spans="9:9" x14ac:dyDescent="0.3">
      <c r="I32323" s="8"/>
    </row>
    <row r="32324" spans="9:9" x14ac:dyDescent="0.3">
      <c r="I32324" s="8"/>
    </row>
    <row r="32325" spans="9:9" x14ac:dyDescent="0.3">
      <c r="I32325" s="8"/>
    </row>
    <row r="32326" spans="9:9" x14ac:dyDescent="0.3">
      <c r="I32326" s="8"/>
    </row>
    <row r="32327" spans="9:9" x14ac:dyDescent="0.3">
      <c r="I32327" s="8"/>
    </row>
    <row r="32328" spans="9:9" x14ac:dyDescent="0.3">
      <c r="I32328" s="8"/>
    </row>
    <row r="32329" spans="9:9" x14ac:dyDescent="0.3">
      <c r="I32329" s="8"/>
    </row>
    <row r="32330" spans="9:9" x14ac:dyDescent="0.3">
      <c r="I32330" s="8"/>
    </row>
    <row r="32331" spans="9:9" x14ac:dyDescent="0.3">
      <c r="I32331" s="8"/>
    </row>
    <row r="32332" spans="9:9" x14ac:dyDescent="0.3">
      <c r="I32332" s="8"/>
    </row>
    <row r="32333" spans="9:9" x14ac:dyDescent="0.3">
      <c r="I32333" s="8"/>
    </row>
    <row r="32334" spans="9:9" x14ac:dyDescent="0.3">
      <c r="I32334" s="8"/>
    </row>
    <row r="32335" spans="9:9" x14ac:dyDescent="0.3">
      <c r="I32335" s="8"/>
    </row>
    <row r="32336" spans="9:9" x14ac:dyDescent="0.3">
      <c r="I32336" s="8"/>
    </row>
    <row r="32337" spans="9:9" x14ac:dyDescent="0.3">
      <c r="I32337" s="8"/>
    </row>
    <row r="32338" spans="9:9" x14ac:dyDescent="0.3">
      <c r="I32338" s="8"/>
    </row>
    <row r="32339" spans="9:9" x14ac:dyDescent="0.3">
      <c r="I32339" s="8"/>
    </row>
    <row r="32340" spans="9:9" x14ac:dyDescent="0.3">
      <c r="I32340" s="8"/>
    </row>
    <row r="32341" spans="9:9" x14ac:dyDescent="0.3">
      <c r="I32341" s="8"/>
    </row>
    <row r="32342" spans="9:9" x14ac:dyDescent="0.3">
      <c r="I32342" s="8"/>
    </row>
    <row r="32343" spans="9:9" x14ac:dyDescent="0.3">
      <c r="I32343" s="8"/>
    </row>
    <row r="32344" spans="9:9" x14ac:dyDescent="0.3">
      <c r="I32344" s="8"/>
    </row>
    <row r="32345" spans="9:9" x14ac:dyDescent="0.3">
      <c r="I32345" s="8"/>
    </row>
    <row r="32346" spans="9:9" x14ac:dyDescent="0.3">
      <c r="I32346" s="8"/>
    </row>
    <row r="32347" spans="9:9" x14ac:dyDescent="0.3">
      <c r="I32347" s="8"/>
    </row>
    <row r="32348" spans="9:9" x14ac:dyDescent="0.3">
      <c r="I32348" s="8"/>
    </row>
    <row r="32349" spans="9:9" x14ac:dyDescent="0.3">
      <c r="I32349" s="8"/>
    </row>
    <row r="32350" spans="9:9" x14ac:dyDescent="0.3">
      <c r="I32350" s="8"/>
    </row>
    <row r="32351" spans="9:9" x14ac:dyDescent="0.3">
      <c r="I32351" s="8"/>
    </row>
    <row r="32352" spans="9:9" x14ac:dyDescent="0.3">
      <c r="I32352" s="8"/>
    </row>
    <row r="32353" spans="9:9" x14ac:dyDescent="0.3">
      <c r="I32353" s="8"/>
    </row>
    <row r="32354" spans="9:9" x14ac:dyDescent="0.3">
      <c r="I32354" s="8"/>
    </row>
    <row r="32355" spans="9:9" x14ac:dyDescent="0.3">
      <c r="I32355" s="8"/>
    </row>
    <row r="32356" spans="9:9" x14ac:dyDescent="0.3">
      <c r="I32356" s="8"/>
    </row>
    <row r="32357" spans="9:9" x14ac:dyDescent="0.3">
      <c r="I32357" s="8"/>
    </row>
    <row r="32358" spans="9:9" x14ac:dyDescent="0.3">
      <c r="I32358" s="8"/>
    </row>
    <row r="32359" spans="9:9" x14ac:dyDescent="0.3">
      <c r="I32359" s="8"/>
    </row>
    <row r="32360" spans="9:9" x14ac:dyDescent="0.3">
      <c r="I32360" s="8"/>
    </row>
    <row r="32361" spans="9:9" x14ac:dyDescent="0.3">
      <c r="I32361" s="8"/>
    </row>
    <row r="32362" spans="9:9" x14ac:dyDescent="0.3">
      <c r="I32362" s="8"/>
    </row>
    <row r="32363" spans="9:9" x14ac:dyDescent="0.3">
      <c r="I32363" s="8"/>
    </row>
    <row r="32364" spans="9:9" x14ac:dyDescent="0.3">
      <c r="I32364" s="8"/>
    </row>
    <row r="32365" spans="9:9" x14ac:dyDescent="0.3">
      <c r="I32365" s="8"/>
    </row>
    <row r="32366" spans="9:9" x14ac:dyDescent="0.3">
      <c r="I32366" s="8"/>
    </row>
    <row r="32367" spans="9:9" x14ac:dyDescent="0.3">
      <c r="I32367" s="8"/>
    </row>
    <row r="32368" spans="9:9" x14ac:dyDescent="0.3">
      <c r="I32368" s="8"/>
    </row>
    <row r="32369" spans="9:9" x14ac:dyDescent="0.3">
      <c r="I32369" s="8"/>
    </row>
    <row r="32370" spans="9:9" x14ac:dyDescent="0.3">
      <c r="I32370" s="8"/>
    </row>
    <row r="32371" spans="9:9" x14ac:dyDescent="0.3">
      <c r="I32371" s="8"/>
    </row>
    <row r="32372" spans="9:9" x14ac:dyDescent="0.3">
      <c r="I32372" s="8"/>
    </row>
    <row r="32373" spans="9:9" x14ac:dyDescent="0.3">
      <c r="I32373" s="8"/>
    </row>
    <row r="32374" spans="9:9" x14ac:dyDescent="0.3">
      <c r="I32374" s="8"/>
    </row>
    <row r="32375" spans="9:9" x14ac:dyDescent="0.3">
      <c r="I32375" s="8"/>
    </row>
    <row r="32376" spans="9:9" x14ac:dyDescent="0.3">
      <c r="I32376" s="8"/>
    </row>
    <row r="32377" spans="9:9" x14ac:dyDescent="0.3">
      <c r="I32377" s="8"/>
    </row>
    <row r="32378" spans="9:9" x14ac:dyDescent="0.3">
      <c r="I32378" s="8"/>
    </row>
    <row r="32379" spans="9:9" x14ac:dyDescent="0.3">
      <c r="I32379" s="8"/>
    </row>
    <row r="32380" spans="9:9" x14ac:dyDescent="0.3">
      <c r="I32380" s="8"/>
    </row>
    <row r="32381" spans="9:9" x14ac:dyDescent="0.3">
      <c r="I32381" s="8"/>
    </row>
    <row r="32382" spans="9:9" x14ac:dyDescent="0.3">
      <c r="I32382" s="8"/>
    </row>
    <row r="32383" spans="9:9" x14ac:dyDescent="0.3">
      <c r="I32383" s="8"/>
    </row>
    <row r="32384" spans="9:9" x14ac:dyDescent="0.3">
      <c r="I32384" s="8"/>
    </row>
    <row r="32385" spans="9:9" x14ac:dyDescent="0.3">
      <c r="I32385" s="8"/>
    </row>
    <row r="32386" spans="9:9" x14ac:dyDescent="0.3">
      <c r="I32386" s="8"/>
    </row>
    <row r="32387" spans="9:9" x14ac:dyDescent="0.3">
      <c r="I32387" s="8"/>
    </row>
    <row r="32388" spans="9:9" x14ac:dyDescent="0.3">
      <c r="I32388" s="8"/>
    </row>
    <row r="32389" spans="9:9" x14ac:dyDescent="0.3">
      <c r="I32389" s="8"/>
    </row>
    <row r="32390" spans="9:9" x14ac:dyDescent="0.3">
      <c r="I32390" s="8"/>
    </row>
    <row r="32391" spans="9:9" x14ac:dyDescent="0.3">
      <c r="I32391" s="8"/>
    </row>
    <row r="32392" spans="9:9" x14ac:dyDescent="0.3">
      <c r="I32392" s="8"/>
    </row>
    <row r="32393" spans="9:9" x14ac:dyDescent="0.3">
      <c r="I32393" s="8"/>
    </row>
    <row r="32394" spans="9:9" x14ac:dyDescent="0.3">
      <c r="I32394" s="8"/>
    </row>
    <row r="32395" spans="9:9" x14ac:dyDescent="0.3">
      <c r="I32395" s="8"/>
    </row>
    <row r="32396" spans="9:9" x14ac:dyDescent="0.3">
      <c r="I32396" s="8"/>
    </row>
    <row r="32397" spans="9:9" x14ac:dyDescent="0.3">
      <c r="I32397" s="8"/>
    </row>
    <row r="32398" spans="9:9" x14ac:dyDescent="0.3">
      <c r="I32398" s="8"/>
    </row>
    <row r="32399" spans="9:9" x14ac:dyDescent="0.3">
      <c r="I32399" s="8"/>
    </row>
    <row r="32400" spans="9:9" x14ac:dyDescent="0.3">
      <c r="I32400" s="8"/>
    </row>
    <row r="32401" spans="9:9" x14ac:dyDescent="0.3">
      <c r="I32401" s="8"/>
    </row>
    <row r="32402" spans="9:9" x14ac:dyDescent="0.3">
      <c r="I32402" s="8"/>
    </row>
    <row r="32403" spans="9:9" x14ac:dyDescent="0.3">
      <c r="I32403" s="8"/>
    </row>
    <row r="32404" spans="9:9" x14ac:dyDescent="0.3">
      <c r="I32404" s="8"/>
    </row>
    <row r="32405" spans="9:9" x14ac:dyDescent="0.3">
      <c r="I32405" s="8"/>
    </row>
    <row r="32406" spans="9:9" x14ac:dyDescent="0.3">
      <c r="I32406" s="8"/>
    </row>
    <row r="32407" spans="9:9" x14ac:dyDescent="0.3">
      <c r="I32407" s="8"/>
    </row>
    <row r="32408" spans="9:9" x14ac:dyDescent="0.3">
      <c r="I32408" s="8"/>
    </row>
    <row r="32409" spans="9:9" x14ac:dyDescent="0.3">
      <c r="I32409" s="8"/>
    </row>
    <row r="32410" spans="9:9" x14ac:dyDescent="0.3">
      <c r="I32410" s="8"/>
    </row>
    <row r="32411" spans="9:9" x14ac:dyDescent="0.3">
      <c r="I32411" s="8"/>
    </row>
    <row r="32412" spans="9:9" x14ac:dyDescent="0.3">
      <c r="I32412" s="8"/>
    </row>
    <row r="32413" spans="9:9" x14ac:dyDescent="0.3">
      <c r="I32413" s="8"/>
    </row>
    <row r="32414" spans="9:9" x14ac:dyDescent="0.3">
      <c r="I32414" s="8"/>
    </row>
    <row r="32415" spans="9:9" x14ac:dyDescent="0.3">
      <c r="I32415" s="8"/>
    </row>
    <row r="32416" spans="9:9" x14ac:dyDescent="0.3">
      <c r="I32416" s="8"/>
    </row>
    <row r="32417" spans="9:9" x14ac:dyDescent="0.3">
      <c r="I32417" s="8"/>
    </row>
    <row r="32418" spans="9:9" x14ac:dyDescent="0.3">
      <c r="I32418" s="8"/>
    </row>
    <row r="32419" spans="9:9" x14ac:dyDescent="0.3">
      <c r="I32419" s="8"/>
    </row>
    <row r="32420" spans="9:9" x14ac:dyDescent="0.3">
      <c r="I32420" s="8"/>
    </row>
    <row r="32421" spans="9:9" x14ac:dyDescent="0.3">
      <c r="I32421" s="8"/>
    </row>
    <row r="32422" spans="9:9" x14ac:dyDescent="0.3">
      <c r="I32422" s="8"/>
    </row>
    <row r="32423" spans="9:9" x14ac:dyDescent="0.3">
      <c r="I32423" s="8"/>
    </row>
    <row r="32424" spans="9:9" x14ac:dyDescent="0.3">
      <c r="I32424" s="8"/>
    </row>
    <row r="32425" spans="9:9" x14ac:dyDescent="0.3">
      <c r="I32425" s="8"/>
    </row>
    <row r="32426" spans="9:9" x14ac:dyDescent="0.3">
      <c r="I32426" s="8"/>
    </row>
    <row r="32427" spans="9:9" x14ac:dyDescent="0.3">
      <c r="I32427" s="8"/>
    </row>
    <row r="32428" spans="9:9" x14ac:dyDescent="0.3">
      <c r="I32428" s="8"/>
    </row>
    <row r="32429" spans="9:9" x14ac:dyDescent="0.3">
      <c r="I32429" s="8"/>
    </row>
    <row r="32430" spans="9:9" x14ac:dyDescent="0.3">
      <c r="I32430" s="8"/>
    </row>
    <row r="32431" spans="9:9" x14ac:dyDescent="0.3">
      <c r="I32431" s="8"/>
    </row>
    <row r="32432" spans="9:9" x14ac:dyDescent="0.3">
      <c r="I32432" s="8"/>
    </row>
    <row r="32433" spans="9:9" x14ac:dyDescent="0.3">
      <c r="I32433" s="8"/>
    </row>
    <row r="32434" spans="9:9" x14ac:dyDescent="0.3">
      <c r="I32434" s="8"/>
    </row>
    <row r="32435" spans="9:9" x14ac:dyDescent="0.3">
      <c r="I32435" s="8"/>
    </row>
    <row r="32436" spans="9:9" x14ac:dyDescent="0.3">
      <c r="I32436" s="8"/>
    </row>
    <row r="32437" spans="9:9" x14ac:dyDescent="0.3">
      <c r="I32437" s="8"/>
    </row>
    <row r="32438" spans="9:9" x14ac:dyDescent="0.3">
      <c r="I32438" s="8"/>
    </row>
    <row r="32439" spans="9:9" x14ac:dyDescent="0.3">
      <c r="I32439" s="8"/>
    </row>
    <row r="32440" spans="9:9" x14ac:dyDescent="0.3">
      <c r="I32440" s="8"/>
    </row>
    <row r="32441" spans="9:9" x14ac:dyDescent="0.3">
      <c r="I32441" s="8"/>
    </row>
    <row r="32442" spans="9:9" x14ac:dyDescent="0.3">
      <c r="I32442" s="8"/>
    </row>
    <row r="32443" spans="9:9" x14ac:dyDescent="0.3">
      <c r="I32443" s="8"/>
    </row>
    <row r="32444" spans="9:9" x14ac:dyDescent="0.3">
      <c r="I32444" s="8"/>
    </row>
    <row r="32445" spans="9:9" x14ac:dyDescent="0.3">
      <c r="I32445" s="8"/>
    </row>
    <row r="32446" spans="9:9" x14ac:dyDescent="0.3">
      <c r="I32446" s="8"/>
    </row>
    <row r="32447" spans="9:9" x14ac:dyDescent="0.3">
      <c r="I32447" s="8"/>
    </row>
    <row r="32448" spans="9:9" x14ac:dyDescent="0.3">
      <c r="I32448" s="8"/>
    </row>
    <row r="32449" spans="9:9" x14ac:dyDescent="0.3">
      <c r="I32449" s="8"/>
    </row>
    <row r="32450" spans="9:9" x14ac:dyDescent="0.3">
      <c r="I32450" s="8"/>
    </row>
    <row r="32451" spans="9:9" x14ac:dyDescent="0.3">
      <c r="I32451" s="8"/>
    </row>
    <row r="32452" spans="9:9" x14ac:dyDescent="0.3">
      <c r="I32452" s="8"/>
    </row>
    <row r="32453" spans="9:9" x14ac:dyDescent="0.3">
      <c r="I32453" s="8"/>
    </row>
    <row r="32454" spans="9:9" x14ac:dyDescent="0.3">
      <c r="I32454" s="8"/>
    </row>
    <row r="32455" spans="9:9" x14ac:dyDescent="0.3">
      <c r="I32455" s="8"/>
    </row>
    <row r="32456" spans="9:9" x14ac:dyDescent="0.3">
      <c r="I32456" s="8"/>
    </row>
    <row r="32457" spans="9:9" x14ac:dyDescent="0.3">
      <c r="I32457" s="8"/>
    </row>
    <row r="32458" spans="9:9" x14ac:dyDescent="0.3">
      <c r="I32458" s="8"/>
    </row>
    <row r="32459" spans="9:9" x14ac:dyDescent="0.3">
      <c r="I32459" s="8"/>
    </row>
    <row r="32460" spans="9:9" x14ac:dyDescent="0.3">
      <c r="I32460" s="8"/>
    </row>
    <row r="32461" spans="9:9" x14ac:dyDescent="0.3">
      <c r="I32461" s="8"/>
    </row>
    <row r="32462" spans="9:9" x14ac:dyDescent="0.3">
      <c r="I32462" s="8"/>
    </row>
    <row r="32463" spans="9:9" x14ac:dyDescent="0.3">
      <c r="I32463" s="8"/>
    </row>
    <row r="32464" spans="9:9" x14ac:dyDescent="0.3">
      <c r="I32464" s="8"/>
    </row>
    <row r="32465" spans="9:9" x14ac:dyDescent="0.3">
      <c r="I32465" s="8"/>
    </row>
    <row r="32466" spans="9:9" x14ac:dyDescent="0.3">
      <c r="I32466" s="8"/>
    </row>
    <row r="32467" spans="9:9" x14ac:dyDescent="0.3">
      <c r="I32467" s="8"/>
    </row>
    <row r="32468" spans="9:9" x14ac:dyDescent="0.3">
      <c r="I32468" s="8"/>
    </row>
    <row r="32469" spans="9:9" x14ac:dyDescent="0.3">
      <c r="I32469" s="8"/>
    </row>
    <row r="32470" spans="9:9" x14ac:dyDescent="0.3">
      <c r="I32470" s="8"/>
    </row>
    <row r="32471" spans="9:9" x14ac:dyDescent="0.3">
      <c r="I32471" s="8"/>
    </row>
    <row r="32472" spans="9:9" x14ac:dyDescent="0.3">
      <c r="I32472" s="8"/>
    </row>
    <row r="32473" spans="9:9" x14ac:dyDescent="0.3">
      <c r="I32473" s="8"/>
    </row>
    <row r="32474" spans="9:9" x14ac:dyDescent="0.3">
      <c r="I32474" s="8"/>
    </row>
    <row r="32475" spans="9:9" x14ac:dyDescent="0.3">
      <c r="I32475" s="8"/>
    </row>
    <row r="32476" spans="9:9" x14ac:dyDescent="0.3">
      <c r="I32476" s="8"/>
    </row>
    <row r="32477" spans="9:9" x14ac:dyDescent="0.3">
      <c r="I32477" s="8"/>
    </row>
    <row r="32478" spans="9:9" x14ac:dyDescent="0.3">
      <c r="I32478" s="8"/>
    </row>
    <row r="32479" spans="9:9" x14ac:dyDescent="0.3">
      <c r="I32479" s="8"/>
    </row>
    <row r="32480" spans="9:9" x14ac:dyDescent="0.3">
      <c r="I32480" s="8"/>
    </row>
    <row r="32481" spans="9:9" x14ac:dyDescent="0.3">
      <c r="I32481" s="8"/>
    </row>
    <row r="32482" spans="9:9" x14ac:dyDescent="0.3">
      <c r="I32482" s="8"/>
    </row>
    <row r="32483" spans="9:9" x14ac:dyDescent="0.3">
      <c r="I32483" s="8"/>
    </row>
    <row r="32484" spans="9:9" x14ac:dyDescent="0.3">
      <c r="I32484" s="8"/>
    </row>
    <row r="32485" spans="9:9" x14ac:dyDescent="0.3">
      <c r="I32485" s="8"/>
    </row>
    <row r="32486" spans="9:9" x14ac:dyDescent="0.3">
      <c r="I32486" s="8"/>
    </row>
    <row r="32487" spans="9:9" x14ac:dyDescent="0.3">
      <c r="I32487" s="8"/>
    </row>
    <row r="32488" spans="9:9" x14ac:dyDescent="0.3">
      <c r="I32488" s="8"/>
    </row>
    <row r="32489" spans="9:9" x14ac:dyDescent="0.3">
      <c r="I32489" s="8"/>
    </row>
    <row r="32490" spans="9:9" x14ac:dyDescent="0.3">
      <c r="I32490" s="8"/>
    </row>
    <row r="32491" spans="9:9" x14ac:dyDescent="0.3">
      <c r="I32491" s="8"/>
    </row>
    <row r="32492" spans="9:9" x14ac:dyDescent="0.3">
      <c r="I32492" s="8"/>
    </row>
    <row r="32493" spans="9:9" x14ac:dyDescent="0.3">
      <c r="I32493" s="8"/>
    </row>
    <row r="32494" spans="9:9" x14ac:dyDescent="0.3">
      <c r="I32494" s="8"/>
    </row>
    <row r="32495" spans="9:9" x14ac:dyDescent="0.3">
      <c r="I32495" s="8"/>
    </row>
    <row r="32496" spans="9:9" x14ac:dyDescent="0.3">
      <c r="I32496" s="8"/>
    </row>
    <row r="32497" spans="9:9" x14ac:dyDescent="0.3">
      <c r="I32497" s="8"/>
    </row>
    <row r="32498" spans="9:9" x14ac:dyDescent="0.3">
      <c r="I32498" s="8"/>
    </row>
    <row r="32499" spans="9:9" x14ac:dyDescent="0.3">
      <c r="I32499" s="8"/>
    </row>
    <row r="32500" spans="9:9" x14ac:dyDescent="0.3">
      <c r="I32500" s="8"/>
    </row>
    <row r="32501" spans="9:9" x14ac:dyDescent="0.3">
      <c r="I32501" s="8"/>
    </row>
    <row r="32502" spans="9:9" x14ac:dyDescent="0.3">
      <c r="I32502" s="8"/>
    </row>
    <row r="32503" spans="9:9" x14ac:dyDescent="0.3">
      <c r="I32503" s="8"/>
    </row>
    <row r="32504" spans="9:9" x14ac:dyDescent="0.3">
      <c r="I32504" s="8"/>
    </row>
    <row r="32505" spans="9:9" x14ac:dyDescent="0.3">
      <c r="I32505" s="8"/>
    </row>
    <row r="32506" spans="9:9" x14ac:dyDescent="0.3">
      <c r="I32506" s="8"/>
    </row>
    <row r="32507" spans="9:9" x14ac:dyDescent="0.3">
      <c r="I32507" s="8"/>
    </row>
    <row r="32508" spans="9:9" x14ac:dyDescent="0.3">
      <c r="I32508" s="8"/>
    </row>
    <row r="32509" spans="9:9" x14ac:dyDescent="0.3">
      <c r="I32509" s="8"/>
    </row>
    <row r="32510" spans="9:9" x14ac:dyDescent="0.3">
      <c r="I32510" s="8"/>
    </row>
    <row r="32511" spans="9:9" x14ac:dyDescent="0.3">
      <c r="I32511" s="8"/>
    </row>
    <row r="32512" spans="9:9" x14ac:dyDescent="0.3">
      <c r="I32512" s="8"/>
    </row>
    <row r="32513" spans="9:9" x14ac:dyDescent="0.3">
      <c r="I32513" s="8"/>
    </row>
    <row r="32514" spans="9:9" x14ac:dyDescent="0.3">
      <c r="I32514" s="8"/>
    </row>
    <row r="32515" spans="9:9" x14ac:dyDescent="0.3">
      <c r="I32515" s="8"/>
    </row>
    <row r="32516" spans="9:9" x14ac:dyDescent="0.3">
      <c r="I32516" s="8"/>
    </row>
    <row r="32517" spans="9:9" x14ac:dyDescent="0.3">
      <c r="I32517" s="8"/>
    </row>
    <row r="32518" spans="9:9" x14ac:dyDescent="0.3">
      <c r="I32518" s="8"/>
    </row>
    <row r="32519" spans="9:9" x14ac:dyDescent="0.3">
      <c r="I32519" s="8"/>
    </row>
    <row r="32520" spans="9:9" x14ac:dyDescent="0.3">
      <c r="I32520" s="8"/>
    </row>
    <row r="32521" spans="9:9" x14ac:dyDescent="0.3">
      <c r="I32521" s="8"/>
    </row>
    <row r="32522" spans="9:9" x14ac:dyDescent="0.3">
      <c r="I32522" s="8"/>
    </row>
    <row r="32523" spans="9:9" x14ac:dyDescent="0.3">
      <c r="I32523" s="8"/>
    </row>
    <row r="32524" spans="9:9" x14ac:dyDescent="0.3">
      <c r="I32524" s="8"/>
    </row>
    <row r="32525" spans="9:9" x14ac:dyDescent="0.3">
      <c r="I32525" s="8"/>
    </row>
    <row r="32526" spans="9:9" x14ac:dyDescent="0.3">
      <c r="I32526" s="8"/>
    </row>
    <row r="32527" spans="9:9" x14ac:dyDescent="0.3">
      <c r="I32527" s="8"/>
    </row>
    <row r="32528" spans="9:9" x14ac:dyDescent="0.3">
      <c r="I32528" s="8"/>
    </row>
    <row r="32529" spans="9:9" x14ac:dyDescent="0.3">
      <c r="I32529" s="8"/>
    </row>
    <row r="32530" spans="9:9" x14ac:dyDescent="0.3">
      <c r="I32530" s="8"/>
    </row>
    <row r="32531" spans="9:9" x14ac:dyDescent="0.3">
      <c r="I32531" s="8"/>
    </row>
    <row r="32532" spans="9:9" x14ac:dyDescent="0.3">
      <c r="I32532" s="8"/>
    </row>
    <row r="32533" spans="9:9" x14ac:dyDescent="0.3">
      <c r="I32533" s="8"/>
    </row>
    <row r="32534" spans="9:9" x14ac:dyDescent="0.3">
      <c r="I32534" s="8"/>
    </row>
    <row r="32535" spans="9:9" x14ac:dyDescent="0.3">
      <c r="I32535" s="8"/>
    </row>
    <row r="32536" spans="9:9" x14ac:dyDescent="0.3">
      <c r="I32536" s="8"/>
    </row>
    <row r="32537" spans="9:9" x14ac:dyDescent="0.3">
      <c r="I32537" s="8"/>
    </row>
    <row r="32538" spans="9:9" x14ac:dyDescent="0.3">
      <c r="I32538" s="8"/>
    </row>
    <row r="32539" spans="9:9" x14ac:dyDescent="0.3">
      <c r="I32539" s="8"/>
    </row>
    <row r="32540" spans="9:9" x14ac:dyDescent="0.3">
      <c r="I32540" s="8"/>
    </row>
    <row r="32541" spans="9:9" x14ac:dyDescent="0.3">
      <c r="I32541" s="8"/>
    </row>
    <row r="32542" spans="9:9" x14ac:dyDescent="0.3">
      <c r="I32542" s="8"/>
    </row>
    <row r="32543" spans="9:9" x14ac:dyDescent="0.3">
      <c r="I32543" s="8"/>
    </row>
    <row r="32544" spans="9:9" x14ac:dyDescent="0.3">
      <c r="I32544" s="8"/>
    </row>
    <row r="32545" spans="9:9" x14ac:dyDescent="0.3">
      <c r="I32545" s="8"/>
    </row>
    <row r="32546" spans="9:9" x14ac:dyDescent="0.3">
      <c r="I32546" s="8"/>
    </row>
    <row r="32547" spans="9:9" x14ac:dyDescent="0.3">
      <c r="I32547" s="8"/>
    </row>
    <row r="32548" spans="9:9" x14ac:dyDescent="0.3">
      <c r="I32548" s="8"/>
    </row>
    <row r="32549" spans="9:9" x14ac:dyDescent="0.3">
      <c r="I32549" s="8"/>
    </row>
    <row r="32550" spans="9:9" x14ac:dyDescent="0.3">
      <c r="I32550" s="8"/>
    </row>
    <row r="32551" spans="9:9" x14ac:dyDescent="0.3">
      <c r="I32551" s="8"/>
    </row>
    <row r="32552" spans="9:9" x14ac:dyDescent="0.3">
      <c r="I32552" s="8"/>
    </row>
    <row r="32553" spans="9:9" x14ac:dyDescent="0.3">
      <c r="I32553" s="8"/>
    </row>
    <row r="32554" spans="9:9" x14ac:dyDescent="0.3">
      <c r="I32554" s="8"/>
    </row>
    <row r="32555" spans="9:9" x14ac:dyDescent="0.3">
      <c r="I32555" s="8"/>
    </row>
    <row r="32556" spans="9:9" x14ac:dyDescent="0.3">
      <c r="I32556" s="8"/>
    </row>
    <row r="32557" spans="9:9" x14ac:dyDescent="0.3">
      <c r="I32557" s="8"/>
    </row>
    <row r="32558" spans="9:9" x14ac:dyDescent="0.3">
      <c r="I32558" s="8"/>
    </row>
    <row r="32559" spans="9:9" x14ac:dyDescent="0.3">
      <c r="I32559" s="8"/>
    </row>
    <row r="32560" spans="9:9" x14ac:dyDescent="0.3">
      <c r="I32560" s="8"/>
    </row>
    <row r="32561" spans="9:9" x14ac:dyDescent="0.3">
      <c r="I32561" s="8"/>
    </row>
    <row r="32562" spans="9:9" x14ac:dyDescent="0.3">
      <c r="I32562" s="8"/>
    </row>
    <row r="32563" spans="9:9" x14ac:dyDescent="0.3">
      <c r="I32563" s="8"/>
    </row>
    <row r="32564" spans="9:9" x14ac:dyDescent="0.3">
      <c r="I32564" s="8"/>
    </row>
    <row r="32565" spans="9:9" x14ac:dyDescent="0.3">
      <c r="I32565" s="8"/>
    </row>
    <row r="32566" spans="9:9" x14ac:dyDescent="0.3">
      <c r="I32566" s="8"/>
    </row>
    <row r="32567" spans="9:9" x14ac:dyDescent="0.3">
      <c r="I32567" s="8"/>
    </row>
    <row r="32568" spans="9:9" x14ac:dyDescent="0.3">
      <c r="I32568" s="8"/>
    </row>
    <row r="32569" spans="9:9" x14ac:dyDescent="0.3">
      <c r="I32569" s="8"/>
    </row>
    <row r="32570" spans="9:9" x14ac:dyDescent="0.3">
      <c r="I32570" s="8"/>
    </row>
    <row r="32571" spans="9:9" x14ac:dyDescent="0.3">
      <c r="I32571" s="8"/>
    </row>
    <row r="32572" spans="9:9" x14ac:dyDescent="0.3">
      <c r="I32572" s="8"/>
    </row>
    <row r="32573" spans="9:9" x14ac:dyDescent="0.3">
      <c r="I32573" s="8"/>
    </row>
    <row r="32574" spans="9:9" x14ac:dyDescent="0.3">
      <c r="I32574" s="8"/>
    </row>
    <row r="32575" spans="9:9" x14ac:dyDescent="0.3">
      <c r="I32575" s="8"/>
    </row>
    <row r="32576" spans="9:9" x14ac:dyDescent="0.3">
      <c r="I32576" s="8"/>
    </row>
    <row r="32577" spans="9:9" x14ac:dyDescent="0.3">
      <c r="I32577" s="8"/>
    </row>
    <row r="32578" spans="9:9" x14ac:dyDescent="0.3">
      <c r="I32578" s="8"/>
    </row>
    <row r="32579" spans="9:9" x14ac:dyDescent="0.3">
      <c r="I32579" s="8"/>
    </row>
    <row r="32580" spans="9:9" x14ac:dyDescent="0.3">
      <c r="I32580" s="8"/>
    </row>
    <row r="32581" spans="9:9" x14ac:dyDescent="0.3">
      <c r="I32581" s="8"/>
    </row>
    <row r="32582" spans="9:9" x14ac:dyDescent="0.3">
      <c r="I32582" s="8"/>
    </row>
    <row r="32583" spans="9:9" x14ac:dyDescent="0.3">
      <c r="I32583" s="8"/>
    </row>
    <row r="32584" spans="9:9" x14ac:dyDescent="0.3">
      <c r="I32584" s="8"/>
    </row>
    <row r="32585" spans="9:9" x14ac:dyDescent="0.3">
      <c r="I32585" s="8"/>
    </row>
    <row r="32586" spans="9:9" x14ac:dyDescent="0.3">
      <c r="I32586" s="8"/>
    </row>
    <row r="32587" spans="9:9" x14ac:dyDescent="0.3">
      <c r="I32587" s="8"/>
    </row>
    <row r="32588" spans="9:9" x14ac:dyDescent="0.3">
      <c r="I32588" s="8"/>
    </row>
    <row r="32589" spans="9:9" x14ac:dyDescent="0.3">
      <c r="I32589" s="8"/>
    </row>
    <row r="32590" spans="9:9" x14ac:dyDescent="0.3">
      <c r="I32590" s="8"/>
    </row>
    <row r="32591" spans="9:9" x14ac:dyDescent="0.3">
      <c r="I32591" s="8"/>
    </row>
    <row r="32592" spans="9:9" x14ac:dyDescent="0.3">
      <c r="I32592" s="8"/>
    </row>
    <row r="32593" spans="9:9" x14ac:dyDescent="0.3">
      <c r="I32593" s="8"/>
    </row>
    <row r="32594" spans="9:9" x14ac:dyDescent="0.3">
      <c r="I32594" s="8"/>
    </row>
    <row r="32595" spans="9:9" x14ac:dyDescent="0.3">
      <c r="I32595" s="8"/>
    </row>
    <row r="32596" spans="9:9" x14ac:dyDescent="0.3">
      <c r="I32596" s="8"/>
    </row>
    <row r="32597" spans="9:9" x14ac:dyDescent="0.3">
      <c r="I32597" s="8"/>
    </row>
    <row r="32598" spans="9:9" x14ac:dyDescent="0.3">
      <c r="I32598" s="8"/>
    </row>
    <row r="32599" spans="9:9" x14ac:dyDescent="0.3">
      <c r="I32599" s="8"/>
    </row>
    <row r="32600" spans="9:9" x14ac:dyDescent="0.3">
      <c r="I32600" s="8"/>
    </row>
    <row r="32601" spans="9:9" x14ac:dyDescent="0.3">
      <c r="I32601" s="8"/>
    </row>
    <row r="32602" spans="9:9" x14ac:dyDescent="0.3">
      <c r="I32602" s="8"/>
    </row>
    <row r="32603" spans="9:9" x14ac:dyDescent="0.3">
      <c r="I32603" s="8"/>
    </row>
    <row r="32604" spans="9:9" x14ac:dyDescent="0.3">
      <c r="I32604" s="8"/>
    </row>
    <row r="32605" spans="9:9" x14ac:dyDescent="0.3">
      <c r="I32605" s="8"/>
    </row>
    <row r="32606" spans="9:9" x14ac:dyDescent="0.3">
      <c r="I32606" s="8"/>
    </row>
    <row r="32607" spans="9:9" x14ac:dyDescent="0.3">
      <c r="I32607" s="8"/>
    </row>
    <row r="32608" spans="9:9" x14ac:dyDescent="0.3">
      <c r="I32608" s="8"/>
    </row>
    <row r="32609" spans="9:9" x14ac:dyDescent="0.3">
      <c r="I32609" s="8"/>
    </row>
    <row r="32610" spans="9:9" x14ac:dyDescent="0.3">
      <c r="I32610" s="8"/>
    </row>
    <row r="32611" spans="9:9" x14ac:dyDescent="0.3">
      <c r="I32611" s="8"/>
    </row>
    <row r="32612" spans="9:9" x14ac:dyDescent="0.3">
      <c r="I32612" s="8"/>
    </row>
    <row r="32613" spans="9:9" x14ac:dyDescent="0.3">
      <c r="I32613" s="8"/>
    </row>
    <row r="32614" spans="9:9" x14ac:dyDescent="0.3">
      <c r="I32614" s="8"/>
    </row>
    <row r="32615" spans="9:9" x14ac:dyDescent="0.3">
      <c r="I32615" s="8"/>
    </row>
    <row r="32616" spans="9:9" x14ac:dyDescent="0.3">
      <c r="I32616" s="8"/>
    </row>
    <row r="32617" spans="9:9" x14ac:dyDescent="0.3">
      <c r="I32617" s="8"/>
    </row>
    <row r="32618" spans="9:9" x14ac:dyDescent="0.3">
      <c r="I32618" s="8"/>
    </row>
    <row r="32619" spans="9:9" x14ac:dyDescent="0.3">
      <c r="I32619" s="8"/>
    </row>
    <row r="32620" spans="9:9" x14ac:dyDescent="0.3">
      <c r="I32620" s="8"/>
    </row>
    <row r="32621" spans="9:9" x14ac:dyDescent="0.3">
      <c r="I32621" s="8"/>
    </row>
    <row r="32622" spans="9:9" x14ac:dyDescent="0.3">
      <c r="I32622" s="8"/>
    </row>
    <row r="32623" spans="9:9" x14ac:dyDescent="0.3">
      <c r="I32623" s="8"/>
    </row>
    <row r="32624" spans="9:9" x14ac:dyDescent="0.3">
      <c r="I32624" s="8"/>
    </row>
    <row r="32625" spans="9:9" x14ac:dyDescent="0.3">
      <c r="I32625" s="8"/>
    </row>
    <row r="32626" spans="9:9" x14ac:dyDescent="0.3">
      <c r="I32626" s="8"/>
    </row>
    <row r="32627" spans="9:9" x14ac:dyDescent="0.3">
      <c r="I32627" s="8"/>
    </row>
    <row r="32628" spans="9:9" x14ac:dyDescent="0.3">
      <c r="I32628" s="8"/>
    </row>
    <row r="32629" spans="9:9" x14ac:dyDescent="0.3">
      <c r="I32629" s="8"/>
    </row>
    <row r="32630" spans="9:9" x14ac:dyDescent="0.3">
      <c r="I32630" s="8"/>
    </row>
    <row r="32631" spans="9:9" x14ac:dyDescent="0.3">
      <c r="I32631" s="8"/>
    </row>
    <row r="32632" spans="9:9" x14ac:dyDescent="0.3">
      <c r="I32632" s="8"/>
    </row>
    <row r="32633" spans="9:9" x14ac:dyDescent="0.3">
      <c r="I32633" s="8"/>
    </row>
    <row r="32634" spans="9:9" x14ac:dyDescent="0.3">
      <c r="I32634" s="8"/>
    </row>
    <row r="32635" spans="9:9" x14ac:dyDescent="0.3">
      <c r="I32635" s="8"/>
    </row>
    <row r="32636" spans="9:9" x14ac:dyDescent="0.3">
      <c r="I32636" s="8"/>
    </row>
    <row r="32637" spans="9:9" x14ac:dyDescent="0.3">
      <c r="I32637" s="8"/>
    </row>
    <row r="32638" spans="9:9" x14ac:dyDescent="0.3">
      <c r="I32638" s="8"/>
    </row>
    <row r="32639" spans="9:9" x14ac:dyDescent="0.3">
      <c r="I32639" s="8"/>
    </row>
    <row r="32640" spans="9:9" x14ac:dyDescent="0.3">
      <c r="I32640" s="8"/>
    </row>
    <row r="32641" spans="9:9" x14ac:dyDescent="0.3">
      <c r="I32641" s="8"/>
    </row>
    <row r="32642" spans="9:9" x14ac:dyDescent="0.3">
      <c r="I32642" s="8"/>
    </row>
    <row r="32643" spans="9:9" x14ac:dyDescent="0.3">
      <c r="I32643" s="8"/>
    </row>
    <row r="32644" spans="9:9" x14ac:dyDescent="0.3">
      <c r="I32644" s="8"/>
    </row>
    <row r="32645" spans="9:9" x14ac:dyDescent="0.3">
      <c r="I32645" s="8"/>
    </row>
    <row r="32646" spans="9:9" x14ac:dyDescent="0.3">
      <c r="I32646" s="8"/>
    </row>
    <row r="32647" spans="9:9" x14ac:dyDescent="0.3">
      <c r="I32647" s="8"/>
    </row>
    <row r="32648" spans="9:9" x14ac:dyDescent="0.3">
      <c r="I32648" s="8"/>
    </row>
    <row r="32649" spans="9:9" x14ac:dyDescent="0.3">
      <c r="I32649" s="8"/>
    </row>
    <row r="32650" spans="9:9" x14ac:dyDescent="0.3">
      <c r="I32650" s="8"/>
    </row>
    <row r="32651" spans="9:9" x14ac:dyDescent="0.3">
      <c r="I32651" s="8"/>
    </row>
    <row r="32652" spans="9:9" x14ac:dyDescent="0.3">
      <c r="I32652" s="8"/>
    </row>
    <row r="32653" spans="9:9" x14ac:dyDescent="0.3">
      <c r="I32653" s="8"/>
    </row>
    <row r="32654" spans="9:9" x14ac:dyDescent="0.3">
      <c r="I32654" s="8"/>
    </row>
    <row r="32655" spans="9:9" x14ac:dyDescent="0.3">
      <c r="I32655" s="8"/>
    </row>
    <row r="32656" spans="9:9" x14ac:dyDescent="0.3">
      <c r="I32656" s="8"/>
    </row>
    <row r="32657" spans="9:9" x14ac:dyDescent="0.3">
      <c r="I32657" s="8"/>
    </row>
    <row r="32658" spans="9:9" x14ac:dyDescent="0.3">
      <c r="I32658" s="8"/>
    </row>
    <row r="32659" spans="9:9" x14ac:dyDescent="0.3">
      <c r="I32659" s="8"/>
    </row>
    <row r="32660" spans="9:9" x14ac:dyDescent="0.3">
      <c r="I32660" s="8"/>
    </row>
    <row r="32661" spans="9:9" x14ac:dyDescent="0.3">
      <c r="I32661" s="8"/>
    </row>
    <row r="32662" spans="9:9" x14ac:dyDescent="0.3">
      <c r="I32662" s="8"/>
    </row>
    <row r="32663" spans="9:9" x14ac:dyDescent="0.3">
      <c r="I32663" s="8"/>
    </row>
    <row r="32664" spans="9:9" x14ac:dyDescent="0.3">
      <c r="I32664" s="8"/>
    </row>
    <row r="32665" spans="9:9" x14ac:dyDescent="0.3">
      <c r="I32665" s="8"/>
    </row>
    <row r="32666" spans="9:9" x14ac:dyDescent="0.3">
      <c r="I32666" s="8"/>
    </row>
    <row r="32667" spans="9:9" x14ac:dyDescent="0.3">
      <c r="I32667" s="8"/>
    </row>
    <row r="32668" spans="9:9" x14ac:dyDescent="0.3">
      <c r="I32668" s="8"/>
    </row>
    <row r="32669" spans="9:9" x14ac:dyDescent="0.3">
      <c r="I32669" s="8"/>
    </row>
    <row r="32670" spans="9:9" x14ac:dyDescent="0.3">
      <c r="I32670" s="8"/>
    </row>
    <row r="32671" spans="9:9" x14ac:dyDescent="0.3">
      <c r="I32671" s="8"/>
    </row>
    <row r="32672" spans="9:9" x14ac:dyDescent="0.3">
      <c r="I32672" s="8"/>
    </row>
    <row r="32673" spans="9:9" x14ac:dyDescent="0.3">
      <c r="I32673" s="8"/>
    </row>
    <row r="32674" spans="9:9" x14ac:dyDescent="0.3">
      <c r="I32674" s="8"/>
    </row>
    <row r="32675" spans="9:9" x14ac:dyDescent="0.3">
      <c r="I32675" s="8"/>
    </row>
    <row r="32676" spans="9:9" x14ac:dyDescent="0.3">
      <c r="I32676" s="8"/>
    </row>
    <row r="32677" spans="9:9" x14ac:dyDescent="0.3">
      <c r="I32677" s="8"/>
    </row>
    <row r="32678" spans="9:9" x14ac:dyDescent="0.3">
      <c r="I32678" s="8"/>
    </row>
    <row r="32679" spans="9:9" x14ac:dyDescent="0.3">
      <c r="I32679" s="8"/>
    </row>
    <row r="32680" spans="9:9" x14ac:dyDescent="0.3">
      <c r="I32680" s="8"/>
    </row>
    <row r="32681" spans="9:9" x14ac:dyDescent="0.3">
      <c r="I32681" s="8"/>
    </row>
    <row r="32682" spans="9:9" x14ac:dyDescent="0.3">
      <c r="I32682" s="8"/>
    </row>
    <row r="32683" spans="9:9" x14ac:dyDescent="0.3">
      <c r="I32683" s="8"/>
    </row>
    <row r="32684" spans="9:9" x14ac:dyDescent="0.3">
      <c r="I32684" s="8"/>
    </row>
    <row r="32685" spans="9:9" x14ac:dyDescent="0.3">
      <c r="I32685" s="8"/>
    </row>
    <row r="32686" spans="9:9" x14ac:dyDescent="0.3">
      <c r="I32686" s="8"/>
    </row>
    <row r="32687" spans="9:9" x14ac:dyDescent="0.3">
      <c r="I32687" s="8"/>
    </row>
    <row r="32688" spans="9:9" x14ac:dyDescent="0.3">
      <c r="I32688" s="8"/>
    </row>
    <row r="32689" spans="9:9" x14ac:dyDescent="0.3">
      <c r="I32689" s="8"/>
    </row>
    <row r="32690" spans="9:9" x14ac:dyDescent="0.3">
      <c r="I32690" s="8"/>
    </row>
    <row r="32691" spans="9:9" x14ac:dyDescent="0.3">
      <c r="I32691" s="8"/>
    </row>
    <row r="32692" spans="9:9" x14ac:dyDescent="0.3">
      <c r="I32692" s="8"/>
    </row>
    <row r="32693" spans="9:9" x14ac:dyDescent="0.3">
      <c r="I32693" s="8"/>
    </row>
    <row r="32694" spans="9:9" x14ac:dyDescent="0.3">
      <c r="I32694" s="8"/>
    </row>
    <row r="32695" spans="9:9" x14ac:dyDescent="0.3">
      <c r="I32695" s="8"/>
    </row>
    <row r="32696" spans="9:9" x14ac:dyDescent="0.3">
      <c r="I32696" s="8"/>
    </row>
    <row r="32697" spans="9:9" x14ac:dyDescent="0.3">
      <c r="I32697" s="8"/>
    </row>
    <row r="32698" spans="9:9" x14ac:dyDescent="0.3">
      <c r="I32698" s="8"/>
    </row>
    <row r="32699" spans="9:9" x14ac:dyDescent="0.3">
      <c r="I32699" s="8"/>
    </row>
    <row r="32700" spans="9:9" x14ac:dyDescent="0.3">
      <c r="I32700" s="8"/>
    </row>
    <row r="32701" spans="9:9" x14ac:dyDescent="0.3">
      <c r="I32701" s="8"/>
    </row>
    <row r="32702" spans="9:9" x14ac:dyDescent="0.3">
      <c r="I32702" s="8"/>
    </row>
    <row r="32703" spans="9:9" x14ac:dyDescent="0.3">
      <c r="I32703" s="8"/>
    </row>
    <row r="32704" spans="9:9" x14ac:dyDescent="0.3">
      <c r="I32704" s="8"/>
    </row>
    <row r="32705" spans="9:9" x14ac:dyDescent="0.3">
      <c r="I32705" s="8"/>
    </row>
    <row r="32706" spans="9:9" x14ac:dyDescent="0.3">
      <c r="I32706" s="8"/>
    </row>
    <row r="32707" spans="9:9" x14ac:dyDescent="0.3">
      <c r="I32707" s="8"/>
    </row>
    <row r="32708" spans="9:9" x14ac:dyDescent="0.3">
      <c r="I32708" s="8"/>
    </row>
    <row r="32709" spans="9:9" x14ac:dyDescent="0.3">
      <c r="I32709" s="8"/>
    </row>
    <row r="32710" spans="9:9" x14ac:dyDescent="0.3">
      <c r="I32710" s="8"/>
    </row>
    <row r="32711" spans="9:9" x14ac:dyDescent="0.3">
      <c r="I32711" s="8"/>
    </row>
    <row r="32712" spans="9:9" x14ac:dyDescent="0.3">
      <c r="I32712" s="8"/>
    </row>
    <row r="32713" spans="9:9" x14ac:dyDescent="0.3">
      <c r="I32713" s="8"/>
    </row>
    <row r="32714" spans="9:9" x14ac:dyDescent="0.3">
      <c r="I32714" s="8"/>
    </row>
    <row r="32715" spans="9:9" x14ac:dyDescent="0.3">
      <c r="I32715" s="8"/>
    </row>
    <row r="32716" spans="9:9" x14ac:dyDescent="0.3">
      <c r="I32716" s="8"/>
    </row>
    <row r="32717" spans="9:9" x14ac:dyDescent="0.3">
      <c r="I32717" s="8"/>
    </row>
    <row r="32718" spans="9:9" x14ac:dyDescent="0.3">
      <c r="I32718" s="8"/>
    </row>
    <row r="32719" spans="9:9" x14ac:dyDescent="0.3">
      <c r="I32719" s="8"/>
    </row>
    <row r="32720" spans="9:9" x14ac:dyDescent="0.3">
      <c r="I32720" s="8"/>
    </row>
    <row r="32721" spans="9:9" x14ac:dyDescent="0.3">
      <c r="I32721" s="8"/>
    </row>
    <row r="32722" spans="9:9" x14ac:dyDescent="0.3">
      <c r="I32722" s="8"/>
    </row>
    <row r="32723" spans="9:9" x14ac:dyDescent="0.3">
      <c r="I32723" s="8"/>
    </row>
    <row r="32724" spans="9:9" x14ac:dyDescent="0.3">
      <c r="I32724" s="8"/>
    </row>
    <row r="32725" spans="9:9" x14ac:dyDescent="0.3">
      <c r="I32725" s="8"/>
    </row>
    <row r="32726" spans="9:9" x14ac:dyDescent="0.3">
      <c r="I32726" s="8"/>
    </row>
    <row r="32727" spans="9:9" x14ac:dyDescent="0.3">
      <c r="I32727" s="8"/>
    </row>
    <row r="32728" spans="9:9" x14ac:dyDescent="0.3">
      <c r="I32728" s="8"/>
    </row>
    <row r="32729" spans="9:9" x14ac:dyDescent="0.3">
      <c r="I32729" s="8"/>
    </row>
    <row r="32730" spans="9:9" x14ac:dyDescent="0.3">
      <c r="I32730" s="8"/>
    </row>
    <row r="32731" spans="9:9" x14ac:dyDescent="0.3">
      <c r="I32731" s="8"/>
    </row>
    <row r="32732" spans="9:9" x14ac:dyDescent="0.3">
      <c r="I32732" s="8"/>
    </row>
    <row r="32733" spans="9:9" x14ac:dyDescent="0.3">
      <c r="I32733" s="8"/>
    </row>
    <row r="32734" spans="9:9" x14ac:dyDescent="0.3">
      <c r="I32734" s="8"/>
    </row>
    <row r="32735" spans="9:9" x14ac:dyDescent="0.3">
      <c r="I32735" s="8"/>
    </row>
    <row r="32736" spans="9:9" x14ac:dyDescent="0.3">
      <c r="I32736" s="8"/>
    </row>
    <row r="32737" spans="9:9" x14ac:dyDescent="0.3">
      <c r="I32737" s="8"/>
    </row>
    <row r="32738" spans="9:9" x14ac:dyDescent="0.3">
      <c r="I32738" s="8"/>
    </row>
    <row r="32739" spans="9:9" x14ac:dyDescent="0.3">
      <c r="I32739" s="8"/>
    </row>
    <row r="32740" spans="9:9" x14ac:dyDescent="0.3">
      <c r="I32740" s="8"/>
    </row>
    <row r="32741" spans="9:9" x14ac:dyDescent="0.3">
      <c r="I32741" s="8"/>
    </row>
    <row r="32742" spans="9:9" x14ac:dyDescent="0.3">
      <c r="I32742" s="8"/>
    </row>
    <row r="32743" spans="9:9" x14ac:dyDescent="0.3">
      <c r="I32743" s="8"/>
    </row>
    <row r="32744" spans="9:9" x14ac:dyDescent="0.3">
      <c r="I32744" s="8"/>
    </row>
    <row r="32745" spans="9:9" x14ac:dyDescent="0.3">
      <c r="I32745" s="8"/>
    </row>
    <row r="32746" spans="9:9" x14ac:dyDescent="0.3">
      <c r="I32746" s="8"/>
    </row>
    <row r="32747" spans="9:9" x14ac:dyDescent="0.3">
      <c r="I32747" s="8"/>
    </row>
    <row r="32748" spans="9:9" x14ac:dyDescent="0.3">
      <c r="I32748" s="8"/>
    </row>
    <row r="32749" spans="9:9" x14ac:dyDescent="0.3">
      <c r="I32749" s="8"/>
    </row>
    <row r="32750" spans="9:9" x14ac:dyDescent="0.3">
      <c r="I32750" s="8"/>
    </row>
    <row r="32751" spans="9:9" x14ac:dyDescent="0.3">
      <c r="I32751" s="8"/>
    </row>
    <row r="32752" spans="9:9" x14ac:dyDescent="0.3">
      <c r="I32752" s="8"/>
    </row>
    <row r="32753" spans="9:9" x14ac:dyDescent="0.3">
      <c r="I32753" s="8"/>
    </row>
    <row r="32754" spans="9:9" x14ac:dyDescent="0.3">
      <c r="I32754" s="8"/>
    </row>
    <row r="32755" spans="9:9" x14ac:dyDescent="0.3">
      <c r="I32755" s="8"/>
    </row>
    <row r="32756" spans="9:9" x14ac:dyDescent="0.3">
      <c r="I32756" s="8"/>
    </row>
    <row r="32757" spans="9:9" x14ac:dyDescent="0.3">
      <c r="I32757" s="8"/>
    </row>
    <row r="32758" spans="9:9" x14ac:dyDescent="0.3">
      <c r="I32758" s="8"/>
    </row>
    <row r="32759" spans="9:9" x14ac:dyDescent="0.3">
      <c r="I32759" s="8"/>
    </row>
    <row r="32760" spans="9:9" x14ac:dyDescent="0.3">
      <c r="I32760" s="8"/>
    </row>
    <row r="32761" spans="9:9" x14ac:dyDescent="0.3">
      <c r="I32761" s="8"/>
    </row>
    <row r="32762" spans="9:9" x14ac:dyDescent="0.3">
      <c r="I32762" s="8"/>
    </row>
    <row r="32763" spans="9:9" x14ac:dyDescent="0.3">
      <c r="I32763" s="8"/>
    </row>
    <row r="32764" spans="9:9" x14ac:dyDescent="0.3">
      <c r="I32764" s="8"/>
    </row>
    <row r="32765" spans="9:9" x14ac:dyDescent="0.3">
      <c r="I32765" s="8"/>
    </row>
    <row r="32766" spans="9:9" x14ac:dyDescent="0.3">
      <c r="I32766" s="8"/>
    </row>
    <row r="32767" spans="9:9" x14ac:dyDescent="0.3">
      <c r="I32767" s="8"/>
    </row>
    <row r="32768" spans="9:9" x14ac:dyDescent="0.3">
      <c r="I32768" s="8"/>
    </row>
    <row r="32769" spans="9:9" x14ac:dyDescent="0.3">
      <c r="I32769" s="8"/>
    </row>
    <row r="32770" spans="9:9" x14ac:dyDescent="0.3">
      <c r="I32770" s="8"/>
    </row>
    <row r="32771" spans="9:9" x14ac:dyDescent="0.3">
      <c r="I32771" s="8"/>
    </row>
    <row r="32772" spans="9:9" x14ac:dyDescent="0.3">
      <c r="I32772" s="8"/>
    </row>
    <row r="32773" spans="9:9" x14ac:dyDescent="0.3">
      <c r="I32773" s="8"/>
    </row>
    <row r="32774" spans="9:9" x14ac:dyDescent="0.3">
      <c r="I32774" s="8"/>
    </row>
    <row r="32775" spans="9:9" x14ac:dyDescent="0.3">
      <c r="I32775" s="8"/>
    </row>
    <row r="32776" spans="9:9" x14ac:dyDescent="0.3">
      <c r="I32776" s="8"/>
    </row>
    <row r="32777" spans="9:9" x14ac:dyDescent="0.3">
      <c r="I32777" s="8"/>
    </row>
    <row r="32778" spans="9:9" x14ac:dyDescent="0.3">
      <c r="I32778" s="8"/>
    </row>
    <row r="32779" spans="9:9" x14ac:dyDescent="0.3">
      <c r="I32779" s="8"/>
    </row>
    <row r="32780" spans="9:9" x14ac:dyDescent="0.3">
      <c r="I32780" s="8"/>
    </row>
    <row r="32781" spans="9:9" x14ac:dyDescent="0.3">
      <c r="I32781" s="8"/>
    </row>
    <row r="32782" spans="9:9" x14ac:dyDescent="0.3">
      <c r="I32782" s="8"/>
    </row>
    <row r="32783" spans="9:9" x14ac:dyDescent="0.3">
      <c r="I32783" s="8"/>
    </row>
    <row r="32784" spans="9:9" x14ac:dyDescent="0.3">
      <c r="I32784" s="8"/>
    </row>
    <row r="32785" spans="9:9" x14ac:dyDescent="0.3">
      <c r="I32785" s="8"/>
    </row>
    <row r="32786" spans="9:9" x14ac:dyDescent="0.3">
      <c r="I32786" s="8"/>
    </row>
    <row r="32787" spans="9:9" x14ac:dyDescent="0.3">
      <c r="I32787" s="8"/>
    </row>
    <row r="32788" spans="9:9" x14ac:dyDescent="0.3">
      <c r="I32788" s="8"/>
    </row>
    <row r="32789" spans="9:9" x14ac:dyDescent="0.3">
      <c r="I32789" s="8"/>
    </row>
    <row r="32790" spans="9:9" x14ac:dyDescent="0.3">
      <c r="I32790" s="8"/>
    </row>
    <row r="32791" spans="9:9" x14ac:dyDescent="0.3">
      <c r="I32791" s="8"/>
    </row>
    <row r="32792" spans="9:9" x14ac:dyDescent="0.3">
      <c r="I32792" s="8"/>
    </row>
    <row r="32793" spans="9:9" x14ac:dyDescent="0.3">
      <c r="I32793" s="8"/>
    </row>
    <row r="32794" spans="9:9" x14ac:dyDescent="0.3">
      <c r="I32794" s="8"/>
    </row>
    <row r="32795" spans="9:9" x14ac:dyDescent="0.3">
      <c r="I32795" s="8"/>
    </row>
    <row r="32796" spans="9:9" x14ac:dyDescent="0.3">
      <c r="I32796" s="8"/>
    </row>
    <row r="32797" spans="9:9" x14ac:dyDescent="0.3">
      <c r="I32797" s="8"/>
    </row>
    <row r="32798" spans="9:9" x14ac:dyDescent="0.3">
      <c r="I32798" s="8"/>
    </row>
    <row r="32799" spans="9:9" x14ac:dyDescent="0.3">
      <c r="I32799" s="8"/>
    </row>
    <row r="32800" spans="9:9" x14ac:dyDescent="0.3">
      <c r="I32800" s="8"/>
    </row>
    <row r="32801" spans="9:9" x14ac:dyDescent="0.3">
      <c r="I32801" s="8"/>
    </row>
    <row r="32802" spans="9:9" x14ac:dyDescent="0.3">
      <c r="I32802" s="8"/>
    </row>
    <row r="32803" spans="9:9" x14ac:dyDescent="0.3">
      <c r="I32803" s="8"/>
    </row>
    <row r="32804" spans="9:9" x14ac:dyDescent="0.3">
      <c r="I32804" s="8"/>
    </row>
    <row r="32805" spans="9:9" x14ac:dyDescent="0.3">
      <c r="I32805" s="8"/>
    </row>
    <row r="32806" spans="9:9" x14ac:dyDescent="0.3">
      <c r="I32806" s="8"/>
    </row>
    <row r="32807" spans="9:9" x14ac:dyDescent="0.3">
      <c r="I32807" s="8"/>
    </row>
    <row r="32808" spans="9:9" x14ac:dyDescent="0.3">
      <c r="I32808" s="8"/>
    </row>
    <row r="32809" spans="9:9" x14ac:dyDescent="0.3">
      <c r="I32809" s="8"/>
    </row>
    <row r="32810" spans="9:9" x14ac:dyDescent="0.3">
      <c r="I32810" s="8"/>
    </row>
    <row r="32811" spans="9:9" x14ac:dyDescent="0.3">
      <c r="I32811" s="8"/>
    </row>
    <row r="32812" spans="9:9" x14ac:dyDescent="0.3">
      <c r="I32812" s="8"/>
    </row>
    <row r="32813" spans="9:9" x14ac:dyDescent="0.3">
      <c r="I32813" s="8"/>
    </row>
    <row r="32814" spans="9:9" x14ac:dyDescent="0.3">
      <c r="I32814" s="8"/>
    </row>
    <row r="32815" spans="9:9" x14ac:dyDescent="0.3">
      <c r="I32815" s="8"/>
    </row>
    <row r="32816" spans="9:9" x14ac:dyDescent="0.3">
      <c r="I32816" s="8"/>
    </row>
    <row r="32817" spans="9:9" x14ac:dyDescent="0.3">
      <c r="I32817" s="8"/>
    </row>
    <row r="32818" spans="9:9" x14ac:dyDescent="0.3">
      <c r="I32818" s="8"/>
    </row>
    <row r="32819" spans="9:9" x14ac:dyDescent="0.3">
      <c r="I32819" s="8"/>
    </row>
    <row r="32820" spans="9:9" x14ac:dyDescent="0.3">
      <c r="I32820" s="8"/>
    </row>
    <row r="32821" spans="9:9" x14ac:dyDescent="0.3">
      <c r="I32821" s="8"/>
    </row>
    <row r="32822" spans="9:9" x14ac:dyDescent="0.3">
      <c r="I32822" s="8"/>
    </row>
    <row r="32823" spans="9:9" x14ac:dyDescent="0.3">
      <c r="I32823" s="8"/>
    </row>
    <row r="32824" spans="9:9" x14ac:dyDescent="0.3">
      <c r="I32824" s="8"/>
    </row>
    <row r="32825" spans="9:9" x14ac:dyDescent="0.3">
      <c r="I32825" s="8"/>
    </row>
    <row r="32826" spans="9:9" x14ac:dyDescent="0.3">
      <c r="I32826" s="8"/>
    </row>
    <row r="32827" spans="9:9" x14ac:dyDescent="0.3">
      <c r="I32827" s="8"/>
    </row>
    <row r="32828" spans="9:9" x14ac:dyDescent="0.3">
      <c r="I32828" s="8"/>
    </row>
    <row r="32829" spans="9:9" x14ac:dyDescent="0.3">
      <c r="I32829" s="8"/>
    </row>
    <row r="32830" spans="9:9" x14ac:dyDescent="0.3">
      <c r="I32830" s="8"/>
    </row>
    <row r="32831" spans="9:9" x14ac:dyDescent="0.3">
      <c r="I32831" s="8"/>
    </row>
    <row r="32832" spans="9:9" x14ac:dyDescent="0.3">
      <c r="I32832" s="8"/>
    </row>
    <row r="32833" spans="9:9" x14ac:dyDescent="0.3">
      <c r="I32833" s="8"/>
    </row>
    <row r="32834" spans="9:9" x14ac:dyDescent="0.3">
      <c r="I32834" s="8"/>
    </row>
    <row r="32835" spans="9:9" x14ac:dyDescent="0.3">
      <c r="I32835" s="8"/>
    </row>
    <row r="32836" spans="9:9" x14ac:dyDescent="0.3">
      <c r="I32836" s="8"/>
    </row>
    <row r="32837" spans="9:9" x14ac:dyDescent="0.3">
      <c r="I32837" s="8"/>
    </row>
    <row r="32838" spans="9:9" x14ac:dyDescent="0.3">
      <c r="I32838" s="8"/>
    </row>
    <row r="32839" spans="9:9" x14ac:dyDescent="0.3">
      <c r="I32839" s="8"/>
    </row>
    <row r="32840" spans="9:9" x14ac:dyDescent="0.3">
      <c r="I32840" s="8"/>
    </row>
    <row r="32841" spans="9:9" x14ac:dyDescent="0.3">
      <c r="I32841" s="8"/>
    </row>
    <row r="32842" spans="9:9" x14ac:dyDescent="0.3">
      <c r="I32842" s="8"/>
    </row>
    <row r="32843" spans="9:9" x14ac:dyDescent="0.3">
      <c r="I32843" s="8"/>
    </row>
    <row r="32844" spans="9:9" x14ac:dyDescent="0.3">
      <c r="I32844" s="8"/>
    </row>
    <row r="32845" spans="9:9" x14ac:dyDescent="0.3">
      <c r="I32845" s="8"/>
    </row>
    <row r="32846" spans="9:9" x14ac:dyDescent="0.3">
      <c r="I32846" s="8"/>
    </row>
    <row r="32847" spans="9:9" x14ac:dyDescent="0.3">
      <c r="I32847" s="8"/>
    </row>
    <row r="32848" spans="9:9" x14ac:dyDescent="0.3">
      <c r="I32848" s="8"/>
    </row>
    <row r="32849" spans="9:9" x14ac:dyDescent="0.3">
      <c r="I32849" s="8"/>
    </row>
    <row r="32850" spans="9:9" x14ac:dyDescent="0.3">
      <c r="I32850" s="8"/>
    </row>
    <row r="32851" spans="9:9" x14ac:dyDescent="0.3">
      <c r="I32851" s="8"/>
    </row>
    <row r="32852" spans="9:9" x14ac:dyDescent="0.3">
      <c r="I32852" s="8"/>
    </row>
    <row r="32853" spans="9:9" x14ac:dyDescent="0.3">
      <c r="I32853" s="8"/>
    </row>
    <row r="32854" spans="9:9" x14ac:dyDescent="0.3">
      <c r="I32854" s="8"/>
    </row>
    <row r="32855" spans="9:9" x14ac:dyDescent="0.3">
      <c r="I32855" s="8"/>
    </row>
    <row r="32856" spans="9:9" x14ac:dyDescent="0.3">
      <c r="I32856" s="8"/>
    </row>
    <row r="32857" spans="9:9" x14ac:dyDescent="0.3">
      <c r="I32857" s="8"/>
    </row>
    <row r="32858" spans="9:9" x14ac:dyDescent="0.3">
      <c r="I32858" s="8"/>
    </row>
    <row r="32859" spans="9:9" x14ac:dyDescent="0.3">
      <c r="I32859" s="8"/>
    </row>
    <row r="32860" spans="9:9" x14ac:dyDescent="0.3">
      <c r="I32860" s="8"/>
    </row>
    <row r="32861" spans="9:9" x14ac:dyDescent="0.3">
      <c r="I32861" s="8"/>
    </row>
    <row r="32862" spans="9:9" x14ac:dyDescent="0.3">
      <c r="I32862" s="8"/>
    </row>
    <row r="32863" spans="9:9" x14ac:dyDescent="0.3">
      <c r="I32863" s="8"/>
    </row>
    <row r="32864" spans="9:9" x14ac:dyDescent="0.3">
      <c r="I32864" s="8"/>
    </row>
    <row r="32865" spans="9:9" x14ac:dyDescent="0.3">
      <c r="I32865" s="8"/>
    </row>
    <row r="32866" spans="9:9" x14ac:dyDescent="0.3">
      <c r="I32866" s="8"/>
    </row>
    <row r="32867" spans="9:9" x14ac:dyDescent="0.3">
      <c r="I32867" s="8"/>
    </row>
    <row r="32868" spans="9:9" x14ac:dyDescent="0.3">
      <c r="I32868" s="8"/>
    </row>
    <row r="32869" spans="9:9" x14ac:dyDescent="0.3">
      <c r="I32869" s="8"/>
    </row>
    <row r="32870" spans="9:9" x14ac:dyDescent="0.3">
      <c r="I32870" s="8"/>
    </row>
    <row r="32871" spans="9:9" x14ac:dyDescent="0.3">
      <c r="I32871" s="8"/>
    </row>
    <row r="32872" spans="9:9" x14ac:dyDescent="0.3">
      <c r="I32872" s="8"/>
    </row>
    <row r="32873" spans="9:9" x14ac:dyDescent="0.3">
      <c r="I32873" s="8"/>
    </row>
    <row r="32874" spans="9:9" x14ac:dyDescent="0.3">
      <c r="I32874" s="8"/>
    </row>
    <row r="32875" spans="9:9" x14ac:dyDescent="0.3">
      <c r="I32875" s="8"/>
    </row>
    <row r="32876" spans="9:9" x14ac:dyDescent="0.3">
      <c r="I32876" s="8"/>
    </row>
    <row r="32877" spans="9:9" x14ac:dyDescent="0.3">
      <c r="I32877" s="8"/>
    </row>
    <row r="32878" spans="9:9" x14ac:dyDescent="0.3">
      <c r="I32878" s="8"/>
    </row>
    <row r="32879" spans="9:9" x14ac:dyDescent="0.3">
      <c r="I32879" s="8"/>
    </row>
    <row r="32880" spans="9:9" x14ac:dyDescent="0.3">
      <c r="I32880" s="8"/>
    </row>
    <row r="32881" spans="9:9" x14ac:dyDescent="0.3">
      <c r="I32881" s="8"/>
    </row>
    <row r="32882" spans="9:9" x14ac:dyDescent="0.3">
      <c r="I32882" s="8"/>
    </row>
    <row r="32883" spans="9:9" x14ac:dyDescent="0.3">
      <c r="I32883" s="8"/>
    </row>
    <row r="32884" spans="9:9" x14ac:dyDescent="0.3">
      <c r="I32884" s="8"/>
    </row>
    <row r="32885" spans="9:9" x14ac:dyDescent="0.3">
      <c r="I32885" s="8"/>
    </row>
    <row r="32886" spans="9:9" x14ac:dyDescent="0.3">
      <c r="I32886" s="8"/>
    </row>
    <row r="32887" spans="9:9" x14ac:dyDescent="0.3">
      <c r="I32887" s="8"/>
    </row>
    <row r="32888" spans="9:9" x14ac:dyDescent="0.3">
      <c r="I32888" s="8"/>
    </row>
    <row r="32889" spans="9:9" x14ac:dyDescent="0.3">
      <c r="I32889" s="8"/>
    </row>
    <row r="32890" spans="9:9" x14ac:dyDescent="0.3">
      <c r="I32890" s="8"/>
    </row>
    <row r="32891" spans="9:9" x14ac:dyDescent="0.3">
      <c r="I32891" s="8"/>
    </row>
    <row r="32892" spans="9:9" x14ac:dyDescent="0.3">
      <c r="I32892" s="8"/>
    </row>
    <row r="32893" spans="9:9" x14ac:dyDescent="0.3">
      <c r="I32893" s="8"/>
    </row>
    <row r="32894" spans="9:9" x14ac:dyDescent="0.3">
      <c r="I32894" s="8"/>
    </row>
    <row r="32895" spans="9:9" x14ac:dyDescent="0.3">
      <c r="I32895" s="8"/>
    </row>
    <row r="32896" spans="9:9" x14ac:dyDescent="0.3">
      <c r="I32896" s="8"/>
    </row>
    <row r="32897" spans="9:9" x14ac:dyDescent="0.3">
      <c r="I32897" s="8"/>
    </row>
    <row r="32898" spans="9:9" x14ac:dyDescent="0.3">
      <c r="I32898" s="8"/>
    </row>
    <row r="32899" spans="9:9" x14ac:dyDescent="0.3">
      <c r="I32899" s="8"/>
    </row>
    <row r="32900" spans="9:9" x14ac:dyDescent="0.3">
      <c r="I32900" s="8"/>
    </row>
    <row r="32901" spans="9:9" x14ac:dyDescent="0.3">
      <c r="I32901" s="8"/>
    </row>
    <row r="32902" spans="9:9" x14ac:dyDescent="0.3">
      <c r="I32902" s="8"/>
    </row>
    <row r="32903" spans="9:9" x14ac:dyDescent="0.3">
      <c r="I32903" s="8"/>
    </row>
    <row r="32904" spans="9:9" x14ac:dyDescent="0.3">
      <c r="I32904" s="8"/>
    </row>
    <row r="32905" spans="9:9" x14ac:dyDescent="0.3">
      <c r="I32905" s="8"/>
    </row>
    <row r="32906" spans="9:9" x14ac:dyDescent="0.3">
      <c r="I32906" s="8"/>
    </row>
    <row r="32907" spans="9:9" x14ac:dyDescent="0.3">
      <c r="I32907" s="8"/>
    </row>
    <row r="32908" spans="9:9" x14ac:dyDescent="0.3">
      <c r="I32908" s="8"/>
    </row>
    <row r="32909" spans="9:9" x14ac:dyDescent="0.3">
      <c r="I32909" s="8"/>
    </row>
    <row r="32910" spans="9:9" x14ac:dyDescent="0.3">
      <c r="I32910" s="8"/>
    </row>
    <row r="32911" spans="9:9" x14ac:dyDescent="0.3">
      <c r="I32911" s="8"/>
    </row>
    <row r="32912" spans="9:9" x14ac:dyDescent="0.3">
      <c r="I32912" s="8"/>
    </row>
    <row r="32913" spans="9:9" x14ac:dyDescent="0.3">
      <c r="I32913" s="8"/>
    </row>
    <row r="32914" spans="9:9" x14ac:dyDescent="0.3">
      <c r="I32914" s="8"/>
    </row>
    <row r="32915" spans="9:9" x14ac:dyDescent="0.3">
      <c r="I32915" s="8"/>
    </row>
    <row r="32916" spans="9:9" x14ac:dyDescent="0.3">
      <c r="I32916" s="8"/>
    </row>
    <row r="32917" spans="9:9" x14ac:dyDescent="0.3">
      <c r="I32917" s="8"/>
    </row>
    <row r="32918" spans="9:9" x14ac:dyDescent="0.3">
      <c r="I32918" s="8"/>
    </row>
    <row r="32919" spans="9:9" x14ac:dyDescent="0.3">
      <c r="I32919" s="8"/>
    </row>
    <row r="32920" spans="9:9" x14ac:dyDescent="0.3">
      <c r="I32920" s="8"/>
    </row>
    <row r="32921" spans="9:9" x14ac:dyDescent="0.3">
      <c r="I32921" s="8"/>
    </row>
    <row r="32922" spans="9:9" x14ac:dyDescent="0.3">
      <c r="I32922" s="8"/>
    </row>
    <row r="32923" spans="9:9" x14ac:dyDescent="0.3">
      <c r="I32923" s="8"/>
    </row>
    <row r="32924" spans="9:9" x14ac:dyDescent="0.3">
      <c r="I32924" s="8"/>
    </row>
    <row r="32925" spans="9:9" x14ac:dyDescent="0.3">
      <c r="I32925" s="8"/>
    </row>
    <row r="32926" spans="9:9" x14ac:dyDescent="0.3">
      <c r="I32926" s="8"/>
    </row>
    <row r="32927" spans="9:9" x14ac:dyDescent="0.3">
      <c r="I32927" s="8"/>
    </row>
    <row r="32928" spans="9:9" x14ac:dyDescent="0.3">
      <c r="I32928" s="8"/>
    </row>
    <row r="32929" spans="9:9" x14ac:dyDescent="0.3">
      <c r="I32929" s="8"/>
    </row>
    <row r="32930" spans="9:9" x14ac:dyDescent="0.3">
      <c r="I32930" s="8"/>
    </row>
    <row r="32931" spans="9:9" x14ac:dyDescent="0.3">
      <c r="I32931" s="8"/>
    </row>
    <row r="32932" spans="9:9" x14ac:dyDescent="0.3">
      <c r="I32932" s="8"/>
    </row>
    <row r="32933" spans="9:9" x14ac:dyDescent="0.3">
      <c r="I32933" s="8"/>
    </row>
    <row r="32934" spans="9:9" x14ac:dyDescent="0.3">
      <c r="I32934" s="8"/>
    </row>
    <row r="32935" spans="9:9" x14ac:dyDescent="0.3">
      <c r="I32935" s="8"/>
    </row>
    <row r="32936" spans="9:9" x14ac:dyDescent="0.3">
      <c r="I32936" s="8"/>
    </row>
    <row r="32937" spans="9:9" x14ac:dyDescent="0.3">
      <c r="I32937" s="8"/>
    </row>
    <row r="32938" spans="9:9" x14ac:dyDescent="0.3">
      <c r="I32938" s="8"/>
    </row>
    <row r="32939" spans="9:9" x14ac:dyDescent="0.3">
      <c r="I32939" s="8"/>
    </row>
    <row r="32940" spans="9:9" x14ac:dyDescent="0.3">
      <c r="I32940" s="8"/>
    </row>
    <row r="32941" spans="9:9" x14ac:dyDescent="0.3">
      <c r="I32941" s="8"/>
    </row>
    <row r="32942" spans="9:9" x14ac:dyDescent="0.3">
      <c r="I32942" s="8"/>
    </row>
    <row r="32943" spans="9:9" x14ac:dyDescent="0.3">
      <c r="I32943" s="8"/>
    </row>
    <row r="32944" spans="9:9" x14ac:dyDescent="0.3">
      <c r="I32944" s="8"/>
    </row>
    <row r="32945" spans="9:9" x14ac:dyDescent="0.3">
      <c r="I32945" s="8"/>
    </row>
    <row r="32946" spans="9:9" x14ac:dyDescent="0.3">
      <c r="I32946" s="8"/>
    </row>
    <row r="32947" spans="9:9" x14ac:dyDescent="0.3">
      <c r="I32947" s="8"/>
    </row>
    <row r="32948" spans="9:9" x14ac:dyDescent="0.3">
      <c r="I32948" s="8"/>
    </row>
    <row r="32949" spans="9:9" x14ac:dyDescent="0.3">
      <c r="I32949" s="8"/>
    </row>
    <row r="32950" spans="9:9" x14ac:dyDescent="0.3">
      <c r="I32950" s="8"/>
    </row>
    <row r="32951" spans="9:9" x14ac:dyDescent="0.3">
      <c r="I32951" s="8"/>
    </row>
    <row r="32952" spans="9:9" x14ac:dyDescent="0.3">
      <c r="I32952" s="8"/>
    </row>
    <row r="32953" spans="9:9" x14ac:dyDescent="0.3">
      <c r="I32953" s="8"/>
    </row>
    <row r="32954" spans="9:9" x14ac:dyDescent="0.3">
      <c r="I32954" s="8"/>
    </row>
    <row r="32955" spans="9:9" x14ac:dyDescent="0.3">
      <c r="I32955" s="8"/>
    </row>
    <row r="32956" spans="9:9" x14ac:dyDescent="0.3">
      <c r="I32956" s="8"/>
    </row>
    <row r="32957" spans="9:9" x14ac:dyDescent="0.3">
      <c r="I32957" s="8"/>
    </row>
    <row r="32958" spans="9:9" x14ac:dyDescent="0.3">
      <c r="I32958" s="8"/>
    </row>
    <row r="32959" spans="9:9" x14ac:dyDescent="0.3">
      <c r="I32959" s="8"/>
    </row>
    <row r="32960" spans="9:9" x14ac:dyDescent="0.3">
      <c r="I32960" s="8"/>
    </row>
    <row r="32961" spans="9:9" x14ac:dyDescent="0.3">
      <c r="I32961" s="8"/>
    </row>
    <row r="32962" spans="9:9" x14ac:dyDescent="0.3">
      <c r="I32962" s="8"/>
    </row>
    <row r="32963" spans="9:9" x14ac:dyDescent="0.3">
      <c r="I32963" s="8"/>
    </row>
    <row r="32964" spans="9:9" x14ac:dyDescent="0.3">
      <c r="I32964" s="8"/>
    </row>
    <row r="32965" spans="9:9" x14ac:dyDescent="0.3">
      <c r="I32965" s="8"/>
    </row>
    <row r="32966" spans="9:9" x14ac:dyDescent="0.3">
      <c r="I32966" s="8"/>
    </row>
    <row r="32967" spans="9:9" x14ac:dyDescent="0.3">
      <c r="I32967" s="8"/>
    </row>
    <row r="32968" spans="9:9" x14ac:dyDescent="0.3">
      <c r="I32968" s="8"/>
    </row>
    <row r="32969" spans="9:9" x14ac:dyDescent="0.3">
      <c r="I32969" s="8"/>
    </row>
    <row r="32970" spans="9:9" x14ac:dyDescent="0.3">
      <c r="I32970" s="8"/>
    </row>
    <row r="32971" spans="9:9" x14ac:dyDescent="0.3">
      <c r="I32971" s="8"/>
    </row>
    <row r="32972" spans="9:9" x14ac:dyDescent="0.3">
      <c r="I32972" s="8"/>
    </row>
    <row r="32973" spans="9:9" x14ac:dyDescent="0.3">
      <c r="I32973" s="8"/>
    </row>
    <row r="32974" spans="9:9" x14ac:dyDescent="0.3">
      <c r="I32974" s="8"/>
    </row>
    <row r="32975" spans="9:9" x14ac:dyDescent="0.3">
      <c r="I32975" s="8"/>
    </row>
    <row r="32976" spans="9:9" x14ac:dyDescent="0.3">
      <c r="I32976" s="8"/>
    </row>
    <row r="32977" spans="9:9" x14ac:dyDescent="0.3">
      <c r="I32977" s="8"/>
    </row>
    <row r="32978" spans="9:9" x14ac:dyDescent="0.3">
      <c r="I32978" s="8"/>
    </row>
    <row r="32979" spans="9:9" x14ac:dyDescent="0.3">
      <c r="I32979" s="8"/>
    </row>
    <row r="32980" spans="9:9" x14ac:dyDescent="0.3">
      <c r="I32980" s="8"/>
    </row>
    <row r="32981" spans="9:9" x14ac:dyDescent="0.3">
      <c r="I32981" s="8"/>
    </row>
    <row r="32982" spans="9:9" x14ac:dyDescent="0.3">
      <c r="I32982" s="8"/>
    </row>
    <row r="32983" spans="9:9" x14ac:dyDescent="0.3">
      <c r="I32983" s="8"/>
    </row>
    <row r="32984" spans="9:9" x14ac:dyDescent="0.3">
      <c r="I32984" s="8"/>
    </row>
    <row r="32985" spans="9:9" x14ac:dyDescent="0.3">
      <c r="I32985" s="8"/>
    </row>
    <row r="32986" spans="9:9" x14ac:dyDescent="0.3">
      <c r="I32986" s="8"/>
    </row>
    <row r="32987" spans="9:9" x14ac:dyDescent="0.3">
      <c r="I32987" s="8"/>
    </row>
    <row r="32988" spans="9:9" x14ac:dyDescent="0.3">
      <c r="I32988" s="8"/>
    </row>
    <row r="32989" spans="9:9" x14ac:dyDescent="0.3">
      <c r="I32989" s="8"/>
    </row>
    <row r="32990" spans="9:9" x14ac:dyDescent="0.3">
      <c r="I32990" s="8"/>
    </row>
    <row r="32991" spans="9:9" x14ac:dyDescent="0.3">
      <c r="I32991" s="8"/>
    </row>
    <row r="32992" spans="9:9" x14ac:dyDescent="0.3">
      <c r="I32992" s="8"/>
    </row>
    <row r="32993" spans="9:9" x14ac:dyDescent="0.3">
      <c r="I32993" s="8"/>
    </row>
    <row r="32994" spans="9:9" x14ac:dyDescent="0.3">
      <c r="I32994" s="8"/>
    </row>
    <row r="32995" spans="9:9" x14ac:dyDescent="0.3">
      <c r="I32995" s="8"/>
    </row>
    <row r="32996" spans="9:9" x14ac:dyDescent="0.3">
      <c r="I32996" s="8"/>
    </row>
    <row r="32997" spans="9:9" x14ac:dyDescent="0.3">
      <c r="I32997" s="8"/>
    </row>
    <row r="32998" spans="9:9" x14ac:dyDescent="0.3">
      <c r="I32998" s="8"/>
    </row>
    <row r="32999" spans="9:9" x14ac:dyDescent="0.3">
      <c r="I32999" s="8"/>
    </row>
    <row r="33000" spans="9:9" x14ac:dyDescent="0.3">
      <c r="I33000" s="8"/>
    </row>
    <row r="33001" spans="9:9" x14ac:dyDescent="0.3">
      <c r="I33001" s="8"/>
    </row>
    <row r="33002" spans="9:9" x14ac:dyDescent="0.3">
      <c r="I33002" s="8"/>
    </row>
    <row r="33003" spans="9:9" x14ac:dyDescent="0.3">
      <c r="I33003" s="8"/>
    </row>
    <row r="33004" spans="9:9" x14ac:dyDescent="0.3">
      <c r="I33004" s="8"/>
    </row>
    <row r="33005" spans="9:9" x14ac:dyDescent="0.3">
      <c r="I33005" s="8"/>
    </row>
    <row r="33006" spans="9:9" x14ac:dyDescent="0.3">
      <c r="I33006" s="8"/>
    </row>
    <row r="33007" spans="9:9" x14ac:dyDescent="0.3">
      <c r="I33007" s="8"/>
    </row>
    <row r="33008" spans="9:9" x14ac:dyDescent="0.3">
      <c r="I33008" s="8"/>
    </row>
    <row r="33009" spans="9:9" x14ac:dyDescent="0.3">
      <c r="I33009" s="8"/>
    </row>
    <row r="33010" spans="9:9" x14ac:dyDescent="0.3">
      <c r="I33010" s="8"/>
    </row>
    <row r="33011" spans="9:9" x14ac:dyDescent="0.3">
      <c r="I33011" s="8"/>
    </row>
    <row r="33012" spans="9:9" x14ac:dyDescent="0.3">
      <c r="I33012" s="8"/>
    </row>
    <row r="33013" spans="9:9" x14ac:dyDescent="0.3">
      <c r="I33013" s="8"/>
    </row>
    <row r="33014" spans="9:9" x14ac:dyDescent="0.3">
      <c r="I33014" s="8"/>
    </row>
    <row r="33015" spans="9:9" x14ac:dyDescent="0.3">
      <c r="I33015" s="8"/>
    </row>
    <row r="33016" spans="9:9" x14ac:dyDescent="0.3">
      <c r="I33016" s="8"/>
    </row>
    <row r="33017" spans="9:9" x14ac:dyDescent="0.3">
      <c r="I33017" s="8"/>
    </row>
    <row r="33018" spans="9:9" x14ac:dyDescent="0.3">
      <c r="I33018" s="8"/>
    </row>
    <row r="33019" spans="9:9" x14ac:dyDescent="0.3">
      <c r="I33019" s="8"/>
    </row>
    <row r="33020" spans="9:9" x14ac:dyDescent="0.3">
      <c r="I33020" s="8"/>
    </row>
    <row r="33021" spans="9:9" x14ac:dyDescent="0.3">
      <c r="I33021" s="8"/>
    </row>
    <row r="33022" spans="9:9" x14ac:dyDescent="0.3">
      <c r="I33022" s="8"/>
    </row>
    <row r="33023" spans="9:9" x14ac:dyDescent="0.3">
      <c r="I33023" s="8"/>
    </row>
    <row r="33024" spans="9:9" x14ac:dyDescent="0.3">
      <c r="I33024" s="8"/>
    </row>
    <row r="33025" spans="9:9" x14ac:dyDescent="0.3">
      <c r="I33025" s="8"/>
    </row>
    <row r="33026" spans="9:9" x14ac:dyDescent="0.3">
      <c r="I33026" s="8"/>
    </row>
    <row r="33027" spans="9:9" x14ac:dyDescent="0.3">
      <c r="I33027" s="8"/>
    </row>
    <row r="33028" spans="9:9" x14ac:dyDescent="0.3">
      <c r="I33028" s="8"/>
    </row>
    <row r="33029" spans="9:9" x14ac:dyDescent="0.3">
      <c r="I33029" s="8"/>
    </row>
    <row r="33030" spans="9:9" x14ac:dyDescent="0.3">
      <c r="I33030" s="8"/>
    </row>
    <row r="33031" spans="9:9" x14ac:dyDescent="0.3">
      <c r="I33031" s="8"/>
    </row>
    <row r="33032" spans="9:9" x14ac:dyDescent="0.3">
      <c r="I33032" s="8"/>
    </row>
    <row r="33033" spans="9:9" x14ac:dyDescent="0.3">
      <c r="I33033" s="8"/>
    </row>
    <row r="33034" spans="9:9" x14ac:dyDescent="0.3">
      <c r="I33034" s="8"/>
    </row>
    <row r="33035" spans="9:9" x14ac:dyDescent="0.3">
      <c r="I33035" s="8"/>
    </row>
    <row r="33036" spans="9:9" x14ac:dyDescent="0.3">
      <c r="I33036" s="8"/>
    </row>
    <row r="33037" spans="9:9" x14ac:dyDescent="0.3">
      <c r="I33037" s="8"/>
    </row>
    <row r="33038" spans="9:9" x14ac:dyDescent="0.3">
      <c r="I33038" s="8"/>
    </row>
    <row r="33039" spans="9:9" x14ac:dyDescent="0.3">
      <c r="I33039" s="8"/>
    </row>
    <row r="33040" spans="9:9" x14ac:dyDescent="0.3">
      <c r="I33040" s="8"/>
    </row>
    <row r="33041" spans="9:9" x14ac:dyDescent="0.3">
      <c r="I33041" s="8"/>
    </row>
    <row r="33042" spans="9:9" x14ac:dyDescent="0.3">
      <c r="I33042" s="8"/>
    </row>
    <row r="33043" spans="9:9" x14ac:dyDescent="0.3">
      <c r="I33043" s="8"/>
    </row>
    <row r="33044" spans="9:9" x14ac:dyDescent="0.3">
      <c r="I33044" s="8"/>
    </row>
    <row r="33045" spans="9:9" x14ac:dyDescent="0.3">
      <c r="I33045" s="8"/>
    </row>
    <row r="33046" spans="9:9" x14ac:dyDescent="0.3">
      <c r="I33046" s="8"/>
    </row>
    <row r="33047" spans="9:9" x14ac:dyDescent="0.3">
      <c r="I33047" s="8"/>
    </row>
    <row r="33048" spans="9:9" x14ac:dyDescent="0.3">
      <c r="I33048" s="8"/>
    </row>
    <row r="33049" spans="9:9" x14ac:dyDescent="0.3">
      <c r="I33049" s="8"/>
    </row>
    <row r="33050" spans="9:9" x14ac:dyDescent="0.3">
      <c r="I33050" s="8"/>
    </row>
    <row r="33051" spans="9:9" x14ac:dyDescent="0.3">
      <c r="I33051" s="8"/>
    </row>
    <row r="33052" spans="9:9" x14ac:dyDescent="0.3">
      <c r="I33052" s="8"/>
    </row>
    <row r="33053" spans="9:9" x14ac:dyDescent="0.3">
      <c r="I33053" s="8"/>
    </row>
    <row r="33054" spans="9:9" x14ac:dyDescent="0.3">
      <c r="I33054" s="8"/>
    </row>
    <row r="33055" spans="9:9" x14ac:dyDescent="0.3">
      <c r="I33055" s="8"/>
    </row>
    <row r="33056" spans="9:9" x14ac:dyDescent="0.3">
      <c r="I33056" s="8"/>
    </row>
    <row r="33057" spans="9:9" x14ac:dyDescent="0.3">
      <c r="I33057" s="8"/>
    </row>
    <row r="33058" spans="9:9" x14ac:dyDescent="0.3">
      <c r="I33058" s="8"/>
    </row>
    <row r="33059" spans="9:9" x14ac:dyDescent="0.3">
      <c r="I33059" s="8"/>
    </row>
    <row r="33060" spans="9:9" x14ac:dyDescent="0.3">
      <c r="I33060" s="8"/>
    </row>
    <row r="33061" spans="9:9" x14ac:dyDescent="0.3">
      <c r="I33061" s="8"/>
    </row>
    <row r="33062" spans="9:9" x14ac:dyDescent="0.3">
      <c r="I33062" s="8"/>
    </row>
    <row r="33063" spans="9:9" x14ac:dyDescent="0.3">
      <c r="I33063" s="8"/>
    </row>
    <row r="33064" spans="9:9" x14ac:dyDescent="0.3">
      <c r="I33064" s="8"/>
    </row>
    <row r="33065" spans="9:9" x14ac:dyDescent="0.3">
      <c r="I33065" s="8"/>
    </row>
    <row r="33066" spans="9:9" x14ac:dyDescent="0.3">
      <c r="I33066" s="8"/>
    </row>
    <row r="33067" spans="9:9" x14ac:dyDescent="0.3">
      <c r="I33067" s="8"/>
    </row>
    <row r="33068" spans="9:9" x14ac:dyDescent="0.3">
      <c r="I33068" s="8"/>
    </row>
    <row r="33069" spans="9:9" x14ac:dyDescent="0.3">
      <c r="I33069" s="8"/>
    </row>
    <row r="33070" spans="9:9" x14ac:dyDescent="0.3">
      <c r="I33070" s="8"/>
    </row>
    <row r="33071" spans="9:9" x14ac:dyDescent="0.3">
      <c r="I33071" s="8"/>
    </row>
    <row r="33072" spans="9:9" x14ac:dyDescent="0.3">
      <c r="I33072" s="8"/>
    </row>
    <row r="33073" spans="9:9" x14ac:dyDescent="0.3">
      <c r="I33073" s="8"/>
    </row>
    <row r="33074" spans="9:9" x14ac:dyDescent="0.3">
      <c r="I33074" s="8"/>
    </row>
    <row r="33075" spans="9:9" x14ac:dyDescent="0.3">
      <c r="I33075" s="8"/>
    </row>
    <row r="33076" spans="9:9" x14ac:dyDescent="0.3">
      <c r="I33076" s="8"/>
    </row>
    <row r="33077" spans="9:9" x14ac:dyDescent="0.3">
      <c r="I33077" s="8"/>
    </row>
    <row r="33078" spans="9:9" x14ac:dyDescent="0.3">
      <c r="I33078" s="8"/>
    </row>
    <row r="33079" spans="9:9" x14ac:dyDescent="0.3">
      <c r="I33079" s="8"/>
    </row>
    <row r="33080" spans="9:9" x14ac:dyDescent="0.3">
      <c r="I33080" s="8"/>
    </row>
    <row r="33081" spans="9:9" x14ac:dyDescent="0.3">
      <c r="I33081" s="8"/>
    </row>
    <row r="33082" spans="9:9" x14ac:dyDescent="0.3">
      <c r="I33082" s="8"/>
    </row>
    <row r="33083" spans="9:9" x14ac:dyDescent="0.3">
      <c r="I33083" s="8"/>
    </row>
    <row r="33084" spans="9:9" x14ac:dyDescent="0.3">
      <c r="I33084" s="8"/>
    </row>
    <row r="33085" spans="9:9" x14ac:dyDescent="0.3">
      <c r="I33085" s="8"/>
    </row>
    <row r="33086" spans="9:9" x14ac:dyDescent="0.3">
      <c r="I33086" s="8"/>
    </row>
    <row r="33087" spans="9:9" x14ac:dyDescent="0.3">
      <c r="I33087" s="8"/>
    </row>
    <row r="33088" spans="9:9" x14ac:dyDescent="0.3">
      <c r="I33088" s="8"/>
    </row>
    <row r="33089" spans="9:9" x14ac:dyDescent="0.3">
      <c r="I33089" s="8"/>
    </row>
    <row r="33090" spans="9:9" x14ac:dyDescent="0.3">
      <c r="I33090" s="8"/>
    </row>
    <row r="33091" spans="9:9" x14ac:dyDescent="0.3">
      <c r="I33091" s="8"/>
    </row>
    <row r="33092" spans="9:9" x14ac:dyDescent="0.3">
      <c r="I33092" s="8"/>
    </row>
    <row r="33093" spans="9:9" x14ac:dyDescent="0.3">
      <c r="I33093" s="8"/>
    </row>
    <row r="33094" spans="9:9" x14ac:dyDescent="0.3">
      <c r="I33094" s="8"/>
    </row>
    <row r="33095" spans="9:9" x14ac:dyDescent="0.3">
      <c r="I33095" s="8"/>
    </row>
    <row r="33096" spans="9:9" x14ac:dyDescent="0.3">
      <c r="I33096" s="8"/>
    </row>
    <row r="33097" spans="9:9" x14ac:dyDescent="0.3">
      <c r="I33097" s="8"/>
    </row>
    <row r="33098" spans="9:9" x14ac:dyDescent="0.3">
      <c r="I33098" s="8"/>
    </row>
    <row r="33099" spans="9:9" x14ac:dyDescent="0.3">
      <c r="I33099" s="8"/>
    </row>
    <row r="33100" spans="9:9" x14ac:dyDescent="0.3">
      <c r="I33100" s="8"/>
    </row>
    <row r="33101" spans="9:9" x14ac:dyDescent="0.3">
      <c r="I33101" s="8"/>
    </row>
    <row r="33102" spans="9:9" x14ac:dyDescent="0.3">
      <c r="I33102" s="8"/>
    </row>
    <row r="33103" spans="9:9" x14ac:dyDescent="0.3">
      <c r="I33103" s="8"/>
    </row>
    <row r="33104" spans="9:9" x14ac:dyDescent="0.3">
      <c r="I33104" s="8"/>
    </row>
    <row r="33105" spans="9:9" x14ac:dyDescent="0.3">
      <c r="I33105" s="8"/>
    </row>
    <row r="33106" spans="9:9" x14ac:dyDescent="0.3">
      <c r="I33106" s="8"/>
    </row>
    <row r="33107" spans="9:9" x14ac:dyDescent="0.3">
      <c r="I33107" s="8"/>
    </row>
    <row r="33108" spans="9:9" x14ac:dyDescent="0.3">
      <c r="I33108" s="8"/>
    </row>
    <row r="33109" spans="9:9" x14ac:dyDescent="0.3">
      <c r="I33109" s="8"/>
    </row>
    <row r="33110" spans="9:9" x14ac:dyDescent="0.3">
      <c r="I33110" s="8"/>
    </row>
    <row r="33111" spans="9:9" x14ac:dyDescent="0.3">
      <c r="I33111" s="8"/>
    </row>
    <row r="33112" spans="9:9" x14ac:dyDescent="0.3">
      <c r="I33112" s="8"/>
    </row>
    <row r="33113" spans="9:9" x14ac:dyDescent="0.3">
      <c r="I33113" s="8"/>
    </row>
    <row r="33114" spans="9:9" x14ac:dyDescent="0.3">
      <c r="I33114" s="8"/>
    </row>
    <row r="33115" spans="9:9" x14ac:dyDescent="0.3">
      <c r="I33115" s="8"/>
    </row>
    <row r="33116" spans="9:9" x14ac:dyDescent="0.3">
      <c r="I33116" s="8"/>
    </row>
    <row r="33117" spans="9:9" x14ac:dyDescent="0.3">
      <c r="I33117" s="8"/>
    </row>
    <row r="33118" spans="9:9" x14ac:dyDescent="0.3">
      <c r="I33118" s="8"/>
    </row>
    <row r="33119" spans="9:9" x14ac:dyDescent="0.3">
      <c r="I33119" s="8"/>
    </row>
    <row r="33120" spans="9:9" x14ac:dyDescent="0.3">
      <c r="I33120" s="8"/>
    </row>
    <row r="33121" spans="9:9" x14ac:dyDescent="0.3">
      <c r="I33121" s="8"/>
    </row>
    <row r="33122" spans="9:9" x14ac:dyDescent="0.3">
      <c r="I33122" s="8"/>
    </row>
    <row r="33123" spans="9:9" x14ac:dyDescent="0.3">
      <c r="I33123" s="8"/>
    </row>
    <row r="33124" spans="9:9" x14ac:dyDescent="0.3">
      <c r="I33124" s="8"/>
    </row>
    <row r="33125" spans="9:9" x14ac:dyDescent="0.3">
      <c r="I33125" s="8"/>
    </row>
    <row r="33126" spans="9:9" x14ac:dyDescent="0.3">
      <c r="I33126" s="8"/>
    </row>
    <row r="33127" spans="9:9" x14ac:dyDescent="0.3">
      <c r="I33127" s="8"/>
    </row>
    <row r="33128" spans="9:9" x14ac:dyDescent="0.3">
      <c r="I33128" s="8"/>
    </row>
    <row r="33129" spans="9:9" x14ac:dyDescent="0.3">
      <c r="I33129" s="8"/>
    </row>
    <row r="33130" spans="9:9" x14ac:dyDescent="0.3">
      <c r="I33130" s="8"/>
    </row>
    <row r="33131" spans="9:9" x14ac:dyDescent="0.3">
      <c r="I33131" s="8"/>
    </row>
    <row r="33132" spans="9:9" x14ac:dyDescent="0.3">
      <c r="I33132" s="8"/>
    </row>
    <row r="33133" spans="9:9" x14ac:dyDescent="0.3">
      <c r="I33133" s="8"/>
    </row>
    <row r="33134" spans="9:9" x14ac:dyDescent="0.3">
      <c r="I33134" s="8"/>
    </row>
    <row r="33135" spans="9:9" x14ac:dyDescent="0.3">
      <c r="I33135" s="8"/>
    </row>
    <row r="33136" spans="9:9" x14ac:dyDescent="0.3">
      <c r="I33136" s="8"/>
    </row>
    <row r="33137" spans="9:9" x14ac:dyDescent="0.3">
      <c r="I33137" s="8"/>
    </row>
    <row r="33138" spans="9:9" x14ac:dyDescent="0.3">
      <c r="I33138" s="8"/>
    </row>
    <row r="33139" spans="9:9" x14ac:dyDescent="0.3">
      <c r="I33139" s="8"/>
    </row>
    <row r="33140" spans="9:9" x14ac:dyDescent="0.3">
      <c r="I33140" s="8"/>
    </row>
    <row r="33141" spans="9:9" x14ac:dyDescent="0.3">
      <c r="I33141" s="8"/>
    </row>
    <row r="33142" spans="9:9" x14ac:dyDescent="0.3">
      <c r="I33142" s="8"/>
    </row>
    <row r="33143" spans="9:9" x14ac:dyDescent="0.3">
      <c r="I33143" s="8"/>
    </row>
    <row r="33144" spans="9:9" x14ac:dyDescent="0.3">
      <c r="I33144" s="8"/>
    </row>
    <row r="33145" spans="9:9" x14ac:dyDescent="0.3">
      <c r="I33145" s="8"/>
    </row>
    <row r="33146" spans="9:9" x14ac:dyDescent="0.3">
      <c r="I33146" s="8"/>
    </row>
    <row r="33147" spans="9:9" x14ac:dyDescent="0.3">
      <c r="I33147" s="8"/>
    </row>
    <row r="33148" spans="9:9" x14ac:dyDescent="0.3">
      <c r="I33148" s="8"/>
    </row>
    <row r="33149" spans="9:9" x14ac:dyDescent="0.3">
      <c r="I33149" s="8"/>
    </row>
    <row r="33150" spans="9:9" x14ac:dyDescent="0.3">
      <c r="I33150" s="8"/>
    </row>
    <row r="33151" spans="9:9" x14ac:dyDescent="0.3">
      <c r="I33151" s="8"/>
    </row>
    <row r="33152" spans="9:9" x14ac:dyDescent="0.3">
      <c r="I33152" s="8"/>
    </row>
    <row r="33153" spans="9:9" x14ac:dyDescent="0.3">
      <c r="I33153" s="8"/>
    </row>
    <row r="33154" spans="9:9" x14ac:dyDescent="0.3">
      <c r="I33154" s="8"/>
    </row>
    <row r="33155" spans="9:9" x14ac:dyDescent="0.3">
      <c r="I33155" s="8"/>
    </row>
    <row r="33156" spans="9:9" x14ac:dyDescent="0.3">
      <c r="I33156" s="8"/>
    </row>
    <row r="33157" spans="9:9" x14ac:dyDescent="0.3">
      <c r="I33157" s="8"/>
    </row>
    <row r="33158" spans="9:9" x14ac:dyDescent="0.3">
      <c r="I33158" s="8"/>
    </row>
    <row r="33159" spans="9:9" x14ac:dyDescent="0.3">
      <c r="I33159" s="8"/>
    </row>
    <row r="33160" spans="9:9" x14ac:dyDescent="0.3">
      <c r="I33160" s="8"/>
    </row>
    <row r="33161" spans="9:9" x14ac:dyDescent="0.3">
      <c r="I33161" s="8"/>
    </row>
    <row r="33162" spans="9:9" x14ac:dyDescent="0.3">
      <c r="I33162" s="8"/>
    </row>
    <row r="33163" spans="9:9" x14ac:dyDescent="0.3">
      <c r="I33163" s="8"/>
    </row>
    <row r="33164" spans="9:9" x14ac:dyDescent="0.3">
      <c r="I33164" s="8"/>
    </row>
    <row r="33165" spans="9:9" x14ac:dyDescent="0.3">
      <c r="I33165" s="8"/>
    </row>
    <row r="33166" spans="9:9" x14ac:dyDescent="0.3">
      <c r="I33166" s="8"/>
    </row>
    <row r="33167" spans="9:9" x14ac:dyDescent="0.3">
      <c r="I33167" s="8"/>
    </row>
    <row r="33168" spans="9:9" x14ac:dyDescent="0.3">
      <c r="I33168" s="8"/>
    </row>
    <row r="33169" spans="9:9" x14ac:dyDescent="0.3">
      <c r="I33169" s="8"/>
    </row>
    <row r="33170" spans="9:9" x14ac:dyDescent="0.3">
      <c r="I33170" s="8"/>
    </row>
    <row r="33171" spans="9:9" x14ac:dyDescent="0.3">
      <c r="I33171" s="8"/>
    </row>
    <row r="33172" spans="9:9" x14ac:dyDescent="0.3">
      <c r="I33172" s="8"/>
    </row>
    <row r="33173" spans="9:9" x14ac:dyDescent="0.3">
      <c r="I33173" s="8"/>
    </row>
    <row r="33174" spans="9:9" x14ac:dyDescent="0.3">
      <c r="I33174" s="8"/>
    </row>
    <row r="33175" spans="9:9" x14ac:dyDescent="0.3">
      <c r="I33175" s="8"/>
    </row>
    <row r="33176" spans="9:9" x14ac:dyDescent="0.3">
      <c r="I33176" s="8"/>
    </row>
    <row r="33177" spans="9:9" x14ac:dyDescent="0.3">
      <c r="I33177" s="8"/>
    </row>
    <row r="33178" spans="9:9" x14ac:dyDescent="0.3">
      <c r="I33178" s="8"/>
    </row>
    <row r="33179" spans="9:9" x14ac:dyDescent="0.3">
      <c r="I33179" s="8"/>
    </row>
    <row r="33180" spans="9:9" x14ac:dyDescent="0.3">
      <c r="I33180" s="8"/>
    </row>
    <row r="33181" spans="9:9" x14ac:dyDescent="0.3">
      <c r="I33181" s="8"/>
    </row>
    <row r="33182" spans="9:9" x14ac:dyDescent="0.3">
      <c r="I33182" s="8"/>
    </row>
    <row r="33183" spans="9:9" x14ac:dyDescent="0.3">
      <c r="I33183" s="8"/>
    </row>
    <row r="33184" spans="9:9" x14ac:dyDescent="0.3">
      <c r="I33184" s="8"/>
    </row>
    <row r="33185" spans="9:9" x14ac:dyDescent="0.3">
      <c r="I33185" s="8"/>
    </row>
    <row r="33186" spans="9:9" x14ac:dyDescent="0.3">
      <c r="I33186" s="8"/>
    </row>
    <row r="33187" spans="9:9" x14ac:dyDescent="0.3">
      <c r="I33187" s="8"/>
    </row>
    <row r="33188" spans="9:9" x14ac:dyDescent="0.3">
      <c r="I33188" s="8"/>
    </row>
    <row r="33189" spans="9:9" x14ac:dyDescent="0.3">
      <c r="I33189" s="8"/>
    </row>
    <row r="33190" spans="9:9" x14ac:dyDescent="0.3">
      <c r="I33190" s="8"/>
    </row>
    <row r="33191" spans="9:9" x14ac:dyDescent="0.3">
      <c r="I33191" s="8"/>
    </row>
    <row r="33192" spans="9:9" x14ac:dyDescent="0.3">
      <c r="I33192" s="8"/>
    </row>
    <row r="33193" spans="9:9" x14ac:dyDescent="0.3">
      <c r="I33193" s="8"/>
    </row>
    <row r="33194" spans="9:9" x14ac:dyDescent="0.3">
      <c r="I33194" s="8"/>
    </row>
    <row r="33195" spans="9:9" x14ac:dyDescent="0.3">
      <c r="I33195" s="8"/>
    </row>
    <row r="33196" spans="9:9" x14ac:dyDescent="0.3">
      <c r="I33196" s="8"/>
    </row>
    <row r="33197" spans="9:9" x14ac:dyDescent="0.3">
      <c r="I33197" s="8"/>
    </row>
    <row r="33198" spans="9:9" x14ac:dyDescent="0.3">
      <c r="I33198" s="8"/>
    </row>
    <row r="33199" spans="9:9" x14ac:dyDescent="0.3">
      <c r="I33199" s="8"/>
    </row>
    <row r="33200" spans="9:9" x14ac:dyDescent="0.3">
      <c r="I33200" s="8"/>
    </row>
    <row r="33201" spans="9:9" x14ac:dyDescent="0.3">
      <c r="I33201" s="8"/>
    </row>
    <row r="33202" spans="9:9" x14ac:dyDescent="0.3">
      <c r="I33202" s="8"/>
    </row>
    <row r="33203" spans="9:9" x14ac:dyDescent="0.3">
      <c r="I33203" s="8"/>
    </row>
    <row r="33204" spans="9:9" x14ac:dyDescent="0.3">
      <c r="I33204" s="8"/>
    </row>
    <row r="33205" spans="9:9" x14ac:dyDescent="0.3">
      <c r="I33205" s="8"/>
    </row>
    <row r="33206" spans="9:9" x14ac:dyDescent="0.3">
      <c r="I33206" s="8"/>
    </row>
    <row r="33207" spans="9:9" x14ac:dyDescent="0.3">
      <c r="I33207" s="8"/>
    </row>
    <row r="33208" spans="9:9" x14ac:dyDescent="0.3">
      <c r="I33208" s="8"/>
    </row>
    <row r="33209" spans="9:9" x14ac:dyDescent="0.3">
      <c r="I33209" s="8"/>
    </row>
    <row r="33210" spans="9:9" x14ac:dyDescent="0.3">
      <c r="I33210" s="8"/>
    </row>
    <row r="33211" spans="9:9" x14ac:dyDescent="0.3">
      <c r="I33211" s="8"/>
    </row>
    <row r="33212" spans="9:9" x14ac:dyDescent="0.3">
      <c r="I33212" s="8"/>
    </row>
    <row r="33213" spans="9:9" x14ac:dyDescent="0.3">
      <c r="I33213" s="8"/>
    </row>
    <row r="33214" spans="9:9" x14ac:dyDescent="0.3">
      <c r="I33214" s="8"/>
    </row>
    <row r="33215" spans="9:9" x14ac:dyDescent="0.3">
      <c r="I33215" s="8"/>
    </row>
    <row r="33216" spans="9:9" x14ac:dyDescent="0.3">
      <c r="I33216" s="8"/>
    </row>
    <row r="33217" spans="9:9" x14ac:dyDescent="0.3">
      <c r="I33217" s="8"/>
    </row>
    <row r="33218" spans="9:9" x14ac:dyDescent="0.3">
      <c r="I33218" s="8"/>
    </row>
    <row r="33219" spans="9:9" x14ac:dyDescent="0.3">
      <c r="I33219" s="8"/>
    </row>
    <row r="33220" spans="9:9" x14ac:dyDescent="0.3">
      <c r="I33220" s="8"/>
    </row>
    <row r="33221" spans="9:9" x14ac:dyDescent="0.3">
      <c r="I33221" s="8"/>
    </row>
    <row r="33222" spans="9:9" x14ac:dyDescent="0.3">
      <c r="I33222" s="8"/>
    </row>
    <row r="33223" spans="9:9" x14ac:dyDescent="0.3">
      <c r="I33223" s="8"/>
    </row>
    <row r="33224" spans="9:9" x14ac:dyDescent="0.3">
      <c r="I33224" s="8"/>
    </row>
    <row r="33225" spans="9:9" x14ac:dyDescent="0.3">
      <c r="I33225" s="8"/>
    </row>
    <row r="33226" spans="9:9" x14ac:dyDescent="0.3">
      <c r="I33226" s="8"/>
    </row>
    <row r="33227" spans="9:9" x14ac:dyDescent="0.3">
      <c r="I33227" s="8"/>
    </row>
    <row r="33228" spans="9:9" x14ac:dyDescent="0.3">
      <c r="I33228" s="8"/>
    </row>
    <row r="33229" spans="9:9" x14ac:dyDescent="0.3">
      <c r="I33229" s="8"/>
    </row>
    <row r="33230" spans="9:9" x14ac:dyDescent="0.3">
      <c r="I33230" s="8"/>
    </row>
    <row r="33231" spans="9:9" x14ac:dyDescent="0.3">
      <c r="I33231" s="8"/>
    </row>
    <row r="33232" spans="9:9" x14ac:dyDescent="0.3">
      <c r="I33232" s="8"/>
    </row>
    <row r="33233" spans="9:9" x14ac:dyDescent="0.3">
      <c r="I33233" s="8"/>
    </row>
    <row r="33234" spans="9:9" x14ac:dyDescent="0.3">
      <c r="I33234" s="8"/>
    </row>
    <row r="33235" spans="9:9" x14ac:dyDescent="0.3">
      <c r="I33235" s="8"/>
    </row>
    <row r="33236" spans="9:9" x14ac:dyDescent="0.3">
      <c r="I33236" s="8"/>
    </row>
    <row r="33237" spans="9:9" x14ac:dyDescent="0.3">
      <c r="I33237" s="8"/>
    </row>
    <row r="33238" spans="9:9" x14ac:dyDescent="0.3">
      <c r="I33238" s="8"/>
    </row>
    <row r="33239" spans="9:9" x14ac:dyDescent="0.3">
      <c r="I33239" s="8"/>
    </row>
    <row r="33240" spans="9:9" x14ac:dyDescent="0.3">
      <c r="I33240" s="8"/>
    </row>
    <row r="33241" spans="9:9" x14ac:dyDescent="0.3">
      <c r="I33241" s="8"/>
    </row>
    <row r="33242" spans="9:9" x14ac:dyDescent="0.3">
      <c r="I33242" s="8"/>
    </row>
    <row r="33243" spans="9:9" x14ac:dyDescent="0.3">
      <c r="I33243" s="8"/>
    </row>
    <row r="33244" spans="9:9" x14ac:dyDescent="0.3">
      <c r="I33244" s="8"/>
    </row>
    <row r="33245" spans="9:9" x14ac:dyDescent="0.3">
      <c r="I33245" s="8"/>
    </row>
    <row r="33246" spans="9:9" x14ac:dyDescent="0.3">
      <c r="I33246" s="8"/>
    </row>
    <row r="33247" spans="9:9" x14ac:dyDescent="0.3">
      <c r="I33247" s="8"/>
    </row>
    <row r="33248" spans="9:9" x14ac:dyDescent="0.3">
      <c r="I33248" s="8"/>
    </row>
    <row r="33249" spans="9:9" x14ac:dyDescent="0.3">
      <c r="I33249" s="8"/>
    </row>
    <row r="33250" spans="9:9" x14ac:dyDescent="0.3">
      <c r="I33250" s="8"/>
    </row>
    <row r="33251" spans="9:9" x14ac:dyDescent="0.3">
      <c r="I33251" s="8"/>
    </row>
    <row r="33252" spans="9:9" x14ac:dyDescent="0.3">
      <c r="I33252" s="8"/>
    </row>
    <row r="33253" spans="9:9" x14ac:dyDescent="0.3">
      <c r="I33253" s="8"/>
    </row>
    <row r="33254" spans="9:9" x14ac:dyDescent="0.3">
      <c r="I33254" s="8"/>
    </row>
    <row r="33255" spans="9:9" x14ac:dyDescent="0.3">
      <c r="I33255" s="8"/>
    </row>
    <row r="33256" spans="9:9" x14ac:dyDescent="0.3">
      <c r="I33256" s="8"/>
    </row>
    <row r="33257" spans="9:9" x14ac:dyDescent="0.3">
      <c r="I33257" s="8"/>
    </row>
    <row r="33258" spans="9:9" x14ac:dyDescent="0.3">
      <c r="I33258" s="8"/>
    </row>
    <row r="33259" spans="9:9" x14ac:dyDescent="0.3">
      <c r="I33259" s="8"/>
    </row>
    <row r="33260" spans="9:9" x14ac:dyDescent="0.3">
      <c r="I33260" s="8"/>
    </row>
    <row r="33261" spans="9:9" x14ac:dyDescent="0.3">
      <c r="I33261" s="8"/>
    </row>
    <row r="33262" spans="9:9" x14ac:dyDescent="0.3">
      <c r="I33262" s="8"/>
    </row>
    <row r="33263" spans="9:9" x14ac:dyDescent="0.3">
      <c r="I33263" s="8"/>
    </row>
    <row r="33264" spans="9:9" x14ac:dyDescent="0.3">
      <c r="I33264" s="8"/>
    </row>
    <row r="33265" spans="9:9" x14ac:dyDescent="0.3">
      <c r="I33265" s="8"/>
    </row>
    <row r="33266" spans="9:9" x14ac:dyDescent="0.3">
      <c r="I33266" s="8"/>
    </row>
    <row r="33267" spans="9:9" x14ac:dyDescent="0.3">
      <c r="I33267" s="8"/>
    </row>
    <row r="33268" spans="9:9" x14ac:dyDescent="0.3">
      <c r="I33268" s="8"/>
    </row>
    <row r="33269" spans="9:9" x14ac:dyDescent="0.3">
      <c r="I33269" s="8"/>
    </row>
    <row r="33270" spans="9:9" x14ac:dyDescent="0.3">
      <c r="I33270" s="8"/>
    </row>
    <row r="33271" spans="9:9" x14ac:dyDescent="0.3">
      <c r="I33271" s="8"/>
    </row>
    <row r="33272" spans="9:9" x14ac:dyDescent="0.3">
      <c r="I33272" s="8"/>
    </row>
    <row r="33273" spans="9:9" x14ac:dyDescent="0.3">
      <c r="I33273" s="8"/>
    </row>
    <row r="33274" spans="9:9" x14ac:dyDescent="0.3">
      <c r="I33274" s="8"/>
    </row>
    <row r="33275" spans="9:9" x14ac:dyDescent="0.3">
      <c r="I33275" s="8"/>
    </row>
    <row r="33276" spans="9:9" x14ac:dyDescent="0.3">
      <c r="I33276" s="8"/>
    </row>
    <row r="33277" spans="9:9" x14ac:dyDescent="0.3">
      <c r="I33277" s="8"/>
    </row>
    <row r="33278" spans="9:9" x14ac:dyDescent="0.3">
      <c r="I33278" s="8"/>
    </row>
    <row r="33279" spans="9:9" x14ac:dyDescent="0.3">
      <c r="I33279" s="8"/>
    </row>
    <row r="33280" spans="9:9" x14ac:dyDescent="0.3">
      <c r="I33280" s="8"/>
    </row>
    <row r="33281" spans="9:9" x14ac:dyDescent="0.3">
      <c r="I33281" s="8"/>
    </row>
    <row r="33282" spans="9:9" x14ac:dyDescent="0.3">
      <c r="I33282" s="8"/>
    </row>
    <row r="33283" spans="9:9" x14ac:dyDescent="0.3">
      <c r="I33283" s="8"/>
    </row>
    <row r="33284" spans="9:9" x14ac:dyDescent="0.3">
      <c r="I33284" s="8"/>
    </row>
    <row r="33285" spans="9:9" x14ac:dyDescent="0.3">
      <c r="I33285" s="8"/>
    </row>
    <row r="33286" spans="9:9" x14ac:dyDescent="0.3">
      <c r="I33286" s="8"/>
    </row>
    <row r="33287" spans="9:9" x14ac:dyDescent="0.3">
      <c r="I33287" s="8"/>
    </row>
    <row r="33288" spans="9:9" x14ac:dyDescent="0.3">
      <c r="I33288" s="8"/>
    </row>
    <row r="33289" spans="9:9" x14ac:dyDescent="0.3">
      <c r="I33289" s="8"/>
    </row>
    <row r="33290" spans="9:9" x14ac:dyDescent="0.3">
      <c r="I33290" s="8"/>
    </row>
    <row r="33291" spans="9:9" x14ac:dyDescent="0.3">
      <c r="I33291" s="8"/>
    </row>
    <row r="33292" spans="9:9" x14ac:dyDescent="0.3">
      <c r="I33292" s="8"/>
    </row>
    <row r="33293" spans="9:9" x14ac:dyDescent="0.3">
      <c r="I33293" s="8"/>
    </row>
    <row r="33294" spans="9:9" x14ac:dyDescent="0.3">
      <c r="I33294" s="8"/>
    </row>
    <row r="33295" spans="9:9" x14ac:dyDescent="0.3">
      <c r="I33295" s="8"/>
    </row>
    <row r="33296" spans="9:9" x14ac:dyDescent="0.3">
      <c r="I33296" s="8"/>
    </row>
    <row r="33297" spans="9:9" x14ac:dyDescent="0.3">
      <c r="I33297" s="8"/>
    </row>
    <row r="33298" spans="9:9" x14ac:dyDescent="0.3">
      <c r="I33298" s="8"/>
    </row>
    <row r="33299" spans="9:9" x14ac:dyDescent="0.3">
      <c r="I33299" s="8"/>
    </row>
    <row r="33300" spans="9:9" x14ac:dyDescent="0.3">
      <c r="I33300" s="8"/>
    </row>
    <row r="33301" spans="9:9" x14ac:dyDescent="0.3">
      <c r="I33301" s="8"/>
    </row>
    <row r="33302" spans="9:9" x14ac:dyDescent="0.3">
      <c r="I33302" s="8"/>
    </row>
    <row r="33303" spans="9:9" x14ac:dyDescent="0.3">
      <c r="I33303" s="8"/>
    </row>
    <row r="33304" spans="9:9" x14ac:dyDescent="0.3">
      <c r="I33304" s="8"/>
    </row>
    <row r="33305" spans="9:9" x14ac:dyDescent="0.3">
      <c r="I33305" s="8"/>
    </row>
    <row r="33306" spans="9:9" x14ac:dyDescent="0.3">
      <c r="I33306" s="8"/>
    </row>
    <row r="33307" spans="9:9" x14ac:dyDescent="0.3">
      <c r="I33307" s="8"/>
    </row>
    <row r="33308" spans="9:9" x14ac:dyDescent="0.3">
      <c r="I33308" s="8"/>
    </row>
    <row r="33309" spans="9:9" x14ac:dyDescent="0.3">
      <c r="I33309" s="8"/>
    </row>
    <row r="33310" spans="9:9" x14ac:dyDescent="0.3">
      <c r="I33310" s="8"/>
    </row>
    <row r="33311" spans="9:9" x14ac:dyDescent="0.3">
      <c r="I33311" s="8"/>
    </row>
    <row r="33312" spans="9:9" x14ac:dyDescent="0.3">
      <c r="I33312" s="8"/>
    </row>
    <row r="33313" spans="9:9" x14ac:dyDescent="0.3">
      <c r="I33313" s="8"/>
    </row>
    <row r="33314" spans="9:9" x14ac:dyDescent="0.3">
      <c r="I33314" s="8"/>
    </row>
    <row r="33315" spans="9:9" x14ac:dyDescent="0.3">
      <c r="I33315" s="8"/>
    </row>
    <row r="33316" spans="9:9" x14ac:dyDescent="0.3">
      <c r="I33316" s="8"/>
    </row>
    <row r="33317" spans="9:9" x14ac:dyDescent="0.3">
      <c r="I33317" s="8"/>
    </row>
    <row r="33318" spans="9:9" x14ac:dyDescent="0.3">
      <c r="I33318" s="8"/>
    </row>
    <row r="33319" spans="9:9" x14ac:dyDescent="0.3">
      <c r="I33319" s="8"/>
    </row>
    <row r="33320" spans="9:9" x14ac:dyDescent="0.3">
      <c r="I33320" s="8"/>
    </row>
    <row r="33321" spans="9:9" x14ac:dyDescent="0.3">
      <c r="I33321" s="8"/>
    </row>
    <row r="33322" spans="9:9" x14ac:dyDescent="0.3">
      <c r="I33322" s="8"/>
    </row>
    <row r="33323" spans="9:9" x14ac:dyDescent="0.3">
      <c r="I33323" s="8"/>
    </row>
    <row r="33324" spans="9:9" x14ac:dyDescent="0.3">
      <c r="I33324" s="8"/>
    </row>
    <row r="33325" spans="9:9" x14ac:dyDescent="0.3">
      <c r="I33325" s="8"/>
    </row>
    <row r="33326" spans="9:9" x14ac:dyDescent="0.3">
      <c r="I33326" s="8"/>
    </row>
    <row r="33327" spans="9:9" x14ac:dyDescent="0.3">
      <c r="I33327" s="8"/>
    </row>
    <row r="33328" spans="9:9" x14ac:dyDescent="0.3">
      <c r="I33328" s="8"/>
    </row>
    <row r="33329" spans="9:9" x14ac:dyDescent="0.3">
      <c r="I33329" s="8"/>
    </row>
    <row r="33330" spans="9:9" x14ac:dyDescent="0.3">
      <c r="I33330" s="8"/>
    </row>
    <row r="33331" spans="9:9" x14ac:dyDescent="0.3">
      <c r="I33331" s="8"/>
    </row>
    <row r="33332" spans="9:9" x14ac:dyDescent="0.3">
      <c r="I33332" s="8"/>
    </row>
    <row r="33333" spans="9:9" x14ac:dyDescent="0.3">
      <c r="I33333" s="8"/>
    </row>
    <row r="33334" spans="9:9" x14ac:dyDescent="0.3">
      <c r="I33334" s="8"/>
    </row>
    <row r="33335" spans="9:9" x14ac:dyDescent="0.3">
      <c r="I33335" s="8"/>
    </row>
    <row r="33336" spans="9:9" x14ac:dyDescent="0.3">
      <c r="I33336" s="8"/>
    </row>
    <row r="33337" spans="9:9" x14ac:dyDescent="0.3">
      <c r="I33337" s="8"/>
    </row>
    <row r="33338" spans="9:9" x14ac:dyDescent="0.3">
      <c r="I33338" s="8"/>
    </row>
    <row r="33339" spans="9:9" x14ac:dyDescent="0.3">
      <c r="I33339" s="8"/>
    </row>
    <row r="33340" spans="9:9" x14ac:dyDescent="0.3">
      <c r="I33340" s="8"/>
    </row>
    <row r="33341" spans="9:9" x14ac:dyDescent="0.3">
      <c r="I33341" s="8"/>
    </row>
    <row r="33342" spans="9:9" x14ac:dyDescent="0.3">
      <c r="I33342" s="8"/>
    </row>
    <row r="33343" spans="9:9" x14ac:dyDescent="0.3">
      <c r="I33343" s="8"/>
    </row>
    <row r="33344" spans="9:9" x14ac:dyDescent="0.3">
      <c r="I33344" s="8"/>
    </row>
    <row r="33345" spans="9:9" x14ac:dyDescent="0.3">
      <c r="I33345" s="8"/>
    </row>
    <row r="33346" spans="9:9" x14ac:dyDescent="0.3">
      <c r="I33346" s="8"/>
    </row>
    <row r="33347" spans="9:9" x14ac:dyDescent="0.3">
      <c r="I33347" s="8"/>
    </row>
    <row r="33348" spans="9:9" x14ac:dyDescent="0.3">
      <c r="I33348" s="8"/>
    </row>
    <row r="33349" spans="9:9" x14ac:dyDescent="0.3">
      <c r="I33349" s="8"/>
    </row>
    <row r="33350" spans="9:9" x14ac:dyDescent="0.3">
      <c r="I33350" s="8"/>
    </row>
    <row r="33351" spans="9:9" x14ac:dyDescent="0.3">
      <c r="I33351" s="8"/>
    </row>
    <row r="33352" spans="9:9" x14ac:dyDescent="0.3">
      <c r="I33352" s="8"/>
    </row>
    <row r="33353" spans="9:9" x14ac:dyDescent="0.3">
      <c r="I33353" s="8"/>
    </row>
    <row r="33354" spans="9:9" x14ac:dyDescent="0.3">
      <c r="I33354" s="8"/>
    </row>
    <row r="33355" spans="9:9" x14ac:dyDescent="0.3">
      <c r="I33355" s="8"/>
    </row>
    <row r="33356" spans="9:9" x14ac:dyDescent="0.3">
      <c r="I33356" s="8"/>
    </row>
    <row r="33357" spans="9:9" x14ac:dyDescent="0.3">
      <c r="I33357" s="8"/>
    </row>
    <row r="33358" spans="9:9" x14ac:dyDescent="0.3">
      <c r="I33358" s="8"/>
    </row>
    <row r="33359" spans="9:9" x14ac:dyDescent="0.3">
      <c r="I33359" s="8"/>
    </row>
    <row r="33360" spans="9:9" x14ac:dyDescent="0.3">
      <c r="I33360" s="8"/>
    </row>
    <row r="33361" spans="9:9" x14ac:dyDescent="0.3">
      <c r="I33361" s="8"/>
    </row>
    <row r="33362" spans="9:9" x14ac:dyDescent="0.3">
      <c r="I33362" s="8"/>
    </row>
    <row r="33363" spans="9:9" x14ac:dyDescent="0.3">
      <c r="I33363" s="8"/>
    </row>
    <row r="33364" spans="9:9" x14ac:dyDescent="0.3">
      <c r="I33364" s="8"/>
    </row>
    <row r="33365" spans="9:9" x14ac:dyDescent="0.3">
      <c r="I33365" s="8"/>
    </row>
    <row r="33366" spans="9:9" x14ac:dyDescent="0.3">
      <c r="I33366" s="8"/>
    </row>
    <row r="33367" spans="9:9" x14ac:dyDescent="0.3">
      <c r="I33367" s="8"/>
    </row>
    <row r="33368" spans="9:9" x14ac:dyDescent="0.3">
      <c r="I33368" s="8"/>
    </row>
    <row r="33369" spans="9:9" x14ac:dyDescent="0.3">
      <c r="I33369" s="8"/>
    </row>
    <row r="33370" spans="9:9" x14ac:dyDescent="0.3">
      <c r="I33370" s="8"/>
    </row>
    <row r="33371" spans="9:9" x14ac:dyDescent="0.3">
      <c r="I33371" s="8"/>
    </row>
    <row r="33372" spans="9:9" x14ac:dyDescent="0.3">
      <c r="I33372" s="8"/>
    </row>
    <row r="33373" spans="9:9" x14ac:dyDescent="0.3">
      <c r="I33373" s="8"/>
    </row>
    <row r="33374" spans="9:9" x14ac:dyDescent="0.3">
      <c r="I33374" s="8"/>
    </row>
    <row r="33375" spans="9:9" x14ac:dyDescent="0.3">
      <c r="I33375" s="8"/>
    </row>
    <row r="33376" spans="9:9" x14ac:dyDescent="0.3">
      <c r="I33376" s="8"/>
    </row>
    <row r="33377" spans="9:9" x14ac:dyDescent="0.3">
      <c r="I33377" s="8"/>
    </row>
    <row r="33378" spans="9:9" x14ac:dyDescent="0.3">
      <c r="I33378" s="8"/>
    </row>
    <row r="33379" spans="9:9" x14ac:dyDescent="0.3">
      <c r="I33379" s="8"/>
    </row>
    <row r="33380" spans="9:9" x14ac:dyDescent="0.3">
      <c r="I33380" s="8"/>
    </row>
    <row r="33381" spans="9:9" x14ac:dyDescent="0.3">
      <c r="I33381" s="8"/>
    </row>
    <row r="33382" spans="9:9" x14ac:dyDescent="0.3">
      <c r="I33382" s="8"/>
    </row>
    <row r="33383" spans="9:9" x14ac:dyDescent="0.3">
      <c r="I33383" s="8"/>
    </row>
    <row r="33384" spans="9:9" x14ac:dyDescent="0.3">
      <c r="I33384" s="8"/>
    </row>
    <row r="33385" spans="9:9" x14ac:dyDescent="0.3">
      <c r="I33385" s="8"/>
    </row>
    <row r="33386" spans="9:9" x14ac:dyDescent="0.3">
      <c r="I33386" s="8"/>
    </row>
    <row r="33387" spans="9:9" x14ac:dyDescent="0.3">
      <c r="I33387" s="8"/>
    </row>
    <row r="33388" spans="9:9" x14ac:dyDescent="0.3">
      <c r="I33388" s="8"/>
    </row>
    <row r="33389" spans="9:9" x14ac:dyDescent="0.3">
      <c r="I33389" s="8"/>
    </row>
    <row r="33390" spans="9:9" x14ac:dyDescent="0.3">
      <c r="I33390" s="8"/>
    </row>
    <row r="33391" spans="9:9" x14ac:dyDescent="0.3">
      <c r="I33391" s="8"/>
    </row>
    <row r="33392" spans="9:9" x14ac:dyDescent="0.3">
      <c r="I33392" s="8"/>
    </row>
    <row r="33393" spans="9:9" x14ac:dyDescent="0.3">
      <c r="I33393" s="8"/>
    </row>
    <row r="33394" spans="9:9" x14ac:dyDescent="0.3">
      <c r="I33394" s="8"/>
    </row>
    <row r="33395" spans="9:9" x14ac:dyDescent="0.3">
      <c r="I33395" s="8"/>
    </row>
    <row r="33396" spans="9:9" x14ac:dyDescent="0.3">
      <c r="I33396" s="8"/>
    </row>
    <row r="33397" spans="9:9" x14ac:dyDescent="0.3">
      <c r="I33397" s="8"/>
    </row>
    <row r="33398" spans="9:9" x14ac:dyDescent="0.3">
      <c r="I33398" s="8"/>
    </row>
    <row r="33399" spans="9:9" x14ac:dyDescent="0.3">
      <c r="I33399" s="8"/>
    </row>
    <row r="33400" spans="9:9" x14ac:dyDescent="0.3">
      <c r="I33400" s="8"/>
    </row>
    <row r="33401" spans="9:9" x14ac:dyDescent="0.3">
      <c r="I33401" s="8"/>
    </row>
    <row r="33402" spans="9:9" x14ac:dyDescent="0.3">
      <c r="I33402" s="8"/>
    </row>
    <row r="33403" spans="9:9" x14ac:dyDescent="0.3">
      <c r="I33403" s="8"/>
    </row>
    <row r="33404" spans="9:9" x14ac:dyDescent="0.3">
      <c r="I33404" s="8"/>
    </row>
    <row r="33405" spans="9:9" x14ac:dyDescent="0.3">
      <c r="I33405" s="8"/>
    </row>
    <row r="33406" spans="9:9" x14ac:dyDescent="0.3">
      <c r="I33406" s="8"/>
    </row>
    <row r="33407" spans="9:9" x14ac:dyDescent="0.3">
      <c r="I33407" s="8"/>
    </row>
    <row r="33408" spans="9:9" x14ac:dyDescent="0.3">
      <c r="I33408" s="8"/>
    </row>
    <row r="33409" spans="9:9" x14ac:dyDescent="0.3">
      <c r="I33409" s="8"/>
    </row>
    <row r="33410" spans="9:9" x14ac:dyDescent="0.3">
      <c r="I33410" s="8"/>
    </row>
    <row r="33411" spans="9:9" x14ac:dyDescent="0.3">
      <c r="I33411" s="8"/>
    </row>
    <row r="33412" spans="9:9" x14ac:dyDescent="0.3">
      <c r="I33412" s="8"/>
    </row>
    <row r="33413" spans="9:9" x14ac:dyDescent="0.3">
      <c r="I33413" s="8"/>
    </row>
    <row r="33414" spans="9:9" x14ac:dyDescent="0.3">
      <c r="I33414" s="8"/>
    </row>
    <row r="33415" spans="9:9" x14ac:dyDescent="0.3">
      <c r="I33415" s="8"/>
    </row>
    <row r="33416" spans="9:9" x14ac:dyDescent="0.3">
      <c r="I33416" s="8"/>
    </row>
    <row r="33417" spans="9:9" x14ac:dyDescent="0.3">
      <c r="I33417" s="8"/>
    </row>
    <row r="33418" spans="9:9" x14ac:dyDescent="0.3">
      <c r="I33418" s="8"/>
    </row>
    <row r="33419" spans="9:9" x14ac:dyDescent="0.3">
      <c r="I33419" s="8"/>
    </row>
    <row r="33420" spans="9:9" x14ac:dyDescent="0.3">
      <c r="I33420" s="8"/>
    </row>
    <row r="33421" spans="9:9" x14ac:dyDescent="0.3">
      <c r="I33421" s="8"/>
    </row>
    <row r="33422" spans="9:9" x14ac:dyDescent="0.3">
      <c r="I33422" s="8"/>
    </row>
    <row r="33423" spans="9:9" x14ac:dyDescent="0.3">
      <c r="I33423" s="8"/>
    </row>
    <row r="33424" spans="9:9" x14ac:dyDescent="0.3">
      <c r="I33424" s="8"/>
    </row>
    <row r="33425" spans="9:9" x14ac:dyDescent="0.3">
      <c r="I33425" s="8"/>
    </row>
    <row r="33426" spans="9:9" x14ac:dyDescent="0.3">
      <c r="I33426" s="8"/>
    </row>
    <row r="33427" spans="9:9" x14ac:dyDescent="0.3">
      <c r="I33427" s="8"/>
    </row>
    <row r="33428" spans="9:9" x14ac:dyDescent="0.3">
      <c r="I33428" s="8"/>
    </row>
    <row r="33429" spans="9:9" x14ac:dyDescent="0.3">
      <c r="I33429" s="8"/>
    </row>
    <row r="33430" spans="9:9" x14ac:dyDescent="0.3">
      <c r="I33430" s="8"/>
    </row>
    <row r="33431" spans="9:9" x14ac:dyDescent="0.3">
      <c r="I33431" s="8"/>
    </row>
    <row r="33432" spans="9:9" x14ac:dyDescent="0.3">
      <c r="I33432" s="8"/>
    </row>
    <row r="33433" spans="9:9" x14ac:dyDescent="0.3">
      <c r="I33433" s="8"/>
    </row>
    <row r="33434" spans="9:9" x14ac:dyDescent="0.3">
      <c r="I33434" s="8"/>
    </row>
    <row r="33435" spans="9:9" x14ac:dyDescent="0.3">
      <c r="I33435" s="8"/>
    </row>
    <row r="33436" spans="9:9" x14ac:dyDescent="0.3">
      <c r="I33436" s="8"/>
    </row>
    <row r="33437" spans="9:9" x14ac:dyDescent="0.3">
      <c r="I33437" s="8"/>
    </row>
    <row r="33438" spans="9:9" x14ac:dyDescent="0.3">
      <c r="I33438" s="8"/>
    </row>
    <row r="33439" spans="9:9" x14ac:dyDescent="0.3">
      <c r="I33439" s="8"/>
    </row>
    <row r="33440" spans="9:9" x14ac:dyDescent="0.3">
      <c r="I33440" s="8"/>
    </row>
    <row r="33441" spans="9:9" x14ac:dyDescent="0.3">
      <c r="I33441" s="8"/>
    </row>
    <row r="33442" spans="9:9" x14ac:dyDescent="0.3">
      <c r="I33442" s="8"/>
    </row>
    <row r="33443" spans="9:9" x14ac:dyDescent="0.3">
      <c r="I33443" s="8"/>
    </row>
    <row r="33444" spans="9:9" x14ac:dyDescent="0.3">
      <c r="I33444" s="8"/>
    </row>
    <row r="33445" spans="9:9" x14ac:dyDescent="0.3">
      <c r="I33445" s="8"/>
    </row>
    <row r="33446" spans="9:9" x14ac:dyDescent="0.3">
      <c r="I33446" s="8"/>
    </row>
    <row r="33447" spans="9:9" x14ac:dyDescent="0.3">
      <c r="I33447" s="8"/>
    </row>
    <row r="33448" spans="9:9" x14ac:dyDescent="0.3">
      <c r="I33448" s="8"/>
    </row>
    <row r="33449" spans="9:9" x14ac:dyDescent="0.3">
      <c r="I33449" s="8"/>
    </row>
    <row r="33450" spans="9:9" x14ac:dyDescent="0.3">
      <c r="I33450" s="8"/>
    </row>
    <row r="33451" spans="9:9" x14ac:dyDescent="0.3">
      <c r="I33451" s="8"/>
    </row>
    <row r="33452" spans="9:9" x14ac:dyDescent="0.3">
      <c r="I33452" s="8"/>
    </row>
    <row r="33453" spans="9:9" x14ac:dyDescent="0.3">
      <c r="I33453" s="8"/>
    </row>
    <row r="33454" spans="9:9" x14ac:dyDescent="0.3">
      <c r="I33454" s="8"/>
    </row>
    <row r="33455" spans="9:9" x14ac:dyDescent="0.3">
      <c r="I33455" s="8"/>
    </row>
    <row r="33456" spans="9:9" x14ac:dyDescent="0.3">
      <c r="I33456" s="8"/>
    </row>
    <row r="33457" spans="9:9" x14ac:dyDescent="0.3">
      <c r="I33457" s="8"/>
    </row>
    <row r="33458" spans="9:9" x14ac:dyDescent="0.3">
      <c r="I33458" s="8"/>
    </row>
    <row r="33459" spans="9:9" x14ac:dyDescent="0.3">
      <c r="I33459" s="8"/>
    </row>
    <row r="33460" spans="9:9" x14ac:dyDescent="0.3">
      <c r="I33460" s="8"/>
    </row>
    <row r="33461" spans="9:9" x14ac:dyDescent="0.3">
      <c r="I33461" s="8"/>
    </row>
    <row r="33462" spans="9:9" x14ac:dyDescent="0.3">
      <c r="I33462" s="8"/>
    </row>
    <row r="33463" spans="9:9" x14ac:dyDescent="0.3">
      <c r="I33463" s="8"/>
    </row>
    <row r="33464" spans="9:9" x14ac:dyDescent="0.3">
      <c r="I33464" s="8"/>
    </row>
    <row r="33465" spans="9:9" x14ac:dyDescent="0.3">
      <c r="I33465" s="8"/>
    </row>
    <row r="33466" spans="9:9" x14ac:dyDescent="0.3">
      <c r="I33466" s="8"/>
    </row>
    <row r="33467" spans="9:9" x14ac:dyDescent="0.3">
      <c r="I33467" s="8"/>
    </row>
    <row r="33468" spans="9:9" x14ac:dyDescent="0.3">
      <c r="I33468" s="8"/>
    </row>
    <row r="33469" spans="9:9" x14ac:dyDescent="0.3">
      <c r="I33469" s="8"/>
    </row>
    <row r="33470" spans="9:9" x14ac:dyDescent="0.3">
      <c r="I33470" s="8"/>
    </row>
    <row r="33471" spans="9:9" x14ac:dyDescent="0.3">
      <c r="I33471" s="8"/>
    </row>
    <row r="33472" spans="9:9" x14ac:dyDescent="0.3">
      <c r="I33472" s="8"/>
    </row>
    <row r="33473" spans="9:9" x14ac:dyDescent="0.3">
      <c r="I33473" s="8"/>
    </row>
    <row r="33474" spans="9:9" x14ac:dyDescent="0.3">
      <c r="I33474" s="8"/>
    </row>
    <row r="33475" spans="9:9" x14ac:dyDescent="0.3">
      <c r="I33475" s="8"/>
    </row>
    <row r="33476" spans="9:9" x14ac:dyDescent="0.3">
      <c r="I33476" s="8"/>
    </row>
    <row r="33477" spans="9:9" x14ac:dyDescent="0.3">
      <c r="I33477" s="8"/>
    </row>
    <row r="33478" spans="9:9" x14ac:dyDescent="0.3">
      <c r="I33478" s="8"/>
    </row>
    <row r="33479" spans="9:9" x14ac:dyDescent="0.3">
      <c r="I33479" s="8"/>
    </row>
    <row r="33480" spans="9:9" x14ac:dyDescent="0.3">
      <c r="I33480" s="8"/>
    </row>
    <row r="33481" spans="9:9" x14ac:dyDescent="0.3">
      <c r="I33481" s="8"/>
    </row>
    <row r="33482" spans="9:9" x14ac:dyDescent="0.3">
      <c r="I33482" s="8"/>
    </row>
    <row r="33483" spans="9:9" x14ac:dyDescent="0.3">
      <c r="I33483" s="8"/>
    </row>
    <row r="33484" spans="9:9" x14ac:dyDescent="0.3">
      <c r="I33484" s="8"/>
    </row>
    <row r="33485" spans="9:9" x14ac:dyDescent="0.3">
      <c r="I33485" s="8"/>
    </row>
    <row r="33486" spans="9:9" x14ac:dyDescent="0.3">
      <c r="I33486" s="8"/>
    </row>
    <row r="33487" spans="9:9" x14ac:dyDescent="0.3">
      <c r="I33487" s="8"/>
    </row>
    <row r="33488" spans="9:9" x14ac:dyDescent="0.3">
      <c r="I33488" s="8"/>
    </row>
    <row r="33489" spans="9:9" x14ac:dyDescent="0.3">
      <c r="I33489" s="8"/>
    </row>
    <row r="33490" spans="9:9" x14ac:dyDescent="0.3">
      <c r="I33490" s="8"/>
    </row>
    <row r="33491" spans="9:9" x14ac:dyDescent="0.3">
      <c r="I33491" s="8"/>
    </row>
    <row r="33492" spans="9:9" x14ac:dyDescent="0.3">
      <c r="I33492" s="8"/>
    </row>
    <row r="33493" spans="9:9" x14ac:dyDescent="0.3">
      <c r="I33493" s="8"/>
    </row>
    <row r="33494" spans="9:9" x14ac:dyDescent="0.3">
      <c r="I33494" s="8"/>
    </row>
    <row r="33495" spans="9:9" x14ac:dyDescent="0.3">
      <c r="I33495" s="8"/>
    </row>
    <row r="33496" spans="9:9" x14ac:dyDescent="0.3">
      <c r="I33496" s="8"/>
    </row>
    <row r="33497" spans="9:9" x14ac:dyDescent="0.3">
      <c r="I33497" s="8"/>
    </row>
    <row r="33498" spans="9:9" x14ac:dyDescent="0.3">
      <c r="I33498" s="8"/>
    </row>
    <row r="33499" spans="9:9" x14ac:dyDescent="0.3">
      <c r="I33499" s="8"/>
    </row>
    <row r="33500" spans="9:9" x14ac:dyDescent="0.3">
      <c r="I33500" s="8"/>
    </row>
    <row r="33501" spans="9:9" x14ac:dyDescent="0.3">
      <c r="I33501" s="8"/>
    </row>
    <row r="33502" spans="9:9" x14ac:dyDescent="0.3">
      <c r="I33502" s="8"/>
    </row>
    <row r="33503" spans="9:9" x14ac:dyDescent="0.3">
      <c r="I33503" s="8"/>
    </row>
    <row r="33504" spans="9:9" x14ac:dyDescent="0.3">
      <c r="I33504" s="8"/>
    </row>
    <row r="33505" spans="9:9" x14ac:dyDescent="0.3">
      <c r="I33505" s="8"/>
    </row>
    <row r="33506" spans="9:9" x14ac:dyDescent="0.3">
      <c r="I33506" s="8"/>
    </row>
    <row r="33507" spans="9:9" x14ac:dyDescent="0.3">
      <c r="I33507" s="8"/>
    </row>
    <row r="33508" spans="9:9" x14ac:dyDescent="0.3">
      <c r="I33508" s="8"/>
    </row>
    <row r="33509" spans="9:9" x14ac:dyDescent="0.3">
      <c r="I33509" s="8"/>
    </row>
    <row r="33510" spans="9:9" x14ac:dyDescent="0.3">
      <c r="I33510" s="8"/>
    </row>
    <row r="33511" spans="9:9" x14ac:dyDescent="0.3">
      <c r="I33511" s="8"/>
    </row>
    <row r="33512" spans="9:9" x14ac:dyDescent="0.3">
      <c r="I33512" s="8"/>
    </row>
    <row r="33513" spans="9:9" x14ac:dyDescent="0.3">
      <c r="I33513" s="8"/>
    </row>
    <row r="33514" spans="9:9" x14ac:dyDescent="0.3">
      <c r="I33514" s="8"/>
    </row>
    <row r="33515" spans="9:9" x14ac:dyDescent="0.3">
      <c r="I33515" s="8"/>
    </row>
    <row r="33516" spans="9:9" x14ac:dyDescent="0.3">
      <c r="I33516" s="8"/>
    </row>
    <row r="33517" spans="9:9" x14ac:dyDescent="0.3">
      <c r="I33517" s="8"/>
    </row>
    <row r="33518" spans="9:9" x14ac:dyDescent="0.3">
      <c r="I33518" s="8"/>
    </row>
    <row r="33519" spans="9:9" x14ac:dyDescent="0.3">
      <c r="I33519" s="8"/>
    </row>
    <row r="33520" spans="9:9" x14ac:dyDescent="0.3">
      <c r="I33520" s="8"/>
    </row>
    <row r="33521" spans="9:9" x14ac:dyDescent="0.3">
      <c r="I33521" s="8"/>
    </row>
    <row r="33522" spans="9:9" x14ac:dyDescent="0.3">
      <c r="I33522" s="8"/>
    </row>
    <row r="33523" spans="9:9" x14ac:dyDescent="0.3">
      <c r="I33523" s="8"/>
    </row>
    <row r="33524" spans="9:9" x14ac:dyDescent="0.3">
      <c r="I33524" s="8"/>
    </row>
    <row r="33525" spans="9:9" x14ac:dyDescent="0.3">
      <c r="I33525" s="8"/>
    </row>
    <row r="33526" spans="9:9" x14ac:dyDescent="0.3">
      <c r="I33526" s="8"/>
    </row>
    <row r="33527" spans="9:9" x14ac:dyDescent="0.3">
      <c r="I33527" s="8"/>
    </row>
    <row r="33528" spans="9:9" x14ac:dyDescent="0.3">
      <c r="I33528" s="8"/>
    </row>
    <row r="33529" spans="9:9" x14ac:dyDescent="0.3">
      <c r="I33529" s="8"/>
    </row>
    <row r="33530" spans="9:9" x14ac:dyDescent="0.3">
      <c r="I33530" s="8"/>
    </row>
    <row r="33531" spans="9:9" x14ac:dyDescent="0.3">
      <c r="I33531" s="8"/>
    </row>
    <row r="33532" spans="9:9" x14ac:dyDescent="0.3">
      <c r="I33532" s="8"/>
    </row>
    <row r="33533" spans="9:9" x14ac:dyDescent="0.3">
      <c r="I33533" s="8"/>
    </row>
    <row r="33534" spans="9:9" x14ac:dyDescent="0.3">
      <c r="I33534" s="8"/>
    </row>
    <row r="33535" spans="9:9" x14ac:dyDescent="0.3">
      <c r="I33535" s="8"/>
    </row>
    <row r="33536" spans="9:9" x14ac:dyDescent="0.3">
      <c r="I33536" s="8"/>
    </row>
    <row r="33537" spans="9:9" x14ac:dyDescent="0.3">
      <c r="I33537" s="8"/>
    </row>
    <row r="33538" spans="9:9" x14ac:dyDescent="0.3">
      <c r="I33538" s="8"/>
    </row>
    <row r="33539" spans="9:9" x14ac:dyDescent="0.3">
      <c r="I33539" s="8"/>
    </row>
    <row r="33540" spans="9:9" x14ac:dyDescent="0.3">
      <c r="I33540" s="8"/>
    </row>
    <row r="33541" spans="9:9" x14ac:dyDescent="0.3">
      <c r="I33541" s="8"/>
    </row>
    <row r="33542" spans="9:9" x14ac:dyDescent="0.3">
      <c r="I33542" s="8"/>
    </row>
    <row r="33543" spans="9:9" x14ac:dyDescent="0.3">
      <c r="I33543" s="8"/>
    </row>
    <row r="33544" spans="9:9" x14ac:dyDescent="0.3">
      <c r="I33544" s="8"/>
    </row>
    <row r="33545" spans="9:9" x14ac:dyDescent="0.3">
      <c r="I33545" s="8"/>
    </row>
    <row r="33546" spans="9:9" x14ac:dyDescent="0.3">
      <c r="I33546" s="8"/>
    </row>
    <row r="33547" spans="9:9" x14ac:dyDescent="0.3">
      <c r="I33547" s="8"/>
    </row>
    <row r="33548" spans="9:9" x14ac:dyDescent="0.3">
      <c r="I33548" s="8"/>
    </row>
    <row r="33549" spans="9:9" x14ac:dyDescent="0.3">
      <c r="I33549" s="8"/>
    </row>
    <row r="33550" spans="9:9" x14ac:dyDescent="0.3">
      <c r="I33550" s="8"/>
    </row>
    <row r="33551" spans="9:9" x14ac:dyDescent="0.3">
      <c r="I33551" s="8"/>
    </row>
    <row r="33552" spans="9:9" x14ac:dyDescent="0.3">
      <c r="I33552" s="8"/>
    </row>
    <row r="33553" spans="9:9" x14ac:dyDescent="0.3">
      <c r="I33553" s="8"/>
    </row>
    <row r="33554" spans="9:9" x14ac:dyDescent="0.3">
      <c r="I33554" s="8"/>
    </row>
    <row r="33555" spans="9:9" x14ac:dyDescent="0.3">
      <c r="I33555" s="8"/>
    </row>
    <row r="33556" spans="9:9" x14ac:dyDescent="0.3">
      <c r="I33556" s="8"/>
    </row>
    <row r="33557" spans="9:9" x14ac:dyDescent="0.3">
      <c r="I33557" s="8"/>
    </row>
    <row r="33558" spans="9:9" x14ac:dyDescent="0.3">
      <c r="I33558" s="8"/>
    </row>
    <row r="33559" spans="9:9" x14ac:dyDescent="0.3">
      <c r="I33559" s="8"/>
    </row>
    <row r="33560" spans="9:9" x14ac:dyDescent="0.3">
      <c r="I33560" s="8"/>
    </row>
    <row r="33561" spans="9:9" x14ac:dyDescent="0.3">
      <c r="I33561" s="8"/>
    </row>
    <row r="33562" spans="9:9" x14ac:dyDescent="0.3">
      <c r="I33562" s="8"/>
    </row>
    <row r="33563" spans="9:9" x14ac:dyDescent="0.3">
      <c r="I33563" s="8"/>
    </row>
    <row r="33564" spans="9:9" x14ac:dyDescent="0.3">
      <c r="I33564" s="8"/>
    </row>
    <row r="33565" spans="9:9" x14ac:dyDescent="0.3">
      <c r="I33565" s="8"/>
    </row>
    <row r="33566" spans="9:9" x14ac:dyDescent="0.3">
      <c r="I33566" s="8"/>
    </row>
    <row r="33567" spans="9:9" x14ac:dyDescent="0.3">
      <c r="I33567" s="8"/>
    </row>
    <row r="33568" spans="9:9" x14ac:dyDescent="0.3">
      <c r="I33568" s="8"/>
    </row>
    <row r="33569" spans="9:9" x14ac:dyDescent="0.3">
      <c r="I33569" s="8"/>
    </row>
    <row r="33570" spans="9:9" x14ac:dyDescent="0.3">
      <c r="I33570" s="8"/>
    </row>
    <row r="33571" spans="9:9" x14ac:dyDescent="0.3">
      <c r="I33571" s="8"/>
    </row>
    <row r="33572" spans="9:9" x14ac:dyDescent="0.3">
      <c r="I33572" s="8"/>
    </row>
    <row r="33573" spans="9:9" x14ac:dyDescent="0.3">
      <c r="I33573" s="8"/>
    </row>
    <row r="33574" spans="9:9" x14ac:dyDescent="0.3">
      <c r="I33574" s="8"/>
    </row>
    <row r="33575" spans="9:9" x14ac:dyDescent="0.3">
      <c r="I33575" s="8"/>
    </row>
    <row r="33576" spans="9:9" x14ac:dyDescent="0.3">
      <c r="I33576" s="8"/>
    </row>
    <row r="33577" spans="9:9" x14ac:dyDescent="0.3">
      <c r="I33577" s="8"/>
    </row>
    <row r="33578" spans="9:9" x14ac:dyDescent="0.3">
      <c r="I33578" s="8"/>
    </row>
    <row r="33579" spans="9:9" x14ac:dyDescent="0.3">
      <c r="I33579" s="8"/>
    </row>
    <row r="33580" spans="9:9" x14ac:dyDescent="0.3">
      <c r="I33580" s="8"/>
    </row>
    <row r="33581" spans="9:9" x14ac:dyDescent="0.3">
      <c r="I33581" s="8"/>
    </row>
    <row r="33582" spans="9:9" x14ac:dyDescent="0.3">
      <c r="I33582" s="8"/>
    </row>
    <row r="33583" spans="9:9" x14ac:dyDescent="0.3">
      <c r="I33583" s="8"/>
    </row>
    <row r="33584" spans="9:9" x14ac:dyDescent="0.3">
      <c r="I33584" s="8"/>
    </row>
    <row r="33585" spans="9:9" x14ac:dyDescent="0.3">
      <c r="I33585" s="8"/>
    </row>
    <row r="33586" spans="9:9" x14ac:dyDescent="0.3">
      <c r="I33586" s="8"/>
    </row>
    <row r="33587" spans="9:9" x14ac:dyDescent="0.3">
      <c r="I33587" s="8"/>
    </row>
    <row r="33588" spans="9:9" x14ac:dyDescent="0.3">
      <c r="I33588" s="8"/>
    </row>
    <row r="33589" spans="9:9" x14ac:dyDescent="0.3">
      <c r="I33589" s="8"/>
    </row>
    <row r="33590" spans="9:9" x14ac:dyDescent="0.3">
      <c r="I33590" s="8"/>
    </row>
    <row r="33591" spans="9:9" x14ac:dyDescent="0.3">
      <c r="I33591" s="8"/>
    </row>
    <row r="33592" spans="9:9" x14ac:dyDescent="0.3">
      <c r="I33592" s="8"/>
    </row>
    <row r="33593" spans="9:9" x14ac:dyDescent="0.3">
      <c r="I33593" s="8"/>
    </row>
    <row r="33594" spans="9:9" x14ac:dyDescent="0.3">
      <c r="I33594" s="8"/>
    </row>
    <row r="33595" spans="9:9" x14ac:dyDescent="0.3">
      <c r="I33595" s="8"/>
    </row>
    <row r="33596" spans="9:9" x14ac:dyDescent="0.3">
      <c r="I33596" s="8"/>
    </row>
    <row r="33597" spans="9:9" x14ac:dyDescent="0.3">
      <c r="I33597" s="8"/>
    </row>
    <row r="33598" spans="9:9" x14ac:dyDescent="0.3">
      <c r="I33598" s="8"/>
    </row>
    <row r="33599" spans="9:9" x14ac:dyDescent="0.3">
      <c r="I33599" s="8"/>
    </row>
    <row r="33600" spans="9:9" x14ac:dyDescent="0.3">
      <c r="I33600" s="8"/>
    </row>
    <row r="33601" spans="9:9" x14ac:dyDescent="0.3">
      <c r="I33601" s="8"/>
    </row>
    <row r="33602" spans="9:9" x14ac:dyDescent="0.3">
      <c r="I33602" s="8"/>
    </row>
    <row r="33603" spans="9:9" x14ac:dyDescent="0.3">
      <c r="I33603" s="8"/>
    </row>
    <row r="33604" spans="9:9" x14ac:dyDescent="0.3">
      <c r="I33604" s="8"/>
    </row>
    <row r="33605" spans="9:9" x14ac:dyDescent="0.3">
      <c r="I33605" s="8"/>
    </row>
    <row r="33606" spans="9:9" x14ac:dyDescent="0.3">
      <c r="I33606" s="8"/>
    </row>
    <row r="33607" spans="9:9" x14ac:dyDescent="0.3">
      <c r="I33607" s="8"/>
    </row>
    <row r="33608" spans="9:9" x14ac:dyDescent="0.3">
      <c r="I33608" s="8"/>
    </row>
    <row r="33609" spans="9:9" x14ac:dyDescent="0.3">
      <c r="I33609" s="8"/>
    </row>
    <row r="33610" spans="9:9" x14ac:dyDescent="0.3">
      <c r="I33610" s="8"/>
    </row>
    <row r="33611" spans="9:9" x14ac:dyDescent="0.3">
      <c r="I33611" s="8"/>
    </row>
    <row r="33612" spans="9:9" x14ac:dyDescent="0.3">
      <c r="I33612" s="8"/>
    </row>
    <row r="33613" spans="9:9" x14ac:dyDescent="0.3">
      <c r="I33613" s="8"/>
    </row>
    <row r="33614" spans="9:9" x14ac:dyDescent="0.3">
      <c r="I33614" s="8"/>
    </row>
    <row r="33615" spans="9:9" x14ac:dyDescent="0.3">
      <c r="I33615" s="8"/>
    </row>
    <row r="33616" spans="9:9" x14ac:dyDescent="0.3">
      <c r="I33616" s="8"/>
    </row>
    <row r="33617" spans="9:9" x14ac:dyDescent="0.3">
      <c r="I33617" s="8"/>
    </row>
    <row r="33618" spans="9:9" x14ac:dyDescent="0.3">
      <c r="I33618" s="8"/>
    </row>
    <row r="33619" spans="9:9" x14ac:dyDescent="0.3">
      <c r="I33619" s="8"/>
    </row>
    <row r="33620" spans="9:9" x14ac:dyDescent="0.3">
      <c r="I33620" s="8"/>
    </row>
    <row r="33621" spans="9:9" x14ac:dyDescent="0.3">
      <c r="I33621" s="8"/>
    </row>
    <row r="33622" spans="9:9" x14ac:dyDescent="0.3">
      <c r="I33622" s="8"/>
    </row>
    <row r="33623" spans="9:9" x14ac:dyDescent="0.3">
      <c r="I33623" s="8"/>
    </row>
    <row r="33624" spans="9:9" x14ac:dyDescent="0.3">
      <c r="I33624" s="8"/>
    </row>
    <row r="33625" spans="9:9" x14ac:dyDescent="0.3">
      <c r="I33625" s="8"/>
    </row>
    <row r="33626" spans="9:9" x14ac:dyDescent="0.3">
      <c r="I33626" s="8"/>
    </row>
    <row r="33627" spans="9:9" x14ac:dyDescent="0.3">
      <c r="I33627" s="8"/>
    </row>
    <row r="33628" spans="9:9" x14ac:dyDescent="0.3">
      <c r="I33628" s="8"/>
    </row>
    <row r="33629" spans="9:9" x14ac:dyDescent="0.3">
      <c r="I33629" s="8"/>
    </row>
    <row r="33630" spans="9:9" x14ac:dyDescent="0.3">
      <c r="I33630" s="8"/>
    </row>
    <row r="33631" spans="9:9" x14ac:dyDescent="0.3">
      <c r="I33631" s="8"/>
    </row>
    <row r="33632" spans="9:9" x14ac:dyDescent="0.3">
      <c r="I33632" s="8"/>
    </row>
    <row r="33633" spans="9:9" x14ac:dyDescent="0.3">
      <c r="I33633" s="8"/>
    </row>
    <row r="33634" spans="9:9" x14ac:dyDescent="0.3">
      <c r="I33634" s="8"/>
    </row>
    <row r="33635" spans="9:9" x14ac:dyDescent="0.3">
      <c r="I33635" s="8"/>
    </row>
    <row r="33636" spans="9:9" x14ac:dyDescent="0.3">
      <c r="I33636" s="8"/>
    </row>
    <row r="33637" spans="9:9" x14ac:dyDescent="0.3">
      <c r="I33637" s="8"/>
    </row>
    <row r="33638" spans="9:9" x14ac:dyDescent="0.3">
      <c r="I33638" s="8"/>
    </row>
    <row r="33639" spans="9:9" x14ac:dyDescent="0.3">
      <c r="I33639" s="8"/>
    </row>
    <row r="33640" spans="9:9" x14ac:dyDescent="0.3">
      <c r="I33640" s="8"/>
    </row>
    <row r="33641" spans="9:9" x14ac:dyDescent="0.3">
      <c r="I33641" s="8"/>
    </row>
    <row r="33642" spans="9:9" x14ac:dyDescent="0.3">
      <c r="I33642" s="8"/>
    </row>
    <row r="33643" spans="9:9" x14ac:dyDescent="0.3">
      <c r="I33643" s="8"/>
    </row>
    <row r="33644" spans="9:9" x14ac:dyDescent="0.3">
      <c r="I33644" s="8"/>
    </row>
    <row r="33645" spans="9:9" x14ac:dyDescent="0.3">
      <c r="I33645" s="8"/>
    </row>
    <row r="33646" spans="9:9" x14ac:dyDescent="0.3">
      <c r="I33646" s="8"/>
    </row>
    <row r="33647" spans="9:9" x14ac:dyDescent="0.3">
      <c r="I33647" s="8"/>
    </row>
    <row r="33648" spans="9:9" x14ac:dyDescent="0.3">
      <c r="I33648" s="8"/>
    </row>
    <row r="33649" spans="9:9" x14ac:dyDescent="0.3">
      <c r="I33649" s="8"/>
    </row>
    <row r="33650" spans="9:9" x14ac:dyDescent="0.3">
      <c r="I33650" s="8"/>
    </row>
    <row r="33651" spans="9:9" x14ac:dyDescent="0.3">
      <c r="I33651" s="8"/>
    </row>
    <row r="33652" spans="9:9" x14ac:dyDescent="0.3">
      <c r="I33652" s="8"/>
    </row>
    <row r="33653" spans="9:9" x14ac:dyDescent="0.3">
      <c r="I33653" s="8"/>
    </row>
    <row r="33654" spans="9:9" x14ac:dyDescent="0.3">
      <c r="I33654" s="8"/>
    </row>
    <row r="33655" spans="9:9" x14ac:dyDescent="0.3">
      <c r="I33655" s="8"/>
    </row>
    <row r="33656" spans="9:9" x14ac:dyDescent="0.3">
      <c r="I33656" s="8"/>
    </row>
    <row r="33657" spans="9:9" x14ac:dyDescent="0.3">
      <c r="I33657" s="8"/>
    </row>
    <row r="33658" spans="9:9" x14ac:dyDescent="0.3">
      <c r="I33658" s="8"/>
    </row>
    <row r="33659" spans="9:9" x14ac:dyDescent="0.3">
      <c r="I33659" s="8"/>
    </row>
    <row r="33660" spans="9:9" x14ac:dyDescent="0.3">
      <c r="I33660" s="8"/>
    </row>
    <row r="33661" spans="9:9" x14ac:dyDescent="0.3">
      <c r="I33661" s="8"/>
    </row>
    <row r="33662" spans="9:9" x14ac:dyDescent="0.3">
      <c r="I33662" s="8"/>
    </row>
    <row r="33663" spans="9:9" x14ac:dyDescent="0.3">
      <c r="I33663" s="8"/>
    </row>
    <row r="33664" spans="9:9" x14ac:dyDescent="0.3">
      <c r="I33664" s="8"/>
    </row>
    <row r="33665" spans="9:9" x14ac:dyDescent="0.3">
      <c r="I33665" s="8"/>
    </row>
    <row r="33666" spans="9:9" x14ac:dyDescent="0.3">
      <c r="I33666" s="8"/>
    </row>
    <row r="33667" spans="9:9" x14ac:dyDescent="0.3">
      <c r="I33667" s="8"/>
    </row>
    <row r="33668" spans="9:9" x14ac:dyDescent="0.3">
      <c r="I33668" s="8"/>
    </row>
    <row r="33669" spans="9:9" x14ac:dyDescent="0.3">
      <c r="I33669" s="8"/>
    </row>
    <row r="33670" spans="9:9" x14ac:dyDescent="0.3">
      <c r="I33670" s="8"/>
    </row>
    <row r="33671" spans="9:9" x14ac:dyDescent="0.3">
      <c r="I33671" s="8"/>
    </row>
    <row r="33672" spans="9:9" x14ac:dyDescent="0.3">
      <c r="I33672" s="8"/>
    </row>
    <row r="33673" spans="9:9" x14ac:dyDescent="0.3">
      <c r="I33673" s="8"/>
    </row>
    <row r="33674" spans="9:9" x14ac:dyDescent="0.3">
      <c r="I33674" s="8"/>
    </row>
    <row r="33675" spans="9:9" x14ac:dyDescent="0.3">
      <c r="I33675" s="8"/>
    </row>
    <row r="33676" spans="9:9" x14ac:dyDescent="0.3">
      <c r="I33676" s="8"/>
    </row>
    <row r="33677" spans="9:9" x14ac:dyDescent="0.3">
      <c r="I33677" s="8"/>
    </row>
    <row r="33678" spans="9:9" x14ac:dyDescent="0.3">
      <c r="I33678" s="8"/>
    </row>
    <row r="33679" spans="9:9" x14ac:dyDescent="0.3">
      <c r="I33679" s="8"/>
    </row>
    <row r="33680" spans="9:9" x14ac:dyDescent="0.3">
      <c r="I33680" s="8"/>
    </row>
    <row r="33681" spans="9:9" x14ac:dyDescent="0.3">
      <c r="I33681" s="8"/>
    </row>
    <row r="33682" spans="9:9" x14ac:dyDescent="0.3">
      <c r="I33682" s="8"/>
    </row>
    <row r="33683" spans="9:9" x14ac:dyDescent="0.3">
      <c r="I33683" s="8"/>
    </row>
    <row r="33684" spans="9:9" x14ac:dyDescent="0.3">
      <c r="I33684" s="8"/>
    </row>
    <row r="33685" spans="9:9" x14ac:dyDescent="0.3">
      <c r="I33685" s="8"/>
    </row>
    <row r="33686" spans="9:9" x14ac:dyDescent="0.3">
      <c r="I33686" s="8"/>
    </row>
    <row r="33687" spans="9:9" x14ac:dyDescent="0.3">
      <c r="I33687" s="8"/>
    </row>
    <row r="33688" spans="9:9" x14ac:dyDescent="0.3">
      <c r="I33688" s="8"/>
    </row>
    <row r="33689" spans="9:9" x14ac:dyDescent="0.3">
      <c r="I33689" s="8"/>
    </row>
    <row r="33690" spans="9:9" x14ac:dyDescent="0.3">
      <c r="I33690" s="8"/>
    </row>
    <row r="33691" spans="9:9" x14ac:dyDescent="0.3">
      <c r="I33691" s="8"/>
    </row>
    <row r="33692" spans="9:9" x14ac:dyDescent="0.3">
      <c r="I33692" s="8"/>
    </row>
    <row r="33693" spans="9:9" x14ac:dyDescent="0.3">
      <c r="I33693" s="8"/>
    </row>
    <row r="33694" spans="9:9" x14ac:dyDescent="0.3">
      <c r="I33694" s="8"/>
    </row>
    <row r="33695" spans="9:9" x14ac:dyDescent="0.3">
      <c r="I33695" s="8"/>
    </row>
    <row r="33696" spans="9:9" x14ac:dyDescent="0.3">
      <c r="I33696" s="8"/>
    </row>
    <row r="33697" spans="9:9" x14ac:dyDescent="0.3">
      <c r="I33697" s="8"/>
    </row>
    <row r="33698" spans="9:9" x14ac:dyDescent="0.3">
      <c r="I33698" s="8"/>
    </row>
    <row r="33699" spans="9:9" x14ac:dyDescent="0.3">
      <c r="I33699" s="8"/>
    </row>
    <row r="33700" spans="9:9" x14ac:dyDescent="0.3">
      <c r="I33700" s="8"/>
    </row>
    <row r="33701" spans="9:9" x14ac:dyDescent="0.3">
      <c r="I33701" s="8"/>
    </row>
    <row r="33702" spans="9:9" x14ac:dyDescent="0.3">
      <c r="I33702" s="8"/>
    </row>
    <row r="33703" spans="9:9" x14ac:dyDescent="0.3">
      <c r="I33703" s="8"/>
    </row>
    <row r="33704" spans="9:9" x14ac:dyDescent="0.3">
      <c r="I33704" s="8"/>
    </row>
    <row r="33705" spans="9:9" x14ac:dyDescent="0.3">
      <c r="I33705" s="8"/>
    </row>
    <row r="33706" spans="9:9" x14ac:dyDescent="0.3">
      <c r="I33706" s="8"/>
    </row>
    <row r="33707" spans="9:9" x14ac:dyDescent="0.3">
      <c r="I33707" s="8"/>
    </row>
    <row r="33708" spans="9:9" x14ac:dyDescent="0.3">
      <c r="I33708" s="8"/>
    </row>
    <row r="33709" spans="9:9" x14ac:dyDescent="0.3">
      <c r="I33709" s="8"/>
    </row>
    <row r="33710" spans="9:9" x14ac:dyDescent="0.3">
      <c r="I33710" s="8"/>
    </row>
    <row r="33711" spans="9:9" x14ac:dyDescent="0.3">
      <c r="I33711" s="8"/>
    </row>
    <row r="33712" spans="9:9" x14ac:dyDescent="0.3">
      <c r="I33712" s="8"/>
    </row>
    <row r="33713" spans="9:9" x14ac:dyDescent="0.3">
      <c r="I33713" s="8"/>
    </row>
    <row r="33714" spans="9:9" x14ac:dyDescent="0.3">
      <c r="I33714" s="8"/>
    </row>
    <row r="33715" spans="9:9" x14ac:dyDescent="0.3">
      <c r="I33715" s="8"/>
    </row>
    <row r="33716" spans="9:9" x14ac:dyDescent="0.3">
      <c r="I33716" s="8"/>
    </row>
    <row r="33717" spans="9:9" x14ac:dyDescent="0.3">
      <c r="I33717" s="8"/>
    </row>
    <row r="33718" spans="9:9" x14ac:dyDescent="0.3">
      <c r="I33718" s="8"/>
    </row>
    <row r="33719" spans="9:9" x14ac:dyDescent="0.3">
      <c r="I33719" s="8"/>
    </row>
    <row r="33720" spans="9:9" x14ac:dyDescent="0.3">
      <c r="I33720" s="8"/>
    </row>
    <row r="33721" spans="9:9" x14ac:dyDescent="0.3">
      <c r="I33721" s="8"/>
    </row>
    <row r="33722" spans="9:9" x14ac:dyDescent="0.3">
      <c r="I33722" s="8"/>
    </row>
    <row r="33723" spans="9:9" x14ac:dyDescent="0.3">
      <c r="I33723" s="8"/>
    </row>
    <row r="33724" spans="9:9" x14ac:dyDescent="0.3">
      <c r="I33724" s="8"/>
    </row>
    <row r="33725" spans="9:9" x14ac:dyDescent="0.3">
      <c r="I33725" s="8"/>
    </row>
    <row r="33726" spans="9:9" x14ac:dyDescent="0.3">
      <c r="I33726" s="8"/>
    </row>
    <row r="33727" spans="9:9" x14ac:dyDescent="0.3">
      <c r="I33727" s="8"/>
    </row>
    <row r="33728" spans="9:9" x14ac:dyDescent="0.3">
      <c r="I33728" s="8"/>
    </row>
    <row r="33729" spans="9:9" x14ac:dyDescent="0.3">
      <c r="I33729" s="8"/>
    </row>
    <row r="33730" spans="9:9" x14ac:dyDescent="0.3">
      <c r="I33730" s="8"/>
    </row>
    <row r="33731" spans="9:9" x14ac:dyDescent="0.3">
      <c r="I33731" s="8"/>
    </row>
    <row r="33732" spans="9:9" x14ac:dyDescent="0.3">
      <c r="I33732" s="8"/>
    </row>
    <row r="33733" spans="9:9" x14ac:dyDescent="0.3">
      <c r="I33733" s="8"/>
    </row>
    <row r="33734" spans="9:9" x14ac:dyDescent="0.3">
      <c r="I33734" s="8"/>
    </row>
    <row r="33735" spans="9:9" x14ac:dyDescent="0.3">
      <c r="I33735" s="8"/>
    </row>
    <row r="33736" spans="9:9" x14ac:dyDescent="0.3">
      <c r="I33736" s="8"/>
    </row>
    <row r="33737" spans="9:9" x14ac:dyDescent="0.3">
      <c r="I33737" s="8"/>
    </row>
    <row r="33738" spans="9:9" x14ac:dyDescent="0.3">
      <c r="I33738" s="8"/>
    </row>
    <row r="33739" spans="9:9" x14ac:dyDescent="0.3">
      <c r="I33739" s="8"/>
    </row>
    <row r="33740" spans="9:9" x14ac:dyDescent="0.3">
      <c r="I33740" s="8"/>
    </row>
    <row r="33741" spans="9:9" x14ac:dyDescent="0.3">
      <c r="I33741" s="8"/>
    </row>
    <row r="33742" spans="9:9" x14ac:dyDescent="0.3">
      <c r="I33742" s="8"/>
    </row>
    <row r="33743" spans="9:9" x14ac:dyDescent="0.3">
      <c r="I33743" s="8"/>
    </row>
    <row r="33744" spans="9:9" x14ac:dyDescent="0.3">
      <c r="I33744" s="8"/>
    </row>
    <row r="33745" spans="9:9" x14ac:dyDescent="0.3">
      <c r="I33745" s="8"/>
    </row>
    <row r="33746" spans="9:9" x14ac:dyDescent="0.3">
      <c r="I33746" s="8"/>
    </row>
    <row r="33747" spans="9:9" x14ac:dyDescent="0.3">
      <c r="I33747" s="8"/>
    </row>
    <row r="33748" spans="9:9" x14ac:dyDescent="0.3">
      <c r="I33748" s="8"/>
    </row>
    <row r="33749" spans="9:9" x14ac:dyDescent="0.3">
      <c r="I33749" s="8"/>
    </row>
    <row r="33750" spans="9:9" x14ac:dyDescent="0.3">
      <c r="I33750" s="8"/>
    </row>
    <row r="33751" spans="9:9" x14ac:dyDescent="0.3">
      <c r="I33751" s="8"/>
    </row>
    <row r="33752" spans="9:9" x14ac:dyDescent="0.3">
      <c r="I33752" s="8"/>
    </row>
    <row r="33753" spans="9:9" x14ac:dyDescent="0.3">
      <c r="I33753" s="8"/>
    </row>
    <row r="33754" spans="9:9" x14ac:dyDescent="0.3">
      <c r="I33754" s="8"/>
    </row>
    <row r="33755" spans="9:9" x14ac:dyDescent="0.3">
      <c r="I33755" s="8"/>
    </row>
    <row r="33756" spans="9:9" x14ac:dyDescent="0.3">
      <c r="I33756" s="8"/>
    </row>
    <row r="33757" spans="9:9" x14ac:dyDescent="0.3">
      <c r="I33757" s="8"/>
    </row>
    <row r="33758" spans="9:9" x14ac:dyDescent="0.3">
      <c r="I33758" s="8"/>
    </row>
    <row r="33759" spans="9:9" x14ac:dyDescent="0.3">
      <c r="I33759" s="8"/>
    </row>
    <row r="33760" spans="9:9" x14ac:dyDescent="0.3">
      <c r="I33760" s="8"/>
    </row>
    <row r="33761" spans="9:9" x14ac:dyDescent="0.3">
      <c r="I33761" s="8"/>
    </row>
    <row r="33762" spans="9:9" x14ac:dyDescent="0.3">
      <c r="I33762" s="8"/>
    </row>
    <row r="33763" spans="9:9" x14ac:dyDescent="0.3">
      <c r="I33763" s="8"/>
    </row>
    <row r="33764" spans="9:9" x14ac:dyDescent="0.3">
      <c r="I33764" s="8"/>
    </row>
    <row r="33765" spans="9:9" x14ac:dyDescent="0.3">
      <c r="I33765" s="8"/>
    </row>
    <row r="33766" spans="9:9" x14ac:dyDescent="0.3">
      <c r="I33766" s="8"/>
    </row>
    <row r="33767" spans="9:9" x14ac:dyDescent="0.3">
      <c r="I33767" s="8"/>
    </row>
    <row r="33768" spans="9:9" x14ac:dyDescent="0.3">
      <c r="I33768" s="8"/>
    </row>
    <row r="33769" spans="9:9" x14ac:dyDescent="0.3">
      <c r="I33769" s="8"/>
    </row>
    <row r="33770" spans="9:9" x14ac:dyDescent="0.3">
      <c r="I33770" s="8"/>
    </row>
    <row r="33771" spans="9:9" x14ac:dyDescent="0.3">
      <c r="I33771" s="8"/>
    </row>
    <row r="33772" spans="9:9" x14ac:dyDescent="0.3">
      <c r="I33772" s="8"/>
    </row>
    <row r="33773" spans="9:9" x14ac:dyDescent="0.3">
      <c r="I33773" s="8"/>
    </row>
    <row r="33774" spans="9:9" x14ac:dyDescent="0.3">
      <c r="I33774" s="8"/>
    </row>
    <row r="33775" spans="9:9" x14ac:dyDescent="0.3">
      <c r="I33775" s="8"/>
    </row>
    <row r="33776" spans="9:9" x14ac:dyDescent="0.3">
      <c r="I33776" s="8"/>
    </row>
    <row r="33777" spans="9:9" x14ac:dyDescent="0.3">
      <c r="I33777" s="8"/>
    </row>
    <row r="33778" spans="9:9" x14ac:dyDescent="0.3">
      <c r="I33778" s="8"/>
    </row>
    <row r="33779" spans="9:9" x14ac:dyDescent="0.3">
      <c r="I33779" s="8"/>
    </row>
    <row r="33780" spans="9:9" x14ac:dyDescent="0.3">
      <c r="I33780" s="8"/>
    </row>
    <row r="33781" spans="9:9" x14ac:dyDescent="0.3">
      <c r="I33781" s="8"/>
    </row>
    <row r="33782" spans="9:9" x14ac:dyDescent="0.3">
      <c r="I33782" s="8"/>
    </row>
    <row r="33783" spans="9:9" x14ac:dyDescent="0.3">
      <c r="I33783" s="8"/>
    </row>
    <row r="33784" spans="9:9" x14ac:dyDescent="0.3">
      <c r="I33784" s="8"/>
    </row>
    <row r="33785" spans="9:9" x14ac:dyDescent="0.3">
      <c r="I33785" s="8"/>
    </row>
    <row r="33786" spans="9:9" x14ac:dyDescent="0.3">
      <c r="I33786" s="8"/>
    </row>
    <row r="33787" spans="9:9" x14ac:dyDescent="0.3">
      <c r="I33787" s="8"/>
    </row>
    <row r="33788" spans="9:9" x14ac:dyDescent="0.3">
      <c r="I33788" s="8"/>
    </row>
    <row r="33789" spans="9:9" x14ac:dyDescent="0.3">
      <c r="I33789" s="8"/>
    </row>
    <row r="33790" spans="9:9" x14ac:dyDescent="0.3">
      <c r="I33790" s="8"/>
    </row>
    <row r="33791" spans="9:9" x14ac:dyDescent="0.3">
      <c r="I33791" s="8"/>
    </row>
    <row r="33792" spans="9:9" x14ac:dyDescent="0.3">
      <c r="I33792" s="8"/>
    </row>
    <row r="33793" spans="9:9" x14ac:dyDescent="0.3">
      <c r="I33793" s="8"/>
    </row>
    <row r="33794" spans="9:9" x14ac:dyDescent="0.3">
      <c r="I33794" s="8"/>
    </row>
    <row r="33795" spans="9:9" x14ac:dyDescent="0.3">
      <c r="I33795" s="8"/>
    </row>
    <row r="33796" spans="9:9" x14ac:dyDescent="0.3">
      <c r="I33796" s="8"/>
    </row>
    <row r="33797" spans="9:9" x14ac:dyDescent="0.3">
      <c r="I33797" s="8"/>
    </row>
    <row r="33798" spans="9:9" x14ac:dyDescent="0.3">
      <c r="I33798" s="8"/>
    </row>
    <row r="33799" spans="9:9" x14ac:dyDescent="0.3">
      <c r="I33799" s="8"/>
    </row>
    <row r="33800" spans="9:9" x14ac:dyDescent="0.3">
      <c r="I33800" s="8"/>
    </row>
    <row r="33801" spans="9:9" x14ac:dyDescent="0.3">
      <c r="I33801" s="8"/>
    </row>
    <row r="33802" spans="9:9" x14ac:dyDescent="0.3">
      <c r="I33802" s="8"/>
    </row>
    <row r="33803" spans="9:9" x14ac:dyDescent="0.3">
      <c r="I33803" s="8"/>
    </row>
    <row r="33804" spans="9:9" x14ac:dyDescent="0.3">
      <c r="I33804" s="8"/>
    </row>
    <row r="33805" spans="9:9" x14ac:dyDescent="0.3">
      <c r="I33805" s="8"/>
    </row>
    <row r="33806" spans="9:9" x14ac:dyDescent="0.3">
      <c r="I33806" s="8"/>
    </row>
    <row r="33807" spans="9:9" x14ac:dyDescent="0.3">
      <c r="I33807" s="8"/>
    </row>
    <row r="33808" spans="9:9" x14ac:dyDescent="0.3">
      <c r="I33808" s="8"/>
    </row>
    <row r="33809" spans="9:9" x14ac:dyDescent="0.3">
      <c r="I33809" s="8"/>
    </row>
    <row r="33810" spans="9:9" x14ac:dyDescent="0.3">
      <c r="I33810" s="8"/>
    </row>
    <row r="33811" spans="9:9" x14ac:dyDescent="0.3">
      <c r="I33811" s="8"/>
    </row>
    <row r="33812" spans="9:9" x14ac:dyDescent="0.3">
      <c r="I33812" s="8"/>
    </row>
    <row r="33813" spans="9:9" x14ac:dyDescent="0.3">
      <c r="I33813" s="8"/>
    </row>
    <row r="33814" spans="9:9" x14ac:dyDescent="0.3">
      <c r="I33814" s="8"/>
    </row>
    <row r="33815" spans="9:9" x14ac:dyDescent="0.3">
      <c r="I33815" s="8"/>
    </row>
    <row r="33816" spans="9:9" x14ac:dyDescent="0.3">
      <c r="I33816" s="8"/>
    </row>
    <row r="33817" spans="9:9" x14ac:dyDescent="0.3">
      <c r="I33817" s="8"/>
    </row>
    <row r="33818" spans="9:9" x14ac:dyDescent="0.3">
      <c r="I33818" s="8"/>
    </row>
    <row r="33819" spans="9:9" x14ac:dyDescent="0.3">
      <c r="I33819" s="8"/>
    </row>
    <row r="33820" spans="9:9" x14ac:dyDescent="0.3">
      <c r="I33820" s="8"/>
    </row>
    <row r="33821" spans="9:9" x14ac:dyDescent="0.3">
      <c r="I33821" s="8"/>
    </row>
    <row r="33822" spans="9:9" x14ac:dyDescent="0.3">
      <c r="I33822" s="8"/>
    </row>
    <row r="33823" spans="9:9" x14ac:dyDescent="0.3">
      <c r="I33823" s="8"/>
    </row>
    <row r="33824" spans="9:9" x14ac:dyDescent="0.3">
      <c r="I33824" s="8"/>
    </row>
    <row r="33825" spans="9:9" x14ac:dyDescent="0.3">
      <c r="I33825" s="8"/>
    </row>
    <row r="33826" spans="9:9" x14ac:dyDescent="0.3">
      <c r="I33826" s="8"/>
    </row>
    <row r="33827" spans="9:9" x14ac:dyDescent="0.3">
      <c r="I33827" s="8"/>
    </row>
    <row r="33828" spans="9:9" x14ac:dyDescent="0.3">
      <c r="I33828" s="8"/>
    </row>
    <row r="33829" spans="9:9" x14ac:dyDescent="0.3">
      <c r="I33829" s="8"/>
    </row>
    <row r="33830" spans="9:9" x14ac:dyDescent="0.3">
      <c r="I33830" s="8"/>
    </row>
    <row r="33831" spans="9:9" x14ac:dyDescent="0.3">
      <c r="I33831" s="8"/>
    </row>
    <row r="33832" spans="9:9" x14ac:dyDescent="0.3">
      <c r="I33832" s="8"/>
    </row>
    <row r="33833" spans="9:9" x14ac:dyDescent="0.3">
      <c r="I33833" s="8"/>
    </row>
    <row r="33834" spans="9:9" x14ac:dyDescent="0.3">
      <c r="I33834" s="8"/>
    </row>
    <row r="33835" spans="9:9" x14ac:dyDescent="0.3">
      <c r="I33835" s="8"/>
    </row>
    <row r="33836" spans="9:9" x14ac:dyDescent="0.3">
      <c r="I33836" s="8"/>
    </row>
    <row r="33837" spans="9:9" x14ac:dyDescent="0.3">
      <c r="I33837" s="8"/>
    </row>
    <row r="33838" spans="9:9" x14ac:dyDescent="0.3">
      <c r="I33838" s="8"/>
    </row>
    <row r="33839" spans="9:9" x14ac:dyDescent="0.3">
      <c r="I33839" s="8"/>
    </row>
    <row r="33840" spans="9:9" x14ac:dyDescent="0.3">
      <c r="I33840" s="8"/>
    </row>
    <row r="33841" spans="9:9" x14ac:dyDescent="0.3">
      <c r="I33841" s="8"/>
    </row>
    <row r="33842" spans="9:9" x14ac:dyDescent="0.3">
      <c r="I33842" s="8"/>
    </row>
    <row r="33843" spans="9:9" x14ac:dyDescent="0.3">
      <c r="I33843" s="8"/>
    </row>
    <row r="33844" spans="9:9" x14ac:dyDescent="0.3">
      <c r="I33844" s="8"/>
    </row>
    <row r="33845" spans="9:9" x14ac:dyDescent="0.3">
      <c r="I33845" s="8"/>
    </row>
    <row r="33846" spans="9:9" x14ac:dyDescent="0.3">
      <c r="I33846" s="8"/>
    </row>
    <row r="33847" spans="9:9" x14ac:dyDescent="0.3">
      <c r="I33847" s="8"/>
    </row>
    <row r="33848" spans="9:9" x14ac:dyDescent="0.3">
      <c r="I33848" s="8"/>
    </row>
    <row r="33849" spans="9:9" x14ac:dyDescent="0.3">
      <c r="I33849" s="8"/>
    </row>
    <row r="33850" spans="9:9" x14ac:dyDescent="0.3">
      <c r="I33850" s="8"/>
    </row>
    <row r="33851" spans="9:9" x14ac:dyDescent="0.3">
      <c r="I33851" s="8"/>
    </row>
    <row r="33852" spans="9:9" x14ac:dyDescent="0.3">
      <c r="I33852" s="8"/>
    </row>
    <row r="33853" spans="9:9" x14ac:dyDescent="0.3">
      <c r="I33853" s="8"/>
    </row>
    <row r="33854" spans="9:9" x14ac:dyDescent="0.3">
      <c r="I33854" s="8"/>
    </row>
    <row r="33855" spans="9:9" x14ac:dyDescent="0.3">
      <c r="I33855" s="8"/>
    </row>
    <row r="33856" spans="9:9" x14ac:dyDescent="0.3">
      <c r="I33856" s="8"/>
    </row>
    <row r="33857" spans="9:9" x14ac:dyDescent="0.3">
      <c r="I33857" s="8"/>
    </row>
    <row r="33858" spans="9:9" x14ac:dyDescent="0.3">
      <c r="I33858" s="8"/>
    </row>
    <row r="33859" spans="9:9" x14ac:dyDescent="0.3">
      <c r="I33859" s="8"/>
    </row>
    <row r="33860" spans="9:9" x14ac:dyDescent="0.3">
      <c r="I33860" s="8"/>
    </row>
    <row r="33861" spans="9:9" x14ac:dyDescent="0.3">
      <c r="I33861" s="8"/>
    </row>
    <row r="33862" spans="9:9" x14ac:dyDescent="0.3">
      <c r="I33862" s="8"/>
    </row>
    <row r="33863" spans="9:9" x14ac:dyDescent="0.3">
      <c r="I33863" s="8"/>
    </row>
    <row r="33864" spans="9:9" x14ac:dyDescent="0.3">
      <c r="I33864" s="8"/>
    </row>
    <row r="33865" spans="9:9" x14ac:dyDescent="0.3">
      <c r="I33865" s="8"/>
    </row>
    <row r="33866" spans="9:9" x14ac:dyDescent="0.3">
      <c r="I33866" s="8"/>
    </row>
    <row r="33867" spans="9:9" x14ac:dyDescent="0.3">
      <c r="I33867" s="8"/>
    </row>
    <row r="33868" spans="9:9" x14ac:dyDescent="0.3">
      <c r="I33868" s="8"/>
    </row>
    <row r="33869" spans="9:9" x14ac:dyDescent="0.3">
      <c r="I33869" s="8"/>
    </row>
    <row r="33870" spans="9:9" x14ac:dyDescent="0.3">
      <c r="I33870" s="8"/>
    </row>
    <row r="33871" spans="9:9" x14ac:dyDescent="0.3">
      <c r="I33871" s="8"/>
    </row>
    <row r="33872" spans="9:9" x14ac:dyDescent="0.3">
      <c r="I33872" s="8"/>
    </row>
    <row r="33873" spans="9:9" x14ac:dyDescent="0.3">
      <c r="I33873" s="8"/>
    </row>
    <row r="33874" spans="9:9" x14ac:dyDescent="0.3">
      <c r="I33874" s="8"/>
    </row>
    <row r="33875" spans="9:9" x14ac:dyDescent="0.3">
      <c r="I33875" s="8"/>
    </row>
    <row r="33876" spans="9:9" x14ac:dyDescent="0.3">
      <c r="I33876" s="8"/>
    </row>
    <row r="33877" spans="9:9" x14ac:dyDescent="0.3">
      <c r="I33877" s="8"/>
    </row>
    <row r="33878" spans="9:9" x14ac:dyDescent="0.3">
      <c r="I33878" s="8"/>
    </row>
    <row r="33879" spans="9:9" x14ac:dyDescent="0.3">
      <c r="I33879" s="8"/>
    </row>
    <row r="33880" spans="9:9" x14ac:dyDescent="0.3">
      <c r="I33880" s="8"/>
    </row>
    <row r="33881" spans="9:9" x14ac:dyDescent="0.3">
      <c r="I33881" s="8"/>
    </row>
    <row r="33882" spans="9:9" x14ac:dyDescent="0.3">
      <c r="I33882" s="8"/>
    </row>
    <row r="33883" spans="9:9" x14ac:dyDescent="0.3">
      <c r="I33883" s="8"/>
    </row>
    <row r="33884" spans="9:9" x14ac:dyDescent="0.3">
      <c r="I33884" s="8"/>
    </row>
    <row r="33885" spans="9:9" x14ac:dyDescent="0.3">
      <c r="I33885" s="8"/>
    </row>
    <row r="33886" spans="9:9" x14ac:dyDescent="0.3">
      <c r="I33886" s="8"/>
    </row>
    <row r="33887" spans="9:9" x14ac:dyDescent="0.3">
      <c r="I33887" s="8"/>
    </row>
    <row r="33888" spans="9:9" x14ac:dyDescent="0.3">
      <c r="I33888" s="8"/>
    </row>
    <row r="33889" spans="9:9" x14ac:dyDescent="0.3">
      <c r="I33889" s="8"/>
    </row>
    <row r="33890" spans="9:9" x14ac:dyDescent="0.3">
      <c r="I33890" s="8"/>
    </row>
    <row r="33891" spans="9:9" x14ac:dyDescent="0.3">
      <c r="I33891" s="8"/>
    </row>
    <row r="33892" spans="9:9" x14ac:dyDescent="0.3">
      <c r="I33892" s="8"/>
    </row>
    <row r="33893" spans="9:9" x14ac:dyDescent="0.3">
      <c r="I33893" s="8"/>
    </row>
    <row r="33894" spans="9:9" x14ac:dyDescent="0.3">
      <c r="I33894" s="8"/>
    </row>
    <row r="33895" spans="9:9" x14ac:dyDescent="0.3">
      <c r="I33895" s="8"/>
    </row>
    <row r="33896" spans="9:9" x14ac:dyDescent="0.3">
      <c r="I33896" s="8"/>
    </row>
    <row r="33897" spans="9:9" x14ac:dyDescent="0.3">
      <c r="I33897" s="8"/>
    </row>
    <row r="33898" spans="9:9" x14ac:dyDescent="0.3">
      <c r="I33898" s="8"/>
    </row>
    <row r="33899" spans="9:9" x14ac:dyDescent="0.3">
      <c r="I33899" s="8"/>
    </row>
    <row r="33900" spans="9:9" x14ac:dyDescent="0.3">
      <c r="I33900" s="8"/>
    </row>
    <row r="33901" spans="9:9" x14ac:dyDescent="0.3">
      <c r="I33901" s="8"/>
    </row>
    <row r="33902" spans="9:9" x14ac:dyDescent="0.3">
      <c r="I33902" s="8"/>
    </row>
    <row r="33903" spans="9:9" x14ac:dyDescent="0.3">
      <c r="I33903" s="8"/>
    </row>
    <row r="33904" spans="9:9" x14ac:dyDescent="0.3">
      <c r="I33904" s="8"/>
    </row>
    <row r="33905" spans="9:9" x14ac:dyDescent="0.3">
      <c r="I33905" s="8"/>
    </row>
    <row r="33906" spans="9:9" x14ac:dyDescent="0.3">
      <c r="I33906" s="8"/>
    </row>
    <row r="33907" spans="9:9" x14ac:dyDescent="0.3">
      <c r="I33907" s="8"/>
    </row>
    <row r="33908" spans="9:9" x14ac:dyDescent="0.3">
      <c r="I33908" s="8"/>
    </row>
    <row r="33909" spans="9:9" x14ac:dyDescent="0.3">
      <c r="I33909" s="8"/>
    </row>
    <row r="33910" spans="9:9" x14ac:dyDescent="0.3">
      <c r="I33910" s="8"/>
    </row>
    <row r="33911" spans="9:9" x14ac:dyDescent="0.3">
      <c r="I33911" s="8"/>
    </row>
    <row r="33912" spans="9:9" x14ac:dyDescent="0.3">
      <c r="I33912" s="8"/>
    </row>
    <row r="33913" spans="9:9" x14ac:dyDescent="0.3">
      <c r="I33913" s="8"/>
    </row>
    <row r="33914" spans="9:9" x14ac:dyDescent="0.3">
      <c r="I33914" s="8"/>
    </row>
    <row r="33915" spans="9:9" x14ac:dyDescent="0.3">
      <c r="I33915" s="8"/>
    </row>
    <row r="33916" spans="9:9" x14ac:dyDescent="0.3">
      <c r="I33916" s="8"/>
    </row>
    <row r="33917" spans="9:9" x14ac:dyDescent="0.3">
      <c r="I33917" s="8"/>
    </row>
    <row r="33918" spans="9:9" x14ac:dyDescent="0.3">
      <c r="I33918" s="8"/>
    </row>
    <row r="33919" spans="9:9" x14ac:dyDescent="0.3">
      <c r="I33919" s="8"/>
    </row>
    <row r="33920" spans="9:9" x14ac:dyDescent="0.3">
      <c r="I33920" s="8"/>
    </row>
    <row r="33921" spans="9:9" x14ac:dyDescent="0.3">
      <c r="I33921" s="8"/>
    </row>
    <row r="33922" spans="9:9" x14ac:dyDescent="0.3">
      <c r="I33922" s="8"/>
    </row>
    <row r="33923" spans="9:9" x14ac:dyDescent="0.3">
      <c r="I33923" s="8"/>
    </row>
    <row r="33924" spans="9:9" x14ac:dyDescent="0.3">
      <c r="I33924" s="8"/>
    </row>
    <row r="33925" spans="9:9" x14ac:dyDescent="0.3">
      <c r="I33925" s="8"/>
    </row>
    <row r="33926" spans="9:9" x14ac:dyDescent="0.3">
      <c r="I33926" s="8"/>
    </row>
    <row r="33927" spans="9:9" x14ac:dyDescent="0.3">
      <c r="I33927" s="8"/>
    </row>
    <row r="33928" spans="9:9" x14ac:dyDescent="0.3">
      <c r="I33928" s="8"/>
    </row>
    <row r="33929" spans="9:9" x14ac:dyDescent="0.3">
      <c r="I33929" s="8"/>
    </row>
    <row r="33930" spans="9:9" x14ac:dyDescent="0.3">
      <c r="I33930" s="8"/>
    </row>
    <row r="33931" spans="9:9" x14ac:dyDescent="0.3">
      <c r="I33931" s="8"/>
    </row>
    <row r="33932" spans="9:9" x14ac:dyDescent="0.3">
      <c r="I33932" s="8"/>
    </row>
    <row r="33933" spans="9:9" x14ac:dyDescent="0.3">
      <c r="I33933" s="8"/>
    </row>
    <row r="33934" spans="9:9" x14ac:dyDescent="0.3">
      <c r="I33934" s="8"/>
    </row>
    <row r="33935" spans="9:9" x14ac:dyDescent="0.3">
      <c r="I33935" s="8"/>
    </row>
    <row r="33936" spans="9:9" x14ac:dyDescent="0.3">
      <c r="I33936" s="8"/>
    </row>
    <row r="33937" spans="9:9" x14ac:dyDescent="0.3">
      <c r="I33937" s="8"/>
    </row>
    <row r="33938" spans="9:9" x14ac:dyDescent="0.3">
      <c r="I33938" s="8"/>
    </row>
    <row r="33939" spans="9:9" x14ac:dyDescent="0.3">
      <c r="I33939" s="8"/>
    </row>
    <row r="33940" spans="9:9" x14ac:dyDescent="0.3">
      <c r="I33940" s="8"/>
    </row>
    <row r="33941" spans="9:9" x14ac:dyDescent="0.3">
      <c r="I33941" s="8"/>
    </row>
    <row r="33942" spans="9:9" x14ac:dyDescent="0.3">
      <c r="I33942" s="8"/>
    </row>
    <row r="33943" spans="9:9" x14ac:dyDescent="0.3">
      <c r="I33943" s="8"/>
    </row>
    <row r="33944" spans="9:9" x14ac:dyDescent="0.3">
      <c r="I33944" s="8"/>
    </row>
    <row r="33945" spans="9:9" x14ac:dyDescent="0.3">
      <c r="I33945" s="8"/>
    </row>
    <row r="33946" spans="9:9" x14ac:dyDescent="0.3">
      <c r="I33946" s="8"/>
    </row>
    <row r="33947" spans="9:9" x14ac:dyDescent="0.3">
      <c r="I33947" s="8"/>
    </row>
    <row r="33948" spans="9:9" x14ac:dyDescent="0.3">
      <c r="I33948" s="8"/>
    </row>
    <row r="33949" spans="9:9" x14ac:dyDescent="0.3">
      <c r="I33949" s="8"/>
    </row>
    <row r="33950" spans="9:9" x14ac:dyDescent="0.3">
      <c r="I33950" s="8"/>
    </row>
    <row r="33951" spans="9:9" x14ac:dyDescent="0.3">
      <c r="I33951" s="8"/>
    </row>
    <row r="33952" spans="9:9" x14ac:dyDescent="0.3">
      <c r="I33952" s="8"/>
    </row>
    <row r="33953" spans="9:9" x14ac:dyDescent="0.3">
      <c r="I33953" s="8"/>
    </row>
    <row r="33954" spans="9:9" x14ac:dyDescent="0.3">
      <c r="I33954" s="8"/>
    </row>
    <row r="33955" spans="9:9" x14ac:dyDescent="0.3">
      <c r="I33955" s="8"/>
    </row>
    <row r="33956" spans="9:9" x14ac:dyDescent="0.3">
      <c r="I33956" s="8"/>
    </row>
    <row r="33957" spans="9:9" x14ac:dyDescent="0.3">
      <c r="I33957" s="8"/>
    </row>
    <row r="33958" spans="9:9" x14ac:dyDescent="0.3">
      <c r="I33958" s="8"/>
    </row>
    <row r="33959" spans="9:9" x14ac:dyDescent="0.3">
      <c r="I33959" s="8"/>
    </row>
    <row r="33960" spans="9:9" x14ac:dyDescent="0.3">
      <c r="I33960" s="8"/>
    </row>
    <row r="33961" spans="9:9" x14ac:dyDescent="0.3">
      <c r="I33961" s="8"/>
    </row>
    <row r="33962" spans="9:9" x14ac:dyDescent="0.3">
      <c r="I33962" s="8"/>
    </row>
    <row r="33963" spans="9:9" x14ac:dyDescent="0.3">
      <c r="I33963" s="8"/>
    </row>
    <row r="33964" spans="9:9" x14ac:dyDescent="0.3">
      <c r="I33964" s="8"/>
    </row>
    <row r="33965" spans="9:9" x14ac:dyDescent="0.3">
      <c r="I33965" s="8"/>
    </row>
    <row r="33966" spans="9:9" x14ac:dyDescent="0.3">
      <c r="I33966" s="8"/>
    </row>
    <row r="33967" spans="9:9" x14ac:dyDescent="0.3">
      <c r="I33967" s="8"/>
    </row>
    <row r="33968" spans="9:9" x14ac:dyDescent="0.3">
      <c r="I33968" s="8"/>
    </row>
    <row r="33969" spans="9:9" x14ac:dyDescent="0.3">
      <c r="I33969" s="8"/>
    </row>
    <row r="33970" spans="9:9" x14ac:dyDescent="0.3">
      <c r="I33970" s="8"/>
    </row>
    <row r="33971" spans="9:9" x14ac:dyDescent="0.3">
      <c r="I33971" s="8"/>
    </row>
    <row r="33972" spans="9:9" x14ac:dyDescent="0.3">
      <c r="I33972" s="8"/>
    </row>
    <row r="33973" spans="9:9" x14ac:dyDescent="0.3">
      <c r="I33973" s="8"/>
    </row>
    <row r="33974" spans="9:9" x14ac:dyDescent="0.3">
      <c r="I33974" s="8"/>
    </row>
    <row r="33975" spans="9:9" x14ac:dyDescent="0.3">
      <c r="I33975" s="8"/>
    </row>
    <row r="33976" spans="9:9" x14ac:dyDescent="0.3">
      <c r="I33976" s="8"/>
    </row>
    <row r="33977" spans="9:9" x14ac:dyDescent="0.3">
      <c r="I33977" s="8"/>
    </row>
    <row r="33978" spans="9:9" x14ac:dyDescent="0.3">
      <c r="I33978" s="8"/>
    </row>
    <row r="33979" spans="9:9" x14ac:dyDescent="0.3">
      <c r="I33979" s="8"/>
    </row>
    <row r="33980" spans="9:9" x14ac:dyDescent="0.3">
      <c r="I33980" s="8"/>
    </row>
    <row r="33981" spans="9:9" x14ac:dyDescent="0.3">
      <c r="I33981" s="8"/>
    </row>
    <row r="33982" spans="9:9" x14ac:dyDescent="0.3">
      <c r="I33982" s="8"/>
    </row>
    <row r="33983" spans="9:9" x14ac:dyDescent="0.3">
      <c r="I33983" s="8"/>
    </row>
    <row r="33984" spans="9:9" x14ac:dyDescent="0.3">
      <c r="I33984" s="8"/>
    </row>
    <row r="33985" spans="9:9" x14ac:dyDescent="0.3">
      <c r="I33985" s="8"/>
    </row>
    <row r="33986" spans="9:9" x14ac:dyDescent="0.3">
      <c r="I33986" s="8"/>
    </row>
    <row r="33987" spans="9:9" x14ac:dyDescent="0.3">
      <c r="I33987" s="8"/>
    </row>
    <row r="33988" spans="9:9" x14ac:dyDescent="0.3">
      <c r="I33988" s="8"/>
    </row>
    <row r="33989" spans="9:9" x14ac:dyDescent="0.3">
      <c r="I33989" s="8"/>
    </row>
    <row r="33990" spans="9:9" x14ac:dyDescent="0.3">
      <c r="I33990" s="8"/>
    </row>
    <row r="33991" spans="9:9" x14ac:dyDescent="0.3">
      <c r="I33991" s="8"/>
    </row>
    <row r="33992" spans="9:9" x14ac:dyDescent="0.3">
      <c r="I33992" s="8"/>
    </row>
    <row r="33993" spans="9:9" x14ac:dyDescent="0.3">
      <c r="I33993" s="8"/>
    </row>
    <row r="33994" spans="9:9" x14ac:dyDescent="0.3">
      <c r="I33994" s="8"/>
    </row>
    <row r="33995" spans="9:9" x14ac:dyDescent="0.3">
      <c r="I33995" s="8"/>
    </row>
    <row r="33996" spans="9:9" x14ac:dyDescent="0.3">
      <c r="I33996" s="8"/>
    </row>
    <row r="33997" spans="9:9" x14ac:dyDescent="0.3">
      <c r="I33997" s="8"/>
    </row>
    <row r="33998" spans="9:9" x14ac:dyDescent="0.3">
      <c r="I33998" s="8"/>
    </row>
    <row r="33999" spans="9:9" x14ac:dyDescent="0.3">
      <c r="I33999" s="8"/>
    </row>
    <row r="34000" spans="9:9" x14ac:dyDescent="0.3">
      <c r="I34000" s="8"/>
    </row>
    <row r="34001" spans="9:9" x14ac:dyDescent="0.3">
      <c r="I34001" s="8"/>
    </row>
    <row r="34002" spans="9:9" x14ac:dyDescent="0.3">
      <c r="I34002" s="8"/>
    </row>
    <row r="34003" spans="9:9" x14ac:dyDescent="0.3">
      <c r="I34003" s="8"/>
    </row>
    <row r="34004" spans="9:9" x14ac:dyDescent="0.3">
      <c r="I34004" s="8"/>
    </row>
    <row r="34005" spans="9:9" x14ac:dyDescent="0.3">
      <c r="I34005" s="8"/>
    </row>
    <row r="34006" spans="9:9" x14ac:dyDescent="0.3">
      <c r="I34006" s="8"/>
    </row>
    <row r="34007" spans="9:9" x14ac:dyDescent="0.3">
      <c r="I34007" s="8"/>
    </row>
    <row r="34008" spans="9:9" x14ac:dyDescent="0.3">
      <c r="I34008" s="8"/>
    </row>
    <row r="34009" spans="9:9" x14ac:dyDescent="0.3">
      <c r="I34009" s="8"/>
    </row>
    <row r="34010" spans="9:9" x14ac:dyDescent="0.3">
      <c r="I34010" s="8"/>
    </row>
    <row r="34011" spans="9:9" x14ac:dyDescent="0.3">
      <c r="I34011" s="8"/>
    </row>
    <row r="34012" spans="9:9" x14ac:dyDescent="0.3">
      <c r="I34012" s="8"/>
    </row>
    <row r="34013" spans="9:9" x14ac:dyDescent="0.3">
      <c r="I34013" s="8"/>
    </row>
    <row r="34014" spans="9:9" x14ac:dyDescent="0.3">
      <c r="I34014" s="8"/>
    </row>
    <row r="34015" spans="9:9" x14ac:dyDescent="0.3">
      <c r="I34015" s="8"/>
    </row>
    <row r="34016" spans="9:9" x14ac:dyDescent="0.3">
      <c r="I34016" s="8"/>
    </row>
    <row r="34017" spans="9:9" x14ac:dyDescent="0.3">
      <c r="I34017" s="8"/>
    </row>
    <row r="34018" spans="9:9" x14ac:dyDescent="0.3">
      <c r="I34018" s="8"/>
    </row>
    <row r="34019" spans="9:9" x14ac:dyDescent="0.3">
      <c r="I34019" s="8"/>
    </row>
    <row r="34020" spans="9:9" x14ac:dyDescent="0.3">
      <c r="I34020" s="8"/>
    </row>
    <row r="34021" spans="9:9" x14ac:dyDescent="0.3">
      <c r="I34021" s="8"/>
    </row>
    <row r="34022" spans="9:9" x14ac:dyDescent="0.3">
      <c r="I34022" s="8"/>
    </row>
    <row r="34023" spans="9:9" x14ac:dyDescent="0.3">
      <c r="I34023" s="8"/>
    </row>
    <row r="34024" spans="9:9" x14ac:dyDescent="0.3">
      <c r="I34024" s="8"/>
    </row>
    <row r="34025" spans="9:9" x14ac:dyDescent="0.3">
      <c r="I34025" s="8"/>
    </row>
    <row r="34026" spans="9:9" x14ac:dyDescent="0.3">
      <c r="I34026" s="8"/>
    </row>
    <row r="34027" spans="9:9" x14ac:dyDescent="0.3">
      <c r="I34027" s="8"/>
    </row>
    <row r="34028" spans="9:9" x14ac:dyDescent="0.3">
      <c r="I34028" s="8"/>
    </row>
    <row r="34029" spans="9:9" x14ac:dyDescent="0.3">
      <c r="I34029" s="8"/>
    </row>
    <row r="34030" spans="9:9" x14ac:dyDescent="0.3">
      <c r="I34030" s="8"/>
    </row>
    <row r="34031" spans="9:9" x14ac:dyDescent="0.3">
      <c r="I34031" s="8"/>
    </row>
    <row r="34032" spans="9:9" x14ac:dyDescent="0.3">
      <c r="I34032" s="8"/>
    </row>
    <row r="34033" spans="9:9" x14ac:dyDescent="0.3">
      <c r="I34033" s="8"/>
    </row>
    <row r="34034" spans="9:9" x14ac:dyDescent="0.3">
      <c r="I34034" s="8"/>
    </row>
    <row r="34035" spans="9:9" x14ac:dyDescent="0.3">
      <c r="I34035" s="8"/>
    </row>
    <row r="34036" spans="9:9" x14ac:dyDescent="0.3">
      <c r="I34036" s="8"/>
    </row>
    <row r="34037" spans="9:9" x14ac:dyDescent="0.3">
      <c r="I34037" s="8"/>
    </row>
    <row r="34038" spans="9:9" x14ac:dyDescent="0.3">
      <c r="I34038" s="8"/>
    </row>
    <row r="34039" spans="9:9" x14ac:dyDescent="0.3">
      <c r="I34039" s="8"/>
    </row>
    <row r="34040" spans="9:9" x14ac:dyDescent="0.3">
      <c r="I34040" s="8"/>
    </row>
    <row r="34041" spans="9:9" x14ac:dyDescent="0.3">
      <c r="I34041" s="8"/>
    </row>
    <row r="34042" spans="9:9" x14ac:dyDescent="0.3">
      <c r="I34042" s="8"/>
    </row>
    <row r="34043" spans="9:9" x14ac:dyDescent="0.3">
      <c r="I34043" s="8"/>
    </row>
    <row r="34044" spans="9:9" x14ac:dyDescent="0.3">
      <c r="I34044" s="8"/>
    </row>
    <row r="34045" spans="9:9" x14ac:dyDescent="0.3">
      <c r="I34045" s="8"/>
    </row>
    <row r="34046" spans="9:9" x14ac:dyDescent="0.3">
      <c r="I34046" s="8"/>
    </row>
    <row r="34047" spans="9:9" x14ac:dyDescent="0.3">
      <c r="I34047" s="8"/>
    </row>
    <row r="34048" spans="9:9" x14ac:dyDescent="0.3">
      <c r="I34048" s="8"/>
    </row>
    <row r="34049" spans="9:9" x14ac:dyDescent="0.3">
      <c r="I34049" s="8"/>
    </row>
    <row r="34050" spans="9:9" x14ac:dyDescent="0.3">
      <c r="I34050" s="8"/>
    </row>
    <row r="34051" spans="9:9" x14ac:dyDescent="0.3">
      <c r="I34051" s="8"/>
    </row>
    <row r="34052" spans="9:9" x14ac:dyDescent="0.3">
      <c r="I34052" s="8"/>
    </row>
    <row r="34053" spans="9:9" x14ac:dyDescent="0.3">
      <c r="I34053" s="8"/>
    </row>
    <row r="34054" spans="9:9" x14ac:dyDescent="0.3">
      <c r="I34054" s="8"/>
    </row>
    <row r="34055" spans="9:9" x14ac:dyDescent="0.3">
      <c r="I34055" s="8"/>
    </row>
    <row r="34056" spans="9:9" x14ac:dyDescent="0.3">
      <c r="I34056" s="8"/>
    </row>
    <row r="34057" spans="9:9" x14ac:dyDescent="0.3">
      <c r="I34057" s="8"/>
    </row>
    <row r="34058" spans="9:9" x14ac:dyDescent="0.3">
      <c r="I34058" s="8"/>
    </row>
    <row r="34059" spans="9:9" x14ac:dyDescent="0.3">
      <c r="I34059" s="8"/>
    </row>
    <row r="34060" spans="9:9" x14ac:dyDescent="0.3">
      <c r="I34060" s="8"/>
    </row>
    <row r="34061" spans="9:9" x14ac:dyDescent="0.3">
      <c r="I34061" s="8"/>
    </row>
    <row r="34062" spans="9:9" x14ac:dyDescent="0.3">
      <c r="I34062" s="8"/>
    </row>
    <row r="34063" spans="9:9" x14ac:dyDescent="0.3">
      <c r="I34063" s="8"/>
    </row>
    <row r="34064" spans="9:9" x14ac:dyDescent="0.3">
      <c r="I34064" s="8"/>
    </row>
    <row r="34065" spans="9:9" x14ac:dyDescent="0.3">
      <c r="I34065" s="8"/>
    </row>
    <row r="34066" spans="9:9" x14ac:dyDescent="0.3">
      <c r="I34066" s="8"/>
    </row>
    <row r="34067" spans="9:9" x14ac:dyDescent="0.3">
      <c r="I34067" s="8"/>
    </row>
    <row r="34068" spans="9:9" x14ac:dyDescent="0.3">
      <c r="I34068" s="8"/>
    </row>
    <row r="34069" spans="9:9" x14ac:dyDescent="0.3">
      <c r="I34069" s="8"/>
    </row>
    <row r="34070" spans="9:9" x14ac:dyDescent="0.3">
      <c r="I34070" s="8"/>
    </row>
    <row r="34071" spans="9:9" x14ac:dyDescent="0.3">
      <c r="I34071" s="8"/>
    </row>
    <row r="34072" spans="9:9" x14ac:dyDescent="0.3">
      <c r="I34072" s="8"/>
    </row>
    <row r="34073" spans="9:9" x14ac:dyDescent="0.3">
      <c r="I34073" s="8"/>
    </row>
    <row r="34074" spans="9:9" x14ac:dyDescent="0.3">
      <c r="I34074" s="8"/>
    </row>
    <row r="34075" spans="9:9" x14ac:dyDescent="0.3">
      <c r="I34075" s="8"/>
    </row>
    <row r="34076" spans="9:9" x14ac:dyDescent="0.3">
      <c r="I34076" s="8"/>
    </row>
    <row r="34077" spans="9:9" x14ac:dyDescent="0.3">
      <c r="I34077" s="8"/>
    </row>
    <row r="34078" spans="9:9" x14ac:dyDescent="0.3">
      <c r="I34078" s="8"/>
    </row>
    <row r="34079" spans="9:9" x14ac:dyDescent="0.3">
      <c r="I34079" s="8"/>
    </row>
    <row r="34080" spans="9:9" x14ac:dyDescent="0.3">
      <c r="I34080" s="8"/>
    </row>
    <row r="34081" spans="9:9" x14ac:dyDescent="0.3">
      <c r="I34081" s="8"/>
    </row>
    <row r="34082" spans="9:9" x14ac:dyDescent="0.3">
      <c r="I34082" s="8"/>
    </row>
    <row r="34083" spans="9:9" x14ac:dyDescent="0.3">
      <c r="I34083" s="8"/>
    </row>
    <row r="34084" spans="9:9" x14ac:dyDescent="0.3">
      <c r="I34084" s="8"/>
    </row>
    <row r="34085" spans="9:9" x14ac:dyDescent="0.3">
      <c r="I34085" s="8"/>
    </row>
    <row r="34086" spans="9:9" x14ac:dyDescent="0.3">
      <c r="I34086" s="8"/>
    </row>
    <row r="34087" spans="9:9" x14ac:dyDescent="0.3">
      <c r="I34087" s="8"/>
    </row>
    <row r="34088" spans="9:9" x14ac:dyDescent="0.3">
      <c r="I34088" s="8"/>
    </row>
    <row r="34089" spans="9:9" x14ac:dyDescent="0.3">
      <c r="I34089" s="8"/>
    </row>
    <row r="34090" spans="9:9" x14ac:dyDescent="0.3">
      <c r="I34090" s="8"/>
    </row>
    <row r="34091" spans="9:9" x14ac:dyDescent="0.3">
      <c r="I34091" s="8"/>
    </row>
    <row r="34092" spans="9:9" x14ac:dyDescent="0.3">
      <c r="I34092" s="8"/>
    </row>
    <row r="34093" spans="9:9" x14ac:dyDescent="0.3">
      <c r="I34093" s="8"/>
    </row>
    <row r="34094" spans="9:9" x14ac:dyDescent="0.3">
      <c r="I34094" s="8"/>
    </row>
    <row r="34095" spans="9:9" x14ac:dyDescent="0.3">
      <c r="I34095" s="8"/>
    </row>
    <row r="34096" spans="9:9" x14ac:dyDescent="0.3">
      <c r="I34096" s="8"/>
    </row>
    <row r="34097" spans="9:9" x14ac:dyDescent="0.3">
      <c r="I34097" s="8"/>
    </row>
    <row r="34098" spans="9:9" x14ac:dyDescent="0.3">
      <c r="I34098" s="8"/>
    </row>
    <row r="34099" spans="9:9" x14ac:dyDescent="0.3">
      <c r="I34099" s="8"/>
    </row>
    <row r="34100" spans="9:9" x14ac:dyDescent="0.3">
      <c r="I34100" s="8"/>
    </row>
    <row r="34101" spans="9:9" x14ac:dyDescent="0.3">
      <c r="I34101" s="8"/>
    </row>
    <row r="34102" spans="9:9" x14ac:dyDescent="0.3">
      <c r="I34102" s="8"/>
    </row>
    <row r="34103" spans="9:9" x14ac:dyDescent="0.3">
      <c r="I34103" s="8"/>
    </row>
    <row r="34104" spans="9:9" x14ac:dyDescent="0.3">
      <c r="I34104" s="8"/>
    </row>
    <row r="34105" spans="9:9" x14ac:dyDescent="0.3">
      <c r="I34105" s="8"/>
    </row>
    <row r="34106" spans="9:9" x14ac:dyDescent="0.3">
      <c r="I34106" s="8"/>
    </row>
    <row r="34107" spans="9:9" x14ac:dyDescent="0.3">
      <c r="I34107" s="8"/>
    </row>
    <row r="34108" spans="9:9" x14ac:dyDescent="0.3">
      <c r="I34108" s="8"/>
    </row>
    <row r="34109" spans="9:9" x14ac:dyDescent="0.3">
      <c r="I34109" s="8"/>
    </row>
    <row r="34110" spans="9:9" x14ac:dyDescent="0.3">
      <c r="I34110" s="8"/>
    </row>
    <row r="34111" spans="9:9" x14ac:dyDescent="0.3">
      <c r="I34111" s="8"/>
    </row>
    <row r="34112" spans="9:9" x14ac:dyDescent="0.3">
      <c r="I34112" s="8"/>
    </row>
    <row r="34113" spans="9:9" x14ac:dyDescent="0.3">
      <c r="I34113" s="8"/>
    </row>
    <row r="34114" spans="9:9" x14ac:dyDescent="0.3">
      <c r="I34114" s="8"/>
    </row>
    <row r="34115" spans="9:9" x14ac:dyDescent="0.3">
      <c r="I34115" s="8"/>
    </row>
    <row r="34116" spans="9:9" x14ac:dyDescent="0.3">
      <c r="I34116" s="8"/>
    </row>
    <row r="34117" spans="9:9" x14ac:dyDescent="0.3">
      <c r="I34117" s="8"/>
    </row>
    <row r="34118" spans="9:9" x14ac:dyDescent="0.3">
      <c r="I34118" s="8"/>
    </row>
    <row r="34119" spans="9:9" x14ac:dyDescent="0.3">
      <c r="I34119" s="8"/>
    </row>
    <row r="34120" spans="9:9" x14ac:dyDescent="0.3">
      <c r="I34120" s="8"/>
    </row>
    <row r="34121" spans="9:9" x14ac:dyDescent="0.3">
      <c r="I34121" s="8"/>
    </row>
    <row r="34122" spans="9:9" x14ac:dyDescent="0.3">
      <c r="I34122" s="8"/>
    </row>
    <row r="34123" spans="9:9" x14ac:dyDescent="0.3">
      <c r="I34123" s="8"/>
    </row>
    <row r="34124" spans="9:9" x14ac:dyDescent="0.3">
      <c r="I34124" s="8"/>
    </row>
    <row r="34125" spans="9:9" x14ac:dyDescent="0.3">
      <c r="I34125" s="8"/>
    </row>
    <row r="34126" spans="9:9" x14ac:dyDescent="0.3">
      <c r="I34126" s="8"/>
    </row>
    <row r="34127" spans="9:9" x14ac:dyDescent="0.3">
      <c r="I34127" s="8"/>
    </row>
    <row r="34128" spans="9:9" x14ac:dyDescent="0.3">
      <c r="I34128" s="8"/>
    </row>
    <row r="34129" spans="9:9" x14ac:dyDescent="0.3">
      <c r="I34129" s="8"/>
    </row>
    <row r="34130" spans="9:9" x14ac:dyDescent="0.3">
      <c r="I34130" s="8"/>
    </row>
    <row r="34131" spans="9:9" x14ac:dyDescent="0.3">
      <c r="I34131" s="8"/>
    </row>
    <row r="34132" spans="9:9" x14ac:dyDescent="0.3">
      <c r="I34132" s="8"/>
    </row>
    <row r="34133" spans="9:9" x14ac:dyDescent="0.3">
      <c r="I34133" s="8"/>
    </row>
    <row r="34134" spans="9:9" x14ac:dyDescent="0.3">
      <c r="I34134" s="8"/>
    </row>
    <row r="34135" spans="9:9" x14ac:dyDescent="0.3">
      <c r="I34135" s="8"/>
    </row>
    <row r="34136" spans="9:9" x14ac:dyDescent="0.3">
      <c r="I34136" s="8"/>
    </row>
    <row r="34137" spans="9:9" x14ac:dyDescent="0.3">
      <c r="I34137" s="8"/>
    </row>
    <row r="34138" spans="9:9" x14ac:dyDescent="0.3">
      <c r="I34138" s="8"/>
    </row>
    <row r="34139" spans="9:9" x14ac:dyDescent="0.3">
      <c r="I34139" s="8"/>
    </row>
    <row r="34140" spans="9:9" x14ac:dyDescent="0.3">
      <c r="I34140" s="8"/>
    </row>
    <row r="34141" spans="9:9" x14ac:dyDescent="0.3">
      <c r="I34141" s="8"/>
    </row>
    <row r="34142" spans="9:9" x14ac:dyDescent="0.3">
      <c r="I34142" s="8"/>
    </row>
    <row r="34143" spans="9:9" x14ac:dyDescent="0.3">
      <c r="I34143" s="8"/>
    </row>
    <row r="34144" spans="9:9" x14ac:dyDescent="0.3">
      <c r="I34144" s="8"/>
    </row>
    <row r="34145" spans="9:9" x14ac:dyDescent="0.3">
      <c r="I34145" s="8"/>
    </row>
    <row r="34146" spans="9:9" x14ac:dyDescent="0.3">
      <c r="I34146" s="8"/>
    </row>
    <row r="34147" spans="9:9" x14ac:dyDescent="0.3">
      <c r="I34147" s="8"/>
    </row>
    <row r="34148" spans="9:9" x14ac:dyDescent="0.3">
      <c r="I34148" s="8"/>
    </row>
    <row r="34149" spans="9:9" x14ac:dyDescent="0.3">
      <c r="I34149" s="8"/>
    </row>
    <row r="34150" spans="9:9" x14ac:dyDescent="0.3">
      <c r="I34150" s="8"/>
    </row>
    <row r="34151" spans="9:9" x14ac:dyDescent="0.3">
      <c r="I34151" s="8"/>
    </row>
    <row r="34152" spans="9:9" x14ac:dyDescent="0.3">
      <c r="I34152" s="8"/>
    </row>
    <row r="34153" spans="9:9" x14ac:dyDescent="0.3">
      <c r="I34153" s="8"/>
    </row>
    <row r="34154" spans="9:9" x14ac:dyDescent="0.3">
      <c r="I34154" s="8"/>
    </row>
    <row r="34155" spans="9:9" x14ac:dyDescent="0.3">
      <c r="I34155" s="8"/>
    </row>
    <row r="34156" spans="9:9" x14ac:dyDescent="0.3">
      <c r="I34156" s="8"/>
    </row>
    <row r="34157" spans="9:9" x14ac:dyDescent="0.3">
      <c r="I34157" s="8"/>
    </row>
    <row r="34158" spans="9:9" x14ac:dyDescent="0.3">
      <c r="I34158" s="8"/>
    </row>
    <row r="34159" spans="9:9" x14ac:dyDescent="0.3">
      <c r="I34159" s="8"/>
    </row>
    <row r="34160" spans="9:9" x14ac:dyDescent="0.3">
      <c r="I34160" s="8"/>
    </row>
    <row r="34161" spans="9:9" x14ac:dyDescent="0.3">
      <c r="I34161" s="8"/>
    </row>
    <row r="34162" spans="9:9" x14ac:dyDescent="0.3">
      <c r="I34162" s="8"/>
    </row>
    <row r="34163" spans="9:9" x14ac:dyDescent="0.3">
      <c r="I34163" s="8"/>
    </row>
    <row r="34164" spans="9:9" x14ac:dyDescent="0.3">
      <c r="I34164" s="8"/>
    </row>
    <row r="34165" spans="9:9" x14ac:dyDescent="0.3">
      <c r="I34165" s="8"/>
    </row>
    <row r="34166" spans="9:9" x14ac:dyDescent="0.3">
      <c r="I34166" s="8"/>
    </row>
    <row r="34167" spans="9:9" x14ac:dyDescent="0.3">
      <c r="I34167" s="8"/>
    </row>
    <row r="34168" spans="9:9" x14ac:dyDescent="0.3">
      <c r="I34168" s="8"/>
    </row>
    <row r="34169" spans="9:9" x14ac:dyDescent="0.3">
      <c r="I34169" s="8"/>
    </row>
    <row r="34170" spans="9:9" x14ac:dyDescent="0.3">
      <c r="I34170" s="8"/>
    </row>
    <row r="34171" spans="9:9" x14ac:dyDescent="0.3">
      <c r="I34171" s="8"/>
    </row>
    <row r="34172" spans="9:9" x14ac:dyDescent="0.3">
      <c r="I34172" s="8"/>
    </row>
    <row r="34173" spans="9:9" x14ac:dyDescent="0.3">
      <c r="I34173" s="8"/>
    </row>
    <row r="34174" spans="9:9" x14ac:dyDescent="0.3">
      <c r="I34174" s="8"/>
    </row>
    <row r="34175" spans="9:9" x14ac:dyDescent="0.3">
      <c r="I34175" s="8"/>
    </row>
    <row r="34176" spans="9:9" x14ac:dyDescent="0.3">
      <c r="I34176" s="8"/>
    </row>
    <row r="34177" spans="9:9" x14ac:dyDescent="0.3">
      <c r="I34177" s="8"/>
    </row>
    <row r="34178" spans="9:9" x14ac:dyDescent="0.3">
      <c r="I34178" s="8"/>
    </row>
    <row r="34179" spans="9:9" x14ac:dyDescent="0.3">
      <c r="I34179" s="8"/>
    </row>
    <row r="34180" spans="9:9" x14ac:dyDescent="0.3">
      <c r="I34180" s="8"/>
    </row>
    <row r="34181" spans="9:9" x14ac:dyDescent="0.3">
      <c r="I34181" s="8"/>
    </row>
    <row r="34182" spans="9:9" x14ac:dyDescent="0.3">
      <c r="I34182" s="8"/>
    </row>
    <row r="34183" spans="9:9" x14ac:dyDescent="0.3">
      <c r="I34183" s="8"/>
    </row>
    <row r="34184" spans="9:9" x14ac:dyDescent="0.3">
      <c r="I34184" s="8"/>
    </row>
    <row r="34185" spans="9:9" x14ac:dyDescent="0.3">
      <c r="I34185" s="8"/>
    </row>
    <row r="34186" spans="9:9" x14ac:dyDescent="0.3">
      <c r="I34186" s="8"/>
    </row>
    <row r="34187" spans="9:9" x14ac:dyDescent="0.3">
      <c r="I34187" s="8"/>
    </row>
    <row r="34188" spans="9:9" x14ac:dyDescent="0.3">
      <c r="I34188" s="8"/>
    </row>
    <row r="34189" spans="9:9" x14ac:dyDescent="0.3">
      <c r="I34189" s="8"/>
    </row>
    <row r="34190" spans="9:9" x14ac:dyDescent="0.3">
      <c r="I34190" s="8"/>
    </row>
    <row r="34191" spans="9:9" x14ac:dyDescent="0.3">
      <c r="I34191" s="8"/>
    </row>
    <row r="34192" spans="9:9" x14ac:dyDescent="0.3">
      <c r="I34192" s="8"/>
    </row>
    <row r="34193" spans="9:9" x14ac:dyDescent="0.3">
      <c r="I34193" s="8"/>
    </row>
    <row r="34194" spans="9:9" x14ac:dyDescent="0.3">
      <c r="I34194" s="8"/>
    </row>
    <row r="34195" spans="9:9" x14ac:dyDescent="0.3">
      <c r="I34195" s="8"/>
    </row>
    <row r="34196" spans="9:9" x14ac:dyDescent="0.3">
      <c r="I34196" s="8"/>
    </row>
    <row r="34197" spans="9:9" x14ac:dyDescent="0.3">
      <c r="I34197" s="8"/>
    </row>
    <row r="34198" spans="9:9" x14ac:dyDescent="0.3">
      <c r="I34198" s="8"/>
    </row>
    <row r="34199" spans="9:9" x14ac:dyDescent="0.3">
      <c r="I34199" s="8"/>
    </row>
    <row r="34200" spans="9:9" x14ac:dyDescent="0.3">
      <c r="I34200" s="8"/>
    </row>
    <row r="34201" spans="9:9" x14ac:dyDescent="0.3">
      <c r="I34201" s="8"/>
    </row>
    <row r="34202" spans="9:9" x14ac:dyDescent="0.3">
      <c r="I34202" s="8"/>
    </row>
    <row r="34203" spans="9:9" x14ac:dyDescent="0.3">
      <c r="I34203" s="8"/>
    </row>
    <row r="34204" spans="9:9" x14ac:dyDescent="0.3">
      <c r="I34204" s="8"/>
    </row>
    <row r="34205" spans="9:9" x14ac:dyDescent="0.3">
      <c r="I34205" s="8"/>
    </row>
    <row r="34206" spans="9:9" x14ac:dyDescent="0.3">
      <c r="I34206" s="8"/>
    </row>
    <row r="34207" spans="9:9" x14ac:dyDescent="0.3">
      <c r="I34207" s="8"/>
    </row>
    <row r="34208" spans="9:9" x14ac:dyDescent="0.3">
      <c r="I34208" s="8"/>
    </row>
    <row r="34209" spans="9:9" x14ac:dyDescent="0.3">
      <c r="I34209" s="8"/>
    </row>
    <row r="34210" spans="9:9" x14ac:dyDescent="0.3">
      <c r="I34210" s="8"/>
    </row>
    <row r="34211" spans="9:9" x14ac:dyDescent="0.3">
      <c r="I34211" s="8"/>
    </row>
    <row r="34212" spans="9:9" x14ac:dyDescent="0.3">
      <c r="I34212" s="8"/>
    </row>
    <row r="34213" spans="9:9" x14ac:dyDescent="0.3">
      <c r="I34213" s="8"/>
    </row>
    <row r="34214" spans="9:9" x14ac:dyDescent="0.3">
      <c r="I34214" s="8"/>
    </row>
    <row r="34215" spans="9:9" x14ac:dyDescent="0.3">
      <c r="I34215" s="8"/>
    </row>
    <row r="34216" spans="9:9" x14ac:dyDescent="0.3">
      <c r="I34216" s="8"/>
    </row>
    <row r="34217" spans="9:9" x14ac:dyDescent="0.3">
      <c r="I34217" s="8"/>
    </row>
    <row r="34218" spans="9:9" x14ac:dyDescent="0.3">
      <c r="I34218" s="8"/>
    </row>
    <row r="34219" spans="9:9" x14ac:dyDescent="0.3">
      <c r="I34219" s="8"/>
    </row>
    <row r="34220" spans="9:9" x14ac:dyDescent="0.3">
      <c r="I34220" s="8"/>
    </row>
    <row r="34221" spans="9:9" x14ac:dyDescent="0.3">
      <c r="I34221" s="8"/>
    </row>
    <row r="34222" spans="9:9" x14ac:dyDescent="0.3">
      <c r="I34222" s="8"/>
    </row>
    <row r="34223" spans="9:9" x14ac:dyDescent="0.3">
      <c r="I34223" s="8"/>
    </row>
    <row r="34224" spans="9:9" x14ac:dyDescent="0.3">
      <c r="I34224" s="8"/>
    </row>
    <row r="34225" spans="9:9" x14ac:dyDescent="0.3">
      <c r="I34225" s="8"/>
    </row>
    <row r="34226" spans="9:9" x14ac:dyDescent="0.3">
      <c r="I34226" s="8"/>
    </row>
    <row r="34227" spans="9:9" x14ac:dyDescent="0.3">
      <c r="I34227" s="8"/>
    </row>
    <row r="34228" spans="9:9" x14ac:dyDescent="0.3">
      <c r="I34228" s="8"/>
    </row>
    <row r="34229" spans="9:9" x14ac:dyDescent="0.3">
      <c r="I34229" s="8"/>
    </row>
    <row r="34230" spans="9:9" x14ac:dyDescent="0.3">
      <c r="I34230" s="8"/>
    </row>
    <row r="34231" spans="9:9" x14ac:dyDescent="0.3">
      <c r="I34231" s="8"/>
    </row>
    <row r="34232" spans="9:9" x14ac:dyDescent="0.3">
      <c r="I34232" s="8"/>
    </row>
    <row r="34233" spans="9:9" x14ac:dyDescent="0.3">
      <c r="I34233" s="8"/>
    </row>
    <row r="34234" spans="9:9" x14ac:dyDescent="0.3">
      <c r="I34234" s="8"/>
    </row>
    <row r="34235" spans="9:9" x14ac:dyDescent="0.3">
      <c r="I34235" s="8"/>
    </row>
    <row r="34236" spans="9:9" x14ac:dyDescent="0.3">
      <c r="I34236" s="8"/>
    </row>
    <row r="34237" spans="9:9" x14ac:dyDescent="0.3">
      <c r="I34237" s="8"/>
    </row>
    <row r="34238" spans="9:9" x14ac:dyDescent="0.3">
      <c r="I34238" s="8"/>
    </row>
    <row r="34239" spans="9:9" x14ac:dyDescent="0.3">
      <c r="I34239" s="8"/>
    </row>
    <row r="34240" spans="9:9" x14ac:dyDescent="0.3">
      <c r="I34240" s="8"/>
    </row>
    <row r="34241" spans="9:9" x14ac:dyDescent="0.3">
      <c r="I34241" s="8"/>
    </row>
    <row r="34242" spans="9:9" x14ac:dyDescent="0.3">
      <c r="I34242" s="8"/>
    </row>
    <row r="34243" spans="9:9" x14ac:dyDescent="0.3">
      <c r="I34243" s="8"/>
    </row>
    <row r="34244" spans="9:9" x14ac:dyDescent="0.3">
      <c r="I34244" s="8"/>
    </row>
    <row r="34245" spans="9:9" x14ac:dyDescent="0.3">
      <c r="I34245" s="8"/>
    </row>
    <row r="34246" spans="9:9" x14ac:dyDescent="0.3">
      <c r="I34246" s="8"/>
    </row>
    <row r="34247" spans="9:9" x14ac:dyDescent="0.3">
      <c r="I34247" s="8"/>
    </row>
    <row r="34248" spans="9:9" x14ac:dyDescent="0.3">
      <c r="I34248" s="8"/>
    </row>
    <row r="34249" spans="9:9" x14ac:dyDescent="0.3">
      <c r="I34249" s="8"/>
    </row>
    <row r="34250" spans="9:9" x14ac:dyDescent="0.3">
      <c r="I34250" s="8"/>
    </row>
    <row r="34251" spans="9:9" x14ac:dyDescent="0.3">
      <c r="I34251" s="8"/>
    </row>
    <row r="34252" spans="9:9" x14ac:dyDescent="0.3">
      <c r="I34252" s="8"/>
    </row>
    <row r="34253" spans="9:9" x14ac:dyDescent="0.3">
      <c r="I34253" s="8"/>
    </row>
    <row r="34254" spans="9:9" x14ac:dyDescent="0.3">
      <c r="I34254" s="8"/>
    </row>
    <row r="34255" spans="9:9" x14ac:dyDescent="0.3">
      <c r="I34255" s="8"/>
    </row>
    <row r="34256" spans="9:9" x14ac:dyDescent="0.3">
      <c r="I34256" s="8"/>
    </row>
    <row r="34257" spans="9:9" x14ac:dyDescent="0.3">
      <c r="I34257" s="8"/>
    </row>
    <row r="34258" spans="9:9" x14ac:dyDescent="0.3">
      <c r="I34258" s="8"/>
    </row>
    <row r="34259" spans="9:9" x14ac:dyDescent="0.3">
      <c r="I34259" s="8"/>
    </row>
    <row r="34260" spans="9:9" x14ac:dyDescent="0.3">
      <c r="I34260" s="8"/>
    </row>
    <row r="34261" spans="9:9" x14ac:dyDescent="0.3">
      <c r="I34261" s="8"/>
    </row>
    <row r="34262" spans="9:9" x14ac:dyDescent="0.3">
      <c r="I34262" s="8"/>
    </row>
    <row r="34263" spans="9:9" x14ac:dyDescent="0.3">
      <c r="I34263" s="8"/>
    </row>
    <row r="34264" spans="9:9" x14ac:dyDescent="0.3">
      <c r="I34264" s="8"/>
    </row>
    <row r="34265" spans="9:9" x14ac:dyDescent="0.3">
      <c r="I34265" s="8"/>
    </row>
    <row r="34266" spans="9:9" x14ac:dyDescent="0.3">
      <c r="I34266" s="8"/>
    </row>
    <row r="34267" spans="9:9" x14ac:dyDescent="0.3">
      <c r="I34267" s="8"/>
    </row>
    <row r="34268" spans="9:9" x14ac:dyDescent="0.3">
      <c r="I34268" s="8"/>
    </row>
    <row r="34269" spans="9:9" x14ac:dyDescent="0.3">
      <c r="I34269" s="8"/>
    </row>
    <row r="34270" spans="9:9" x14ac:dyDescent="0.3">
      <c r="I34270" s="8"/>
    </row>
    <row r="34271" spans="9:9" x14ac:dyDescent="0.3">
      <c r="I34271" s="8"/>
    </row>
    <row r="34272" spans="9:9" x14ac:dyDescent="0.3">
      <c r="I34272" s="8"/>
    </row>
    <row r="34273" spans="9:9" x14ac:dyDescent="0.3">
      <c r="I34273" s="8"/>
    </row>
    <row r="34274" spans="9:9" x14ac:dyDescent="0.3">
      <c r="I34274" s="8"/>
    </row>
    <row r="34275" spans="9:9" x14ac:dyDescent="0.3">
      <c r="I34275" s="8"/>
    </row>
    <row r="34276" spans="9:9" x14ac:dyDescent="0.3">
      <c r="I34276" s="8"/>
    </row>
    <row r="34277" spans="9:9" x14ac:dyDescent="0.3">
      <c r="I34277" s="8"/>
    </row>
    <row r="34278" spans="9:9" x14ac:dyDescent="0.3">
      <c r="I34278" s="8"/>
    </row>
    <row r="34279" spans="9:9" x14ac:dyDescent="0.3">
      <c r="I34279" s="8"/>
    </row>
    <row r="34280" spans="9:9" x14ac:dyDescent="0.3">
      <c r="I34280" s="8"/>
    </row>
    <row r="34281" spans="9:9" x14ac:dyDescent="0.3">
      <c r="I34281" s="8"/>
    </row>
    <row r="34282" spans="9:9" x14ac:dyDescent="0.3">
      <c r="I34282" s="8"/>
    </row>
    <row r="34283" spans="9:9" x14ac:dyDescent="0.3">
      <c r="I34283" s="8"/>
    </row>
    <row r="34284" spans="9:9" x14ac:dyDescent="0.3">
      <c r="I34284" s="8"/>
    </row>
    <row r="34285" spans="9:9" x14ac:dyDescent="0.3">
      <c r="I34285" s="8"/>
    </row>
    <row r="34286" spans="9:9" x14ac:dyDescent="0.3">
      <c r="I34286" s="8"/>
    </row>
    <row r="34287" spans="9:9" x14ac:dyDescent="0.3">
      <c r="I34287" s="8"/>
    </row>
    <row r="34288" spans="9:9" x14ac:dyDescent="0.3">
      <c r="I34288" s="8"/>
    </row>
    <row r="34289" spans="9:9" x14ac:dyDescent="0.3">
      <c r="I34289" s="8"/>
    </row>
    <row r="34290" spans="9:9" x14ac:dyDescent="0.3">
      <c r="I34290" s="8"/>
    </row>
    <row r="34291" spans="9:9" x14ac:dyDescent="0.3">
      <c r="I34291" s="8"/>
    </row>
    <row r="34292" spans="9:9" x14ac:dyDescent="0.3">
      <c r="I34292" s="8"/>
    </row>
    <row r="34293" spans="9:9" x14ac:dyDescent="0.3">
      <c r="I34293" s="8"/>
    </row>
  </sheetData>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tabColor rgb="FF00B050"/>
  </sheetPr>
  <dimension ref="B1:E209"/>
  <sheetViews>
    <sheetView topLeftCell="A58" zoomScale="70" zoomScaleNormal="70" workbookViewId="0">
      <selection activeCell="B23" sqref="B23"/>
    </sheetView>
  </sheetViews>
  <sheetFormatPr defaultRowHeight="14.4" x14ac:dyDescent="0.3"/>
  <cols>
    <col min="2" max="2" width="27.44140625" bestFit="1" customWidth="1"/>
    <col min="3" max="3" width="16.77734375" bestFit="1" customWidth="1"/>
    <col min="4" max="4" width="13.33203125" bestFit="1" customWidth="1"/>
    <col min="5" max="7" width="12.44140625" bestFit="1" customWidth="1"/>
    <col min="8" max="8" width="11.33203125" customWidth="1"/>
    <col min="9" max="12" width="12.33203125" bestFit="1" customWidth="1"/>
    <col min="13" max="14" width="12.33203125" customWidth="1"/>
    <col min="15" max="17" width="12.33203125" bestFit="1" customWidth="1"/>
    <col min="18" max="18" width="12.33203125" customWidth="1"/>
    <col min="19" max="43" width="12.33203125" bestFit="1" customWidth="1"/>
  </cols>
  <sheetData>
    <row r="1" spans="2:5" ht="15" thickBot="1" x14ac:dyDescent="0.35">
      <c r="B1" s="23" t="s">
        <v>70</v>
      </c>
      <c r="C1" s="10"/>
      <c r="D1" s="10"/>
      <c r="E1" s="10"/>
    </row>
    <row r="2" spans="2:5" x14ac:dyDescent="0.3">
      <c r="C2" t="s">
        <v>71</v>
      </c>
    </row>
    <row r="3" spans="2:5" x14ac:dyDescent="0.3">
      <c r="C3" t="s">
        <v>68</v>
      </c>
    </row>
    <row r="4" spans="2:5" x14ac:dyDescent="0.3">
      <c r="C4" t="s">
        <v>69</v>
      </c>
    </row>
    <row r="5" spans="2:5" x14ac:dyDescent="0.3">
      <c r="C5" t="s">
        <v>74</v>
      </c>
    </row>
    <row r="6" spans="2:5" x14ac:dyDescent="0.3">
      <c r="B6">
        <v>1</v>
      </c>
      <c r="C6" s="14" t="s">
        <v>87</v>
      </c>
    </row>
    <row r="7" spans="2:5" x14ac:dyDescent="0.3">
      <c r="B7">
        <f>B6+1</f>
        <v>2</v>
      </c>
      <c r="C7" s="13" t="s">
        <v>88</v>
      </c>
    </row>
    <row r="8" spans="2:5" x14ac:dyDescent="0.3">
      <c r="B8">
        <f t="shared" ref="B8:B17" si="0">B7+1</f>
        <v>3</v>
      </c>
      <c r="C8" s="13" t="s">
        <v>78</v>
      </c>
    </row>
    <row r="9" spans="2:5" x14ac:dyDescent="0.3">
      <c r="B9">
        <f t="shared" si="0"/>
        <v>4</v>
      </c>
      <c r="C9" s="13" t="s">
        <v>92</v>
      </c>
    </row>
    <row r="10" spans="2:5" x14ac:dyDescent="0.3">
      <c r="B10">
        <f t="shared" si="0"/>
        <v>5</v>
      </c>
      <c r="C10" s="13" t="s">
        <v>93</v>
      </c>
    </row>
    <row r="11" spans="2:5" x14ac:dyDescent="0.3">
      <c r="B11">
        <f t="shared" si="0"/>
        <v>6</v>
      </c>
      <c r="C11" s="14" t="s">
        <v>94</v>
      </c>
    </row>
    <row r="12" spans="2:5" x14ac:dyDescent="0.3">
      <c r="B12">
        <f t="shared" si="0"/>
        <v>7</v>
      </c>
      <c r="C12" s="21" t="s">
        <v>95</v>
      </c>
    </row>
    <row r="13" spans="2:5" x14ac:dyDescent="0.3">
      <c r="B13">
        <f t="shared" si="0"/>
        <v>8</v>
      </c>
      <c r="C13" s="21" t="s">
        <v>89</v>
      </c>
    </row>
    <row r="14" spans="2:5" x14ac:dyDescent="0.3">
      <c r="B14">
        <f t="shared" si="0"/>
        <v>9</v>
      </c>
      <c r="C14" s="21" t="s">
        <v>90</v>
      </c>
    </row>
    <row r="15" spans="2:5" x14ac:dyDescent="0.3">
      <c r="B15">
        <f t="shared" si="0"/>
        <v>10</v>
      </c>
      <c r="C15" s="13" t="s">
        <v>91</v>
      </c>
    </row>
    <row r="16" spans="2:5" x14ac:dyDescent="0.3">
      <c r="B16">
        <f t="shared" si="0"/>
        <v>11</v>
      </c>
      <c r="C16" s="20" t="s">
        <v>98</v>
      </c>
    </row>
    <row r="17" spans="2:3" x14ac:dyDescent="0.3">
      <c r="B17">
        <f t="shared" si="0"/>
        <v>12</v>
      </c>
      <c r="C17" s="20" t="s">
        <v>99</v>
      </c>
    </row>
    <row r="18" spans="2:3" x14ac:dyDescent="0.3">
      <c r="C18" s="20"/>
    </row>
    <row r="19" spans="2:3" x14ac:dyDescent="0.3">
      <c r="C19" s="20"/>
    </row>
    <row r="20" spans="2:3" x14ac:dyDescent="0.3">
      <c r="C20" s="20"/>
    </row>
    <row r="21" spans="2:3" x14ac:dyDescent="0.3">
      <c r="C21" s="20"/>
    </row>
    <row r="22" spans="2:3" x14ac:dyDescent="0.3">
      <c r="C22" s="20"/>
    </row>
    <row r="23" spans="2:3" x14ac:dyDescent="0.3">
      <c r="C23" s="20"/>
    </row>
    <row r="24" spans="2:3" x14ac:dyDescent="0.3">
      <c r="C24" s="20"/>
    </row>
    <row r="25" spans="2:3" x14ac:dyDescent="0.3">
      <c r="C25" s="20"/>
    </row>
    <row r="26" spans="2:3" x14ac:dyDescent="0.3">
      <c r="C26" s="20"/>
    </row>
    <row r="27" spans="2:3" x14ac:dyDescent="0.3">
      <c r="C27" s="20"/>
    </row>
    <row r="28" spans="2:3" x14ac:dyDescent="0.3">
      <c r="C28" s="20"/>
    </row>
    <row r="29" spans="2:3" x14ac:dyDescent="0.3">
      <c r="C29" s="20"/>
    </row>
    <row r="30" spans="2:3" x14ac:dyDescent="0.3">
      <c r="C30" s="20"/>
    </row>
    <row r="31" spans="2:3" x14ac:dyDescent="0.3">
      <c r="C31" s="20"/>
    </row>
    <row r="32" spans="2:3" x14ac:dyDescent="0.3">
      <c r="C32" s="20"/>
    </row>
    <row r="33" spans="3:3" x14ac:dyDescent="0.3">
      <c r="C33" s="20"/>
    </row>
    <row r="34" spans="3:3" x14ac:dyDescent="0.3">
      <c r="C34" s="20"/>
    </row>
    <row r="35" spans="3:3" x14ac:dyDescent="0.3">
      <c r="C35" s="20"/>
    </row>
    <row r="36" spans="3:3" x14ac:dyDescent="0.3">
      <c r="C36" s="20"/>
    </row>
    <row r="37" spans="3:3" x14ac:dyDescent="0.3">
      <c r="C37" s="20"/>
    </row>
    <row r="38" spans="3:3" x14ac:dyDescent="0.3">
      <c r="C38" s="20"/>
    </row>
    <row r="39" spans="3:3" x14ac:dyDescent="0.3">
      <c r="C39" s="20"/>
    </row>
    <row r="40" spans="3:3" x14ac:dyDescent="0.3">
      <c r="C40" s="20"/>
    </row>
    <row r="41" spans="3:3" x14ac:dyDescent="0.3">
      <c r="C41" s="20"/>
    </row>
    <row r="42" spans="3:3" x14ac:dyDescent="0.3">
      <c r="C42" s="20"/>
    </row>
    <row r="43" spans="3:3" x14ac:dyDescent="0.3">
      <c r="C43" s="20"/>
    </row>
    <row r="44" spans="3:3" x14ac:dyDescent="0.3">
      <c r="C44" s="20"/>
    </row>
    <row r="45" spans="3:3" x14ac:dyDescent="0.3">
      <c r="C45" s="20"/>
    </row>
    <row r="46" spans="3:3" x14ac:dyDescent="0.3">
      <c r="C46" s="20"/>
    </row>
    <row r="47" spans="3:3" x14ac:dyDescent="0.3">
      <c r="C47" s="20"/>
    </row>
    <row r="48" spans="3:3" x14ac:dyDescent="0.3">
      <c r="C48" s="20"/>
    </row>
    <row r="49" spans="3:3" x14ac:dyDescent="0.3">
      <c r="C49" s="20"/>
    </row>
    <row r="50" spans="3:3" x14ac:dyDescent="0.3">
      <c r="C50" s="20"/>
    </row>
    <row r="51" spans="3:3" x14ac:dyDescent="0.3">
      <c r="C51" s="20"/>
    </row>
    <row r="52" spans="3:3" x14ac:dyDescent="0.3">
      <c r="C52" s="20"/>
    </row>
    <row r="53" spans="3:3" x14ac:dyDescent="0.3">
      <c r="C53" s="20"/>
    </row>
    <row r="54" spans="3:3" x14ac:dyDescent="0.3">
      <c r="C54" s="20"/>
    </row>
    <row r="55" spans="3:3" x14ac:dyDescent="0.3">
      <c r="C55" s="20"/>
    </row>
    <row r="56" spans="3:3" x14ac:dyDescent="0.3">
      <c r="C56" s="20"/>
    </row>
    <row r="57" spans="3:3" x14ac:dyDescent="0.3">
      <c r="C57" s="20"/>
    </row>
    <row r="58" spans="3:3" x14ac:dyDescent="0.3">
      <c r="C58" s="20"/>
    </row>
    <row r="59" spans="3:3" x14ac:dyDescent="0.3">
      <c r="C59" s="20"/>
    </row>
    <row r="60" spans="3:3" x14ac:dyDescent="0.3">
      <c r="C60" s="20"/>
    </row>
    <row r="61" spans="3:3" x14ac:dyDescent="0.3">
      <c r="C61" s="20"/>
    </row>
    <row r="62" spans="3:3" x14ac:dyDescent="0.3">
      <c r="C62" s="20"/>
    </row>
    <row r="63" spans="3:3" x14ac:dyDescent="0.3">
      <c r="C63" s="20"/>
    </row>
    <row r="64" spans="3:3" x14ac:dyDescent="0.3">
      <c r="C64" s="20"/>
    </row>
    <row r="65" spans="2:3" x14ac:dyDescent="0.3">
      <c r="C65" s="20"/>
    </row>
    <row r="66" spans="2:3" x14ac:dyDescent="0.3">
      <c r="C66" s="20"/>
    </row>
    <row r="67" spans="2:3" x14ac:dyDescent="0.3">
      <c r="C67" s="20"/>
    </row>
    <row r="68" spans="2:3" x14ac:dyDescent="0.3">
      <c r="C68" s="20"/>
    </row>
    <row r="69" spans="2:3" x14ac:dyDescent="0.3">
      <c r="C69" s="20"/>
    </row>
    <row r="70" spans="2:3" x14ac:dyDescent="0.3">
      <c r="C70" s="20"/>
    </row>
    <row r="71" spans="2:3" x14ac:dyDescent="0.3">
      <c r="C71" s="20"/>
    </row>
    <row r="72" spans="2:3" x14ac:dyDescent="0.3">
      <c r="C72" s="20"/>
    </row>
    <row r="73" spans="2:3" x14ac:dyDescent="0.3">
      <c r="C73" s="20"/>
    </row>
    <row r="74" spans="2:3" x14ac:dyDescent="0.3">
      <c r="C74" s="20"/>
    </row>
    <row r="75" spans="2:3" x14ac:dyDescent="0.3">
      <c r="C75" s="20"/>
    </row>
    <row r="76" spans="2:3" x14ac:dyDescent="0.3">
      <c r="C76" s="20"/>
    </row>
    <row r="77" spans="2:3" x14ac:dyDescent="0.3">
      <c r="C77" s="20"/>
    </row>
    <row r="78" spans="2:3" x14ac:dyDescent="0.3">
      <c r="C78" s="20"/>
    </row>
    <row r="80" spans="2:3" x14ac:dyDescent="0.3">
      <c r="B80" s="1" t="s">
        <v>80</v>
      </c>
      <c r="C80" t="s">
        <v>472</v>
      </c>
    </row>
    <row r="81" spans="2:4" x14ac:dyDescent="0.3">
      <c r="B81" s="1" t="s">
        <v>81</v>
      </c>
      <c r="C81" t="s">
        <v>472</v>
      </c>
    </row>
    <row r="82" spans="2:4" x14ac:dyDescent="0.3">
      <c r="B82" s="1" t="s">
        <v>100</v>
      </c>
      <c r="C82" t="s">
        <v>472</v>
      </c>
    </row>
    <row r="84" spans="2:4" x14ac:dyDescent="0.3">
      <c r="B84" s="1" t="s">
        <v>96</v>
      </c>
      <c r="C84" s="1" t="s">
        <v>86</v>
      </c>
    </row>
    <row r="85" spans="2:4" x14ac:dyDescent="0.3">
      <c r="B85" s="1" t="s">
        <v>7</v>
      </c>
      <c r="C85" t="s">
        <v>104</v>
      </c>
      <c r="D85" t="s">
        <v>111</v>
      </c>
    </row>
    <row r="86" spans="2:4" x14ac:dyDescent="0.3">
      <c r="B86" s="2">
        <v>64</v>
      </c>
      <c r="C86" s="3">
        <v>4753.894409876686</v>
      </c>
      <c r="D86" s="3">
        <v>6197.8237799574536</v>
      </c>
    </row>
    <row r="87" spans="2:4" x14ac:dyDescent="0.3">
      <c r="B87" s="15">
        <v>88</v>
      </c>
      <c r="C87" s="3">
        <v>4782.5597920494329</v>
      </c>
      <c r="D87" s="3">
        <v>6705.798309910163</v>
      </c>
    </row>
    <row r="88" spans="2:4" x14ac:dyDescent="0.3">
      <c r="B88" s="16">
        <v>4.3</v>
      </c>
      <c r="C88" s="3">
        <v>4782.5597920494329</v>
      </c>
      <c r="D88" s="3">
        <v>6705.798309910163</v>
      </c>
    </row>
    <row r="89" spans="2:4" x14ac:dyDescent="0.3">
      <c r="B89" s="13">
        <v>4.0640000000000001</v>
      </c>
      <c r="C89" s="3">
        <v>4782.5597920494329</v>
      </c>
      <c r="D89" s="3">
        <v>6705.798309910163</v>
      </c>
    </row>
    <row r="90" spans="2:4" x14ac:dyDescent="0.3">
      <c r="B90" s="17">
        <v>3.8102999999999998</v>
      </c>
      <c r="C90" s="3">
        <v>4782.5597920494329</v>
      </c>
      <c r="D90" s="3">
        <v>6705.798309910163</v>
      </c>
    </row>
    <row r="91" spans="2:4" x14ac:dyDescent="0.3">
      <c r="B91" s="18">
        <v>0.08</v>
      </c>
      <c r="C91" s="3">
        <v>4782.5597920494329</v>
      </c>
      <c r="D91" s="3">
        <v>0</v>
      </c>
    </row>
    <row r="92" spans="2:4" x14ac:dyDescent="0.3">
      <c r="B92" s="19">
        <v>-34.090000000000003</v>
      </c>
      <c r="C92" s="3">
        <v>4782.5597920494329</v>
      </c>
      <c r="D92" s="3">
        <v>0</v>
      </c>
    </row>
    <row r="93" spans="2:4" x14ac:dyDescent="0.3">
      <c r="B93" s="26">
        <v>0.72104492731783254</v>
      </c>
      <c r="C93" s="3">
        <v>4782.5597920494329</v>
      </c>
      <c r="D93" s="3">
        <v>0</v>
      </c>
    </row>
    <row r="94" spans="2:4" x14ac:dyDescent="0.3">
      <c r="B94" s="25" t="s">
        <v>149</v>
      </c>
      <c r="C94" s="3">
        <v>4782.5597920494329</v>
      </c>
      <c r="D94" s="3">
        <v>0</v>
      </c>
    </row>
    <row r="95" spans="2:4" x14ac:dyDescent="0.3">
      <c r="B95" s="18">
        <v>8.5000000000000006E-2</v>
      </c>
      <c r="C95" s="3">
        <v>5022.8396067820249</v>
      </c>
      <c r="D95" s="3">
        <v>0</v>
      </c>
    </row>
    <row r="96" spans="2:4" x14ac:dyDescent="0.3">
      <c r="B96" s="19">
        <v>-31.18</v>
      </c>
      <c r="C96" s="3">
        <v>5022.8396067820249</v>
      </c>
      <c r="D96" s="3">
        <v>0</v>
      </c>
    </row>
    <row r="97" spans="2:4" x14ac:dyDescent="0.3">
      <c r="B97" s="26">
        <v>0.72698984725184856</v>
      </c>
      <c r="C97" s="3">
        <v>5022.8396067820249</v>
      </c>
      <c r="D97" s="3">
        <v>0</v>
      </c>
    </row>
    <row r="98" spans="2:4" x14ac:dyDescent="0.3">
      <c r="B98" s="25" t="s">
        <v>151</v>
      </c>
      <c r="C98" s="3">
        <v>5022.8396067820249</v>
      </c>
      <c r="D98" s="3">
        <v>0</v>
      </c>
    </row>
    <row r="99" spans="2:4" x14ac:dyDescent="0.3">
      <c r="B99" s="18">
        <v>9.0000000000000011E-2</v>
      </c>
      <c r="C99" s="3">
        <v>5263.1194215146152</v>
      </c>
      <c r="D99" s="3">
        <v>0</v>
      </c>
    </row>
    <row r="100" spans="2:4" x14ac:dyDescent="0.3">
      <c r="B100" s="19">
        <v>-28.1</v>
      </c>
      <c r="C100" s="3">
        <v>5263.1194215146152</v>
      </c>
      <c r="D100" s="3">
        <v>0</v>
      </c>
    </row>
    <row r="101" spans="2:4" x14ac:dyDescent="0.3">
      <c r="B101" s="26">
        <v>0.73156160716431962</v>
      </c>
      <c r="C101" s="3">
        <v>5263.1194215146152</v>
      </c>
      <c r="D101" s="3">
        <v>0</v>
      </c>
    </row>
    <row r="102" spans="2:4" x14ac:dyDescent="0.3">
      <c r="B102" s="25" t="s">
        <v>152</v>
      </c>
      <c r="C102" s="3">
        <v>5263.1194215146152</v>
      </c>
      <c r="D102" s="3">
        <v>0</v>
      </c>
    </row>
    <row r="103" spans="2:4" x14ac:dyDescent="0.3">
      <c r="B103" s="18">
        <v>9.5000000000000015E-2</v>
      </c>
      <c r="C103" s="3">
        <v>5503.3992362472063</v>
      </c>
      <c r="D103" s="3">
        <v>0</v>
      </c>
    </row>
    <row r="104" spans="2:4" x14ac:dyDescent="0.3">
      <c r="B104" s="19">
        <v>-24.86</v>
      </c>
      <c r="C104" s="3">
        <v>5503.3992362472063</v>
      </c>
      <c r="D104" s="3">
        <v>0</v>
      </c>
    </row>
    <row r="105" spans="2:4" x14ac:dyDescent="0.3">
      <c r="B105" s="26">
        <v>0.74343452857753378</v>
      </c>
      <c r="C105" s="3">
        <v>5503.3992362472063</v>
      </c>
      <c r="D105" s="3">
        <v>0</v>
      </c>
    </row>
    <row r="106" spans="2:4" x14ac:dyDescent="0.3">
      <c r="B106" s="25" t="s">
        <v>153</v>
      </c>
      <c r="C106" s="3">
        <v>5503.3992362472063</v>
      </c>
      <c r="D106" s="3">
        <v>0</v>
      </c>
    </row>
    <row r="107" spans="2:4" x14ac:dyDescent="0.3">
      <c r="B107" s="18">
        <v>0.10000000000000002</v>
      </c>
      <c r="C107" s="3">
        <v>5743.6790509797984</v>
      </c>
      <c r="D107" s="3">
        <v>0</v>
      </c>
    </row>
    <row r="108" spans="2:4" x14ac:dyDescent="0.3">
      <c r="B108" s="19">
        <v>-21.46</v>
      </c>
      <c r="C108" s="3">
        <v>5743.6790509797984</v>
      </c>
      <c r="D108" s="3">
        <v>0</v>
      </c>
    </row>
    <row r="109" spans="2:4" x14ac:dyDescent="0.3">
      <c r="B109" s="26">
        <v>0.75443169070325455</v>
      </c>
      <c r="C109" s="3">
        <v>5743.6790509797984</v>
      </c>
      <c r="D109" s="3">
        <v>0</v>
      </c>
    </row>
    <row r="110" spans="2:4" x14ac:dyDescent="0.3">
      <c r="B110" s="25" t="s">
        <v>154</v>
      </c>
      <c r="C110" s="3">
        <v>5743.6790509797984</v>
      </c>
      <c r="D110" s="3">
        <v>0</v>
      </c>
    </row>
    <row r="111" spans="2:4" x14ac:dyDescent="0.3">
      <c r="B111" s="18">
        <v>0.10500000000000002</v>
      </c>
      <c r="C111" s="3">
        <v>5984.9588657123895</v>
      </c>
      <c r="D111" s="3">
        <v>0</v>
      </c>
    </row>
    <row r="112" spans="2:4" x14ac:dyDescent="0.3">
      <c r="B112" s="19">
        <v>-17.91</v>
      </c>
      <c r="C112" s="3">
        <v>5984.9588657123895</v>
      </c>
      <c r="D112" s="3">
        <v>0</v>
      </c>
    </row>
    <row r="113" spans="2:4" x14ac:dyDescent="0.3">
      <c r="B113" s="26">
        <v>0.75776194062729874</v>
      </c>
      <c r="C113" s="3">
        <v>5984.9588657123895</v>
      </c>
      <c r="D113" s="3">
        <v>0</v>
      </c>
    </row>
    <row r="114" spans="2:4" x14ac:dyDescent="0.3">
      <c r="B114" s="25" t="s">
        <v>155</v>
      </c>
      <c r="C114" s="3">
        <v>5984.9588657123895</v>
      </c>
      <c r="D114" s="3">
        <v>0</v>
      </c>
    </row>
    <row r="115" spans="2:4" x14ac:dyDescent="0.3">
      <c r="B115" s="18">
        <v>0.11000000000000003</v>
      </c>
      <c r="C115" s="3">
        <v>6225.2386804449807</v>
      </c>
      <c r="D115" s="3">
        <v>0</v>
      </c>
    </row>
    <row r="116" spans="2:4" x14ac:dyDescent="0.3">
      <c r="B116" s="19">
        <v>-14.2</v>
      </c>
      <c r="C116" s="3">
        <v>6225.2386804449807</v>
      </c>
      <c r="D116" s="3">
        <v>0</v>
      </c>
    </row>
    <row r="117" spans="2:4" x14ac:dyDescent="0.3">
      <c r="B117" s="26">
        <v>0.76116940253948229</v>
      </c>
      <c r="C117" s="3">
        <v>6225.2386804449807</v>
      </c>
      <c r="D117" s="3">
        <v>0</v>
      </c>
    </row>
    <row r="118" spans="2:4" x14ac:dyDescent="0.3">
      <c r="B118" s="25" t="s">
        <v>156</v>
      </c>
      <c r="C118" s="3">
        <v>6225.2386804449807</v>
      </c>
      <c r="D118" s="3">
        <v>0</v>
      </c>
    </row>
    <row r="119" spans="2:4" x14ac:dyDescent="0.3">
      <c r="B119" s="18">
        <v>0.11500000000000003</v>
      </c>
      <c r="C119" s="3">
        <v>6465.5184951775718</v>
      </c>
      <c r="D119" s="3">
        <v>0</v>
      </c>
    </row>
    <row r="120" spans="2:4" x14ac:dyDescent="0.3">
      <c r="B120" s="19">
        <v>-12.38</v>
      </c>
      <c r="C120" s="3">
        <v>6465.5184951775718</v>
      </c>
      <c r="D120" s="3">
        <v>0</v>
      </c>
    </row>
    <row r="121" spans="2:4" x14ac:dyDescent="0.3">
      <c r="B121" s="26">
        <v>0.76463986719347099</v>
      </c>
      <c r="C121" s="3">
        <v>6465.5184951775718</v>
      </c>
      <c r="D121" s="3">
        <v>0</v>
      </c>
    </row>
    <row r="122" spans="2:4" x14ac:dyDescent="0.3">
      <c r="B122" s="25" t="s">
        <v>157</v>
      </c>
      <c r="C122" s="3">
        <v>6465.5184951775718</v>
      </c>
      <c r="D122" s="3">
        <v>0</v>
      </c>
    </row>
    <row r="123" spans="2:4" x14ac:dyDescent="0.3">
      <c r="B123" s="18">
        <v>0.12000000000000004</v>
      </c>
      <c r="C123" s="3">
        <v>0</v>
      </c>
      <c r="D123" s="3">
        <v>6705.798309910163</v>
      </c>
    </row>
    <row r="124" spans="2:4" x14ac:dyDescent="0.3">
      <c r="B124" s="19">
        <v>-40.380000000000003</v>
      </c>
      <c r="C124" s="3">
        <v>0</v>
      </c>
      <c r="D124" s="3">
        <v>6705.798309910163</v>
      </c>
    </row>
    <row r="125" spans="2:4" x14ac:dyDescent="0.3">
      <c r="B125" s="26">
        <v>0.76816145547382708</v>
      </c>
      <c r="C125" s="3">
        <v>0</v>
      </c>
      <c r="D125" s="3">
        <v>6705.798309910163</v>
      </c>
    </row>
    <row r="126" spans="2:4" x14ac:dyDescent="0.3">
      <c r="B126" s="25" t="s">
        <v>158</v>
      </c>
      <c r="C126" s="3">
        <v>0</v>
      </c>
      <c r="D126" s="3">
        <v>6705.798309910163</v>
      </c>
    </row>
    <row r="127" spans="2:4" x14ac:dyDescent="0.3">
      <c r="B127" s="18">
        <v>0.12500000000000006</v>
      </c>
      <c r="C127" s="3">
        <v>0</v>
      </c>
      <c r="D127" s="3">
        <v>6947.078124642755</v>
      </c>
    </row>
    <row r="128" spans="2:4" x14ac:dyDescent="0.3">
      <c r="B128" s="19">
        <v>-36.19</v>
      </c>
      <c r="C128" s="3">
        <v>0</v>
      </c>
      <c r="D128" s="3">
        <v>6947.078124642755</v>
      </c>
    </row>
    <row r="129" spans="2:4" x14ac:dyDescent="0.3">
      <c r="B129" s="26">
        <v>0.771724188046082</v>
      </c>
      <c r="C129" s="3">
        <v>0</v>
      </c>
      <c r="D129" s="3">
        <v>6947.078124642755</v>
      </c>
    </row>
    <row r="130" spans="2:4" x14ac:dyDescent="0.3">
      <c r="B130" s="25" t="s">
        <v>159</v>
      </c>
      <c r="C130" s="3">
        <v>0</v>
      </c>
      <c r="D130" s="3">
        <v>6947.078124642755</v>
      </c>
    </row>
    <row r="131" spans="2:4" x14ac:dyDescent="0.3">
      <c r="B131" s="18">
        <v>0.13000000000000006</v>
      </c>
      <c r="C131" s="3">
        <v>0</v>
      </c>
      <c r="D131" s="3">
        <v>7187.3579393753471</v>
      </c>
    </row>
    <row r="132" spans="2:4" x14ac:dyDescent="0.3">
      <c r="B132" s="19">
        <v>-31.85</v>
      </c>
      <c r="C132" s="3">
        <v>0</v>
      </c>
      <c r="D132" s="3">
        <v>7187.3579393753471</v>
      </c>
    </row>
    <row r="133" spans="2:4" x14ac:dyDescent="0.3">
      <c r="B133" s="26">
        <v>0.77531964522815988</v>
      </c>
      <c r="C133" s="3">
        <v>0</v>
      </c>
      <c r="D133" s="3">
        <v>7187.3579393753471</v>
      </c>
    </row>
    <row r="134" spans="2:4" x14ac:dyDescent="0.3">
      <c r="B134" s="25" t="s">
        <v>160</v>
      </c>
      <c r="C134" s="3">
        <v>0</v>
      </c>
      <c r="D134" s="3">
        <v>7187.3579393753471</v>
      </c>
    </row>
    <row r="135" spans="2:4" x14ac:dyDescent="0.3">
      <c r="B135" s="18">
        <v>0.13500000000000006</v>
      </c>
      <c r="C135" s="3">
        <v>0</v>
      </c>
      <c r="D135" s="3">
        <v>7427.6377541079382</v>
      </c>
    </row>
    <row r="136" spans="2:4" x14ac:dyDescent="0.3">
      <c r="B136" s="19">
        <v>-27.37</v>
      </c>
      <c r="C136" s="3">
        <v>0</v>
      </c>
      <c r="D136" s="3">
        <v>7427.6377541079382</v>
      </c>
    </row>
    <row r="137" spans="2:4" x14ac:dyDescent="0.3">
      <c r="B137" s="26">
        <v>0.77894069589979886</v>
      </c>
      <c r="C137" s="3">
        <v>0</v>
      </c>
      <c r="D137" s="3">
        <v>7427.6377541079382</v>
      </c>
    </row>
    <row r="138" spans="2:4" x14ac:dyDescent="0.3">
      <c r="B138" s="25" t="s">
        <v>161</v>
      </c>
      <c r="C138" s="3">
        <v>0</v>
      </c>
      <c r="D138" s="3">
        <v>7427.6377541079382</v>
      </c>
    </row>
    <row r="139" spans="2:4" x14ac:dyDescent="0.3">
      <c r="B139" s="18">
        <v>0.14000000000000007</v>
      </c>
      <c r="C139" s="3">
        <v>0</v>
      </c>
      <c r="D139" s="3">
        <v>7667.9175688405294</v>
      </c>
    </row>
    <row r="140" spans="2:4" x14ac:dyDescent="0.3">
      <c r="B140" s="19">
        <v>-22.75</v>
      </c>
      <c r="C140" s="3">
        <v>0</v>
      </c>
      <c r="D140" s="3">
        <v>7667.9175688405294</v>
      </c>
    </row>
    <row r="141" spans="2:4" x14ac:dyDescent="0.3">
      <c r="B141" s="26">
        <v>0.78258127974237279</v>
      </c>
      <c r="C141" s="3">
        <v>0</v>
      </c>
      <c r="D141" s="3">
        <v>7667.9175688405294</v>
      </c>
    </row>
    <row r="142" spans="2:4" x14ac:dyDescent="0.3">
      <c r="B142" s="25" t="s">
        <v>162</v>
      </c>
      <c r="C142" s="3">
        <v>0</v>
      </c>
      <c r="D142" s="3">
        <v>7667.9175688405294</v>
      </c>
    </row>
    <row r="143" spans="2:4" x14ac:dyDescent="0.3">
      <c r="B143" s="17">
        <v>3.8068</v>
      </c>
      <c r="C143" s="3">
        <v>0</v>
      </c>
      <c r="D143" s="3">
        <v>7955.8641001591341</v>
      </c>
    </row>
    <row r="144" spans="2:4" x14ac:dyDescent="0.3">
      <c r="B144" s="18">
        <v>0.14500000000000007</v>
      </c>
      <c r="C144" s="3">
        <v>0</v>
      </c>
      <c r="D144" s="3">
        <v>7955.8641001591341</v>
      </c>
    </row>
    <row r="145" spans="2:4" x14ac:dyDescent="0.3">
      <c r="B145" s="19">
        <v>-17.989999999999998</v>
      </c>
      <c r="C145" s="3">
        <v>0</v>
      </c>
      <c r="D145" s="3">
        <v>7955.8641001591341</v>
      </c>
    </row>
    <row r="146" spans="2:4" x14ac:dyDescent="0.3">
      <c r="B146" s="26">
        <v>0.81926437492579052</v>
      </c>
      <c r="C146" s="3">
        <v>0</v>
      </c>
      <c r="D146" s="3">
        <v>7955.8641001591341</v>
      </c>
    </row>
    <row r="147" spans="2:4" x14ac:dyDescent="0.3">
      <c r="B147" s="25" t="s">
        <v>163</v>
      </c>
      <c r="C147" s="3">
        <v>0</v>
      </c>
      <c r="D147" s="3">
        <v>7955.8641001591341</v>
      </c>
    </row>
    <row r="148" spans="2:4" x14ac:dyDescent="0.3">
      <c r="B148" s="15">
        <v>84</v>
      </c>
      <c r="C148" s="3">
        <v>4753.894409876686</v>
      </c>
      <c r="D148" s="3">
        <v>6197.8237799574536</v>
      </c>
    </row>
    <row r="149" spans="2:4" x14ac:dyDescent="0.3">
      <c r="B149" s="16">
        <v>4.3</v>
      </c>
      <c r="C149" s="3">
        <v>4753.894409876686</v>
      </c>
      <c r="D149" s="3">
        <v>6197.8237799574536</v>
      </c>
    </row>
    <row r="150" spans="2:4" x14ac:dyDescent="0.3">
      <c r="B150" s="13">
        <v>4.0640000000000001</v>
      </c>
      <c r="C150" s="3">
        <v>4753.894409876686</v>
      </c>
      <c r="D150" s="3">
        <v>6197.8237799574536</v>
      </c>
    </row>
    <row r="151" spans="2:4" x14ac:dyDescent="0.3">
      <c r="B151" s="17">
        <v>3.8102999999999998</v>
      </c>
      <c r="C151" s="3">
        <v>4753.894409876686</v>
      </c>
      <c r="D151" s="3">
        <v>6197.8237799574536</v>
      </c>
    </row>
    <row r="152" spans="2:4" x14ac:dyDescent="0.3">
      <c r="B152" s="18">
        <v>0.08</v>
      </c>
      <c r="C152" s="3">
        <v>4753.894409876686</v>
      </c>
      <c r="D152" s="3">
        <v>0</v>
      </c>
    </row>
    <row r="153" spans="2:4" x14ac:dyDescent="0.3">
      <c r="B153" s="19">
        <v>-34.6</v>
      </c>
      <c r="C153" s="3">
        <v>4753.894409876686</v>
      </c>
      <c r="D153" s="3">
        <v>0</v>
      </c>
    </row>
    <row r="154" spans="2:4" x14ac:dyDescent="0.3">
      <c r="B154" s="26">
        <v>0.62201712481716265</v>
      </c>
      <c r="C154" s="3">
        <v>4753.894409876686</v>
      </c>
      <c r="D154" s="3">
        <v>0</v>
      </c>
    </row>
    <row r="155" spans="2:4" x14ac:dyDescent="0.3">
      <c r="B155" s="25" t="s">
        <v>164</v>
      </c>
      <c r="C155" s="3">
        <v>4753.894409876686</v>
      </c>
      <c r="D155" s="3">
        <v>0</v>
      </c>
    </row>
    <row r="156" spans="2:4" x14ac:dyDescent="0.3">
      <c r="B156" s="18">
        <v>8.5000000000000006E-2</v>
      </c>
      <c r="C156" s="3">
        <v>4994.3826382234802</v>
      </c>
      <c r="D156" s="3">
        <v>0</v>
      </c>
    </row>
    <row r="157" spans="2:4" x14ac:dyDescent="0.3">
      <c r="B157" s="19">
        <v>-31.57</v>
      </c>
      <c r="C157" s="3">
        <v>4994.3826382234802</v>
      </c>
      <c r="D157" s="3">
        <v>0</v>
      </c>
    </row>
    <row r="158" spans="2:4" x14ac:dyDescent="0.3">
      <c r="B158" s="26">
        <v>0.62717036184616448</v>
      </c>
      <c r="C158" s="3">
        <v>4994.3826382234802</v>
      </c>
      <c r="D158" s="3">
        <v>0</v>
      </c>
    </row>
    <row r="159" spans="2:4" x14ac:dyDescent="0.3">
      <c r="B159" s="25" t="s">
        <v>165</v>
      </c>
      <c r="C159" s="3">
        <v>4994.3826382234802</v>
      </c>
      <c r="D159" s="3">
        <v>0</v>
      </c>
    </row>
    <row r="160" spans="2:4" x14ac:dyDescent="0.3">
      <c r="B160" s="18">
        <v>9.0000000000000011E-2</v>
      </c>
      <c r="C160" s="3">
        <v>5234.8708665702752</v>
      </c>
      <c r="D160" s="3">
        <v>0</v>
      </c>
    </row>
    <row r="161" spans="2:4" x14ac:dyDescent="0.3">
      <c r="B161" s="19">
        <v>-28.36</v>
      </c>
      <c r="C161" s="3">
        <v>5234.8708665702752</v>
      </c>
      <c r="D161" s="3">
        <v>0</v>
      </c>
    </row>
    <row r="162" spans="2:4" x14ac:dyDescent="0.3">
      <c r="B162" s="26">
        <v>0.63125752035501193</v>
      </c>
      <c r="C162" s="3">
        <v>5234.8708665702752</v>
      </c>
      <c r="D162" s="3">
        <v>0</v>
      </c>
    </row>
    <row r="163" spans="2:4" x14ac:dyDescent="0.3">
      <c r="B163" s="25" t="s">
        <v>166</v>
      </c>
      <c r="C163" s="3">
        <v>5234.8708665702752</v>
      </c>
      <c r="D163" s="3">
        <v>0</v>
      </c>
    </row>
    <row r="164" spans="2:4" x14ac:dyDescent="0.3">
      <c r="B164" s="18">
        <v>9.5000000000000015E-2</v>
      </c>
      <c r="C164" s="3">
        <v>5476.3590949170693</v>
      </c>
      <c r="D164" s="3">
        <v>0</v>
      </c>
    </row>
    <row r="165" spans="2:4" x14ac:dyDescent="0.3">
      <c r="B165" s="19">
        <v>-24.98</v>
      </c>
      <c r="C165" s="3">
        <v>5476.3590949170693</v>
      </c>
      <c r="D165" s="3">
        <v>0</v>
      </c>
    </row>
    <row r="166" spans="2:4" x14ac:dyDescent="0.3">
      <c r="B166" s="26">
        <v>0.64094992287920394</v>
      </c>
      <c r="C166" s="3">
        <v>5476.3590949170693</v>
      </c>
      <c r="D166" s="3">
        <v>0</v>
      </c>
    </row>
    <row r="167" spans="2:4" x14ac:dyDescent="0.3">
      <c r="B167" s="25" t="s">
        <v>167</v>
      </c>
      <c r="C167" s="3">
        <v>5476.3590949170693</v>
      </c>
      <c r="D167" s="3">
        <v>0</v>
      </c>
    </row>
    <row r="168" spans="2:4" x14ac:dyDescent="0.3">
      <c r="B168" s="18">
        <v>0.10000000000000002</v>
      </c>
      <c r="C168" s="3">
        <v>5716.8473232638644</v>
      </c>
      <c r="D168" s="3">
        <v>0</v>
      </c>
    </row>
    <row r="169" spans="2:4" x14ac:dyDescent="0.3">
      <c r="B169" s="19">
        <v>-21.44</v>
      </c>
      <c r="C169" s="3">
        <v>5716.8473232638644</v>
      </c>
      <c r="D169" s="3">
        <v>0</v>
      </c>
    </row>
    <row r="170" spans="2:4" x14ac:dyDescent="0.3">
      <c r="B170" s="26">
        <v>0.64392315554658042</v>
      </c>
      <c r="C170" s="3">
        <v>5716.8473232638644</v>
      </c>
      <c r="D170" s="3">
        <v>0</v>
      </c>
    </row>
    <row r="171" spans="2:4" x14ac:dyDescent="0.3">
      <c r="B171" s="25" t="s">
        <v>168</v>
      </c>
      <c r="C171" s="3">
        <v>5716.8473232638644</v>
      </c>
      <c r="D171" s="3">
        <v>0</v>
      </c>
    </row>
    <row r="172" spans="2:4" x14ac:dyDescent="0.3">
      <c r="B172" s="18">
        <v>0.10500000000000002</v>
      </c>
      <c r="C172" s="3">
        <v>5957.3355516106594</v>
      </c>
      <c r="D172" s="3">
        <v>0</v>
      </c>
    </row>
    <row r="173" spans="2:4" x14ac:dyDescent="0.3">
      <c r="B173" s="19">
        <v>-17.73</v>
      </c>
      <c r="C173" s="3">
        <v>5957.3355516106594</v>
      </c>
      <c r="D173" s="3">
        <v>0</v>
      </c>
    </row>
    <row r="174" spans="2:4" x14ac:dyDescent="0.3">
      <c r="B174" s="26">
        <v>0.65277072315793039</v>
      </c>
      <c r="C174" s="3">
        <v>5957.3355516106594</v>
      </c>
      <c r="D174" s="3">
        <v>0</v>
      </c>
    </row>
    <row r="175" spans="2:4" x14ac:dyDescent="0.3">
      <c r="B175" s="25" t="s">
        <v>169</v>
      </c>
      <c r="C175" s="3">
        <v>5957.3355516106594</v>
      </c>
      <c r="D175" s="3">
        <v>0</v>
      </c>
    </row>
    <row r="176" spans="2:4" x14ac:dyDescent="0.3">
      <c r="B176" s="18">
        <v>0.11000000000000003</v>
      </c>
      <c r="C176" s="3">
        <v>0</v>
      </c>
      <c r="D176" s="3">
        <v>6197.8237799574536</v>
      </c>
    </row>
    <row r="177" spans="2:4" x14ac:dyDescent="0.3">
      <c r="B177" s="19">
        <v>-44.6</v>
      </c>
      <c r="C177" s="3">
        <v>0</v>
      </c>
      <c r="D177" s="3">
        <v>6197.8237799574536</v>
      </c>
    </row>
    <row r="178" spans="2:4" x14ac:dyDescent="0.3">
      <c r="B178" s="26">
        <v>0.65569443059637267</v>
      </c>
      <c r="C178" s="3">
        <v>0</v>
      </c>
      <c r="D178" s="3">
        <v>6197.8237799574536</v>
      </c>
    </row>
    <row r="179" spans="2:4" x14ac:dyDescent="0.3">
      <c r="B179" s="25" t="s">
        <v>170</v>
      </c>
      <c r="C179" s="3">
        <v>0</v>
      </c>
      <c r="D179" s="3">
        <v>6197.8237799574536</v>
      </c>
    </row>
    <row r="180" spans="2:4" x14ac:dyDescent="0.3">
      <c r="B180" s="18">
        <v>0.11500000000000003</v>
      </c>
      <c r="C180" s="3">
        <v>0</v>
      </c>
      <c r="D180" s="3">
        <v>6438.3120083042486</v>
      </c>
    </row>
    <row r="181" spans="2:4" x14ac:dyDescent="0.3">
      <c r="B181" s="19">
        <v>-42.49</v>
      </c>
      <c r="C181" s="3">
        <v>0</v>
      </c>
      <c r="D181" s="3">
        <v>6438.3120083042486</v>
      </c>
    </row>
    <row r="182" spans="2:4" x14ac:dyDescent="0.3">
      <c r="B182" s="26">
        <v>0.65866836608807011</v>
      </c>
      <c r="C182" s="3">
        <v>0</v>
      </c>
      <c r="D182" s="3">
        <v>6438.3120083042486</v>
      </c>
    </row>
    <row r="183" spans="2:4" x14ac:dyDescent="0.3">
      <c r="B183" s="25" t="s">
        <v>171</v>
      </c>
      <c r="C183" s="3">
        <v>0</v>
      </c>
      <c r="D183" s="3">
        <v>6438.3120083042486</v>
      </c>
    </row>
    <row r="184" spans="2:4" x14ac:dyDescent="0.3">
      <c r="B184" s="18">
        <v>0.12000000000000004</v>
      </c>
      <c r="C184" s="3">
        <v>0</v>
      </c>
      <c r="D184" s="3">
        <v>6679.8002366510427</v>
      </c>
    </row>
    <row r="185" spans="2:4" x14ac:dyDescent="0.3">
      <c r="B185" s="19">
        <v>-38.29</v>
      </c>
      <c r="C185" s="3">
        <v>0</v>
      </c>
      <c r="D185" s="3">
        <v>6679.8002366510427</v>
      </c>
    </row>
    <row r="186" spans="2:4" x14ac:dyDescent="0.3">
      <c r="B186" s="26">
        <v>0.66168281025754727</v>
      </c>
      <c r="C186" s="3">
        <v>0</v>
      </c>
      <c r="D186" s="3">
        <v>6679.8002366510427</v>
      </c>
    </row>
    <row r="187" spans="2:4" x14ac:dyDescent="0.3">
      <c r="B187" s="25" t="s">
        <v>172</v>
      </c>
      <c r="C187" s="3">
        <v>0</v>
      </c>
      <c r="D187" s="3">
        <v>6679.8002366510427</v>
      </c>
    </row>
    <row r="188" spans="2:4" x14ac:dyDescent="0.3">
      <c r="B188" s="18">
        <v>0.12500000000000006</v>
      </c>
      <c r="C188" s="3">
        <v>0</v>
      </c>
      <c r="D188" s="3">
        <v>6920.2884649978378</v>
      </c>
    </row>
    <row r="189" spans="2:4" x14ac:dyDescent="0.3">
      <c r="B189" s="19">
        <v>-33.93</v>
      </c>
      <c r="C189" s="3">
        <v>0</v>
      </c>
      <c r="D189" s="3">
        <v>6920.2884649978378</v>
      </c>
    </row>
    <row r="190" spans="2:4" x14ac:dyDescent="0.3">
      <c r="B190" s="26">
        <v>0.66472960419909022</v>
      </c>
      <c r="C190" s="3">
        <v>0</v>
      </c>
      <c r="D190" s="3">
        <v>6920.2884649978378</v>
      </c>
    </row>
    <row r="191" spans="2:4" x14ac:dyDescent="0.3">
      <c r="B191" s="25" t="s">
        <v>173</v>
      </c>
      <c r="C191" s="3">
        <v>0</v>
      </c>
      <c r="D191" s="3">
        <v>6920.2884649978378</v>
      </c>
    </row>
    <row r="192" spans="2:4" x14ac:dyDescent="0.3">
      <c r="B192" s="18">
        <v>0.13000000000000006</v>
      </c>
      <c r="C192" s="3">
        <v>0</v>
      </c>
      <c r="D192" s="3">
        <v>7160.7766933446328</v>
      </c>
    </row>
    <row r="193" spans="2:4" x14ac:dyDescent="0.3">
      <c r="B193" s="19">
        <v>-29.42</v>
      </c>
      <c r="C193" s="3">
        <v>0</v>
      </c>
      <c r="D193" s="3">
        <v>7160.7766933446328</v>
      </c>
    </row>
    <row r="194" spans="2:4" x14ac:dyDescent="0.3">
      <c r="B194" s="26">
        <v>0.66780189584543803</v>
      </c>
      <c r="C194" s="3">
        <v>0</v>
      </c>
      <c r="D194" s="3">
        <v>7160.7766933446328</v>
      </c>
    </row>
    <row r="195" spans="2:4" x14ac:dyDescent="0.3">
      <c r="B195" s="25" t="s">
        <v>174</v>
      </c>
      <c r="C195" s="3">
        <v>0</v>
      </c>
      <c r="D195" s="3">
        <v>7160.7766933446328</v>
      </c>
    </row>
    <row r="196" spans="2:4" x14ac:dyDescent="0.3">
      <c r="B196" s="18">
        <v>0.13500000000000006</v>
      </c>
      <c r="C196" s="3">
        <v>0</v>
      </c>
      <c r="D196" s="3">
        <v>7401.2649216914278</v>
      </c>
    </row>
    <row r="197" spans="2:4" x14ac:dyDescent="0.3">
      <c r="B197" s="19">
        <v>-24.77</v>
      </c>
      <c r="C197" s="3">
        <v>0</v>
      </c>
      <c r="D197" s="3">
        <v>7401.2649216914278</v>
      </c>
    </row>
    <row r="198" spans="2:4" x14ac:dyDescent="0.3">
      <c r="B198" s="26">
        <v>0.67089425077017295</v>
      </c>
      <c r="C198" s="3">
        <v>0</v>
      </c>
      <c r="D198" s="3">
        <v>7401.2649216914278</v>
      </c>
    </row>
    <row r="199" spans="2:4" x14ac:dyDescent="0.3">
      <c r="B199" s="25" t="s">
        <v>175</v>
      </c>
      <c r="C199" s="3">
        <v>0</v>
      </c>
      <c r="D199" s="3">
        <v>7401.2649216914278</v>
      </c>
    </row>
    <row r="200" spans="2:4" x14ac:dyDescent="0.3">
      <c r="B200" s="17">
        <v>3.7968999999999999</v>
      </c>
      <c r="C200" s="3">
        <v>0</v>
      </c>
      <c r="D200" s="3">
        <v>7818.7266217753122</v>
      </c>
    </row>
    <row r="201" spans="2:4" x14ac:dyDescent="0.3">
      <c r="B201" s="18">
        <v>0.14000000000000007</v>
      </c>
      <c r="C201" s="3">
        <v>0</v>
      </c>
      <c r="D201" s="3">
        <v>7818.7266217753122</v>
      </c>
    </row>
    <row r="202" spans="2:4" x14ac:dyDescent="0.3">
      <c r="B202" s="19">
        <v>-19.97</v>
      </c>
      <c r="C202" s="3">
        <v>0</v>
      </c>
      <c r="D202" s="3">
        <v>7818.7266217753122</v>
      </c>
    </row>
    <row r="203" spans="2:4" x14ac:dyDescent="0.3">
      <c r="B203" s="26">
        <v>0.77827636625935681</v>
      </c>
      <c r="C203" s="3">
        <v>0</v>
      </c>
      <c r="D203" s="3">
        <v>7818.7266217753122</v>
      </c>
    </row>
    <row r="204" spans="2:4" x14ac:dyDescent="0.3">
      <c r="B204" s="25" t="s">
        <v>176</v>
      </c>
      <c r="C204" s="3">
        <v>0</v>
      </c>
      <c r="D204" s="3">
        <v>7818.7266217753122</v>
      </c>
    </row>
    <row r="205" spans="2:4" x14ac:dyDescent="0.3">
      <c r="B205" s="17">
        <v>3.782</v>
      </c>
      <c r="C205" s="3">
        <v>0</v>
      </c>
      <c r="D205" s="3">
        <v>8267.4059685499706</v>
      </c>
    </row>
    <row r="206" spans="2:4" x14ac:dyDescent="0.3">
      <c r="B206" s="18">
        <v>0.14500000000000007</v>
      </c>
      <c r="C206" s="3">
        <v>0</v>
      </c>
      <c r="D206" s="3">
        <v>8267.4059685499706</v>
      </c>
    </row>
    <row r="207" spans="2:4" x14ac:dyDescent="0.3">
      <c r="B207" s="19">
        <v>-15.04</v>
      </c>
      <c r="C207" s="3">
        <v>0</v>
      </c>
      <c r="D207" s="3">
        <v>8267.4059685499706</v>
      </c>
    </row>
    <row r="208" spans="2:4" x14ac:dyDescent="0.3">
      <c r="B208" s="26">
        <v>0.91309482559054322</v>
      </c>
      <c r="C208" s="3">
        <v>0</v>
      </c>
      <c r="D208" s="3">
        <v>8267.4059685499706</v>
      </c>
    </row>
    <row r="209" spans="2:4" x14ac:dyDescent="0.3">
      <c r="B209" s="25" t="s">
        <v>177</v>
      </c>
      <c r="C209" s="3">
        <v>0</v>
      </c>
      <c r="D209" s="3">
        <v>8267.4059685499706</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00B050"/>
  </sheetPr>
  <dimension ref="A1:J15"/>
  <sheetViews>
    <sheetView workbookViewId="0">
      <selection activeCell="E22" sqref="E22"/>
    </sheetView>
  </sheetViews>
  <sheetFormatPr defaultRowHeight="14.4" x14ac:dyDescent="0.3"/>
  <sheetData>
    <row r="1" spans="1:10" s="12" customFormat="1" ht="13.8" thickBot="1" x14ac:dyDescent="0.3">
      <c r="A1" s="9" t="s">
        <v>70</v>
      </c>
      <c r="B1" s="10"/>
      <c r="C1" s="10"/>
      <c r="D1" s="10"/>
      <c r="E1" s="11"/>
      <c r="F1" s="11"/>
      <c r="G1" s="11"/>
      <c r="H1" s="11"/>
      <c r="I1" s="11"/>
      <c r="J1" s="11"/>
    </row>
    <row r="2" spans="1:10" x14ac:dyDescent="0.3">
      <c r="A2">
        <v>1</v>
      </c>
      <c r="B2" t="s">
        <v>71</v>
      </c>
    </row>
    <row r="3" spans="1:10" x14ac:dyDescent="0.3">
      <c r="A3">
        <f>A2+1</f>
        <v>2</v>
      </c>
      <c r="B3" t="s">
        <v>68</v>
      </c>
    </row>
    <row r="4" spans="1:10" x14ac:dyDescent="0.3">
      <c r="A4">
        <f t="shared" ref="A4:A5" si="0">A3+1</f>
        <v>3</v>
      </c>
      <c r="B4" t="s">
        <v>69</v>
      </c>
    </row>
    <row r="5" spans="1:10" x14ac:dyDescent="0.3">
      <c r="A5">
        <f t="shared" si="0"/>
        <v>4</v>
      </c>
      <c r="B5" t="s">
        <v>74</v>
      </c>
    </row>
    <row r="6" spans="1:10" x14ac:dyDescent="0.3">
      <c r="B6" s="13" t="s">
        <v>73</v>
      </c>
    </row>
    <row r="7" spans="1:10" x14ac:dyDescent="0.3">
      <c r="B7" s="14" t="s">
        <v>72</v>
      </c>
    </row>
    <row r="8" spans="1:10" x14ac:dyDescent="0.3">
      <c r="B8" s="13" t="s">
        <v>75</v>
      </c>
    </row>
    <row r="9" spans="1:10" x14ac:dyDescent="0.3">
      <c r="B9" s="13" t="s">
        <v>77</v>
      </c>
    </row>
    <row r="10" spans="1:10" x14ac:dyDescent="0.3">
      <c r="B10" s="14" t="s">
        <v>76</v>
      </c>
    </row>
    <row r="11" spans="1:10" x14ac:dyDescent="0.3">
      <c r="B11" s="13" t="s">
        <v>78</v>
      </c>
    </row>
    <row r="12" spans="1:10" x14ac:dyDescent="0.3">
      <c r="B12" s="13" t="s">
        <v>79</v>
      </c>
    </row>
    <row r="13" spans="1:10" x14ac:dyDescent="0.3">
      <c r="B13" s="13" t="s">
        <v>83</v>
      </c>
    </row>
    <row r="14" spans="1:10" x14ac:dyDescent="0.3">
      <c r="B14" s="13" t="s">
        <v>84</v>
      </c>
    </row>
    <row r="15" spans="1:10" x14ac:dyDescent="0.3">
      <c r="B15" s="13" t="s">
        <v>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L21"/>
  <sheetViews>
    <sheetView workbookViewId="0">
      <selection activeCell="A21" sqref="A21"/>
    </sheetView>
  </sheetViews>
  <sheetFormatPr defaultRowHeight="14.4" x14ac:dyDescent="0.3"/>
  <cols>
    <col min="1" max="1" width="6.88671875" customWidth="1"/>
    <col min="2" max="2" width="5.44140625" customWidth="1"/>
    <col min="3" max="3" width="15.33203125" customWidth="1"/>
    <col min="4" max="4" width="19.33203125" customWidth="1"/>
    <col min="6" max="6" width="16.33203125" customWidth="1"/>
    <col min="7" max="7" width="19.5546875" customWidth="1"/>
    <col min="8" max="8" width="21.5546875" customWidth="1"/>
    <col min="9" max="9" width="19.33203125" customWidth="1"/>
    <col min="10" max="10" width="22.5546875" customWidth="1"/>
    <col min="11" max="11" width="16.6640625" customWidth="1"/>
    <col min="12" max="12" width="15.33203125" customWidth="1"/>
  </cols>
  <sheetData>
    <row r="1" spans="1:12" x14ac:dyDescent="0.3">
      <c r="C1" s="5" t="s">
        <v>27</v>
      </c>
      <c r="G1" s="5" t="s">
        <v>28</v>
      </c>
      <c r="L1" s="5" t="s">
        <v>29</v>
      </c>
    </row>
    <row r="2" spans="1:12" x14ac:dyDescent="0.3">
      <c r="C2" t="s">
        <v>30</v>
      </c>
      <c r="D2" t="s">
        <v>31</v>
      </c>
      <c r="E2" t="s">
        <v>32</v>
      </c>
      <c r="F2" t="s">
        <v>33</v>
      </c>
      <c r="G2" t="s">
        <v>30</v>
      </c>
      <c r="H2" t="s">
        <v>34</v>
      </c>
      <c r="I2" t="s">
        <v>31</v>
      </c>
      <c r="J2" t="s">
        <v>32</v>
      </c>
      <c r="K2" t="s">
        <v>33</v>
      </c>
      <c r="L2" t="s">
        <v>33</v>
      </c>
    </row>
    <row r="3" spans="1:12" x14ac:dyDescent="0.3">
      <c r="A3" s="5" t="s">
        <v>35</v>
      </c>
      <c r="B3" t="str">
        <f t="shared" ref="B3:B18" si="0">RIGHT(A3,2)</f>
        <v>12</v>
      </c>
      <c r="C3" s="6">
        <v>3</v>
      </c>
      <c r="D3" s="6">
        <f>ROUND($B$5/$B3*500,0)</f>
        <v>833</v>
      </c>
      <c r="E3" s="6">
        <f t="shared" ref="E3:E18" si="1">8*100+200</f>
        <v>1000</v>
      </c>
      <c r="F3">
        <f t="shared" ref="F3:F18" si="2">ROUND((C3*E3/D3),2)</f>
        <v>3.6</v>
      </c>
      <c r="G3" s="6">
        <v>3</v>
      </c>
      <c r="H3" s="6">
        <v>25</v>
      </c>
      <c r="I3" s="6">
        <f t="shared" ref="I3:I18" si="3">ROUND($B$5/$B3*250,0)</f>
        <v>417</v>
      </c>
      <c r="J3" s="6">
        <f t="shared" ref="J3:J18" si="4">8*100+200</f>
        <v>1000</v>
      </c>
      <c r="K3">
        <f t="shared" ref="K3:K18" si="5">ROUND((G3*J3/I3),2)</f>
        <v>7.19</v>
      </c>
      <c r="L3">
        <f t="shared" ref="L3:L18" si="6">ROUND(F3+(H3/100*K3),2)</f>
        <v>5.4</v>
      </c>
    </row>
    <row r="4" spans="1:12" x14ac:dyDescent="0.3">
      <c r="A4" s="5" t="s">
        <v>36</v>
      </c>
      <c r="B4" t="str">
        <f t="shared" si="0"/>
        <v>16</v>
      </c>
      <c r="C4" s="6">
        <v>3</v>
      </c>
      <c r="D4" s="6">
        <f t="shared" ref="D4:D18" si="7">ROUND(B$5/B4*500,0)</f>
        <v>625</v>
      </c>
      <c r="E4" s="6">
        <f t="shared" si="1"/>
        <v>1000</v>
      </c>
      <c r="F4">
        <f t="shared" si="2"/>
        <v>4.8</v>
      </c>
      <c r="G4" s="6">
        <v>3</v>
      </c>
      <c r="H4" s="6">
        <v>25</v>
      </c>
      <c r="I4" s="6">
        <f t="shared" si="3"/>
        <v>313</v>
      </c>
      <c r="J4" s="6">
        <f t="shared" si="4"/>
        <v>1000</v>
      </c>
      <c r="K4">
        <f t="shared" si="5"/>
        <v>9.58</v>
      </c>
      <c r="L4">
        <f t="shared" si="6"/>
        <v>7.2</v>
      </c>
    </row>
    <row r="5" spans="1:12" x14ac:dyDescent="0.3">
      <c r="A5" s="5" t="s">
        <v>37</v>
      </c>
      <c r="B5" t="str">
        <f t="shared" si="0"/>
        <v>20</v>
      </c>
      <c r="C5" s="6">
        <v>3</v>
      </c>
      <c r="D5" s="6">
        <f t="shared" si="7"/>
        <v>500</v>
      </c>
      <c r="E5" s="6">
        <f t="shared" si="1"/>
        <v>1000</v>
      </c>
      <c r="F5">
        <f t="shared" si="2"/>
        <v>6</v>
      </c>
      <c r="G5" s="6">
        <v>3</v>
      </c>
      <c r="H5" s="6">
        <v>25</v>
      </c>
      <c r="I5" s="6">
        <f t="shared" si="3"/>
        <v>250</v>
      </c>
      <c r="J5" s="6">
        <f t="shared" si="4"/>
        <v>1000</v>
      </c>
      <c r="K5">
        <f t="shared" si="5"/>
        <v>12</v>
      </c>
      <c r="L5">
        <f t="shared" si="6"/>
        <v>9</v>
      </c>
    </row>
    <row r="6" spans="1:12" x14ac:dyDescent="0.3">
      <c r="A6" s="5" t="s">
        <v>38</v>
      </c>
      <c r="B6" t="str">
        <f t="shared" si="0"/>
        <v>22</v>
      </c>
      <c r="C6" s="6">
        <v>3</v>
      </c>
      <c r="D6" s="6">
        <f t="shared" si="7"/>
        <v>455</v>
      </c>
      <c r="E6" s="6">
        <f t="shared" si="1"/>
        <v>1000</v>
      </c>
      <c r="F6">
        <f t="shared" si="2"/>
        <v>6.59</v>
      </c>
      <c r="G6" s="6">
        <v>3</v>
      </c>
      <c r="H6" s="6">
        <v>25</v>
      </c>
      <c r="I6" s="6">
        <f t="shared" si="3"/>
        <v>227</v>
      </c>
      <c r="J6" s="6">
        <f t="shared" si="4"/>
        <v>1000</v>
      </c>
      <c r="K6">
        <f t="shared" si="5"/>
        <v>13.22</v>
      </c>
      <c r="L6">
        <f t="shared" si="6"/>
        <v>9.9</v>
      </c>
    </row>
    <row r="7" spans="1:12" x14ac:dyDescent="0.3">
      <c r="A7" s="5" t="s">
        <v>39</v>
      </c>
      <c r="B7" t="str">
        <f t="shared" si="0"/>
        <v>24</v>
      </c>
      <c r="C7" s="6">
        <v>3</v>
      </c>
      <c r="D7" s="6">
        <f t="shared" si="7"/>
        <v>417</v>
      </c>
      <c r="E7" s="6">
        <f t="shared" si="1"/>
        <v>1000</v>
      </c>
      <c r="F7">
        <f t="shared" si="2"/>
        <v>7.19</v>
      </c>
      <c r="G7" s="6">
        <v>3</v>
      </c>
      <c r="H7" s="6">
        <v>25</v>
      </c>
      <c r="I7" s="6">
        <f t="shared" si="3"/>
        <v>208</v>
      </c>
      <c r="J7" s="6">
        <f t="shared" si="4"/>
        <v>1000</v>
      </c>
      <c r="K7">
        <f t="shared" si="5"/>
        <v>14.42</v>
      </c>
      <c r="L7">
        <f t="shared" si="6"/>
        <v>10.8</v>
      </c>
    </row>
    <row r="8" spans="1:12" x14ac:dyDescent="0.3">
      <c r="A8" s="5" t="s">
        <v>40</v>
      </c>
      <c r="B8" t="str">
        <f t="shared" si="0"/>
        <v>27</v>
      </c>
      <c r="C8" s="6">
        <v>3</v>
      </c>
      <c r="D8" s="6">
        <f t="shared" si="7"/>
        <v>370</v>
      </c>
      <c r="E8" s="6">
        <f t="shared" si="1"/>
        <v>1000</v>
      </c>
      <c r="F8">
        <f t="shared" si="2"/>
        <v>8.11</v>
      </c>
      <c r="G8" s="6">
        <v>3</v>
      </c>
      <c r="H8" s="6">
        <v>25</v>
      </c>
      <c r="I8" s="6">
        <f t="shared" si="3"/>
        <v>185</v>
      </c>
      <c r="J8" s="6">
        <f t="shared" si="4"/>
        <v>1000</v>
      </c>
      <c r="K8">
        <f t="shared" si="5"/>
        <v>16.22</v>
      </c>
      <c r="L8">
        <f t="shared" si="6"/>
        <v>12.17</v>
      </c>
    </row>
    <row r="9" spans="1:12" x14ac:dyDescent="0.3">
      <c r="A9" s="5" t="s">
        <v>41</v>
      </c>
      <c r="B9" t="str">
        <f t="shared" si="0"/>
        <v>30</v>
      </c>
      <c r="C9" s="6">
        <v>3</v>
      </c>
      <c r="D9" s="6">
        <f t="shared" si="7"/>
        <v>333</v>
      </c>
      <c r="E9" s="6">
        <f t="shared" si="1"/>
        <v>1000</v>
      </c>
      <c r="F9">
        <f t="shared" si="2"/>
        <v>9.01</v>
      </c>
      <c r="G9" s="6">
        <v>3</v>
      </c>
      <c r="H9" s="6">
        <v>25</v>
      </c>
      <c r="I9" s="6">
        <f t="shared" si="3"/>
        <v>167</v>
      </c>
      <c r="J9" s="6">
        <f t="shared" si="4"/>
        <v>1000</v>
      </c>
      <c r="K9">
        <f t="shared" si="5"/>
        <v>17.96</v>
      </c>
      <c r="L9">
        <f t="shared" si="6"/>
        <v>13.5</v>
      </c>
    </row>
    <row r="10" spans="1:12" x14ac:dyDescent="0.3">
      <c r="A10" s="5" t="s">
        <v>42</v>
      </c>
      <c r="B10" t="str">
        <f t="shared" si="0"/>
        <v>36</v>
      </c>
      <c r="C10" s="6">
        <v>3</v>
      </c>
      <c r="D10" s="6">
        <f t="shared" si="7"/>
        <v>278</v>
      </c>
      <c r="E10" s="6">
        <f t="shared" si="1"/>
        <v>1000</v>
      </c>
      <c r="F10">
        <f t="shared" si="2"/>
        <v>10.79</v>
      </c>
      <c r="G10" s="6">
        <v>3</v>
      </c>
      <c r="H10" s="6">
        <v>25</v>
      </c>
      <c r="I10" s="6">
        <f t="shared" si="3"/>
        <v>139</v>
      </c>
      <c r="J10" s="6">
        <f t="shared" si="4"/>
        <v>1000</v>
      </c>
      <c r="K10">
        <f t="shared" si="5"/>
        <v>21.58</v>
      </c>
      <c r="L10">
        <f t="shared" si="6"/>
        <v>16.190000000000001</v>
      </c>
    </row>
    <row r="11" spans="1:12" x14ac:dyDescent="0.3">
      <c r="A11" s="5" t="s">
        <v>43</v>
      </c>
      <c r="B11" t="str">
        <f t="shared" si="0"/>
        <v>39</v>
      </c>
      <c r="C11" s="6">
        <v>3</v>
      </c>
      <c r="D11" s="6">
        <f t="shared" si="7"/>
        <v>256</v>
      </c>
      <c r="E11" s="6">
        <f t="shared" si="1"/>
        <v>1000</v>
      </c>
      <c r="F11">
        <f t="shared" si="2"/>
        <v>11.72</v>
      </c>
      <c r="G11" s="6">
        <v>3</v>
      </c>
      <c r="H11" s="6">
        <v>25</v>
      </c>
      <c r="I11" s="6">
        <f t="shared" si="3"/>
        <v>128</v>
      </c>
      <c r="J11" s="6">
        <f t="shared" si="4"/>
        <v>1000</v>
      </c>
      <c r="K11">
        <f t="shared" si="5"/>
        <v>23.44</v>
      </c>
      <c r="L11">
        <f t="shared" si="6"/>
        <v>17.579999999999998</v>
      </c>
    </row>
    <row r="12" spans="1:12" x14ac:dyDescent="0.3">
      <c r="A12" s="5" t="s">
        <v>44</v>
      </c>
      <c r="B12" t="str">
        <f t="shared" si="0"/>
        <v>42</v>
      </c>
      <c r="C12" s="6">
        <v>3</v>
      </c>
      <c r="D12" s="6">
        <f t="shared" si="7"/>
        <v>238</v>
      </c>
      <c r="E12" s="6">
        <f t="shared" si="1"/>
        <v>1000</v>
      </c>
      <c r="F12">
        <f t="shared" si="2"/>
        <v>12.61</v>
      </c>
      <c r="G12" s="6">
        <v>3</v>
      </c>
      <c r="H12" s="6">
        <v>25</v>
      </c>
      <c r="I12" s="6">
        <f t="shared" si="3"/>
        <v>119</v>
      </c>
      <c r="J12" s="6">
        <f t="shared" si="4"/>
        <v>1000</v>
      </c>
      <c r="K12">
        <f t="shared" si="5"/>
        <v>25.21</v>
      </c>
      <c r="L12">
        <f t="shared" si="6"/>
        <v>18.91</v>
      </c>
    </row>
    <row r="13" spans="1:12" x14ac:dyDescent="0.3">
      <c r="A13" s="5" t="s">
        <v>45</v>
      </c>
      <c r="B13" t="str">
        <f t="shared" si="0"/>
        <v>45</v>
      </c>
      <c r="C13" s="6">
        <v>3</v>
      </c>
      <c r="D13" s="6">
        <f t="shared" si="7"/>
        <v>222</v>
      </c>
      <c r="E13" s="6">
        <f t="shared" si="1"/>
        <v>1000</v>
      </c>
      <c r="F13">
        <f t="shared" si="2"/>
        <v>13.51</v>
      </c>
      <c r="G13" s="6">
        <v>3</v>
      </c>
      <c r="H13" s="6">
        <v>25</v>
      </c>
      <c r="I13" s="6">
        <f t="shared" si="3"/>
        <v>111</v>
      </c>
      <c r="J13" s="6">
        <f t="shared" si="4"/>
        <v>1000</v>
      </c>
      <c r="K13">
        <f t="shared" si="5"/>
        <v>27.03</v>
      </c>
      <c r="L13">
        <f t="shared" si="6"/>
        <v>20.27</v>
      </c>
    </row>
    <row r="14" spans="1:12" x14ac:dyDescent="0.3">
      <c r="A14" s="5" t="s">
        <v>46</v>
      </c>
      <c r="B14" t="str">
        <f t="shared" si="0"/>
        <v>48</v>
      </c>
      <c r="C14" s="6">
        <v>3</v>
      </c>
      <c r="D14" s="6">
        <f t="shared" si="7"/>
        <v>208</v>
      </c>
      <c r="E14" s="6">
        <f t="shared" si="1"/>
        <v>1000</v>
      </c>
      <c r="F14">
        <f t="shared" si="2"/>
        <v>14.42</v>
      </c>
      <c r="G14" s="6">
        <v>3</v>
      </c>
      <c r="H14" s="6">
        <v>25</v>
      </c>
      <c r="I14" s="6">
        <f t="shared" si="3"/>
        <v>104</v>
      </c>
      <c r="J14" s="6">
        <f t="shared" si="4"/>
        <v>1000</v>
      </c>
      <c r="K14">
        <f t="shared" si="5"/>
        <v>28.85</v>
      </c>
      <c r="L14">
        <f t="shared" si="6"/>
        <v>21.63</v>
      </c>
    </row>
    <row r="15" spans="1:12" x14ac:dyDescent="0.3">
      <c r="A15" s="5" t="s">
        <v>47</v>
      </c>
      <c r="B15" t="str">
        <f t="shared" si="0"/>
        <v>52</v>
      </c>
      <c r="C15" s="6">
        <v>3</v>
      </c>
      <c r="D15" s="6">
        <f t="shared" si="7"/>
        <v>192</v>
      </c>
      <c r="E15" s="6">
        <f t="shared" si="1"/>
        <v>1000</v>
      </c>
      <c r="F15">
        <f t="shared" si="2"/>
        <v>15.63</v>
      </c>
      <c r="G15" s="6">
        <v>3</v>
      </c>
      <c r="H15" s="6">
        <v>25</v>
      </c>
      <c r="I15" s="6">
        <f t="shared" si="3"/>
        <v>96</v>
      </c>
      <c r="J15" s="6">
        <f t="shared" si="4"/>
        <v>1000</v>
      </c>
      <c r="K15">
        <f t="shared" si="5"/>
        <v>31.25</v>
      </c>
      <c r="L15">
        <f t="shared" si="6"/>
        <v>23.44</v>
      </c>
    </row>
    <row r="16" spans="1:12" x14ac:dyDescent="0.3">
      <c r="A16" s="5" t="s">
        <v>48</v>
      </c>
      <c r="B16" t="str">
        <f t="shared" si="0"/>
        <v>56</v>
      </c>
      <c r="C16" s="6">
        <v>3</v>
      </c>
      <c r="D16" s="6">
        <f t="shared" si="7"/>
        <v>179</v>
      </c>
      <c r="E16" s="6">
        <f t="shared" si="1"/>
        <v>1000</v>
      </c>
      <c r="F16">
        <f t="shared" si="2"/>
        <v>16.760000000000002</v>
      </c>
      <c r="G16" s="6">
        <v>3</v>
      </c>
      <c r="H16" s="6">
        <v>25</v>
      </c>
      <c r="I16" s="6">
        <f t="shared" si="3"/>
        <v>89</v>
      </c>
      <c r="J16" s="6">
        <f t="shared" si="4"/>
        <v>1000</v>
      </c>
      <c r="K16">
        <f t="shared" si="5"/>
        <v>33.71</v>
      </c>
      <c r="L16">
        <f t="shared" si="6"/>
        <v>25.19</v>
      </c>
    </row>
    <row r="17" spans="1:12" x14ac:dyDescent="0.3">
      <c r="A17" s="5" t="s">
        <v>49</v>
      </c>
      <c r="B17" t="str">
        <f t="shared" si="0"/>
        <v>64</v>
      </c>
      <c r="C17" s="6">
        <v>3</v>
      </c>
      <c r="D17" s="6">
        <f t="shared" si="7"/>
        <v>156</v>
      </c>
      <c r="E17" s="6">
        <f t="shared" si="1"/>
        <v>1000</v>
      </c>
      <c r="F17">
        <f t="shared" si="2"/>
        <v>19.23</v>
      </c>
      <c r="G17" s="6">
        <v>3</v>
      </c>
      <c r="H17" s="6">
        <v>25</v>
      </c>
      <c r="I17" s="6">
        <f t="shared" si="3"/>
        <v>78</v>
      </c>
      <c r="J17" s="6">
        <f t="shared" si="4"/>
        <v>1000</v>
      </c>
      <c r="K17">
        <f t="shared" si="5"/>
        <v>38.46</v>
      </c>
      <c r="L17">
        <f t="shared" si="6"/>
        <v>28.85</v>
      </c>
    </row>
    <row r="18" spans="1:12" x14ac:dyDescent="0.3">
      <c r="A18" s="5" t="s">
        <v>50</v>
      </c>
      <c r="B18" t="str">
        <f t="shared" si="0"/>
        <v>72</v>
      </c>
      <c r="C18" s="6">
        <v>3</v>
      </c>
      <c r="D18" s="6">
        <f t="shared" si="7"/>
        <v>139</v>
      </c>
      <c r="E18" s="6">
        <f t="shared" si="1"/>
        <v>1000</v>
      </c>
      <c r="F18">
        <f t="shared" si="2"/>
        <v>21.58</v>
      </c>
      <c r="G18" s="6">
        <v>3</v>
      </c>
      <c r="H18" s="6">
        <v>25</v>
      </c>
      <c r="I18" s="6">
        <f t="shared" si="3"/>
        <v>69</v>
      </c>
      <c r="J18" s="6">
        <f t="shared" si="4"/>
        <v>1000</v>
      </c>
      <c r="K18">
        <f t="shared" si="5"/>
        <v>43.48</v>
      </c>
      <c r="L18">
        <f t="shared" si="6"/>
        <v>32.450000000000003</v>
      </c>
    </row>
    <row r="20" spans="1:12" x14ac:dyDescent="0.3">
      <c r="A20" s="7" t="s">
        <v>51</v>
      </c>
    </row>
    <row r="21" spans="1:12" x14ac:dyDescent="0.3">
      <c r="A21" t="s">
        <v>53</v>
      </c>
      <c r="J21" t="s">
        <v>52</v>
      </c>
    </row>
  </sheetData>
  <hyperlinks>
    <hyperlink ref="A20" r:id="rId1" xr:uid="{00000000-0004-0000-03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raw_data</vt:lpstr>
      <vt:lpstr>pivot_connection_mass_total</vt:lpstr>
      <vt:lpstr>Instructions</vt:lpstr>
      <vt:lpstr>Labour cost preloading</vt:lpstr>
      <vt:lpstr>names.raw_data.inputs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shanower.hossain@nextgendigitechnl.onmicrosoft.com</dc:creator>
  <cp:lastModifiedBy>Shanower Hossain</cp:lastModifiedBy>
  <dcterms:created xsi:type="dcterms:W3CDTF">2006-09-16T00:00:00Z</dcterms:created>
  <dcterms:modified xsi:type="dcterms:W3CDTF">2019-04-26T22:05:46Z</dcterms:modified>
</cp:coreProperties>
</file>