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ya\Desktop\Dissertation\Participants_Evaluation_data\"/>
    </mc:Choice>
  </mc:AlternateContent>
  <bookViews>
    <workbookView xWindow="0" yWindow="0" windowWidth="1152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J45" i="1"/>
  <c r="J46" i="1"/>
  <c r="J47" i="1"/>
  <c r="J48" i="1"/>
  <c r="J49" i="1"/>
  <c r="J50" i="1"/>
  <c r="J51" i="1"/>
  <c r="J52" i="1"/>
  <c r="J43" i="1"/>
  <c r="Q17" i="1"/>
  <c r="Q16" i="1"/>
  <c r="O85" i="1"/>
  <c r="O86" i="1"/>
  <c r="O84" i="1"/>
  <c r="O56" i="1"/>
  <c r="O55" i="1"/>
  <c r="O54" i="1"/>
  <c r="O35" i="1"/>
  <c r="O34" i="1"/>
  <c r="O33" i="1"/>
  <c r="O11" i="1"/>
  <c r="O10" i="1"/>
  <c r="O9" i="1"/>
  <c r="J3" i="1" l="1"/>
  <c r="J4" i="1"/>
  <c r="J5" i="1"/>
  <c r="J2" i="1"/>
  <c r="J7" i="1"/>
  <c r="J6" i="1"/>
</calcChain>
</file>

<file path=xl/sharedStrings.xml><?xml version="1.0" encoding="utf-8"?>
<sst xmlns="http://schemas.openxmlformats.org/spreadsheetml/2006/main" count="481" uniqueCount="53">
  <si>
    <t>Participant</t>
  </si>
  <si>
    <t>Condition</t>
  </si>
  <si>
    <t>Block</t>
  </si>
  <si>
    <t>Task</t>
  </si>
  <si>
    <t>Trial</t>
  </si>
  <si>
    <t>Target.x</t>
  </si>
  <si>
    <t>Target.y</t>
  </si>
  <si>
    <t>Targetsize.b</t>
  </si>
  <si>
    <t>Targetsize.l</t>
  </si>
  <si>
    <t>TargetArea</t>
  </si>
  <si>
    <t>Mousepositions.x</t>
  </si>
  <si>
    <t>MousePositions.y</t>
  </si>
  <si>
    <t>error.x</t>
  </si>
  <si>
    <t>error.y</t>
  </si>
  <si>
    <t>Smart Rotate Pointer</t>
  </si>
  <si>
    <t>2D Task</t>
  </si>
  <si>
    <t>2D Target Selection Task</t>
  </si>
  <si>
    <t>Temp.x</t>
  </si>
  <si>
    <t>Temp.y</t>
  </si>
  <si>
    <t>Temp.z</t>
  </si>
  <si>
    <t>Final.x</t>
  </si>
  <si>
    <t>Final.y</t>
  </si>
  <si>
    <t>Final.z</t>
  </si>
  <si>
    <t>Start Time</t>
  </si>
  <si>
    <t>End Time</t>
  </si>
  <si>
    <t>Difftime</t>
  </si>
  <si>
    <t>3D Task</t>
  </si>
  <si>
    <t>3D Model Rotation</t>
  </si>
  <si>
    <t>EulerA_Initial.tx</t>
  </si>
  <si>
    <t>EulerA1_Initial.ty</t>
  </si>
  <si>
    <t>EulerA1_Initial.tz</t>
  </si>
  <si>
    <t>EulerA1.tx</t>
  </si>
  <si>
    <t>EulerA1.ty</t>
  </si>
  <si>
    <t>EulerA1.tz</t>
  </si>
  <si>
    <t>EulerA3.tx</t>
  </si>
  <si>
    <t>EulerA3.ty</t>
  </si>
  <si>
    <t>EulerA3.tz</t>
  </si>
  <si>
    <t>Cube1AngleofRot</t>
  </si>
  <si>
    <t>Cube3AngleofRot</t>
  </si>
  <si>
    <t>3D Cube Rotation</t>
  </si>
  <si>
    <t>Template1.tx</t>
  </si>
  <si>
    <t>Final1.tx</t>
  </si>
  <si>
    <t>Template1.ty</t>
  </si>
  <si>
    <t>Final1.ty</t>
  </si>
  <si>
    <t>Template3.tx</t>
  </si>
  <si>
    <t>Final3.tx</t>
  </si>
  <si>
    <t>Template3.ty</t>
  </si>
  <si>
    <t>Final3.ty</t>
  </si>
  <si>
    <t>3D Cube Translation</t>
  </si>
  <si>
    <t>Smart Trackball</t>
  </si>
  <si>
    <t>Smart Tilt Pointer</t>
  </si>
  <si>
    <t>Smart Trackpad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</si>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</sst>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topLeftCell="D83" workbookViewId="0">
      <selection activeCell="H100" sqref="H100"/>
    </sheetView>
  </sheetViews>
  <sheetFormatPr defaultRowHeight="15" x14ac:dyDescent="0.25"/>
  <cols>
    <col min="2" max="2" width="21.7109375" customWidth="1"/>
    <col min="12" max="13" width="15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>
        <v>10</v>
      </c>
      <c r="B2" t="s">
        <v>14</v>
      </c>
      <c r="C2" t="s">
        <v>15</v>
      </c>
      <c r="D2" t="s">
        <v>16</v>
      </c>
      <c r="E2">
        <v>1</v>
      </c>
      <c r="F2">
        <v>850</v>
      </c>
      <c r="G2">
        <v>119</v>
      </c>
      <c r="H2">
        <v>32</v>
      </c>
      <c r="I2">
        <v>105</v>
      </c>
      <c r="J2">
        <f>H2*I2</f>
        <v>3360</v>
      </c>
      <c r="K2">
        <v>62</v>
      </c>
      <c r="L2">
        <v>24</v>
      </c>
      <c r="M2">
        <v>56</v>
      </c>
      <c r="N2">
        <v>60</v>
      </c>
    </row>
    <row r="3" spans="1:19" x14ac:dyDescent="0.25">
      <c r="A3">
        <v>10</v>
      </c>
      <c r="B3" t="s">
        <v>14</v>
      </c>
      <c r="C3" t="s">
        <v>15</v>
      </c>
      <c r="D3" t="s">
        <v>16</v>
      </c>
      <c r="E3">
        <v>2</v>
      </c>
      <c r="F3">
        <v>806</v>
      </c>
      <c r="G3">
        <v>249</v>
      </c>
      <c r="H3">
        <v>79</v>
      </c>
      <c r="I3">
        <v>109</v>
      </c>
      <c r="J3">
        <f t="shared" ref="J3:J5" si="0">H3*I3</f>
        <v>8611</v>
      </c>
      <c r="K3">
        <v>57</v>
      </c>
      <c r="L3">
        <v>28</v>
      </c>
      <c r="M3">
        <v>0</v>
      </c>
      <c r="N3">
        <v>0</v>
      </c>
    </row>
    <row r="4" spans="1:19" x14ac:dyDescent="0.25">
      <c r="A4">
        <v>10</v>
      </c>
      <c r="B4" t="s">
        <v>14</v>
      </c>
      <c r="C4" t="s">
        <v>15</v>
      </c>
      <c r="D4" t="s">
        <v>16</v>
      </c>
      <c r="E4">
        <v>3</v>
      </c>
      <c r="F4">
        <v>762</v>
      </c>
      <c r="G4">
        <v>289</v>
      </c>
      <c r="H4">
        <v>92</v>
      </c>
      <c r="I4">
        <v>36</v>
      </c>
      <c r="J4">
        <f t="shared" si="0"/>
        <v>3312</v>
      </c>
      <c r="K4">
        <v>59</v>
      </c>
      <c r="L4">
        <v>13</v>
      </c>
      <c r="M4">
        <v>117</v>
      </c>
      <c r="N4">
        <v>288</v>
      </c>
    </row>
    <row r="5" spans="1:19" x14ac:dyDescent="0.25">
      <c r="A5">
        <v>10</v>
      </c>
      <c r="B5" t="s">
        <v>14</v>
      </c>
      <c r="C5" t="s">
        <v>15</v>
      </c>
      <c r="D5" t="s">
        <v>16</v>
      </c>
      <c r="E5">
        <v>4</v>
      </c>
      <c r="F5">
        <v>553</v>
      </c>
      <c r="G5">
        <v>202</v>
      </c>
      <c r="H5">
        <v>76</v>
      </c>
      <c r="I5">
        <v>64</v>
      </c>
      <c r="J5">
        <f t="shared" si="0"/>
        <v>4864</v>
      </c>
      <c r="K5">
        <v>65</v>
      </c>
      <c r="L5">
        <v>52</v>
      </c>
      <c r="M5">
        <v>0</v>
      </c>
      <c r="N5">
        <v>0</v>
      </c>
    </row>
    <row r="6" spans="1:19" x14ac:dyDescent="0.25">
      <c r="A6">
        <v>10</v>
      </c>
      <c r="B6" t="s">
        <v>14</v>
      </c>
      <c r="C6" t="s">
        <v>15</v>
      </c>
      <c r="D6" t="s">
        <v>16</v>
      </c>
      <c r="E6">
        <v>5</v>
      </c>
      <c r="F6">
        <v>338</v>
      </c>
      <c r="G6">
        <v>341</v>
      </c>
      <c r="H6">
        <v>46</v>
      </c>
      <c r="I6">
        <v>47</v>
      </c>
      <c r="J6">
        <f>H6*I6</f>
        <v>2162</v>
      </c>
      <c r="K6">
        <v>25</v>
      </c>
      <c r="L6">
        <v>25</v>
      </c>
      <c r="M6">
        <v>138</v>
      </c>
      <c r="N6">
        <v>393</v>
      </c>
    </row>
    <row r="7" spans="1:19" x14ac:dyDescent="0.25">
      <c r="A7">
        <v>10</v>
      </c>
      <c r="B7" t="s">
        <v>14</v>
      </c>
      <c r="C7" t="s">
        <v>15</v>
      </c>
      <c r="D7" t="s">
        <v>16</v>
      </c>
      <c r="E7">
        <v>6</v>
      </c>
      <c r="F7">
        <v>796</v>
      </c>
      <c r="G7">
        <v>266</v>
      </c>
      <c r="H7">
        <v>76</v>
      </c>
      <c r="I7">
        <v>44</v>
      </c>
      <c r="J7">
        <f>H7*I7</f>
        <v>3344</v>
      </c>
      <c r="K7">
        <v>72</v>
      </c>
      <c r="L7">
        <v>27</v>
      </c>
      <c r="M7">
        <v>0</v>
      </c>
      <c r="N7">
        <v>0</v>
      </c>
    </row>
    <row r="8" spans="1:1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9" x14ac:dyDescent="0.25">
      <c r="A9">
        <v>10</v>
      </c>
      <c r="B9" t="s">
        <v>14</v>
      </c>
      <c r="C9" t="s">
        <v>26</v>
      </c>
      <c r="D9" t="s">
        <v>27</v>
      </c>
      <c r="E9">
        <v>1</v>
      </c>
      <c r="F9">
        <v>40.241904824471703</v>
      </c>
      <c r="G9">
        <v>-28.5238371767635</v>
      </c>
      <c r="H9">
        <v>40.241904824471703</v>
      </c>
      <c r="I9">
        <v>-154.56834288669799</v>
      </c>
      <c r="J9">
        <v>-54.222251981241797</v>
      </c>
      <c r="K9">
        <v>-129.80236947235301</v>
      </c>
      <c r="L9" s="1">
        <v>0.81269675925925933</v>
      </c>
      <c r="M9" s="1">
        <v>0.81307870370370372</v>
      </c>
      <c r="N9">
        <v>32937</v>
      </c>
      <c r="O9" s="1">
        <f>M9-L9</f>
        <v>3.8194444444439313E-4</v>
      </c>
    </row>
    <row r="10" spans="1:19" x14ac:dyDescent="0.25">
      <c r="A10">
        <v>10</v>
      </c>
      <c r="B10" t="s">
        <v>14</v>
      </c>
      <c r="C10" t="s">
        <v>26</v>
      </c>
      <c r="D10" t="s">
        <v>27</v>
      </c>
      <c r="E10">
        <v>2</v>
      </c>
      <c r="F10">
        <v>-38.052488817915702</v>
      </c>
      <c r="G10">
        <v>-33.4488131752492</v>
      </c>
      <c r="H10">
        <v>-38.052488817915702</v>
      </c>
      <c r="I10">
        <v>-127.23796596528</v>
      </c>
      <c r="J10">
        <v>-36.766665375993199</v>
      </c>
      <c r="K10">
        <v>84.708952084933998</v>
      </c>
      <c r="L10" s="1">
        <v>0.81307870370370372</v>
      </c>
      <c r="M10" s="1">
        <v>0.81327546296296294</v>
      </c>
      <c r="N10">
        <v>65</v>
      </c>
      <c r="O10" s="1">
        <f>M10-L10</f>
        <v>1.96759259259216E-4</v>
      </c>
    </row>
    <row r="11" spans="1:19" x14ac:dyDescent="0.25">
      <c r="A11">
        <v>10</v>
      </c>
      <c r="B11" t="s">
        <v>14</v>
      </c>
      <c r="C11" t="s">
        <v>26</v>
      </c>
      <c r="D11" t="s">
        <v>27</v>
      </c>
      <c r="E11">
        <v>3</v>
      </c>
      <c r="F11">
        <v>41.457174640192903</v>
      </c>
      <c r="G11">
        <v>-25.562953503757399</v>
      </c>
      <c r="H11">
        <v>41.457174640192903</v>
      </c>
      <c r="I11">
        <v>55.730914808851502</v>
      </c>
      <c r="J11">
        <v>-9.0376585229546595</v>
      </c>
      <c r="K11">
        <v>40.735448853893402</v>
      </c>
      <c r="L11" s="1">
        <v>0.81327546296296294</v>
      </c>
      <c r="M11" s="1">
        <v>0.81372685185185178</v>
      </c>
      <c r="N11">
        <v>0</v>
      </c>
      <c r="O11" s="1">
        <f>M11-L11</f>
        <v>4.5138888888884843E-4</v>
      </c>
    </row>
    <row r="12" spans="1:19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23</v>
      </c>
      <c r="R12" t="s">
        <v>24</v>
      </c>
      <c r="S12" t="s">
        <v>25</v>
      </c>
    </row>
    <row r="13" spans="1:19" x14ac:dyDescent="0.25">
      <c r="A13">
        <v>10</v>
      </c>
      <c r="B13" t="s">
        <v>14</v>
      </c>
      <c r="C13" t="s">
        <v>26</v>
      </c>
      <c r="D13" t="s">
        <v>39</v>
      </c>
      <c r="E13">
        <v>1</v>
      </c>
      <c r="F13">
        <v>0</v>
      </c>
      <c r="G13">
        <v>0</v>
      </c>
      <c r="H13">
        <v>0</v>
      </c>
      <c r="I13">
        <v>-174.909851761916</v>
      </c>
      <c r="J13">
        <v>-9.8391601223730092</v>
      </c>
      <c r="K13">
        <v>167.09820734094899</v>
      </c>
      <c r="L13">
        <v>175.437424949557</v>
      </c>
      <c r="M13">
        <v>22.756427346259802</v>
      </c>
      <c r="N13">
        <v>148.31372770797</v>
      </c>
      <c r="O13">
        <v>2.9611459204511501</v>
      </c>
      <c r="P13">
        <v>2.7382779793678602</v>
      </c>
      <c r="Q13" s="1">
        <v>0.81453703703703706</v>
      </c>
      <c r="R13" s="1">
        <v>0.81545138888888891</v>
      </c>
      <c r="S13">
        <v>79295</v>
      </c>
    </row>
    <row r="14" spans="1:19" x14ac:dyDescent="0.25">
      <c r="A14">
        <v>10</v>
      </c>
      <c r="B14" t="s">
        <v>14</v>
      </c>
      <c r="C14" t="s">
        <v>26</v>
      </c>
      <c r="D14" t="s">
        <v>39</v>
      </c>
      <c r="E14">
        <v>2</v>
      </c>
      <c r="F14">
        <v>0</v>
      </c>
      <c r="G14">
        <v>0</v>
      </c>
      <c r="H14">
        <v>0</v>
      </c>
      <c r="I14">
        <v>159.69853743930301</v>
      </c>
      <c r="J14">
        <v>-79.412143941107402</v>
      </c>
      <c r="K14">
        <v>43.666478632109701</v>
      </c>
      <c r="L14">
        <v>98.682754554604799</v>
      </c>
      <c r="M14">
        <v>-83.404619725739195</v>
      </c>
      <c r="N14">
        <v>-113.748928038139</v>
      </c>
      <c r="O14">
        <v>2.9251443390800298</v>
      </c>
      <c r="P14">
        <v>1.62279846153184</v>
      </c>
      <c r="Q14" s="1">
        <v>0.81549768518518517</v>
      </c>
      <c r="R14" s="1">
        <v>0.81619212962962961</v>
      </c>
      <c r="S14">
        <v>60672</v>
      </c>
    </row>
    <row r="15" spans="1:1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23</v>
      </c>
      <c r="O15" t="s">
        <v>24</v>
      </c>
      <c r="P15" t="s">
        <v>25</v>
      </c>
    </row>
    <row r="16" spans="1:19" x14ac:dyDescent="0.25">
      <c r="A16">
        <v>10</v>
      </c>
      <c r="B16" t="s">
        <v>14</v>
      </c>
      <c r="C16" t="s">
        <v>26</v>
      </c>
      <c r="D16" t="s">
        <v>48</v>
      </c>
      <c r="E16">
        <v>1</v>
      </c>
      <c r="F16">
        <v>2.7189557999999998</v>
      </c>
      <c r="G16">
        <v>2.75</v>
      </c>
      <c r="H16">
        <v>3.2669735000000002</v>
      </c>
      <c r="I16">
        <v>3.3</v>
      </c>
      <c r="J16">
        <v>-2.7189557999999998</v>
      </c>
      <c r="K16">
        <v>-2.68</v>
      </c>
      <c r="L16">
        <v>-3.2669735000000002</v>
      </c>
      <c r="M16">
        <v>3.2</v>
      </c>
      <c r="N16" s="1">
        <v>0.81627314814814811</v>
      </c>
      <c r="O16" s="1">
        <v>0.81667824074074069</v>
      </c>
      <c r="P16">
        <v>2749</v>
      </c>
      <c r="Q16" s="1">
        <f>O16-N16</f>
        <v>4.050925925925819E-4</v>
      </c>
    </row>
    <row r="17" spans="1:29" x14ac:dyDescent="0.25">
      <c r="A17">
        <v>10</v>
      </c>
      <c r="B17" t="s">
        <v>14</v>
      </c>
      <c r="C17" t="s">
        <v>26</v>
      </c>
      <c r="D17" t="s">
        <v>48</v>
      </c>
      <c r="E17">
        <v>2</v>
      </c>
      <c r="F17">
        <v>-6.4962673000000004</v>
      </c>
      <c r="G17">
        <v>-6.3</v>
      </c>
      <c r="H17">
        <v>6.1136340000000002</v>
      </c>
      <c r="I17">
        <v>5.95</v>
      </c>
      <c r="J17">
        <v>6.4962673000000004</v>
      </c>
      <c r="K17">
        <v>5.2</v>
      </c>
      <c r="L17">
        <v>-6.1136340000000002</v>
      </c>
      <c r="M17">
        <v>-6.02</v>
      </c>
      <c r="N17" s="1">
        <v>0.81667824074074069</v>
      </c>
      <c r="O17" s="1">
        <v>0.81688657407407417</v>
      </c>
      <c r="P17">
        <v>17539</v>
      </c>
      <c r="Q17" s="1">
        <f>O17-N17</f>
        <v>2.0833333333347692E-4</v>
      </c>
      <c r="AB17" s="1"/>
      <c r="AC17" s="1"/>
    </row>
    <row r="18" spans="1:29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</row>
    <row r="19" spans="1:29" x14ac:dyDescent="0.25">
      <c r="A19">
        <v>10</v>
      </c>
      <c r="B19" t="s">
        <v>49</v>
      </c>
      <c r="C19" t="s">
        <v>15</v>
      </c>
      <c r="D19" t="s">
        <v>16</v>
      </c>
      <c r="E19">
        <v>1</v>
      </c>
      <c r="F19">
        <v>948</v>
      </c>
      <c r="G19">
        <v>153</v>
      </c>
      <c r="H19">
        <v>83</v>
      </c>
      <c r="I19">
        <v>116</v>
      </c>
      <c r="J19">
        <v>13456</v>
      </c>
      <c r="K19">
        <v>56</v>
      </c>
      <c r="L19">
        <v>24</v>
      </c>
      <c r="M19">
        <v>0</v>
      </c>
      <c r="N19">
        <v>0</v>
      </c>
    </row>
    <row r="20" spans="1:29" x14ac:dyDescent="0.25">
      <c r="A20">
        <v>10</v>
      </c>
      <c r="B20" t="s">
        <v>49</v>
      </c>
      <c r="C20" t="s">
        <v>15</v>
      </c>
      <c r="D20" t="s">
        <v>16</v>
      </c>
      <c r="E20">
        <v>2</v>
      </c>
      <c r="F20">
        <v>431</v>
      </c>
      <c r="G20">
        <v>261</v>
      </c>
      <c r="H20">
        <v>110</v>
      </c>
      <c r="I20">
        <v>31</v>
      </c>
      <c r="J20">
        <v>961</v>
      </c>
      <c r="K20">
        <v>24</v>
      </c>
      <c r="L20">
        <v>100</v>
      </c>
      <c r="M20">
        <v>0</v>
      </c>
      <c r="N20">
        <v>0</v>
      </c>
    </row>
    <row r="21" spans="1:29" x14ac:dyDescent="0.25">
      <c r="A21">
        <v>10</v>
      </c>
      <c r="B21" t="s">
        <v>49</v>
      </c>
      <c r="C21" t="s">
        <v>15</v>
      </c>
      <c r="D21" t="s">
        <v>16</v>
      </c>
      <c r="E21">
        <v>3</v>
      </c>
      <c r="F21">
        <v>982</v>
      </c>
      <c r="G21">
        <v>66</v>
      </c>
      <c r="H21">
        <v>90</v>
      </c>
      <c r="I21">
        <v>125</v>
      </c>
      <c r="J21">
        <v>15625</v>
      </c>
      <c r="K21">
        <v>54</v>
      </c>
      <c r="L21">
        <v>25</v>
      </c>
      <c r="M21">
        <v>0</v>
      </c>
      <c r="N21">
        <v>0</v>
      </c>
    </row>
    <row r="22" spans="1:29" x14ac:dyDescent="0.25">
      <c r="A22">
        <v>10</v>
      </c>
      <c r="B22" t="s">
        <v>49</v>
      </c>
      <c r="C22" t="s">
        <v>15</v>
      </c>
      <c r="D22" t="s">
        <v>16</v>
      </c>
      <c r="E22">
        <v>4</v>
      </c>
      <c r="F22">
        <v>589</v>
      </c>
      <c r="G22">
        <v>328</v>
      </c>
      <c r="H22">
        <v>71</v>
      </c>
      <c r="I22">
        <v>67</v>
      </c>
      <c r="J22">
        <v>4489</v>
      </c>
      <c r="K22">
        <v>78</v>
      </c>
      <c r="L22">
        <v>82</v>
      </c>
      <c r="M22">
        <v>0</v>
      </c>
      <c r="N22">
        <v>0</v>
      </c>
    </row>
    <row r="23" spans="1:29" x14ac:dyDescent="0.25">
      <c r="A23">
        <v>10</v>
      </c>
      <c r="B23" t="s">
        <v>49</v>
      </c>
      <c r="C23" t="s">
        <v>15</v>
      </c>
      <c r="D23" t="s">
        <v>16</v>
      </c>
      <c r="E23">
        <v>5</v>
      </c>
      <c r="F23">
        <v>860</v>
      </c>
      <c r="G23">
        <v>320</v>
      </c>
      <c r="H23">
        <v>45</v>
      </c>
      <c r="I23">
        <v>105</v>
      </c>
      <c r="J23">
        <v>11025</v>
      </c>
      <c r="K23">
        <v>23</v>
      </c>
      <c r="L23">
        <v>44</v>
      </c>
      <c r="M23">
        <v>0</v>
      </c>
      <c r="N23">
        <v>0</v>
      </c>
    </row>
    <row r="24" spans="1:29" x14ac:dyDescent="0.25">
      <c r="A24">
        <v>10</v>
      </c>
      <c r="B24" t="s">
        <v>49</v>
      </c>
      <c r="C24" t="s">
        <v>15</v>
      </c>
      <c r="D24" t="s">
        <v>16</v>
      </c>
      <c r="E24">
        <v>6</v>
      </c>
      <c r="F24">
        <v>784</v>
      </c>
      <c r="G24">
        <v>163</v>
      </c>
      <c r="H24">
        <v>110</v>
      </c>
      <c r="I24">
        <v>100</v>
      </c>
      <c r="J24">
        <v>10000</v>
      </c>
      <c r="K24">
        <v>30</v>
      </c>
      <c r="L24">
        <v>48</v>
      </c>
      <c r="M24">
        <v>0</v>
      </c>
      <c r="N24">
        <v>0</v>
      </c>
    </row>
    <row r="25" spans="1:29" x14ac:dyDescent="0.25">
      <c r="A25">
        <v>10</v>
      </c>
      <c r="B25" t="s">
        <v>49</v>
      </c>
      <c r="C25" t="s">
        <v>15</v>
      </c>
      <c r="D25" t="s">
        <v>16</v>
      </c>
      <c r="E25">
        <v>7</v>
      </c>
      <c r="F25">
        <v>1050</v>
      </c>
      <c r="G25">
        <v>13</v>
      </c>
      <c r="H25">
        <v>95</v>
      </c>
      <c r="I25">
        <v>62</v>
      </c>
      <c r="J25">
        <v>3844</v>
      </c>
      <c r="K25">
        <v>64</v>
      </c>
      <c r="L25">
        <v>42</v>
      </c>
      <c r="M25">
        <v>0</v>
      </c>
      <c r="N25">
        <v>0</v>
      </c>
    </row>
    <row r="26" spans="1:29" x14ac:dyDescent="0.25">
      <c r="A26">
        <v>10</v>
      </c>
      <c r="B26" t="s">
        <v>49</v>
      </c>
      <c r="C26" t="s">
        <v>15</v>
      </c>
      <c r="D26" t="s">
        <v>16</v>
      </c>
      <c r="E26">
        <v>8</v>
      </c>
      <c r="F26">
        <v>58</v>
      </c>
      <c r="G26">
        <v>41</v>
      </c>
      <c r="H26">
        <v>86</v>
      </c>
      <c r="I26">
        <v>115</v>
      </c>
      <c r="J26">
        <v>9890</v>
      </c>
      <c r="K26">
        <v>42</v>
      </c>
      <c r="L26">
        <v>48</v>
      </c>
      <c r="M26">
        <v>0</v>
      </c>
      <c r="N26">
        <v>0</v>
      </c>
    </row>
    <row r="27" spans="1:29" x14ac:dyDescent="0.25">
      <c r="A27">
        <v>10</v>
      </c>
      <c r="B27" t="s">
        <v>49</v>
      </c>
      <c r="C27" t="s">
        <v>15</v>
      </c>
      <c r="D27" t="s">
        <v>16</v>
      </c>
      <c r="E27">
        <v>9</v>
      </c>
      <c r="F27">
        <v>549</v>
      </c>
      <c r="G27">
        <v>14</v>
      </c>
      <c r="H27">
        <v>114</v>
      </c>
      <c r="I27">
        <v>108</v>
      </c>
      <c r="J27">
        <v>12312</v>
      </c>
      <c r="K27">
        <v>96</v>
      </c>
      <c r="L27">
        <v>61</v>
      </c>
      <c r="M27">
        <v>258</v>
      </c>
      <c r="N27">
        <v>339</v>
      </c>
    </row>
    <row r="28" spans="1:29" x14ac:dyDescent="0.25">
      <c r="A28">
        <v>10</v>
      </c>
      <c r="B28" t="s">
        <v>49</v>
      </c>
      <c r="C28" t="s">
        <v>15</v>
      </c>
      <c r="D28" t="s">
        <v>16</v>
      </c>
      <c r="E28">
        <v>10</v>
      </c>
      <c r="F28">
        <v>111</v>
      </c>
      <c r="G28">
        <v>119</v>
      </c>
      <c r="H28">
        <v>97</v>
      </c>
      <c r="I28">
        <v>46</v>
      </c>
      <c r="J28">
        <v>4462</v>
      </c>
      <c r="K28">
        <v>64</v>
      </c>
      <c r="L28">
        <v>33</v>
      </c>
      <c r="M28">
        <v>0</v>
      </c>
      <c r="N28">
        <v>0</v>
      </c>
    </row>
    <row r="29" spans="1:29" x14ac:dyDescent="0.25">
      <c r="A29">
        <v>10</v>
      </c>
      <c r="B29" t="s">
        <v>49</v>
      </c>
      <c r="C29" t="s">
        <v>15</v>
      </c>
      <c r="D29" t="s">
        <v>16</v>
      </c>
      <c r="E29">
        <v>11</v>
      </c>
      <c r="F29">
        <v>675</v>
      </c>
      <c r="G29">
        <v>350</v>
      </c>
      <c r="H29">
        <v>57</v>
      </c>
      <c r="I29">
        <v>74</v>
      </c>
      <c r="J29">
        <v>5476</v>
      </c>
      <c r="K29">
        <v>23</v>
      </c>
      <c r="L29">
        <v>33</v>
      </c>
      <c r="M29">
        <v>0</v>
      </c>
      <c r="N29">
        <v>0</v>
      </c>
    </row>
    <row r="30" spans="1:29" x14ac:dyDescent="0.25">
      <c r="A30">
        <v>10</v>
      </c>
      <c r="B30" t="s">
        <v>49</v>
      </c>
      <c r="C30" t="s">
        <v>15</v>
      </c>
      <c r="D30" t="s">
        <v>16</v>
      </c>
      <c r="E30">
        <v>12</v>
      </c>
      <c r="F30">
        <v>191</v>
      </c>
      <c r="G30">
        <v>95</v>
      </c>
      <c r="H30">
        <v>60</v>
      </c>
      <c r="I30">
        <v>101</v>
      </c>
      <c r="J30">
        <v>6060</v>
      </c>
      <c r="K30">
        <v>21</v>
      </c>
      <c r="L30">
        <v>58</v>
      </c>
      <c r="M30">
        <v>0</v>
      </c>
      <c r="N30">
        <v>0</v>
      </c>
    </row>
    <row r="31" spans="1:29" x14ac:dyDescent="0.25">
      <c r="A31">
        <v>10</v>
      </c>
      <c r="B31" t="s">
        <v>49</v>
      </c>
      <c r="C31" t="s">
        <v>15</v>
      </c>
      <c r="D31" t="s">
        <v>16</v>
      </c>
      <c r="E31">
        <v>13</v>
      </c>
      <c r="F31">
        <v>814</v>
      </c>
      <c r="G31">
        <v>271</v>
      </c>
      <c r="H31">
        <v>35</v>
      </c>
      <c r="I31">
        <v>73</v>
      </c>
      <c r="J31">
        <v>5329</v>
      </c>
      <c r="K31">
        <v>23</v>
      </c>
      <c r="L31">
        <v>64</v>
      </c>
      <c r="M31">
        <v>0</v>
      </c>
      <c r="N31">
        <v>0</v>
      </c>
    </row>
    <row r="32" spans="1:29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 spans="1:19" x14ac:dyDescent="0.25">
      <c r="A33">
        <v>10</v>
      </c>
      <c r="B33" t="s">
        <v>49</v>
      </c>
      <c r="C33" t="s">
        <v>26</v>
      </c>
      <c r="D33" t="s">
        <v>27</v>
      </c>
      <c r="E33">
        <v>1</v>
      </c>
      <c r="F33">
        <v>-3.3053701397432</v>
      </c>
      <c r="G33">
        <v>-68.520037315838906</v>
      </c>
      <c r="H33">
        <v>-3.3053701397432</v>
      </c>
      <c r="I33">
        <v>-153.771372363871</v>
      </c>
      <c r="J33">
        <v>-44.237878843150099</v>
      </c>
      <c r="K33">
        <v>130.652111456125</v>
      </c>
      <c r="L33" s="1">
        <v>0.82414351851851853</v>
      </c>
      <c r="M33" s="1">
        <v>0.82449074074074069</v>
      </c>
      <c r="N33">
        <v>30105</v>
      </c>
      <c r="O33" s="1">
        <f>M33-L33</f>
        <v>3.4722222222216548E-4</v>
      </c>
    </row>
    <row r="34" spans="1:19" x14ac:dyDescent="0.25">
      <c r="A34">
        <v>10</v>
      </c>
      <c r="B34" t="s">
        <v>49</v>
      </c>
      <c r="C34" t="s">
        <v>26</v>
      </c>
      <c r="D34" t="s">
        <v>27</v>
      </c>
      <c r="E34">
        <v>2</v>
      </c>
      <c r="F34">
        <v>39.850660072129301</v>
      </c>
      <c r="G34">
        <v>-29.441017629192601</v>
      </c>
      <c r="H34">
        <v>39.850660072129301</v>
      </c>
      <c r="I34">
        <v>48.556570810977497</v>
      </c>
      <c r="J34">
        <v>26.734631280098299</v>
      </c>
      <c r="K34">
        <v>-92.080883241487697</v>
      </c>
      <c r="L34" s="1">
        <v>0.82449074074074069</v>
      </c>
      <c r="M34" s="1">
        <v>0.82473379629629628</v>
      </c>
      <c r="N34">
        <v>53</v>
      </c>
      <c r="O34" s="1">
        <f>M34-L34</f>
        <v>2.4305555555559355E-4</v>
      </c>
    </row>
    <row r="35" spans="1:19" x14ac:dyDescent="0.25">
      <c r="A35">
        <v>10</v>
      </c>
      <c r="B35" t="s">
        <v>49</v>
      </c>
      <c r="C35" t="s">
        <v>26</v>
      </c>
      <c r="D35" t="s">
        <v>27</v>
      </c>
      <c r="E35">
        <v>3</v>
      </c>
      <c r="F35">
        <v>36.3549634039815</v>
      </c>
      <c r="G35">
        <v>-36.944630798715103</v>
      </c>
      <c r="H35">
        <v>36.3549634039815</v>
      </c>
      <c r="I35">
        <v>-150.13740659140399</v>
      </c>
      <c r="J35">
        <v>48.639764177901398</v>
      </c>
      <c r="K35">
        <v>137.41759671637601</v>
      </c>
      <c r="L35" s="1">
        <v>0.82473379629629628</v>
      </c>
      <c r="M35" s="1">
        <v>0.82520833333333332</v>
      </c>
      <c r="N35">
        <v>1</v>
      </c>
      <c r="O35" s="1">
        <f>M35-L35</f>
        <v>4.745370370370372E-4</v>
      </c>
    </row>
    <row r="36" spans="1:1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23</v>
      </c>
      <c r="R36" t="s">
        <v>24</v>
      </c>
      <c r="S36" t="s">
        <v>25</v>
      </c>
    </row>
    <row r="37" spans="1:19" x14ac:dyDescent="0.25">
      <c r="A37">
        <v>10</v>
      </c>
      <c r="B37" t="s">
        <v>49</v>
      </c>
      <c r="C37" t="s">
        <v>26</v>
      </c>
      <c r="D37" t="s">
        <v>39</v>
      </c>
      <c r="E37">
        <v>1</v>
      </c>
      <c r="F37">
        <v>0</v>
      </c>
      <c r="G37">
        <v>0</v>
      </c>
      <c r="H37">
        <v>0</v>
      </c>
      <c r="I37">
        <v>-167.97982509214299</v>
      </c>
      <c r="J37">
        <v>-19.132520050364</v>
      </c>
      <c r="K37">
        <v>10.503543352749</v>
      </c>
      <c r="L37">
        <v>178.883616840754</v>
      </c>
      <c r="M37">
        <v>-11.4472044237401</v>
      </c>
      <c r="N37">
        <v>170.76897433065</v>
      </c>
      <c r="O37">
        <v>2.9051580923171199</v>
      </c>
      <c r="P37">
        <v>2.9440285406851201</v>
      </c>
      <c r="Q37" s="1">
        <v>0.82596064814814818</v>
      </c>
      <c r="R37" s="1">
        <v>0.82626157407407408</v>
      </c>
      <c r="S37">
        <v>26132</v>
      </c>
    </row>
    <row r="38" spans="1:19" x14ac:dyDescent="0.25">
      <c r="A38">
        <v>10</v>
      </c>
      <c r="B38" t="s">
        <v>49</v>
      </c>
      <c r="C38" t="s">
        <v>26</v>
      </c>
      <c r="D38" t="s">
        <v>39</v>
      </c>
      <c r="E38">
        <v>2</v>
      </c>
      <c r="F38">
        <v>0</v>
      </c>
      <c r="G38">
        <v>0</v>
      </c>
      <c r="H38">
        <v>0</v>
      </c>
      <c r="I38">
        <v>44.0518357932933</v>
      </c>
      <c r="J38">
        <v>-75.577747879010602</v>
      </c>
      <c r="K38">
        <v>10.203831282509199</v>
      </c>
      <c r="L38">
        <v>14.3821496814138</v>
      </c>
      <c r="M38">
        <v>-65.770058592164403</v>
      </c>
      <c r="N38">
        <v>-158.91893110012001</v>
      </c>
      <c r="O38">
        <v>1.5647041334112299</v>
      </c>
      <c r="P38">
        <v>2.6995428174434699</v>
      </c>
      <c r="Q38" s="1">
        <v>0.8262962962962962</v>
      </c>
      <c r="R38" s="1">
        <v>0.82681712962962972</v>
      </c>
      <c r="S38">
        <v>44997</v>
      </c>
    </row>
    <row r="39" spans="1:19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46</v>
      </c>
      <c r="M39" t="s">
        <v>47</v>
      </c>
      <c r="N39" t="s">
        <v>23</v>
      </c>
      <c r="O39" t="s">
        <v>24</v>
      </c>
      <c r="P39" t="s">
        <v>25</v>
      </c>
    </row>
    <row r="40" spans="1:19" x14ac:dyDescent="0.25">
      <c r="A40">
        <v>10</v>
      </c>
      <c r="B40" t="s">
        <v>49</v>
      </c>
      <c r="C40" t="s">
        <v>26</v>
      </c>
      <c r="D40" t="s">
        <v>48</v>
      </c>
      <c r="E40">
        <v>1</v>
      </c>
      <c r="F40">
        <v>-7.4104156000000003</v>
      </c>
      <c r="G40">
        <v>-7.4</v>
      </c>
      <c r="H40">
        <v>0.39966940000000001</v>
      </c>
      <c r="I40">
        <v>0.25</v>
      </c>
      <c r="J40">
        <v>7.4104156000000003</v>
      </c>
      <c r="K40">
        <v>7.14</v>
      </c>
      <c r="L40">
        <v>-0.39966940000000001</v>
      </c>
      <c r="M40">
        <v>-0.32</v>
      </c>
      <c r="N40" s="1">
        <v>0.82693287037037033</v>
      </c>
      <c r="O40" s="1">
        <v>0.82719907407407411</v>
      </c>
      <c r="P40">
        <v>23700</v>
      </c>
    </row>
    <row r="41" spans="1:19" x14ac:dyDescent="0.25">
      <c r="A41">
        <v>10</v>
      </c>
      <c r="B41" t="s">
        <v>49</v>
      </c>
      <c r="C41" t="s">
        <v>26</v>
      </c>
      <c r="D41" t="s">
        <v>48</v>
      </c>
      <c r="E41">
        <v>2</v>
      </c>
      <c r="F41">
        <v>-1.9051809</v>
      </c>
      <c r="G41">
        <v>-1.95</v>
      </c>
      <c r="H41">
        <v>-1.0552923999999999</v>
      </c>
      <c r="I41">
        <v>-1.2</v>
      </c>
      <c r="J41">
        <v>1.9051809</v>
      </c>
      <c r="K41">
        <v>1.96</v>
      </c>
      <c r="L41">
        <v>1.0552923999999999</v>
      </c>
      <c r="M41">
        <v>1</v>
      </c>
      <c r="N41" s="1">
        <v>0.82750000000000001</v>
      </c>
      <c r="O41" s="1">
        <v>0.82781249999999995</v>
      </c>
      <c r="P41">
        <v>27008</v>
      </c>
    </row>
    <row r="42" spans="1:19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  <row r="43" spans="1:19" x14ac:dyDescent="0.25">
      <c r="A43">
        <v>10</v>
      </c>
      <c r="B43" t="s">
        <v>50</v>
      </c>
      <c r="C43" t="s">
        <v>15</v>
      </c>
      <c r="D43" t="s">
        <v>16</v>
      </c>
      <c r="E43">
        <v>1</v>
      </c>
      <c r="F43">
        <v>1013</v>
      </c>
      <c r="G43">
        <v>46</v>
      </c>
      <c r="H43">
        <v>130</v>
      </c>
      <c r="I43">
        <v>115</v>
      </c>
      <c r="J43">
        <f>H43*I43</f>
        <v>14950</v>
      </c>
      <c r="K43">
        <v>23</v>
      </c>
      <c r="L43">
        <v>77</v>
      </c>
      <c r="M43">
        <v>0</v>
      </c>
      <c r="N43">
        <v>0</v>
      </c>
    </row>
    <row r="44" spans="1:19" x14ac:dyDescent="0.25">
      <c r="A44">
        <v>10</v>
      </c>
      <c r="B44" t="s">
        <v>50</v>
      </c>
      <c r="C44" t="s">
        <v>15</v>
      </c>
      <c r="D44" t="s">
        <v>16</v>
      </c>
      <c r="E44">
        <v>2</v>
      </c>
      <c r="F44">
        <v>93</v>
      </c>
      <c r="G44">
        <v>179</v>
      </c>
      <c r="H44">
        <v>107</v>
      </c>
      <c r="I44">
        <v>75</v>
      </c>
      <c r="J44">
        <f t="shared" ref="J44:J52" si="1">H44*I44</f>
        <v>8025</v>
      </c>
      <c r="K44">
        <v>58</v>
      </c>
      <c r="L44">
        <v>25</v>
      </c>
      <c r="M44">
        <v>0</v>
      </c>
      <c r="N44">
        <v>0</v>
      </c>
    </row>
    <row r="45" spans="1:19" x14ac:dyDescent="0.25">
      <c r="A45">
        <v>10</v>
      </c>
      <c r="B45" t="s">
        <v>50</v>
      </c>
      <c r="C45" t="s">
        <v>15</v>
      </c>
      <c r="D45" t="s">
        <v>16</v>
      </c>
      <c r="E45">
        <v>3</v>
      </c>
      <c r="F45">
        <v>99</v>
      </c>
      <c r="G45">
        <v>93</v>
      </c>
      <c r="H45">
        <v>92</v>
      </c>
      <c r="I45">
        <v>75</v>
      </c>
      <c r="J45">
        <f t="shared" si="1"/>
        <v>6900</v>
      </c>
      <c r="K45">
        <v>55</v>
      </c>
      <c r="L45">
        <v>42</v>
      </c>
      <c r="M45">
        <v>0</v>
      </c>
      <c r="N45">
        <v>0</v>
      </c>
    </row>
    <row r="46" spans="1:19" x14ac:dyDescent="0.25">
      <c r="A46">
        <v>10</v>
      </c>
      <c r="B46" t="s">
        <v>50</v>
      </c>
      <c r="C46" t="s">
        <v>15</v>
      </c>
      <c r="D46" t="s">
        <v>16</v>
      </c>
      <c r="E46">
        <v>4</v>
      </c>
      <c r="F46">
        <v>130</v>
      </c>
      <c r="G46">
        <v>14</v>
      </c>
      <c r="H46">
        <v>116</v>
      </c>
      <c r="I46">
        <v>30</v>
      </c>
      <c r="J46">
        <f t="shared" si="1"/>
        <v>3480</v>
      </c>
      <c r="K46">
        <v>49</v>
      </c>
      <c r="L46">
        <v>18</v>
      </c>
      <c r="M46">
        <v>175</v>
      </c>
      <c r="N46">
        <v>185</v>
      </c>
    </row>
    <row r="47" spans="1:19" x14ac:dyDescent="0.25">
      <c r="A47">
        <v>10</v>
      </c>
      <c r="B47" t="s">
        <v>50</v>
      </c>
      <c r="C47" t="s">
        <v>15</v>
      </c>
      <c r="D47" t="s">
        <v>16</v>
      </c>
      <c r="E47">
        <v>5</v>
      </c>
      <c r="F47">
        <v>440</v>
      </c>
      <c r="G47">
        <v>254</v>
      </c>
      <c r="H47">
        <v>117</v>
      </c>
      <c r="I47">
        <v>110</v>
      </c>
      <c r="J47">
        <f t="shared" si="1"/>
        <v>12870</v>
      </c>
      <c r="K47">
        <v>55</v>
      </c>
      <c r="L47">
        <v>41</v>
      </c>
      <c r="M47">
        <v>0</v>
      </c>
      <c r="N47">
        <v>0</v>
      </c>
    </row>
    <row r="48" spans="1:19" x14ac:dyDescent="0.25">
      <c r="A48">
        <v>10</v>
      </c>
      <c r="B48" t="s">
        <v>50</v>
      </c>
      <c r="C48" t="s">
        <v>15</v>
      </c>
      <c r="D48" t="s">
        <v>16</v>
      </c>
      <c r="E48">
        <v>6</v>
      </c>
      <c r="F48">
        <v>312</v>
      </c>
      <c r="G48">
        <v>82</v>
      </c>
      <c r="H48">
        <v>50</v>
      </c>
      <c r="I48">
        <v>103</v>
      </c>
      <c r="J48">
        <f t="shared" si="1"/>
        <v>5150</v>
      </c>
      <c r="K48">
        <v>22</v>
      </c>
      <c r="L48">
        <v>70</v>
      </c>
      <c r="M48">
        <v>202</v>
      </c>
      <c r="N48">
        <v>334</v>
      </c>
    </row>
    <row r="49" spans="1:19" x14ac:dyDescent="0.25">
      <c r="A49">
        <v>10</v>
      </c>
      <c r="B49" t="s">
        <v>50</v>
      </c>
      <c r="C49" t="s">
        <v>15</v>
      </c>
      <c r="D49" t="s">
        <v>16</v>
      </c>
      <c r="E49">
        <v>7</v>
      </c>
      <c r="F49">
        <v>721</v>
      </c>
      <c r="G49">
        <v>288</v>
      </c>
      <c r="H49">
        <v>46</v>
      </c>
      <c r="I49">
        <v>126</v>
      </c>
      <c r="J49">
        <f t="shared" si="1"/>
        <v>5796</v>
      </c>
      <c r="K49">
        <v>27</v>
      </c>
      <c r="L49">
        <v>21</v>
      </c>
      <c r="M49">
        <v>0</v>
      </c>
      <c r="N49">
        <v>0</v>
      </c>
    </row>
    <row r="50" spans="1:19" x14ac:dyDescent="0.25">
      <c r="A50">
        <v>10</v>
      </c>
      <c r="B50" t="s">
        <v>50</v>
      </c>
      <c r="C50" t="s">
        <v>15</v>
      </c>
      <c r="D50" t="s">
        <v>16</v>
      </c>
      <c r="E50">
        <v>8</v>
      </c>
      <c r="F50">
        <v>314</v>
      </c>
      <c r="G50">
        <v>132</v>
      </c>
      <c r="H50">
        <v>43</v>
      </c>
      <c r="I50">
        <v>59</v>
      </c>
      <c r="J50">
        <f t="shared" si="1"/>
        <v>2537</v>
      </c>
      <c r="K50">
        <v>34</v>
      </c>
      <c r="L50">
        <v>50</v>
      </c>
      <c r="M50">
        <v>165</v>
      </c>
      <c r="N50">
        <v>330</v>
      </c>
    </row>
    <row r="51" spans="1:19" x14ac:dyDescent="0.25">
      <c r="A51">
        <v>10</v>
      </c>
      <c r="B51" t="s">
        <v>50</v>
      </c>
      <c r="C51" t="s">
        <v>15</v>
      </c>
      <c r="D51" t="s">
        <v>16</v>
      </c>
      <c r="E51">
        <v>9</v>
      </c>
      <c r="F51">
        <v>932</v>
      </c>
      <c r="G51">
        <v>142</v>
      </c>
      <c r="H51">
        <v>55</v>
      </c>
      <c r="I51">
        <v>130</v>
      </c>
      <c r="J51">
        <f t="shared" si="1"/>
        <v>7150</v>
      </c>
      <c r="K51">
        <v>33</v>
      </c>
      <c r="L51">
        <v>77</v>
      </c>
      <c r="M51">
        <v>0</v>
      </c>
      <c r="N51">
        <v>0</v>
      </c>
    </row>
    <row r="52" spans="1:19" x14ac:dyDescent="0.25">
      <c r="A52">
        <v>10</v>
      </c>
      <c r="B52" t="s">
        <v>50</v>
      </c>
      <c r="C52" t="s">
        <v>15</v>
      </c>
      <c r="D52" t="s">
        <v>16</v>
      </c>
      <c r="E52">
        <v>10</v>
      </c>
      <c r="F52">
        <v>713</v>
      </c>
      <c r="G52">
        <v>166</v>
      </c>
      <c r="H52">
        <v>49</v>
      </c>
      <c r="I52">
        <v>84</v>
      </c>
      <c r="J52">
        <f t="shared" si="1"/>
        <v>4116</v>
      </c>
      <c r="K52">
        <v>26</v>
      </c>
      <c r="L52">
        <v>53</v>
      </c>
      <c r="M52">
        <v>0</v>
      </c>
      <c r="N52">
        <v>0</v>
      </c>
    </row>
    <row r="53" spans="1:19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 spans="1:19" x14ac:dyDescent="0.25">
      <c r="A54">
        <v>10</v>
      </c>
      <c r="B54" t="s">
        <v>50</v>
      </c>
      <c r="C54" t="s">
        <v>26</v>
      </c>
      <c r="D54" t="s">
        <v>27</v>
      </c>
      <c r="E54">
        <v>1</v>
      </c>
      <c r="F54">
        <v>36.540243410294899</v>
      </c>
      <c r="G54">
        <v>-36.575778382032901</v>
      </c>
      <c r="H54">
        <v>36.540243410294899</v>
      </c>
      <c r="I54">
        <v>-12.331372892691</v>
      </c>
      <c r="J54">
        <v>-51.226405329495201</v>
      </c>
      <c r="K54">
        <v>86.284600336919993</v>
      </c>
      <c r="L54" s="1">
        <v>0.83332175925925922</v>
      </c>
      <c r="M54" s="1">
        <v>0.83369212962962969</v>
      </c>
      <c r="N54">
        <v>31945</v>
      </c>
      <c r="O54" s="1">
        <f>M54-L54</f>
        <v>3.7037037037046527E-4</v>
      </c>
    </row>
    <row r="55" spans="1:19" x14ac:dyDescent="0.25">
      <c r="A55">
        <v>10</v>
      </c>
      <c r="B55" t="s">
        <v>50</v>
      </c>
      <c r="C55" t="s">
        <v>26</v>
      </c>
      <c r="D55" t="s">
        <v>27</v>
      </c>
      <c r="E55">
        <v>2</v>
      </c>
      <c r="F55">
        <v>-27.297970183788401</v>
      </c>
      <c r="G55">
        <v>-51.752745838734597</v>
      </c>
      <c r="H55">
        <v>-27.297970183788401</v>
      </c>
      <c r="I55">
        <v>61.487270102896801</v>
      </c>
      <c r="J55">
        <v>6.1005272335280303</v>
      </c>
      <c r="K55">
        <v>-82.604490375903794</v>
      </c>
      <c r="L55" s="1">
        <v>0.83369212962962969</v>
      </c>
      <c r="M55" s="1">
        <v>0.83390046296296294</v>
      </c>
      <c r="N55">
        <v>49</v>
      </c>
      <c r="O55" s="1">
        <f>M55-L55</f>
        <v>2.0833333333325488E-4</v>
      </c>
    </row>
    <row r="56" spans="1:19" x14ac:dyDescent="0.25">
      <c r="A56">
        <v>10</v>
      </c>
      <c r="B56" t="s">
        <v>50</v>
      </c>
      <c r="C56" t="s">
        <v>26</v>
      </c>
      <c r="D56" t="s">
        <v>27</v>
      </c>
      <c r="E56">
        <v>3</v>
      </c>
      <c r="F56">
        <v>38.733717996024097</v>
      </c>
      <c r="G56">
        <v>-31.969220495725299</v>
      </c>
      <c r="H56">
        <v>38.733717996024097</v>
      </c>
      <c r="I56">
        <v>-61.253086855067103</v>
      </c>
      <c r="J56">
        <v>-18.227314547092298</v>
      </c>
      <c r="K56">
        <v>110.913554962972</v>
      </c>
      <c r="L56" s="1">
        <v>0.83390046296296294</v>
      </c>
      <c r="M56" s="1">
        <v>0.83439814814814817</v>
      </c>
      <c r="N56">
        <v>1</v>
      </c>
      <c r="O56" s="1">
        <f>M56-L56</f>
        <v>4.9768518518522598E-4</v>
      </c>
    </row>
    <row r="57" spans="1:19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23</v>
      </c>
      <c r="R57" t="s">
        <v>24</v>
      </c>
      <c r="S57" t="s">
        <v>25</v>
      </c>
    </row>
    <row r="58" spans="1:19" x14ac:dyDescent="0.25">
      <c r="A58">
        <v>10</v>
      </c>
      <c r="B58" t="s">
        <v>50</v>
      </c>
      <c r="C58" t="s">
        <v>26</v>
      </c>
      <c r="D58" t="s">
        <v>39</v>
      </c>
      <c r="E58">
        <v>1</v>
      </c>
      <c r="F58">
        <v>0</v>
      </c>
      <c r="G58">
        <v>0</v>
      </c>
      <c r="H58">
        <v>0</v>
      </c>
      <c r="I58">
        <v>-157.810831500794</v>
      </c>
      <c r="J58">
        <v>-6.0053838491858702</v>
      </c>
      <c r="K58">
        <v>-13.605162404630899</v>
      </c>
      <c r="L58">
        <v>-152.23411344152501</v>
      </c>
      <c r="M58">
        <v>17.785337578482899</v>
      </c>
      <c r="N58">
        <v>-172.658465751976</v>
      </c>
      <c r="O58">
        <v>2.7700116506315098</v>
      </c>
      <c r="P58">
        <v>2.8102036065650302</v>
      </c>
      <c r="Q58" s="1">
        <v>0.83509259259259261</v>
      </c>
      <c r="R58" s="1">
        <v>0.83568287037037037</v>
      </c>
      <c r="S58">
        <v>50626</v>
      </c>
    </row>
    <row r="59" spans="1:19" x14ac:dyDescent="0.25">
      <c r="A59">
        <v>10</v>
      </c>
      <c r="B59" t="s">
        <v>50</v>
      </c>
      <c r="C59" t="s">
        <v>26</v>
      </c>
      <c r="D59" t="s">
        <v>39</v>
      </c>
      <c r="E59">
        <v>2</v>
      </c>
      <c r="F59">
        <v>0</v>
      </c>
      <c r="G59">
        <v>0</v>
      </c>
      <c r="H59">
        <v>0</v>
      </c>
      <c r="I59">
        <v>101.414947399848</v>
      </c>
      <c r="J59">
        <v>-68.337120639078606</v>
      </c>
      <c r="K59">
        <v>83.670859101912498</v>
      </c>
      <c r="L59">
        <v>136.68201841856299</v>
      </c>
      <c r="M59">
        <v>-76.070705671759697</v>
      </c>
      <c r="N59">
        <v>17.8134139085582</v>
      </c>
      <c r="O59">
        <v>2.9403005350301501</v>
      </c>
      <c r="P59">
        <v>2.7418683194126601</v>
      </c>
      <c r="Q59" s="1">
        <v>0.8357175925925926</v>
      </c>
      <c r="R59" s="1">
        <v>0.83607638888888891</v>
      </c>
      <c r="S59">
        <v>30607</v>
      </c>
    </row>
    <row r="60" spans="1:19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46</v>
      </c>
      <c r="M60" t="s">
        <v>47</v>
      </c>
      <c r="N60" t="s">
        <v>23</v>
      </c>
      <c r="O60" t="s">
        <v>24</v>
      </c>
      <c r="P60" t="s">
        <v>25</v>
      </c>
    </row>
    <row r="61" spans="1:19" x14ac:dyDescent="0.25">
      <c r="A61">
        <v>10</v>
      </c>
      <c r="B61" t="s">
        <v>50</v>
      </c>
      <c r="C61" t="s">
        <v>26</v>
      </c>
      <c r="D61" t="s">
        <v>48</v>
      </c>
      <c r="E61">
        <v>1</v>
      </c>
      <c r="F61">
        <v>1.9408505</v>
      </c>
      <c r="G61">
        <v>1.9</v>
      </c>
      <c r="H61">
        <v>0.44166280000000002</v>
      </c>
      <c r="I61">
        <v>0.55000000000000004</v>
      </c>
      <c r="J61">
        <v>-1.9408505</v>
      </c>
      <c r="K61">
        <v>-1.7</v>
      </c>
      <c r="L61">
        <v>-0.44166280000000002</v>
      </c>
      <c r="M61">
        <v>-0.28000000000000003</v>
      </c>
      <c r="N61" s="1">
        <v>0.83614583333333325</v>
      </c>
      <c r="O61" s="1">
        <v>0.83642361111111108</v>
      </c>
      <c r="P61">
        <v>24005</v>
      </c>
    </row>
    <row r="62" spans="1:19" x14ac:dyDescent="0.25">
      <c r="A62">
        <v>10</v>
      </c>
      <c r="B62" t="s">
        <v>50</v>
      </c>
      <c r="C62" t="s">
        <v>26</v>
      </c>
      <c r="D62" t="s">
        <v>48</v>
      </c>
      <c r="E62">
        <v>2</v>
      </c>
      <c r="F62">
        <v>-5.0479096999999999</v>
      </c>
      <c r="G62" t="s">
        <v>52</v>
      </c>
      <c r="H62">
        <v>7.1952457000000001</v>
      </c>
      <c r="I62">
        <v>7.25</v>
      </c>
      <c r="J62">
        <v>5.0479096999999999</v>
      </c>
      <c r="K62">
        <v>4.9800000000000004</v>
      </c>
      <c r="L62">
        <v>-7.1952457000000001</v>
      </c>
      <c r="M62">
        <v>-7.02</v>
      </c>
      <c r="N62" s="1">
        <v>0.83668981481481486</v>
      </c>
      <c r="O62" s="1">
        <v>0.8370023148148148</v>
      </c>
      <c r="P62">
        <v>27300</v>
      </c>
    </row>
    <row r="63" spans="1:19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</row>
    <row r="64" spans="1:19" x14ac:dyDescent="0.25">
      <c r="A64">
        <v>10</v>
      </c>
      <c r="B64" t="s">
        <v>51</v>
      </c>
      <c r="C64" t="s">
        <v>15</v>
      </c>
      <c r="D64" t="s">
        <v>16</v>
      </c>
      <c r="E64">
        <v>1</v>
      </c>
      <c r="F64">
        <v>403</v>
      </c>
      <c r="G64">
        <v>21</v>
      </c>
      <c r="H64">
        <v>85</v>
      </c>
      <c r="I64">
        <v>98</v>
      </c>
      <c r="J64">
        <v>9604</v>
      </c>
      <c r="K64">
        <v>24</v>
      </c>
      <c r="L64">
        <v>62</v>
      </c>
      <c r="M64">
        <v>0</v>
      </c>
      <c r="N64">
        <v>0</v>
      </c>
    </row>
    <row r="65" spans="1:14" x14ac:dyDescent="0.25">
      <c r="A65">
        <v>10</v>
      </c>
      <c r="B65" t="s">
        <v>51</v>
      </c>
      <c r="C65" t="s">
        <v>15</v>
      </c>
      <c r="D65" t="s">
        <v>16</v>
      </c>
      <c r="E65">
        <v>2</v>
      </c>
      <c r="F65">
        <v>410</v>
      </c>
      <c r="G65">
        <v>278</v>
      </c>
      <c r="H65">
        <v>125</v>
      </c>
      <c r="I65">
        <v>35</v>
      </c>
      <c r="J65">
        <v>1225</v>
      </c>
      <c r="K65">
        <v>47</v>
      </c>
      <c r="L65">
        <v>10</v>
      </c>
      <c r="M65">
        <v>472</v>
      </c>
      <c r="N65">
        <v>299</v>
      </c>
    </row>
    <row r="66" spans="1:14" x14ac:dyDescent="0.25">
      <c r="A66">
        <v>10</v>
      </c>
      <c r="B66" t="s">
        <v>51</v>
      </c>
      <c r="C66" t="s">
        <v>15</v>
      </c>
      <c r="D66" t="s">
        <v>16</v>
      </c>
      <c r="E66">
        <v>3</v>
      </c>
      <c r="F66">
        <v>417</v>
      </c>
      <c r="G66">
        <v>295</v>
      </c>
      <c r="H66">
        <v>89</v>
      </c>
      <c r="I66">
        <v>38</v>
      </c>
      <c r="J66">
        <v>1444</v>
      </c>
      <c r="K66">
        <v>110</v>
      </c>
      <c r="L66">
        <v>58</v>
      </c>
      <c r="M66">
        <v>182</v>
      </c>
      <c r="N66">
        <v>257</v>
      </c>
    </row>
    <row r="67" spans="1:14" x14ac:dyDescent="0.25">
      <c r="A67">
        <v>10</v>
      </c>
      <c r="B67" t="s">
        <v>51</v>
      </c>
      <c r="C67" t="s">
        <v>15</v>
      </c>
      <c r="D67" t="s">
        <v>16</v>
      </c>
      <c r="E67">
        <v>4</v>
      </c>
      <c r="F67">
        <v>231</v>
      </c>
      <c r="G67">
        <v>344</v>
      </c>
      <c r="H67">
        <v>81</v>
      </c>
      <c r="I67">
        <v>111</v>
      </c>
      <c r="J67">
        <v>8991</v>
      </c>
      <c r="K67">
        <v>43</v>
      </c>
      <c r="L67">
        <v>21</v>
      </c>
    </row>
    <row r="68" spans="1:14" x14ac:dyDescent="0.25">
      <c r="A68">
        <v>10</v>
      </c>
      <c r="B68" t="s">
        <v>51</v>
      </c>
      <c r="C68" t="s">
        <v>15</v>
      </c>
      <c r="D68" t="s">
        <v>16</v>
      </c>
      <c r="E68">
        <v>5</v>
      </c>
      <c r="F68">
        <v>96</v>
      </c>
      <c r="G68">
        <v>149</v>
      </c>
      <c r="H68">
        <v>95</v>
      </c>
      <c r="I68">
        <v>61</v>
      </c>
      <c r="J68">
        <v>3721</v>
      </c>
      <c r="K68">
        <v>49</v>
      </c>
      <c r="L68">
        <v>12</v>
      </c>
    </row>
    <row r="69" spans="1:14" x14ac:dyDescent="0.25">
      <c r="A69">
        <v>10</v>
      </c>
      <c r="B69" t="s">
        <v>51</v>
      </c>
      <c r="C69" t="s">
        <v>15</v>
      </c>
      <c r="D69" t="s">
        <v>16</v>
      </c>
      <c r="E69">
        <v>6</v>
      </c>
      <c r="F69">
        <v>653</v>
      </c>
      <c r="G69">
        <v>30</v>
      </c>
      <c r="H69">
        <v>113</v>
      </c>
      <c r="I69">
        <v>105</v>
      </c>
      <c r="J69">
        <v>11025</v>
      </c>
      <c r="K69">
        <v>137</v>
      </c>
      <c r="L69">
        <v>350</v>
      </c>
    </row>
    <row r="70" spans="1:14" x14ac:dyDescent="0.25">
      <c r="A70">
        <v>10</v>
      </c>
      <c r="B70" t="s">
        <v>51</v>
      </c>
      <c r="C70" t="s">
        <v>15</v>
      </c>
      <c r="D70" t="s">
        <v>16</v>
      </c>
      <c r="E70">
        <v>7</v>
      </c>
      <c r="F70">
        <v>924</v>
      </c>
      <c r="G70">
        <v>281</v>
      </c>
      <c r="H70">
        <v>69</v>
      </c>
      <c r="I70">
        <v>65</v>
      </c>
      <c r="J70">
        <v>4485</v>
      </c>
      <c r="K70">
        <v>23</v>
      </c>
      <c r="L70">
        <v>26</v>
      </c>
    </row>
    <row r="71" spans="1:14" x14ac:dyDescent="0.25">
      <c r="A71">
        <v>10</v>
      </c>
      <c r="B71" t="s">
        <v>51</v>
      </c>
      <c r="C71" t="s">
        <v>15</v>
      </c>
      <c r="D71" t="s">
        <v>16</v>
      </c>
      <c r="E71">
        <v>8</v>
      </c>
      <c r="F71">
        <v>355</v>
      </c>
      <c r="G71">
        <v>19</v>
      </c>
      <c r="H71">
        <v>55</v>
      </c>
      <c r="I71">
        <v>101</v>
      </c>
      <c r="J71">
        <v>10201</v>
      </c>
      <c r="K71">
        <v>54</v>
      </c>
      <c r="L71">
        <v>55</v>
      </c>
    </row>
    <row r="72" spans="1:14" x14ac:dyDescent="0.25">
      <c r="A72">
        <v>10</v>
      </c>
      <c r="B72" t="s">
        <v>51</v>
      </c>
      <c r="C72" t="s">
        <v>15</v>
      </c>
      <c r="D72" t="s">
        <v>16</v>
      </c>
      <c r="E72">
        <v>9</v>
      </c>
      <c r="F72">
        <v>806</v>
      </c>
      <c r="G72">
        <v>295</v>
      </c>
      <c r="H72">
        <v>128</v>
      </c>
      <c r="I72">
        <v>37</v>
      </c>
      <c r="J72">
        <v>4736</v>
      </c>
      <c r="K72">
        <v>43</v>
      </c>
      <c r="L72">
        <v>22</v>
      </c>
    </row>
    <row r="73" spans="1:14" x14ac:dyDescent="0.25">
      <c r="A73">
        <v>10</v>
      </c>
      <c r="B73" t="s">
        <v>51</v>
      </c>
      <c r="C73" t="s">
        <v>15</v>
      </c>
      <c r="D73" t="s">
        <v>16</v>
      </c>
      <c r="E73">
        <v>10</v>
      </c>
      <c r="F73">
        <v>719</v>
      </c>
      <c r="G73">
        <v>89</v>
      </c>
      <c r="H73">
        <v>110</v>
      </c>
      <c r="I73">
        <v>44</v>
      </c>
      <c r="J73">
        <v>1936</v>
      </c>
      <c r="K73">
        <v>76</v>
      </c>
      <c r="L73">
        <v>42</v>
      </c>
    </row>
    <row r="74" spans="1:14" x14ac:dyDescent="0.25">
      <c r="A74">
        <v>10</v>
      </c>
      <c r="B74" t="s">
        <v>51</v>
      </c>
      <c r="C74" t="s">
        <v>15</v>
      </c>
      <c r="D74" t="s">
        <v>16</v>
      </c>
      <c r="E74">
        <v>11</v>
      </c>
      <c r="F74">
        <v>397</v>
      </c>
      <c r="G74">
        <v>276</v>
      </c>
      <c r="H74">
        <v>105</v>
      </c>
      <c r="I74">
        <v>76</v>
      </c>
      <c r="J74">
        <v>7980</v>
      </c>
      <c r="K74">
        <v>64</v>
      </c>
      <c r="L74">
        <v>39</v>
      </c>
    </row>
    <row r="75" spans="1:14" x14ac:dyDescent="0.25">
      <c r="A75">
        <v>10</v>
      </c>
      <c r="B75" t="s">
        <v>51</v>
      </c>
      <c r="C75" t="s">
        <v>15</v>
      </c>
      <c r="D75" t="s">
        <v>16</v>
      </c>
      <c r="E75">
        <v>12</v>
      </c>
      <c r="F75">
        <v>197</v>
      </c>
      <c r="G75">
        <v>278</v>
      </c>
      <c r="H75">
        <v>43</v>
      </c>
      <c r="I75">
        <v>118</v>
      </c>
      <c r="J75">
        <v>13924</v>
      </c>
      <c r="K75">
        <v>36</v>
      </c>
      <c r="L75">
        <v>38</v>
      </c>
      <c r="M75">
        <v>90</v>
      </c>
      <c r="N75">
        <v>391</v>
      </c>
    </row>
    <row r="76" spans="1:14" x14ac:dyDescent="0.25">
      <c r="A76">
        <v>10</v>
      </c>
      <c r="B76" t="s">
        <v>51</v>
      </c>
      <c r="C76" t="s">
        <v>15</v>
      </c>
      <c r="D76" t="s">
        <v>16</v>
      </c>
      <c r="E76">
        <v>13</v>
      </c>
      <c r="F76">
        <v>196</v>
      </c>
      <c r="G76">
        <v>345</v>
      </c>
      <c r="H76">
        <v>47</v>
      </c>
      <c r="I76">
        <v>72</v>
      </c>
      <c r="J76">
        <v>3384</v>
      </c>
      <c r="K76">
        <v>45</v>
      </c>
      <c r="L76">
        <v>16</v>
      </c>
    </row>
    <row r="77" spans="1:14" x14ac:dyDescent="0.25">
      <c r="A77">
        <v>10</v>
      </c>
      <c r="B77" t="s">
        <v>51</v>
      </c>
      <c r="C77" t="s">
        <v>15</v>
      </c>
      <c r="D77" t="s">
        <v>16</v>
      </c>
      <c r="E77">
        <v>14</v>
      </c>
      <c r="F77">
        <v>637</v>
      </c>
      <c r="G77">
        <v>31</v>
      </c>
      <c r="H77">
        <v>107</v>
      </c>
      <c r="I77">
        <v>33</v>
      </c>
      <c r="J77">
        <v>3531</v>
      </c>
      <c r="K77">
        <v>66</v>
      </c>
      <c r="L77">
        <v>29</v>
      </c>
    </row>
    <row r="78" spans="1:14" x14ac:dyDescent="0.25">
      <c r="A78">
        <v>10</v>
      </c>
      <c r="B78" t="s">
        <v>51</v>
      </c>
      <c r="C78" t="s">
        <v>15</v>
      </c>
      <c r="D78" t="s">
        <v>16</v>
      </c>
      <c r="E78">
        <v>15</v>
      </c>
      <c r="F78">
        <v>385</v>
      </c>
      <c r="G78">
        <v>8</v>
      </c>
      <c r="H78">
        <v>96</v>
      </c>
      <c r="I78">
        <v>57</v>
      </c>
      <c r="J78">
        <v>5472</v>
      </c>
      <c r="K78">
        <v>45</v>
      </c>
      <c r="L78">
        <v>27</v>
      </c>
      <c r="M78">
        <v>219</v>
      </c>
      <c r="N78">
        <v>363</v>
      </c>
    </row>
    <row r="79" spans="1:14" x14ac:dyDescent="0.25">
      <c r="A79">
        <v>10</v>
      </c>
      <c r="B79" t="s">
        <v>51</v>
      </c>
      <c r="C79" t="s">
        <v>15</v>
      </c>
      <c r="D79" t="s">
        <v>16</v>
      </c>
      <c r="E79">
        <v>16</v>
      </c>
      <c r="F79">
        <v>787</v>
      </c>
      <c r="G79">
        <v>121</v>
      </c>
      <c r="H79">
        <v>110</v>
      </c>
      <c r="I79">
        <v>55</v>
      </c>
      <c r="J79">
        <v>6050</v>
      </c>
      <c r="K79">
        <v>66</v>
      </c>
      <c r="L79">
        <v>20</v>
      </c>
      <c r="M79">
        <v>197</v>
      </c>
      <c r="N79">
        <v>314</v>
      </c>
    </row>
    <row r="80" spans="1:14" x14ac:dyDescent="0.25">
      <c r="A80">
        <v>10</v>
      </c>
      <c r="B80" t="s">
        <v>51</v>
      </c>
      <c r="C80" t="s">
        <v>15</v>
      </c>
      <c r="D80" t="s">
        <v>16</v>
      </c>
      <c r="E80">
        <v>17</v>
      </c>
      <c r="F80">
        <v>28</v>
      </c>
      <c r="G80">
        <v>11</v>
      </c>
      <c r="H80">
        <v>83</v>
      </c>
      <c r="I80">
        <v>87</v>
      </c>
      <c r="J80">
        <v>7569</v>
      </c>
      <c r="K80">
        <v>60</v>
      </c>
      <c r="L80">
        <v>50</v>
      </c>
    </row>
    <row r="81" spans="1:19" x14ac:dyDescent="0.25">
      <c r="A81">
        <v>10</v>
      </c>
      <c r="B81" t="s">
        <v>51</v>
      </c>
      <c r="C81" t="s">
        <v>15</v>
      </c>
      <c r="D81" t="s">
        <v>16</v>
      </c>
      <c r="E81">
        <v>18</v>
      </c>
      <c r="F81">
        <v>298</v>
      </c>
      <c r="G81">
        <v>98</v>
      </c>
      <c r="H81">
        <v>124</v>
      </c>
      <c r="I81">
        <v>38</v>
      </c>
      <c r="J81">
        <v>4712</v>
      </c>
      <c r="K81">
        <v>58</v>
      </c>
      <c r="L81">
        <v>46</v>
      </c>
      <c r="M81">
        <v>265</v>
      </c>
      <c r="N81">
        <v>300</v>
      </c>
    </row>
    <row r="82" spans="1:19" x14ac:dyDescent="0.25">
      <c r="A82">
        <v>10</v>
      </c>
      <c r="B82" t="s">
        <v>51</v>
      </c>
      <c r="C82" t="s">
        <v>15</v>
      </c>
      <c r="D82" t="s">
        <v>16</v>
      </c>
      <c r="E82">
        <v>19</v>
      </c>
      <c r="F82">
        <v>366</v>
      </c>
      <c r="G82">
        <v>128</v>
      </c>
      <c r="H82">
        <v>115</v>
      </c>
      <c r="I82">
        <v>64</v>
      </c>
      <c r="J82">
        <v>7360</v>
      </c>
      <c r="K82">
        <v>18</v>
      </c>
      <c r="L82">
        <v>19</v>
      </c>
      <c r="M82">
        <v>120</v>
      </c>
      <c r="N82">
        <v>240</v>
      </c>
    </row>
    <row r="83" spans="1:19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 spans="1:19" x14ac:dyDescent="0.25">
      <c r="A84">
        <v>10</v>
      </c>
      <c r="B84" t="s">
        <v>51</v>
      </c>
      <c r="C84" t="s">
        <v>26</v>
      </c>
      <c r="D84" t="s">
        <v>27</v>
      </c>
      <c r="E84">
        <v>1</v>
      </c>
      <c r="F84">
        <v>38.104128625119998</v>
      </c>
      <c r="G84">
        <v>-33.338247539796903</v>
      </c>
      <c r="H84">
        <v>38.104128625119998</v>
      </c>
      <c r="I84">
        <v>141.386840152258</v>
      </c>
      <c r="J84">
        <v>63.4031129797145</v>
      </c>
      <c r="K84">
        <v>75.015781929330402</v>
      </c>
      <c r="L84" s="1">
        <v>0.84240740740740738</v>
      </c>
      <c r="M84" s="1">
        <v>0.8427662037037037</v>
      </c>
      <c r="N84">
        <v>30497</v>
      </c>
      <c r="O84" s="1">
        <f>M84-L84</f>
        <v>3.5879629629631538E-4</v>
      </c>
    </row>
    <row r="85" spans="1:19" x14ac:dyDescent="0.25">
      <c r="A85">
        <v>10</v>
      </c>
      <c r="B85" t="s">
        <v>51</v>
      </c>
      <c r="C85" t="s">
        <v>26</v>
      </c>
      <c r="D85" t="s">
        <v>27</v>
      </c>
      <c r="E85">
        <v>2</v>
      </c>
      <c r="F85">
        <v>-36.3145925120687</v>
      </c>
      <c r="G85">
        <v>-37.024600508372501</v>
      </c>
      <c r="H85">
        <v>-36.3145925120687</v>
      </c>
      <c r="I85">
        <v>104.049046951251</v>
      </c>
      <c r="J85">
        <v>-32.445108861612901</v>
      </c>
      <c r="K85">
        <v>-145.811975276254</v>
      </c>
      <c r="L85" s="1">
        <v>0.8427662037037037</v>
      </c>
      <c r="M85" s="1">
        <v>0.84297453703703706</v>
      </c>
      <c r="N85">
        <v>60</v>
      </c>
      <c r="O85" s="1">
        <f>M85-L85</f>
        <v>2.083333333333659E-4</v>
      </c>
    </row>
    <row r="86" spans="1:19" x14ac:dyDescent="0.25">
      <c r="A86">
        <v>10</v>
      </c>
      <c r="B86" t="s">
        <v>51</v>
      </c>
      <c r="C86" t="s">
        <v>26</v>
      </c>
      <c r="D86" t="s">
        <v>27</v>
      </c>
      <c r="E86">
        <v>3</v>
      </c>
      <c r="F86">
        <v>19.675216122972198</v>
      </c>
      <c r="G86">
        <v>-60.182187446396902</v>
      </c>
      <c r="H86">
        <v>19.675216122972198</v>
      </c>
      <c r="I86">
        <v>23.314112173997401</v>
      </c>
      <c r="J86">
        <v>21.4149999732712</v>
      </c>
      <c r="K86">
        <v>-9.9878034110073095</v>
      </c>
      <c r="L86" s="1">
        <v>0.84297453703703706</v>
      </c>
      <c r="M86" s="1">
        <v>0.84325231481481477</v>
      </c>
      <c r="N86">
        <v>0</v>
      </c>
      <c r="O86" s="1">
        <f>M86-L86</f>
        <v>2.7777777777771018E-4</v>
      </c>
    </row>
    <row r="87" spans="1:19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23</v>
      </c>
      <c r="R87" t="s">
        <v>24</v>
      </c>
      <c r="S87" t="s">
        <v>25</v>
      </c>
    </row>
    <row r="88" spans="1:19" x14ac:dyDescent="0.25">
      <c r="A88">
        <v>10</v>
      </c>
      <c r="B88" t="s">
        <v>51</v>
      </c>
      <c r="C88" t="s">
        <v>26</v>
      </c>
      <c r="D88" t="s">
        <v>39</v>
      </c>
      <c r="E88">
        <v>1</v>
      </c>
      <c r="F88">
        <v>0</v>
      </c>
      <c r="G88">
        <v>0</v>
      </c>
      <c r="H88">
        <v>0</v>
      </c>
      <c r="I88">
        <v>-166.18338457335699</v>
      </c>
      <c r="J88">
        <v>11.4875262571087</v>
      </c>
      <c r="K88">
        <v>142.92288447606401</v>
      </c>
      <c r="L88">
        <v>-154.807001645892</v>
      </c>
      <c r="M88">
        <v>-3.5442097044946799</v>
      </c>
      <c r="N88">
        <v>-1.60308123187171</v>
      </c>
      <c r="O88">
        <v>3.0292389369341199</v>
      </c>
      <c r="P88">
        <v>2.7030144730893402</v>
      </c>
      <c r="Q88" s="1">
        <v>0.844212962962963</v>
      </c>
      <c r="R88" s="1">
        <v>0.84482638888888895</v>
      </c>
      <c r="S88">
        <v>52812</v>
      </c>
    </row>
    <row r="89" spans="1:19" x14ac:dyDescent="0.25">
      <c r="A89">
        <v>10</v>
      </c>
      <c r="B89" t="s">
        <v>51</v>
      </c>
      <c r="C89" t="s">
        <v>26</v>
      </c>
      <c r="D89" t="s">
        <v>39</v>
      </c>
      <c r="E89">
        <v>2</v>
      </c>
      <c r="F89">
        <v>0</v>
      </c>
      <c r="G89">
        <v>0</v>
      </c>
      <c r="H89">
        <v>0</v>
      </c>
      <c r="I89">
        <v>46.496531326577397</v>
      </c>
      <c r="J89">
        <v>-58.9513530188134</v>
      </c>
      <c r="K89">
        <v>-148.98054031291699</v>
      </c>
      <c r="L89">
        <v>-4.5392151801749803</v>
      </c>
      <c r="M89">
        <v>-84.629078014393201</v>
      </c>
      <c r="N89">
        <v>121.92156787940399</v>
      </c>
      <c r="O89">
        <v>2.3162934704121501</v>
      </c>
      <c r="P89">
        <v>2.35774536320455</v>
      </c>
      <c r="Q89" s="1">
        <v>0.84486111111111117</v>
      </c>
      <c r="R89" s="1">
        <v>0.84562500000000007</v>
      </c>
      <c r="S89">
        <v>65813</v>
      </c>
    </row>
    <row r="90" spans="1:19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 t="s">
        <v>46</v>
      </c>
      <c r="M90" t="s">
        <v>47</v>
      </c>
      <c r="N90" t="s">
        <v>23</v>
      </c>
      <c r="O90" t="s">
        <v>24</v>
      </c>
      <c r="P90" t="s">
        <v>25</v>
      </c>
    </row>
    <row r="91" spans="1:19" x14ac:dyDescent="0.25">
      <c r="A91">
        <v>10</v>
      </c>
      <c r="B91" t="s">
        <v>51</v>
      </c>
      <c r="C91" t="s">
        <v>26</v>
      </c>
      <c r="D91" t="s">
        <v>48</v>
      </c>
      <c r="E91">
        <v>1</v>
      </c>
      <c r="F91">
        <v>-8.6802930000000007</v>
      </c>
      <c r="G91">
        <v>-8.5500000000000007</v>
      </c>
      <c r="H91">
        <v>7.5907945999999997</v>
      </c>
      <c r="I91">
        <v>7.25</v>
      </c>
      <c r="J91">
        <v>8.6802930000000007</v>
      </c>
      <c r="K91">
        <v>8.74</v>
      </c>
      <c r="L91">
        <v>-7.5907945999999997</v>
      </c>
      <c r="M91">
        <v>-7.8</v>
      </c>
      <c r="N91" s="1">
        <v>0.84572916666666664</v>
      </c>
      <c r="O91" s="1">
        <v>0.84601851851851861</v>
      </c>
      <c r="P91">
        <v>25478</v>
      </c>
    </row>
    <row r="92" spans="1:19" x14ac:dyDescent="0.25">
      <c r="A92">
        <v>10</v>
      </c>
      <c r="B92" t="s">
        <v>51</v>
      </c>
      <c r="C92" t="s">
        <v>26</v>
      </c>
      <c r="D92" t="s">
        <v>48</v>
      </c>
      <c r="E92">
        <v>2</v>
      </c>
      <c r="F92">
        <v>-2.7380152</v>
      </c>
      <c r="G92">
        <v>-2.5499999999999998</v>
      </c>
      <c r="H92">
        <v>8.9992599999999996</v>
      </c>
      <c r="I92">
        <v>8.65</v>
      </c>
      <c r="J92">
        <v>2.7380152</v>
      </c>
      <c r="K92">
        <v>2.4</v>
      </c>
      <c r="L92">
        <v>-8.9992599999999996</v>
      </c>
      <c r="M92">
        <v>-5.84</v>
      </c>
      <c r="N92" s="1">
        <v>0.84627314814814814</v>
      </c>
      <c r="O92" s="1">
        <v>0.84675925925925932</v>
      </c>
      <c r="P92">
        <v>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sadya</dc:creator>
  <cp:lastModifiedBy>sadya</cp:lastModifiedBy>
  <dcterms:created xsi:type="dcterms:W3CDTF">2021-01-27T19:00:54Z</dcterms:created>
  <dcterms:modified xsi:type="dcterms:W3CDTF">2021-01-28T20:10:06Z</dcterms:modified>
</cp:coreProperties>
</file>