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11145" windowHeight="7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J78" i="1"/>
  <c r="J79" i="1"/>
  <c r="J80" i="1"/>
  <c r="J81" i="1"/>
  <c r="J82" i="1"/>
  <c r="J83" i="1"/>
  <c r="J84" i="1"/>
  <c r="J85" i="1"/>
  <c r="J86" i="1"/>
  <c r="J87" i="1"/>
  <c r="J76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2" i="1"/>
  <c r="J22" i="1"/>
  <c r="J23" i="1"/>
  <c r="J24" i="1"/>
  <c r="J25" i="1"/>
  <c r="J26" i="1"/>
  <c r="J27" i="1"/>
  <c r="J28" i="1"/>
  <c r="J29" i="1"/>
  <c r="J30" i="1"/>
  <c r="J21" i="1"/>
  <c r="Q74" i="1" l="1"/>
  <c r="Q73" i="1"/>
  <c r="Q97" i="1"/>
  <c r="Q96" i="1"/>
  <c r="Q40" i="1"/>
  <c r="Q39" i="1"/>
  <c r="Q19" i="1"/>
  <c r="Q18" i="1"/>
  <c r="T94" i="1"/>
  <c r="T93" i="1"/>
  <c r="T71" i="1"/>
  <c r="T70" i="1"/>
  <c r="T37" i="1"/>
  <c r="T36" i="1"/>
  <c r="T16" i="1"/>
  <c r="T15" i="1"/>
  <c r="O90" i="1"/>
  <c r="O91" i="1"/>
  <c r="O89" i="1"/>
  <c r="O67" i="1"/>
  <c r="O68" i="1"/>
  <c r="O66" i="1"/>
  <c r="O34" i="1"/>
  <c r="O33" i="1"/>
  <c r="O32" i="1"/>
  <c r="O13" i="1"/>
  <c r="O12" i="1"/>
  <c r="O11" i="1"/>
</calcChain>
</file>

<file path=xl/sharedStrings.xml><?xml version="1.0" encoding="utf-8"?>
<sst xmlns="http://schemas.openxmlformats.org/spreadsheetml/2006/main" count="487" uniqueCount="52">
  <si>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</si>
  <si>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</si>
  <si>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</si>
  <si>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</si>
  <si>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</si>
  <si>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</si>
  <si>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</si>
  <si>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</si>
  <si>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</si>
  <si>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</si>
  <si>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</si>
  <si>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</si>
  <si>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</si>
  <si>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</si>
  <si>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Rotate Pointer</t>
  </si>
  <si>
    <t>2D Target Selection Task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</si>
  <si>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</si>
  <si>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</si>
  <si>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</si>
  <si>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</si>
  <si>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</si>
  <si>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</si>
  <si>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</si>
  <si>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</si>
  <si>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</si>
  <si>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</si>
  <si>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</si>
  <si>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</si>
  <si>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</si>
  <si>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</si>
  <si>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</si>
  <si>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</si>
  <si>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</si>
  <si>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</si>
  <si>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</si>
  <si>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</si>
  <si>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</si>
  <si>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</si>
  <si>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</si>
  <si>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</si>
  <si>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</si>
  <si>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</si>
  <si>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</si>
  <si>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</si>
  <si>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</si>
  <si>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</si>
  <si>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</si>
  <si>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</si>
  <si>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Tilt Pointer</t>
  </si>
  <si>
    <t>2D Task</t>
  </si>
  <si>
    <t>Smart Trackball</t>
  </si>
  <si>
    <t>Smart Trackpad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</si>
</sst>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topLeftCell="C75" workbookViewId="0">
      <selection activeCell="K100" sqref="K100"/>
    </sheetView>
  </sheetViews>
  <sheetFormatPr defaultRowHeight="15" x14ac:dyDescent="0.25"/>
  <cols>
    <col min="10" max="10" width="13.85546875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</row>
    <row r="2" spans="1:20" x14ac:dyDescent="0.25">
      <c r="A2" s="2">
        <v>11</v>
      </c>
      <c r="B2" s="2" t="s">
        <v>14</v>
      </c>
      <c r="C2" s="2"/>
      <c r="D2" s="2" t="s">
        <v>15</v>
      </c>
      <c r="E2" s="2">
        <v>1</v>
      </c>
      <c r="F2" s="17">
        <v>496</v>
      </c>
      <c r="G2" s="2">
        <v>159</v>
      </c>
      <c r="H2" s="2">
        <v>80</v>
      </c>
      <c r="I2" s="2">
        <v>46</v>
      </c>
      <c r="J2" s="2">
        <v>2116</v>
      </c>
      <c r="K2" s="2">
        <v>440</v>
      </c>
      <c r="L2" s="2">
        <v>298</v>
      </c>
      <c r="M2" s="2">
        <v>155</v>
      </c>
      <c r="N2" s="2">
        <v>234</v>
      </c>
      <c r="O2" s="2"/>
      <c r="P2" s="2"/>
      <c r="Q2" s="2"/>
      <c r="R2" s="2"/>
      <c r="S2" s="2"/>
    </row>
    <row r="3" spans="1:20" x14ac:dyDescent="0.25">
      <c r="A3" s="2">
        <v>11</v>
      </c>
      <c r="B3" s="2" t="s">
        <v>14</v>
      </c>
      <c r="C3" s="2"/>
      <c r="D3" s="2" t="s">
        <v>15</v>
      </c>
      <c r="E3" s="2">
        <v>2</v>
      </c>
      <c r="F3" s="2">
        <v>842</v>
      </c>
      <c r="G3" s="2">
        <v>94</v>
      </c>
      <c r="H3" s="2">
        <v>90</v>
      </c>
      <c r="I3" s="2">
        <v>79</v>
      </c>
      <c r="J3" s="2">
        <v>6241</v>
      </c>
      <c r="K3" s="2">
        <v>150</v>
      </c>
      <c r="L3" s="2">
        <v>56</v>
      </c>
      <c r="M3" s="2">
        <v>450</v>
      </c>
      <c r="N3" s="2">
        <v>295</v>
      </c>
      <c r="O3" s="2"/>
      <c r="P3" s="2"/>
      <c r="Q3" s="2"/>
      <c r="R3" s="2"/>
      <c r="S3" s="2"/>
    </row>
    <row r="4" spans="1:20" x14ac:dyDescent="0.25">
      <c r="A4" s="2">
        <v>11</v>
      </c>
      <c r="B4" s="2" t="s">
        <v>14</v>
      </c>
      <c r="C4" s="2"/>
      <c r="D4" s="2" t="s">
        <v>15</v>
      </c>
      <c r="E4" s="2">
        <v>3</v>
      </c>
      <c r="F4" s="2">
        <v>984</v>
      </c>
      <c r="G4" s="2">
        <v>156</v>
      </c>
      <c r="H4" s="2">
        <v>41</v>
      </c>
      <c r="I4" s="2">
        <v>44</v>
      </c>
      <c r="J4" s="2">
        <v>1804</v>
      </c>
      <c r="K4" s="2">
        <v>17</v>
      </c>
      <c r="L4" s="2">
        <v>37</v>
      </c>
      <c r="M4" s="2">
        <v>145</v>
      </c>
      <c r="N4" s="2">
        <v>155</v>
      </c>
      <c r="O4" s="2"/>
      <c r="P4" s="2"/>
      <c r="Q4" s="2"/>
      <c r="R4" s="2"/>
      <c r="S4" s="2"/>
    </row>
    <row r="5" spans="1:20" x14ac:dyDescent="0.25">
      <c r="A5" s="2">
        <v>11</v>
      </c>
      <c r="B5" s="2" t="s">
        <v>14</v>
      </c>
      <c r="C5" s="2"/>
      <c r="D5" s="2" t="s">
        <v>15</v>
      </c>
      <c r="E5" s="2">
        <v>4</v>
      </c>
      <c r="F5" s="2">
        <v>576</v>
      </c>
      <c r="G5" s="2">
        <v>234</v>
      </c>
      <c r="H5" s="2">
        <v>33</v>
      </c>
      <c r="I5" s="2">
        <v>78</v>
      </c>
      <c r="J5" s="2">
        <v>2574</v>
      </c>
      <c r="K5" s="2">
        <v>22</v>
      </c>
      <c r="L5" s="2">
        <v>12</v>
      </c>
      <c r="M5" s="2">
        <v>0</v>
      </c>
      <c r="N5" s="2">
        <v>0</v>
      </c>
      <c r="O5" s="2"/>
      <c r="P5" s="2"/>
      <c r="Q5" s="2"/>
      <c r="R5" s="2"/>
      <c r="S5" s="2"/>
    </row>
    <row r="6" spans="1:20" x14ac:dyDescent="0.25">
      <c r="A6" s="2">
        <v>11</v>
      </c>
      <c r="B6" s="2" t="s">
        <v>14</v>
      </c>
      <c r="C6" s="2"/>
      <c r="D6" s="2" t="s">
        <v>15</v>
      </c>
      <c r="E6" s="2">
        <v>5</v>
      </c>
      <c r="F6" s="2">
        <v>17</v>
      </c>
      <c r="G6" s="2">
        <v>268</v>
      </c>
      <c r="H6" s="2">
        <v>46</v>
      </c>
      <c r="I6" s="2">
        <v>30</v>
      </c>
      <c r="J6" s="2">
        <v>900</v>
      </c>
      <c r="K6" s="2">
        <v>18</v>
      </c>
      <c r="L6" s="2">
        <v>20</v>
      </c>
      <c r="M6" s="17">
        <v>0</v>
      </c>
      <c r="N6" s="17">
        <v>0</v>
      </c>
      <c r="O6" s="2"/>
      <c r="P6" s="2"/>
      <c r="Q6" s="2"/>
      <c r="R6" s="2"/>
      <c r="S6" s="2"/>
    </row>
    <row r="7" spans="1:20" x14ac:dyDescent="0.25">
      <c r="A7" s="2">
        <v>11</v>
      </c>
      <c r="B7" s="2" t="s">
        <v>14</v>
      </c>
      <c r="C7" s="2"/>
      <c r="D7" s="2" t="s">
        <v>15</v>
      </c>
      <c r="E7" s="2">
        <v>6</v>
      </c>
      <c r="F7" s="2">
        <v>861</v>
      </c>
      <c r="G7" s="2">
        <v>87</v>
      </c>
      <c r="H7" s="2">
        <v>46</v>
      </c>
      <c r="I7" s="2">
        <v>47</v>
      </c>
      <c r="J7" s="2">
        <v>2162</v>
      </c>
      <c r="K7" s="2">
        <v>77</v>
      </c>
      <c r="L7" s="2">
        <v>39</v>
      </c>
      <c r="M7" s="17">
        <v>0</v>
      </c>
      <c r="N7" s="17">
        <v>0</v>
      </c>
      <c r="O7" s="2"/>
      <c r="P7" s="2"/>
      <c r="Q7" s="2"/>
      <c r="R7" s="2"/>
      <c r="S7" s="2"/>
    </row>
    <row r="8" spans="1:20" x14ac:dyDescent="0.25">
      <c r="A8" s="2">
        <v>11</v>
      </c>
      <c r="B8" s="2" t="s">
        <v>14</v>
      </c>
      <c r="C8" s="2"/>
      <c r="D8" s="2" t="s">
        <v>15</v>
      </c>
      <c r="E8" s="2">
        <v>7</v>
      </c>
      <c r="F8" s="2">
        <v>584</v>
      </c>
      <c r="G8" s="2">
        <v>223</v>
      </c>
      <c r="H8" s="2">
        <v>104</v>
      </c>
      <c r="I8" s="2">
        <v>116</v>
      </c>
      <c r="J8" s="2">
        <v>12064</v>
      </c>
      <c r="K8" s="2">
        <v>17</v>
      </c>
      <c r="L8" s="2">
        <v>32</v>
      </c>
      <c r="M8" s="17">
        <v>0</v>
      </c>
      <c r="N8" s="17">
        <v>0</v>
      </c>
      <c r="O8" s="2"/>
      <c r="P8" s="2"/>
      <c r="Q8" s="2"/>
      <c r="R8" s="2"/>
      <c r="S8" s="2"/>
    </row>
    <row r="9" spans="1:20" x14ac:dyDescent="0.25">
      <c r="A9" s="2">
        <v>11</v>
      </c>
      <c r="B9" s="2" t="s">
        <v>14</v>
      </c>
      <c r="C9" s="2"/>
      <c r="D9" s="2" t="s">
        <v>15</v>
      </c>
      <c r="E9" s="2">
        <v>8</v>
      </c>
      <c r="F9" s="2">
        <v>268</v>
      </c>
      <c r="G9" s="2">
        <v>354</v>
      </c>
      <c r="H9" s="2">
        <v>129</v>
      </c>
      <c r="I9" s="2">
        <v>70</v>
      </c>
      <c r="J9" s="2">
        <v>9030</v>
      </c>
      <c r="K9" s="2">
        <v>38</v>
      </c>
      <c r="L9" s="2">
        <v>40</v>
      </c>
      <c r="M9" s="2">
        <v>133</v>
      </c>
      <c r="N9" s="2">
        <v>240</v>
      </c>
      <c r="O9" s="2"/>
      <c r="P9" s="2"/>
      <c r="Q9" s="2"/>
      <c r="R9" s="2"/>
      <c r="S9" s="2"/>
    </row>
    <row r="10" spans="1:20" x14ac:dyDescent="0.25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16</v>
      </c>
      <c r="G10" s="3" t="s">
        <v>17</v>
      </c>
      <c r="H10" s="3" t="s">
        <v>18</v>
      </c>
      <c r="I10" s="3" t="s">
        <v>19</v>
      </c>
      <c r="J10" s="3" t="s">
        <v>20</v>
      </c>
      <c r="K10" s="3" t="s">
        <v>21</v>
      </c>
      <c r="L10" s="3" t="s">
        <v>22</v>
      </c>
      <c r="M10" s="3" t="s">
        <v>23</v>
      </c>
      <c r="N10" s="3" t="s">
        <v>24</v>
      </c>
      <c r="O10" s="3"/>
      <c r="P10" s="3"/>
      <c r="Q10" s="3"/>
      <c r="R10" s="3"/>
      <c r="S10" s="3"/>
    </row>
    <row r="11" spans="1:20" x14ac:dyDescent="0.25">
      <c r="A11" s="3">
        <v>11</v>
      </c>
      <c r="B11" s="3" t="s">
        <v>14</v>
      </c>
      <c r="C11" s="3" t="s">
        <v>25</v>
      </c>
      <c r="D11" s="3" t="s">
        <v>26</v>
      </c>
      <c r="E11" s="3">
        <v>1</v>
      </c>
      <c r="F11" s="3">
        <v>41.785525100963</v>
      </c>
      <c r="G11" s="3">
        <v>-24.7323102992519</v>
      </c>
      <c r="H11" s="3">
        <v>41.785525100963</v>
      </c>
      <c r="I11" s="3">
        <v>95.160394436072195</v>
      </c>
      <c r="J11" s="3">
        <v>10.8515864073206</v>
      </c>
      <c r="K11" s="3">
        <v>-53.2518058574883</v>
      </c>
      <c r="L11" s="1">
        <v>0.88550925925925927</v>
      </c>
      <c r="M11" s="1">
        <v>0.8860069444444445</v>
      </c>
      <c r="N11" s="3">
        <v>43386</v>
      </c>
      <c r="O11" s="1">
        <f>M11-L11</f>
        <v>4.9768518518522598E-4</v>
      </c>
      <c r="P11" s="3"/>
      <c r="Q11" s="3"/>
      <c r="R11" s="3"/>
      <c r="S11" s="3"/>
    </row>
    <row r="12" spans="1:20" x14ac:dyDescent="0.25">
      <c r="A12" s="3">
        <v>11</v>
      </c>
      <c r="B12" s="3" t="s">
        <v>14</v>
      </c>
      <c r="C12" s="3" t="s">
        <v>25</v>
      </c>
      <c r="D12" s="3" t="s">
        <v>26</v>
      </c>
      <c r="E12" s="3">
        <v>2</v>
      </c>
      <c r="F12" s="3">
        <v>29.0309601839921</v>
      </c>
      <c r="G12" s="3">
        <v>-49.361193111105102</v>
      </c>
      <c r="H12" s="3">
        <v>29.0309601839921</v>
      </c>
      <c r="I12" s="3">
        <v>39.004798773978202</v>
      </c>
      <c r="J12" s="3">
        <v>-14.8944503448985</v>
      </c>
      <c r="K12" s="3">
        <v>45.365300719870298</v>
      </c>
      <c r="L12" s="1">
        <v>0.88606481481481481</v>
      </c>
      <c r="M12" s="1">
        <v>0.88626157407407413</v>
      </c>
      <c r="N12" s="3">
        <v>32</v>
      </c>
      <c r="O12" s="1">
        <f t="shared" ref="O12:O13" si="0">M12-L12</f>
        <v>1.9675925925932702E-4</v>
      </c>
      <c r="P12" s="3"/>
      <c r="Q12" s="3"/>
      <c r="R12" s="3"/>
      <c r="S12" s="3"/>
    </row>
    <row r="13" spans="1:20" x14ac:dyDescent="0.25">
      <c r="A13" s="3">
        <v>11</v>
      </c>
      <c r="B13" s="3" t="s">
        <v>14</v>
      </c>
      <c r="C13" s="3" t="s">
        <v>25</v>
      </c>
      <c r="D13" s="3" t="s">
        <v>26</v>
      </c>
      <c r="E13" s="3">
        <v>3</v>
      </c>
      <c r="F13" s="3">
        <v>39.439544440456103</v>
      </c>
      <c r="G13" s="3">
        <v>-30.386821431475301</v>
      </c>
      <c r="H13" s="3">
        <v>39.439544440456103</v>
      </c>
      <c r="I13" s="3">
        <v>13.4805388314229</v>
      </c>
      <c r="J13" s="3">
        <v>-31.512183442510501</v>
      </c>
      <c r="K13" s="3">
        <v>55.064069525679997</v>
      </c>
      <c r="L13" s="1">
        <v>0.88626157407407413</v>
      </c>
      <c r="M13" s="1">
        <v>0.88668981481481479</v>
      </c>
      <c r="N13" s="3">
        <v>0</v>
      </c>
      <c r="O13" s="1">
        <f t="shared" si="0"/>
        <v>4.2824074074065965E-4</v>
      </c>
      <c r="P13" s="3"/>
      <c r="Q13" s="3"/>
      <c r="R13" s="3"/>
      <c r="S13" s="3"/>
    </row>
    <row r="14" spans="1:20" x14ac:dyDescent="0.25">
      <c r="A14" s="4" t="s">
        <v>0</v>
      </c>
      <c r="B14" s="4" t="s">
        <v>1</v>
      </c>
      <c r="C14" s="4" t="s">
        <v>2</v>
      </c>
      <c r="D14" s="4" t="s">
        <v>3</v>
      </c>
      <c r="E14" s="4" t="s">
        <v>4</v>
      </c>
      <c r="F14" s="4" t="s">
        <v>27</v>
      </c>
      <c r="G14" s="4" t="s">
        <v>28</v>
      </c>
      <c r="H14" s="4" t="s">
        <v>29</v>
      </c>
      <c r="I14" s="4" t="s">
        <v>30</v>
      </c>
      <c r="J14" s="4" t="s">
        <v>31</v>
      </c>
      <c r="K14" s="4" t="s">
        <v>32</v>
      </c>
      <c r="L14" s="4" t="s">
        <v>33</v>
      </c>
      <c r="M14" s="4" t="s">
        <v>34</v>
      </c>
      <c r="N14" s="4" t="s">
        <v>35</v>
      </c>
      <c r="O14" s="4" t="s">
        <v>36</v>
      </c>
      <c r="P14" s="4" t="s">
        <v>37</v>
      </c>
      <c r="Q14" s="4" t="s">
        <v>22</v>
      </c>
      <c r="R14" s="4" t="s">
        <v>23</v>
      </c>
      <c r="S14" s="4" t="s">
        <v>24</v>
      </c>
    </row>
    <row r="15" spans="1:20" x14ac:dyDescent="0.25">
      <c r="A15" s="4">
        <v>11</v>
      </c>
      <c r="B15" s="4" t="s">
        <v>14</v>
      </c>
      <c r="C15" s="4" t="s">
        <v>25</v>
      </c>
      <c r="D15" s="4" t="s">
        <v>38</v>
      </c>
      <c r="E15" s="4">
        <v>1</v>
      </c>
      <c r="F15" s="4">
        <v>0</v>
      </c>
      <c r="G15" s="4">
        <v>0</v>
      </c>
      <c r="H15" s="4">
        <v>0</v>
      </c>
      <c r="I15" s="4">
        <v>-175.60270430877401</v>
      </c>
      <c r="J15" s="4">
        <v>-7.5124639225243399</v>
      </c>
      <c r="K15" s="4">
        <v>-127.837347853651</v>
      </c>
      <c r="L15" s="4">
        <v>179.98156677410401</v>
      </c>
      <c r="M15" s="4">
        <v>2.46963317650245</v>
      </c>
      <c r="N15" s="4">
        <v>-117.12366484157199</v>
      </c>
      <c r="O15" s="4">
        <v>3.0576342153771199</v>
      </c>
      <c r="P15" s="4">
        <v>3.1049853917529502</v>
      </c>
      <c r="Q15" s="1">
        <v>0.88731481481481478</v>
      </c>
      <c r="R15" s="1">
        <v>0.88790509259259265</v>
      </c>
      <c r="S15" s="4">
        <v>51264</v>
      </c>
      <c r="T15" s="1">
        <f>R15-Q15</f>
        <v>5.9027777777787005E-4</v>
      </c>
    </row>
    <row r="16" spans="1:20" x14ac:dyDescent="0.25">
      <c r="A16" s="4">
        <v>11</v>
      </c>
      <c r="B16" s="4" t="s">
        <v>14</v>
      </c>
      <c r="C16" s="4" t="s">
        <v>25</v>
      </c>
      <c r="D16" s="4" t="s">
        <v>38</v>
      </c>
      <c r="E16" s="4">
        <v>2</v>
      </c>
      <c r="F16" s="4">
        <v>0</v>
      </c>
      <c r="G16" s="4">
        <v>0</v>
      </c>
      <c r="H16" s="4">
        <v>0</v>
      </c>
      <c r="I16" s="4">
        <v>-100.11749990697901</v>
      </c>
      <c r="J16" s="4">
        <v>-75.989502376955599</v>
      </c>
      <c r="K16" s="4">
        <v>6.9142893905042797</v>
      </c>
      <c r="L16" s="4">
        <v>62.343137810255797</v>
      </c>
      <c r="M16" s="4">
        <v>-82.296918414891195</v>
      </c>
      <c r="N16" s="4">
        <v>-41.938239162024999</v>
      </c>
      <c r="O16" s="4">
        <v>2.0161715678583199</v>
      </c>
      <c r="P16" s="4">
        <v>1.5238613726665799</v>
      </c>
      <c r="Q16" s="1">
        <v>0.88793981481481488</v>
      </c>
      <c r="R16" s="1">
        <v>0.88853009259259252</v>
      </c>
      <c r="S16" s="4">
        <v>51697</v>
      </c>
      <c r="T16" s="1">
        <f>R16-Q16</f>
        <v>5.9027777777764801E-4</v>
      </c>
    </row>
    <row r="17" spans="1:19" x14ac:dyDescent="0.25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39</v>
      </c>
      <c r="G17" s="5" t="s">
        <v>40</v>
      </c>
      <c r="H17" s="5" t="s">
        <v>41</v>
      </c>
      <c r="I17" s="5" t="s">
        <v>42</v>
      </c>
      <c r="J17" s="5" t="s">
        <v>43</v>
      </c>
      <c r="K17" s="5" t="s">
        <v>44</v>
      </c>
      <c r="L17" s="5" t="s">
        <v>45</v>
      </c>
      <c r="M17" s="5" t="s">
        <v>46</v>
      </c>
      <c r="N17" s="5" t="s">
        <v>22</v>
      </c>
      <c r="O17" s="5" t="s">
        <v>23</v>
      </c>
      <c r="P17" s="5" t="s">
        <v>24</v>
      </c>
      <c r="Q17" s="5"/>
      <c r="R17" s="5"/>
      <c r="S17" s="5"/>
    </row>
    <row r="18" spans="1:19" x14ac:dyDescent="0.25">
      <c r="A18" s="5">
        <v>11</v>
      </c>
      <c r="B18" s="5" t="s">
        <v>14</v>
      </c>
      <c r="C18" s="5" t="s">
        <v>25</v>
      </c>
      <c r="D18" s="5" t="s">
        <v>47</v>
      </c>
      <c r="E18" s="5">
        <v>1</v>
      </c>
      <c r="F18" s="5">
        <v>-12.877829999999999</v>
      </c>
      <c r="G18" s="5">
        <v>-12.85</v>
      </c>
      <c r="H18" s="5">
        <v>-0.99924636</v>
      </c>
      <c r="I18" s="5">
        <v>-0.7</v>
      </c>
      <c r="J18" s="5">
        <v>12.877829999999999</v>
      </c>
      <c r="K18" s="5">
        <v>12.44</v>
      </c>
      <c r="L18" s="5">
        <v>0.99924636</v>
      </c>
      <c r="M18" s="5">
        <v>1.2</v>
      </c>
      <c r="N18" s="1">
        <v>0.88861111111111113</v>
      </c>
      <c r="O18" s="1">
        <v>0.88910879629629624</v>
      </c>
      <c r="P18" s="5">
        <v>52939</v>
      </c>
      <c r="Q18" s="1">
        <f>O18-N18</f>
        <v>4.9768518518511495E-4</v>
      </c>
      <c r="R18" s="5"/>
      <c r="S18" s="5"/>
    </row>
    <row r="19" spans="1:19" x14ac:dyDescent="0.25">
      <c r="A19" s="17">
        <v>11</v>
      </c>
      <c r="B19" s="17" t="s">
        <v>14</v>
      </c>
      <c r="C19" s="17" t="s">
        <v>25</v>
      </c>
      <c r="D19" s="17" t="s">
        <v>47</v>
      </c>
      <c r="E19" s="17">
        <v>2</v>
      </c>
      <c r="F19">
        <v>-6.0577069999999997</v>
      </c>
      <c r="G19">
        <v>-6.02</v>
      </c>
      <c r="H19">
        <v>4.9740570000000002</v>
      </c>
      <c r="I19">
        <v>4.82</v>
      </c>
      <c r="J19">
        <v>6.0577069999999997</v>
      </c>
      <c r="K19">
        <v>6.1</v>
      </c>
      <c r="L19">
        <v>-4.9740570000000002</v>
      </c>
      <c r="M19">
        <v>-5</v>
      </c>
      <c r="N19" s="1">
        <v>0.88922453703703708</v>
      </c>
      <c r="O19" s="1">
        <v>0.88954861111111105</v>
      </c>
      <c r="Q19" s="1">
        <f>O19-N19</f>
        <v>3.240740740739767E-4</v>
      </c>
    </row>
    <row r="20" spans="1:19" x14ac:dyDescent="0.25">
      <c r="A20" s="6" t="s">
        <v>0</v>
      </c>
      <c r="B20" s="6" t="s">
        <v>1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7</v>
      </c>
      <c r="I20" s="6" t="s">
        <v>8</v>
      </c>
      <c r="J20" s="6" t="s">
        <v>9</v>
      </c>
      <c r="K20" s="6" t="s">
        <v>10</v>
      </c>
      <c r="L20" s="6" t="s">
        <v>11</v>
      </c>
      <c r="M20" s="6" t="s">
        <v>12</v>
      </c>
      <c r="N20" s="6" t="s">
        <v>13</v>
      </c>
      <c r="O20" s="6"/>
      <c r="P20" s="6"/>
      <c r="Q20" s="6"/>
      <c r="R20" s="6"/>
      <c r="S20" s="6"/>
    </row>
    <row r="21" spans="1:19" x14ac:dyDescent="0.25">
      <c r="A21" s="6">
        <v>11</v>
      </c>
      <c r="B21" s="6" t="s">
        <v>48</v>
      </c>
      <c r="C21" s="6" t="s">
        <v>49</v>
      </c>
      <c r="D21" s="6" t="s">
        <v>15</v>
      </c>
      <c r="E21" s="6">
        <v>1</v>
      </c>
      <c r="F21" s="6">
        <v>354</v>
      </c>
      <c r="G21" s="6">
        <v>73</v>
      </c>
      <c r="H21" s="6">
        <v>129</v>
      </c>
      <c r="I21" s="6">
        <v>70</v>
      </c>
      <c r="J21" s="6">
        <f>H21*I21</f>
        <v>9030</v>
      </c>
      <c r="K21" s="6">
        <v>9</v>
      </c>
      <c r="L21" s="6">
        <v>25</v>
      </c>
      <c r="M21" s="6"/>
      <c r="N21" s="6"/>
      <c r="O21" s="6"/>
      <c r="P21" s="6"/>
      <c r="Q21" s="6"/>
      <c r="R21" s="6"/>
      <c r="S21" s="6"/>
    </row>
    <row r="22" spans="1:19" x14ac:dyDescent="0.25">
      <c r="A22" s="6">
        <v>11</v>
      </c>
      <c r="B22" s="6" t="s">
        <v>48</v>
      </c>
      <c r="C22" s="6" t="s">
        <v>49</v>
      </c>
      <c r="D22" s="6" t="s">
        <v>15</v>
      </c>
      <c r="E22" s="6">
        <v>2</v>
      </c>
      <c r="F22" s="6">
        <v>883</v>
      </c>
      <c r="G22" s="6">
        <v>27</v>
      </c>
      <c r="H22" s="6">
        <v>51</v>
      </c>
      <c r="I22" s="6">
        <v>61</v>
      </c>
      <c r="J22" s="17">
        <f t="shared" ref="J22:J30" si="1">H22*I22</f>
        <v>3111</v>
      </c>
      <c r="K22" s="6">
        <v>32</v>
      </c>
      <c r="L22" s="6">
        <v>70</v>
      </c>
      <c r="M22" s="6"/>
      <c r="N22" s="6"/>
      <c r="O22" s="6"/>
      <c r="P22" s="6"/>
      <c r="Q22" s="6"/>
      <c r="R22" s="6"/>
      <c r="S22" s="6"/>
    </row>
    <row r="23" spans="1:19" x14ac:dyDescent="0.25">
      <c r="A23" s="6">
        <v>11</v>
      </c>
      <c r="B23" s="6" t="s">
        <v>48</v>
      </c>
      <c r="C23" s="6" t="s">
        <v>49</v>
      </c>
      <c r="D23" s="6" t="s">
        <v>15</v>
      </c>
      <c r="E23" s="6">
        <v>3</v>
      </c>
      <c r="F23" s="6">
        <v>812</v>
      </c>
      <c r="G23" s="6">
        <v>121</v>
      </c>
      <c r="H23" s="6">
        <v>122</v>
      </c>
      <c r="I23" s="6">
        <v>86</v>
      </c>
      <c r="J23" s="17">
        <f t="shared" si="1"/>
        <v>10492</v>
      </c>
      <c r="K23" s="6">
        <v>42</v>
      </c>
      <c r="L23" s="6">
        <v>46</v>
      </c>
      <c r="M23" s="6"/>
      <c r="N23" s="6"/>
      <c r="O23" s="6"/>
      <c r="P23" s="6"/>
      <c r="Q23" s="6"/>
      <c r="R23" s="6"/>
      <c r="S23" s="6"/>
    </row>
    <row r="24" spans="1:19" x14ac:dyDescent="0.25">
      <c r="A24" s="6">
        <v>11</v>
      </c>
      <c r="B24" s="6" t="s">
        <v>48</v>
      </c>
      <c r="C24" s="6" t="s">
        <v>49</v>
      </c>
      <c r="D24" s="6" t="s">
        <v>15</v>
      </c>
      <c r="E24" s="6">
        <v>4</v>
      </c>
      <c r="F24" s="6">
        <v>716</v>
      </c>
      <c r="G24" s="6">
        <v>77</v>
      </c>
      <c r="H24" s="6">
        <v>105</v>
      </c>
      <c r="I24" s="6">
        <v>106</v>
      </c>
      <c r="J24" s="17">
        <f t="shared" si="1"/>
        <v>11130</v>
      </c>
      <c r="K24" s="6">
        <v>61</v>
      </c>
      <c r="L24" s="6">
        <v>29</v>
      </c>
      <c r="M24" s="6"/>
      <c r="N24" s="6"/>
      <c r="O24" s="6"/>
      <c r="P24" s="6"/>
      <c r="Q24" s="6"/>
      <c r="R24" s="6"/>
      <c r="S24" s="6"/>
    </row>
    <row r="25" spans="1:19" x14ac:dyDescent="0.25">
      <c r="A25" s="6">
        <v>11</v>
      </c>
      <c r="B25" s="6" t="s">
        <v>48</v>
      </c>
      <c r="C25" s="6" t="s">
        <v>49</v>
      </c>
      <c r="D25" s="6" t="s">
        <v>15</v>
      </c>
      <c r="E25" s="6">
        <v>5</v>
      </c>
      <c r="F25" s="6">
        <v>80</v>
      </c>
      <c r="G25" s="6">
        <v>112</v>
      </c>
      <c r="H25" s="6">
        <v>93</v>
      </c>
      <c r="I25" s="6">
        <v>73</v>
      </c>
      <c r="J25" s="17">
        <f t="shared" si="1"/>
        <v>6789</v>
      </c>
      <c r="K25" s="6">
        <v>55</v>
      </c>
      <c r="L25" s="6">
        <v>33</v>
      </c>
      <c r="M25" s="6"/>
      <c r="N25" s="6"/>
      <c r="O25" s="6"/>
      <c r="P25" s="6"/>
      <c r="Q25" s="6"/>
      <c r="R25" s="6"/>
      <c r="S25" s="6"/>
    </row>
    <row r="26" spans="1:19" x14ac:dyDescent="0.25">
      <c r="A26" s="6">
        <v>11</v>
      </c>
      <c r="B26" s="6" t="s">
        <v>48</v>
      </c>
      <c r="C26" s="6" t="s">
        <v>49</v>
      </c>
      <c r="D26" s="6" t="s">
        <v>15</v>
      </c>
      <c r="E26" s="6">
        <v>6</v>
      </c>
      <c r="F26" s="6">
        <v>212</v>
      </c>
      <c r="G26" s="6">
        <v>172</v>
      </c>
      <c r="H26" s="6">
        <v>106</v>
      </c>
      <c r="I26" s="6">
        <v>50</v>
      </c>
      <c r="J26" s="17">
        <f t="shared" si="1"/>
        <v>5300</v>
      </c>
      <c r="K26" s="6">
        <v>73</v>
      </c>
      <c r="L26" s="6">
        <v>32</v>
      </c>
      <c r="M26" s="6"/>
      <c r="N26" s="6"/>
      <c r="O26" s="6"/>
      <c r="P26" s="6"/>
      <c r="Q26" s="6"/>
      <c r="R26" s="6"/>
      <c r="S26" s="6"/>
    </row>
    <row r="27" spans="1:19" x14ac:dyDescent="0.25">
      <c r="A27" s="6">
        <v>11</v>
      </c>
      <c r="B27" s="6" t="s">
        <v>48</v>
      </c>
      <c r="C27" s="6" t="s">
        <v>49</v>
      </c>
      <c r="D27" s="6" t="s">
        <v>15</v>
      </c>
      <c r="E27" s="6">
        <v>7</v>
      </c>
      <c r="F27" s="6">
        <v>581</v>
      </c>
      <c r="G27" s="6">
        <v>302</v>
      </c>
      <c r="H27" s="6">
        <v>112</v>
      </c>
      <c r="I27" s="6">
        <v>47</v>
      </c>
      <c r="J27" s="17">
        <f t="shared" si="1"/>
        <v>5264</v>
      </c>
      <c r="K27" s="6">
        <v>62</v>
      </c>
      <c r="L27" s="6">
        <v>53</v>
      </c>
      <c r="M27" s="6"/>
      <c r="N27" s="6"/>
      <c r="O27" s="6"/>
      <c r="P27" s="6"/>
      <c r="Q27" s="6"/>
      <c r="R27" s="6"/>
      <c r="S27" s="6"/>
    </row>
    <row r="28" spans="1:19" x14ac:dyDescent="0.25">
      <c r="A28" s="6">
        <v>11</v>
      </c>
      <c r="B28" s="6" t="s">
        <v>48</v>
      </c>
      <c r="C28" s="6" t="s">
        <v>49</v>
      </c>
      <c r="D28" s="6" t="s">
        <v>15</v>
      </c>
      <c r="E28" s="6">
        <v>8</v>
      </c>
      <c r="F28" s="6">
        <v>509</v>
      </c>
      <c r="G28" s="6">
        <v>23</v>
      </c>
      <c r="H28" s="6">
        <v>130</v>
      </c>
      <c r="I28" s="6">
        <v>46</v>
      </c>
      <c r="J28" s="17">
        <f t="shared" si="1"/>
        <v>5980</v>
      </c>
      <c r="K28" s="6">
        <v>35</v>
      </c>
      <c r="L28" s="6">
        <v>37</v>
      </c>
      <c r="M28" s="6"/>
      <c r="N28" s="6"/>
      <c r="O28" s="6"/>
      <c r="P28" s="6"/>
      <c r="Q28" s="6"/>
      <c r="R28" s="6"/>
      <c r="S28" s="6"/>
    </row>
    <row r="29" spans="1:19" x14ac:dyDescent="0.25">
      <c r="A29" s="6">
        <v>11</v>
      </c>
      <c r="B29" s="6" t="s">
        <v>48</v>
      </c>
      <c r="C29" s="6" t="s">
        <v>49</v>
      </c>
      <c r="D29" s="6" t="s">
        <v>15</v>
      </c>
      <c r="E29" s="6">
        <v>9</v>
      </c>
      <c r="F29" s="6">
        <v>944</v>
      </c>
      <c r="G29" s="6">
        <v>115</v>
      </c>
      <c r="H29" s="6">
        <v>108</v>
      </c>
      <c r="I29" s="6">
        <v>76</v>
      </c>
      <c r="J29" s="17">
        <f t="shared" si="1"/>
        <v>8208</v>
      </c>
      <c r="K29" s="6">
        <v>21</v>
      </c>
      <c r="L29" s="6">
        <v>30</v>
      </c>
      <c r="M29" s="6">
        <v>172</v>
      </c>
      <c r="N29" s="6">
        <v>348</v>
      </c>
      <c r="O29" s="6"/>
      <c r="P29" s="6"/>
      <c r="Q29" s="6"/>
      <c r="R29" s="6"/>
      <c r="S29" s="6"/>
    </row>
    <row r="30" spans="1:19" x14ac:dyDescent="0.25">
      <c r="A30" s="6">
        <v>11</v>
      </c>
      <c r="B30" s="6" t="s">
        <v>48</v>
      </c>
      <c r="C30" s="6" t="s">
        <v>49</v>
      </c>
      <c r="D30" s="6" t="s">
        <v>15</v>
      </c>
      <c r="E30" s="6">
        <v>10</v>
      </c>
      <c r="F30" s="6">
        <v>246</v>
      </c>
      <c r="G30" s="6">
        <v>174</v>
      </c>
      <c r="H30" s="6">
        <v>110</v>
      </c>
      <c r="I30" s="6">
        <v>124</v>
      </c>
      <c r="J30" s="17">
        <f t="shared" si="1"/>
        <v>13640</v>
      </c>
      <c r="K30" s="6">
        <v>286</v>
      </c>
      <c r="L30" s="6">
        <v>351</v>
      </c>
      <c r="M30" s="6"/>
      <c r="N30" s="6"/>
      <c r="O30" s="6"/>
      <c r="P30" s="6"/>
      <c r="Q30" s="6"/>
      <c r="R30" s="6"/>
      <c r="S30" s="6"/>
    </row>
    <row r="31" spans="1:19" x14ac:dyDescent="0.25">
      <c r="A31" s="7" t="s">
        <v>0</v>
      </c>
      <c r="B31" s="7" t="s">
        <v>1</v>
      </c>
      <c r="C31" s="7" t="s">
        <v>2</v>
      </c>
      <c r="D31" s="7" t="s">
        <v>3</v>
      </c>
      <c r="E31" s="7" t="s">
        <v>4</v>
      </c>
      <c r="F31" s="7" t="s">
        <v>16</v>
      </c>
      <c r="G31" s="7" t="s">
        <v>17</v>
      </c>
      <c r="H31" s="7" t="s">
        <v>18</v>
      </c>
      <c r="I31" s="7" t="s">
        <v>19</v>
      </c>
      <c r="J31" s="7" t="s">
        <v>20</v>
      </c>
      <c r="K31" s="7" t="s">
        <v>21</v>
      </c>
      <c r="L31" s="7" t="s">
        <v>22</v>
      </c>
      <c r="M31" s="7" t="s">
        <v>23</v>
      </c>
      <c r="N31" s="7" t="s">
        <v>24</v>
      </c>
      <c r="O31" s="7"/>
      <c r="P31" s="7"/>
      <c r="Q31" s="7"/>
      <c r="R31" s="7"/>
      <c r="S31" s="7"/>
    </row>
    <row r="32" spans="1:19" x14ac:dyDescent="0.25">
      <c r="A32" s="7">
        <v>11</v>
      </c>
      <c r="B32" s="7" t="s">
        <v>48</v>
      </c>
      <c r="C32" s="7" t="s">
        <v>25</v>
      </c>
      <c r="D32" s="7" t="s">
        <v>26</v>
      </c>
      <c r="E32" s="7">
        <v>1</v>
      </c>
      <c r="F32" s="7">
        <v>-36.306702968539099</v>
      </c>
      <c r="G32" s="7">
        <v>-37.040211789028703</v>
      </c>
      <c r="H32" s="7">
        <v>-36.306702968539099</v>
      </c>
      <c r="I32" s="7">
        <v>101.445704388027</v>
      </c>
      <c r="J32" s="7">
        <v>21.999670482518901</v>
      </c>
      <c r="K32" s="7">
        <v>-41.355707412557997</v>
      </c>
      <c r="L32" s="1">
        <v>0.90439814814814812</v>
      </c>
      <c r="M32" s="1">
        <v>0.90489583333333334</v>
      </c>
      <c r="N32" s="7">
        <v>42541</v>
      </c>
      <c r="O32" s="1">
        <f>M32-L32</f>
        <v>4.9768518518522598E-4</v>
      </c>
      <c r="P32" s="7"/>
      <c r="Q32" s="7"/>
      <c r="R32" s="7"/>
      <c r="S32" s="7"/>
    </row>
    <row r="33" spans="1:20" x14ac:dyDescent="0.25">
      <c r="A33" s="7">
        <v>11</v>
      </c>
      <c r="B33" s="7" t="s">
        <v>48</v>
      </c>
      <c r="C33" s="7" t="s">
        <v>25</v>
      </c>
      <c r="D33" s="7" t="s">
        <v>26</v>
      </c>
      <c r="E33" s="7">
        <v>2</v>
      </c>
      <c r="F33" s="7">
        <v>3.0543580726960502</v>
      </c>
      <c r="G33" s="7">
        <v>-68.554384332392402</v>
      </c>
      <c r="H33" s="7">
        <v>3.0543580726960502</v>
      </c>
      <c r="I33" s="7">
        <v>-162.18938014074399</v>
      </c>
      <c r="J33" s="7">
        <v>-43.665424539434397</v>
      </c>
      <c r="K33" s="7">
        <v>144.72498301615801</v>
      </c>
      <c r="L33" s="1">
        <v>0.9049652777777778</v>
      </c>
      <c r="M33" s="1">
        <v>0.90535879629629623</v>
      </c>
      <c r="N33" s="7">
        <v>139</v>
      </c>
      <c r="O33" s="1">
        <f>M33-L33</f>
        <v>3.93518518518432E-4</v>
      </c>
      <c r="P33" s="7"/>
      <c r="Q33" s="7"/>
      <c r="R33" s="7"/>
      <c r="S33" s="7"/>
    </row>
    <row r="34" spans="1:20" x14ac:dyDescent="0.25">
      <c r="A34" s="7">
        <v>11</v>
      </c>
      <c r="B34" s="7" t="s">
        <v>48</v>
      </c>
      <c r="C34" s="7" t="s">
        <v>25</v>
      </c>
      <c r="D34" s="7" t="s">
        <v>26</v>
      </c>
      <c r="E34" s="7">
        <v>3</v>
      </c>
      <c r="F34" s="7">
        <v>30.5190758028331</v>
      </c>
      <c r="G34" s="7">
        <v>-47.1523134837458</v>
      </c>
      <c r="H34" s="7">
        <v>30.5190758028331</v>
      </c>
      <c r="I34" s="7">
        <v>-122.271110149813</v>
      </c>
      <c r="J34" s="7">
        <v>-11.8944864689621</v>
      </c>
      <c r="K34" s="7">
        <v>149.69820850424099</v>
      </c>
      <c r="L34" s="1">
        <v>0.90535879629629623</v>
      </c>
      <c r="M34" s="1">
        <v>0.90583333333333327</v>
      </c>
      <c r="N34" s="7">
        <v>1</v>
      </c>
      <c r="O34" s="1">
        <f>M34-L34</f>
        <v>4.745370370370372E-4</v>
      </c>
      <c r="P34" s="7"/>
      <c r="Q34" s="7"/>
      <c r="R34" s="7"/>
      <c r="S34" s="7"/>
    </row>
    <row r="35" spans="1:20" x14ac:dyDescent="0.25">
      <c r="A35" s="8" t="s">
        <v>0</v>
      </c>
      <c r="B35" s="8" t="s">
        <v>1</v>
      </c>
      <c r="C35" s="8" t="s">
        <v>2</v>
      </c>
      <c r="D35" s="8" t="s">
        <v>3</v>
      </c>
      <c r="E35" s="8" t="s">
        <v>4</v>
      </c>
      <c r="F35" s="8" t="s">
        <v>27</v>
      </c>
      <c r="G35" s="8" t="s">
        <v>28</v>
      </c>
      <c r="H35" s="8" t="s">
        <v>29</v>
      </c>
      <c r="I35" s="8" t="s">
        <v>30</v>
      </c>
      <c r="J35" s="8" t="s">
        <v>31</v>
      </c>
      <c r="K35" s="8" t="s">
        <v>32</v>
      </c>
      <c r="L35" s="8" t="s">
        <v>33</v>
      </c>
      <c r="M35" s="8" t="s">
        <v>34</v>
      </c>
      <c r="N35" s="8" t="s">
        <v>35</v>
      </c>
      <c r="O35" s="8" t="s">
        <v>36</v>
      </c>
      <c r="P35" s="8" t="s">
        <v>37</v>
      </c>
      <c r="Q35" s="8" t="s">
        <v>22</v>
      </c>
      <c r="R35" s="8" t="s">
        <v>23</v>
      </c>
      <c r="S35" s="8" t="s">
        <v>24</v>
      </c>
    </row>
    <row r="36" spans="1:20" x14ac:dyDescent="0.25">
      <c r="A36" s="8">
        <v>11</v>
      </c>
      <c r="B36" s="8" t="s">
        <v>48</v>
      </c>
      <c r="C36" s="8" t="s">
        <v>25</v>
      </c>
      <c r="D36" s="8" t="s">
        <v>38</v>
      </c>
      <c r="E36" s="8">
        <v>1</v>
      </c>
      <c r="F36" s="8">
        <v>0</v>
      </c>
      <c r="G36" s="8">
        <v>0</v>
      </c>
      <c r="H36" s="8">
        <v>0</v>
      </c>
      <c r="I36" s="8">
        <v>160.480241644144</v>
      </c>
      <c r="J36" s="8">
        <v>6.3103245473568501</v>
      </c>
      <c r="K36" s="8">
        <v>110.111227773213</v>
      </c>
      <c r="L36" s="8">
        <v>-168.693303283945</v>
      </c>
      <c r="M36" s="8">
        <v>8.5671714120006701</v>
      </c>
      <c r="N36" s="8">
        <v>13.200527495592301</v>
      </c>
      <c r="O36" s="8">
        <v>2.8578129636579099</v>
      </c>
      <c r="P36" s="8">
        <v>2.9632771548640702</v>
      </c>
      <c r="Q36" s="1">
        <v>0.90615740740740736</v>
      </c>
      <c r="R36" s="1">
        <v>0.90682870370370372</v>
      </c>
      <c r="S36" s="8">
        <v>57442</v>
      </c>
      <c r="T36" s="1">
        <f>R36-Q36</f>
        <v>6.7129629629636423E-4</v>
      </c>
    </row>
    <row r="37" spans="1:20" x14ac:dyDescent="0.25">
      <c r="A37" s="8">
        <v>11</v>
      </c>
      <c r="B37" s="8" t="s">
        <v>48</v>
      </c>
      <c r="C37" s="8" t="s">
        <v>25</v>
      </c>
      <c r="D37" s="8" t="s">
        <v>38</v>
      </c>
      <c r="E37" s="8">
        <v>2</v>
      </c>
      <c r="F37" s="8">
        <v>0</v>
      </c>
      <c r="G37" s="8">
        <v>0</v>
      </c>
      <c r="H37" s="8">
        <v>0</v>
      </c>
      <c r="I37" s="8">
        <v>176.73739783927201</v>
      </c>
      <c r="J37" s="8">
        <v>-57.692051000725897</v>
      </c>
      <c r="K37" s="8">
        <v>-75.845134810315699</v>
      </c>
      <c r="L37" s="8">
        <v>14.486497614797001</v>
      </c>
      <c r="M37" s="8">
        <v>-43.299053383091902</v>
      </c>
      <c r="N37" s="8">
        <v>30.694494146299601</v>
      </c>
      <c r="O37" s="8">
        <v>2.4984318417653499</v>
      </c>
      <c r="P37" s="8">
        <v>1.0030553185903299</v>
      </c>
      <c r="Q37" s="1">
        <v>0.90684027777777787</v>
      </c>
      <c r="R37" s="1">
        <v>0.90744212962962967</v>
      </c>
      <c r="S37" s="8">
        <v>51748</v>
      </c>
      <c r="T37" s="1">
        <f>R37-Q37</f>
        <v>6.018518518517979E-4</v>
      </c>
    </row>
    <row r="38" spans="1:20" x14ac:dyDescent="0.25">
      <c r="A38" s="9" t="s">
        <v>0</v>
      </c>
      <c r="B38" s="9" t="s">
        <v>1</v>
      </c>
      <c r="C38" s="9" t="s">
        <v>2</v>
      </c>
      <c r="D38" s="9" t="s">
        <v>3</v>
      </c>
      <c r="E38" s="9" t="s">
        <v>4</v>
      </c>
      <c r="F38" s="9" t="s">
        <v>39</v>
      </c>
      <c r="G38" s="9" t="s">
        <v>40</v>
      </c>
      <c r="H38" s="9" t="s">
        <v>41</v>
      </c>
      <c r="I38" s="9" t="s">
        <v>42</v>
      </c>
      <c r="J38" s="9" t="s">
        <v>43</v>
      </c>
      <c r="K38" s="9" t="s">
        <v>44</v>
      </c>
      <c r="L38" s="9" t="s">
        <v>45</v>
      </c>
      <c r="M38" s="9" t="s">
        <v>46</v>
      </c>
      <c r="N38" s="9" t="s">
        <v>22</v>
      </c>
      <c r="O38" s="9" t="s">
        <v>23</v>
      </c>
      <c r="P38" s="9" t="s">
        <v>24</v>
      </c>
      <c r="Q38" s="9"/>
      <c r="R38" s="9"/>
      <c r="S38" s="9"/>
    </row>
    <row r="39" spans="1:20" x14ac:dyDescent="0.25">
      <c r="A39" s="9">
        <v>11</v>
      </c>
      <c r="B39" s="9" t="s">
        <v>48</v>
      </c>
      <c r="C39" s="9" t="s">
        <v>25</v>
      </c>
      <c r="D39" s="9" t="s">
        <v>47</v>
      </c>
      <c r="E39" s="9">
        <v>1</v>
      </c>
      <c r="F39" s="9">
        <v>-1.1309156</v>
      </c>
      <c r="G39" s="9">
        <v>-1.1000000000000001</v>
      </c>
      <c r="H39" s="9">
        <v>5.3223666999999999</v>
      </c>
      <c r="I39" s="9">
        <v>5.55</v>
      </c>
      <c r="J39" s="9">
        <v>1.1309156</v>
      </c>
      <c r="K39" s="9">
        <v>1.3</v>
      </c>
      <c r="L39" s="9">
        <v>-5.3223666999999999</v>
      </c>
      <c r="M39" s="9">
        <v>-5.3</v>
      </c>
      <c r="N39" s="1">
        <v>0.9075347222222222</v>
      </c>
      <c r="O39" s="1">
        <v>0.90790509259259267</v>
      </c>
      <c r="P39" s="9">
        <v>32208</v>
      </c>
      <c r="Q39" s="1">
        <f>O39-N39</f>
        <v>3.7037037037046527E-4</v>
      </c>
      <c r="R39" s="9"/>
      <c r="S39" s="9"/>
    </row>
    <row r="40" spans="1:20" x14ac:dyDescent="0.25">
      <c r="A40" s="17">
        <v>11</v>
      </c>
      <c r="B40" s="17" t="s">
        <v>48</v>
      </c>
      <c r="C40" s="17" t="s">
        <v>25</v>
      </c>
      <c r="D40" s="17" t="s">
        <v>47</v>
      </c>
      <c r="E40" s="17">
        <v>2</v>
      </c>
      <c r="F40">
        <v>-8.2378250000000008</v>
      </c>
      <c r="G40">
        <v>-8.1999999999999993</v>
      </c>
      <c r="H40">
        <v>1.7872733999999999</v>
      </c>
      <c r="I40">
        <v>1.75</v>
      </c>
      <c r="J40">
        <v>8.2378250000000008</v>
      </c>
      <c r="K40">
        <v>8.16</v>
      </c>
      <c r="L40">
        <v>-1.7872733999999999</v>
      </c>
      <c r="M40">
        <v>-1.8</v>
      </c>
      <c r="N40" s="1">
        <v>0.90790509259259267</v>
      </c>
      <c r="O40" s="1">
        <v>0.90826388888888887</v>
      </c>
      <c r="Q40" s="1">
        <f>O40-N40</f>
        <v>3.5879629629620435E-4</v>
      </c>
    </row>
    <row r="41" spans="1:20" x14ac:dyDescent="0.25">
      <c r="A41" s="10" t="s">
        <v>0</v>
      </c>
      <c r="B41" s="10" t="s">
        <v>1</v>
      </c>
      <c r="C41" s="10" t="s">
        <v>2</v>
      </c>
      <c r="D41" s="10" t="s">
        <v>3</v>
      </c>
      <c r="E41" s="10" t="s">
        <v>4</v>
      </c>
      <c r="F41" s="10" t="s">
        <v>5</v>
      </c>
      <c r="G41" s="10" t="s">
        <v>6</v>
      </c>
      <c r="H41" s="10" t="s">
        <v>7</v>
      </c>
      <c r="I41" s="10" t="s">
        <v>8</v>
      </c>
      <c r="J41" s="10" t="s">
        <v>9</v>
      </c>
      <c r="K41" s="10" t="s">
        <v>10</v>
      </c>
      <c r="L41" s="10" t="s">
        <v>11</v>
      </c>
      <c r="M41" s="10" t="s">
        <v>12</v>
      </c>
      <c r="N41" s="10" t="s">
        <v>13</v>
      </c>
      <c r="O41" s="10"/>
      <c r="P41" s="10"/>
      <c r="Q41" s="10"/>
      <c r="R41" s="10"/>
      <c r="S41" s="10"/>
    </row>
    <row r="42" spans="1:20" x14ac:dyDescent="0.25">
      <c r="A42" s="10">
        <v>11</v>
      </c>
      <c r="B42" s="10" t="s">
        <v>50</v>
      </c>
      <c r="C42" s="10" t="s">
        <v>49</v>
      </c>
      <c r="D42" s="10" t="s">
        <v>15</v>
      </c>
      <c r="E42" s="10">
        <v>1</v>
      </c>
      <c r="F42" s="10">
        <v>96</v>
      </c>
      <c r="G42" s="10">
        <v>200</v>
      </c>
      <c r="H42" s="10">
        <v>95</v>
      </c>
      <c r="I42" s="10">
        <v>85</v>
      </c>
      <c r="J42" s="17">
        <f>H42*I42</f>
        <v>8075</v>
      </c>
      <c r="K42" s="10">
        <v>21</v>
      </c>
      <c r="L42" s="10">
        <v>30</v>
      </c>
      <c r="M42" s="10"/>
      <c r="N42" s="10"/>
      <c r="O42" s="10"/>
      <c r="P42" s="10"/>
      <c r="Q42" s="10"/>
      <c r="R42" s="10"/>
      <c r="S42" s="10"/>
    </row>
    <row r="43" spans="1:20" x14ac:dyDescent="0.25">
      <c r="A43" s="10">
        <v>11</v>
      </c>
      <c r="B43" s="10" t="s">
        <v>50</v>
      </c>
      <c r="C43" s="10" t="s">
        <v>49</v>
      </c>
      <c r="D43" s="10" t="s">
        <v>15</v>
      </c>
      <c r="E43" s="10">
        <v>2</v>
      </c>
      <c r="F43" s="10">
        <v>229</v>
      </c>
      <c r="G43" s="10">
        <v>94</v>
      </c>
      <c r="H43" s="10">
        <v>45</v>
      </c>
      <c r="I43" s="10">
        <v>82</v>
      </c>
      <c r="J43" s="17">
        <f t="shared" ref="J43:J64" si="2">H43*I43</f>
        <v>3690</v>
      </c>
      <c r="K43" s="10">
        <v>65</v>
      </c>
      <c r="L43" s="10">
        <v>36</v>
      </c>
      <c r="M43" s="10"/>
      <c r="N43" s="10"/>
      <c r="O43" s="10"/>
      <c r="P43" s="10"/>
      <c r="Q43" s="10"/>
      <c r="R43" s="10"/>
      <c r="S43" s="10"/>
    </row>
    <row r="44" spans="1:20" x14ac:dyDescent="0.25">
      <c r="A44" s="10">
        <v>11</v>
      </c>
      <c r="B44" s="10" t="s">
        <v>50</v>
      </c>
      <c r="C44" s="10" t="s">
        <v>49</v>
      </c>
      <c r="D44" s="10" t="s">
        <v>15</v>
      </c>
      <c r="E44" s="10">
        <v>3</v>
      </c>
      <c r="F44" s="10">
        <v>1000</v>
      </c>
      <c r="G44" s="10">
        <v>209</v>
      </c>
      <c r="H44" s="10">
        <v>119</v>
      </c>
      <c r="I44" s="10">
        <v>54</v>
      </c>
      <c r="J44" s="17">
        <f t="shared" si="2"/>
        <v>6426</v>
      </c>
      <c r="K44" s="10">
        <v>20</v>
      </c>
      <c r="L44" s="10">
        <v>34</v>
      </c>
      <c r="M44" s="10">
        <v>388</v>
      </c>
      <c r="N44" s="10">
        <v>37</v>
      </c>
      <c r="O44" s="10"/>
      <c r="P44" s="10"/>
      <c r="Q44" s="10"/>
      <c r="R44" s="10"/>
      <c r="S44" s="10"/>
    </row>
    <row r="45" spans="1:20" x14ac:dyDescent="0.25">
      <c r="A45" s="10">
        <v>11</v>
      </c>
      <c r="B45" s="10" t="s">
        <v>50</v>
      </c>
      <c r="C45" s="10" t="s">
        <v>49</v>
      </c>
      <c r="D45" s="10" t="s">
        <v>15</v>
      </c>
      <c r="E45" s="10">
        <v>4</v>
      </c>
      <c r="F45" s="10">
        <v>553</v>
      </c>
      <c r="G45" s="10">
        <v>164</v>
      </c>
      <c r="H45" s="10">
        <v>71</v>
      </c>
      <c r="I45" s="10">
        <v>46</v>
      </c>
      <c r="J45" s="17">
        <f t="shared" si="2"/>
        <v>3266</v>
      </c>
      <c r="K45" s="10">
        <v>34</v>
      </c>
      <c r="L45" s="10">
        <v>17</v>
      </c>
      <c r="M45" s="10">
        <v>256</v>
      </c>
      <c r="N45" s="10">
        <v>300</v>
      </c>
      <c r="O45" s="10"/>
      <c r="P45" s="10"/>
      <c r="Q45" s="10"/>
      <c r="R45" s="10"/>
      <c r="S45" s="10"/>
    </row>
    <row r="46" spans="1:20" x14ac:dyDescent="0.25">
      <c r="A46" s="10">
        <v>11</v>
      </c>
      <c r="B46" s="10" t="s">
        <v>50</v>
      </c>
      <c r="C46" s="10" t="s">
        <v>49</v>
      </c>
      <c r="D46" s="10" t="s">
        <v>15</v>
      </c>
      <c r="E46" s="10">
        <v>5</v>
      </c>
      <c r="F46" s="10">
        <v>310</v>
      </c>
      <c r="G46" s="10">
        <v>338</v>
      </c>
      <c r="H46" s="10">
        <v>47</v>
      </c>
      <c r="I46" s="10">
        <v>30</v>
      </c>
      <c r="J46" s="17">
        <f t="shared" si="2"/>
        <v>1410</v>
      </c>
      <c r="K46" s="10">
        <v>21</v>
      </c>
      <c r="L46" s="10">
        <v>25</v>
      </c>
      <c r="M46" s="10">
        <v>90</v>
      </c>
      <c r="N46" s="10">
        <v>414</v>
      </c>
      <c r="O46" s="10"/>
      <c r="P46" s="10"/>
      <c r="Q46" s="10"/>
      <c r="R46" s="10"/>
      <c r="S46" s="10"/>
    </row>
    <row r="47" spans="1:20" x14ac:dyDescent="0.25">
      <c r="A47" s="10">
        <v>11</v>
      </c>
      <c r="B47" s="10" t="s">
        <v>50</v>
      </c>
      <c r="C47" s="10" t="s">
        <v>49</v>
      </c>
      <c r="D47" s="10" t="s">
        <v>15</v>
      </c>
      <c r="E47" s="10">
        <v>6</v>
      </c>
      <c r="F47" s="10">
        <v>497</v>
      </c>
      <c r="G47" s="10">
        <v>303</v>
      </c>
      <c r="H47" s="10">
        <v>31</v>
      </c>
      <c r="I47" s="10">
        <v>64</v>
      </c>
      <c r="J47" s="17">
        <f t="shared" si="2"/>
        <v>1984</v>
      </c>
      <c r="K47" s="10">
        <v>27</v>
      </c>
      <c r="L47" s="10">
        <v>65</v>
      </c>
      <c r="M47" s="10"/>
      <c r="N47" s="10"/>
      <c r="O47" s="10"/>
      <c r="P47" s="10"/>
      <c r="Q47" s="10"/>
      <c r="R47" s="10"/>
      <c r="S47" s="10"/>
    </row>
    <row r="48" spans="1:20" x14ac:dyDescent="0.25">
      <c r="A48" s="10">
        <v>11</v>
      </c>
      <c r="B48" s="10" t="s">
        <v>50</v>
      </c>
      <c r="C48" s="10" t="s">
        <v>49</v>
      </c>
      <c r="D48" s="10" t="s">
        <v>15</v>
      </c>
      <c r="E48" s="10">
        <v>7</v>
      </c>
      <c r="F48" s="10">
        <v>467</v>
      </c>
      <c r="G48" s="10">
        <v>142</v>
      </c>
      <c r="H48" s="10">
        <v>87</v>
      </c>
      <c r="I48" s="10">
        <v>98</v>
      </c>
      <c r="J48" s="17">
        <f t="shared" si="2"/>
        <v>8526</v>
      </c>
      <c r="K48" s="10">
        <v>25</v>
      </c>
      <c r="L48" s="10">
        <v>18</v>
      </c>
      <c r="M48" s="10">
        <v>552</v>
      </c>
      <c r="N48" s="10">
        <v>338</v>
      </c>
      <c r="O48" s="10"/>
      <c r="P48" s="10"/>
      <c r="Q48" s="10"/>
      <c r="R48" s="10"/>
      <c r="S48" s="10"/>
    </row>
    <row r="49" spans="1:19" x14ac:dyDescent="0.25">
      <c r="A49" s="10">
        <v>11</v>
      </c>
      <c r="B49" s="10" t="s">
        <v>50</v>
      </c>
      <c r="C49" s="10" t="s">
        <v>49</v>
      </c>
      <c r="D49" s="10" t="s">
        <v>15</v>
      </c>
      <c r="E49" s="10">
        <v>8</v>
      </c>
      <c r="F49" s="10">
        <v>358</v>
      </c>
      <c r="G49" s="10">
        <v>129</v>
      </c>
      <c r="H49" s="10">
        <v>108</v>
      </c>
      <c r="I49" s="10">
        <v>50</v>
      </c>
      <c r="J49" s="17">
        <f t="shared" si="2"/>
        <v>5400</v>
      </c>
      <c r="K49" s="10">
        <v>52</v>
      </c>
      <c r="L49" s="10">
        <v>21</v>
      </c>
      <c r="M49" s="10">
        <v>232</v>
      </c>
      <c r="N49" s="10">
        <v>295</v>
      </c>
      <c r="O49" s="10"/>
      <c r="P49" s="10"/>
      <c r="Q49" s="10"/>
      <c r="R49" s="10"/>
      <c r="S49" s="10"/>
    </row>
    <row r="50" spans="1:19" x14ac:dyDescent="0.25">
      <c r="A50" s="10">
        <v>11</v>
      </c>
      <c r="B50" s="10" t="s">
        <v>50</v>
      </c>
      <c r="C50" s="10" t="s">
        <v>49</v>
      </c>
      <c r="D50" s="10" t="s">
        <v>15</v>
      </c>
      <c r="E50" s="10">
        <v>9</v>
      </c>
      <c r="F50" s="10">
        <v>137</v>
      </c>
      <c r="G50" s="10">
        <v>15</v>
      </c>
      <c r="H50" s="10">
        <v>130</v>
      </c>
      <c r="I50" s="10">
        <v>35</v>
      </c>
      <c r="J50" s="17">
        <f t="shared" si="2"/>
        <v>4550</v>
      </c>
      <c r="K50" s="10">
        <v>62</v>
      </c>
      <c r="L50" s="10">
        <v>37</v>
      </c>
      <c r="M50" s="10"/>
      <c r="N50" s="10"/>
      <c r="O50" s="10"/>
      <c r="P50" s="10"/>
      <c r="Q50" s="10"/>
      <c r="R50" s="10"/>
      <c r="S50" s="10"/>
    </row>
    <row r="51" spans="1:19" x14ac:dyDescent="0.25">
      <c r="A51" s="10">
        <v>11</v>
      </c>
      <c r="B51" s="10" t="s">
        <v>50</v>
      </c>
      <c r="C51" s="10" t="s">
        <v>49</v>
      </c>
      <c r="D51" s="10" t="s">
        <v>15</v>
      </c>
      <c r="E51" s="10">
        <v>10</v>
      </c>
      <c r="F51" s="10">
        <v>875</v>
      </c>
      <c r="G51" s="10">
        <v>162</v>
      </c>
      <c r="H51" s="10">
        <v>98</v>
      </c>
      <c r="I51" s="10">
        <v>63</v>
      </c>
      <c r="J51" s="17">
        <f t="shared" si="2"/>
        <v>6174</v>
      </c>
      <c r="K51" s="10">
        <v>55</v>
      </c>
      <c r="L51" s="10">
        <v>19</v>
      </c>
      <c r="M51" s="10"/>
      <c r="N51" s="10"/>
    </row>
    <row r="52" spans="1:19" x14ac:dyDescent="0.25">
      <c r="A52" s="10">
        <v>11</v>
      </c>
      <c r="B52" s="10" t="s">
        <v>50</v>
      </c>
      <c r="C52" s="10" t="s">
        <v>49</v>
      </c>
      <c r="D52" s="10" t="s">
        <v>15</v>
      </c>
      <c r="E52" s="10">
        <v>11</v>
      </c>
      <c r="F52" s="10">
        <v>720</v>
      </c>
      <c r="G52" s="10">
        <v>59</v>
      </c>
      <c r="H52" s="10">
        <v>100</v>
      </c>
      <c r="I52" s="10">
        <v>38</v>
      </c>
      <c r="J52" s="17">
        <f t="shared" si="2"/>
        <v>3800</v>
      </c>
      <c r="K52" s="10">
        <v>46</v>
      </c>
      <c r="L52" s="10">
        <v>25</v>
      </c>
      <c r="M52" s="10"/>
      <c r="N52" s="10"/>
    </row>
    <row r="53" spans="1:19" x14ac:dyDescent="0.25">
      <c r="A53" s="10">
        <v>11</v>
      </c>
      <c r="B53" s="10" t="s">
        <v>50</v>
      </c>
      <c r="C53" s="10" t="s">
        <v>49</v>
      </c>
      <c r="D53" s="10" t="s">
        <v>15</v>
      </c>
      <c r="E53" s="10">
        <v>12</v>
      </c>
      <c r="F53" s="10">
        <v>809</v>
      </c>
      <c r="G53" s="10">
        <v>303</v>
      </c>
      <c r="H53" s="10">
        <v>86</v>
      </c>
      <c r="I53" s="10">
        <v>61</v>
      </c>
      <c r="J53" s="17">
        <f t="shared" si="2"/>
        <v>5246</v>
      </c>
      <c r="K53" s="10">
        <v>49</v>
      </c>
      <c r="L53" s="10">
        <v>14</v>
      </c>
      <c r="M53" s="10"/>
      <c r="N53" s="10"/>
    </row>
    <row r="54" spans="1:19" x14ac:dyDescent="0.25">
      <c r="A54" s="10">
        <v>11</v>
      </c>
      <c r="B54" s="10" t="s">
        <v>50</v>
      </c>
      <c r="C54" s="10" t="s">
        <v>49</v>
      </c>
      <c r="D54" s="10" t="s">
        <v>15</v>
      </c>
      <c r="E54" s="10">
        <v>13</v>
      </c>
      <c r="F54" s="10">
        <v>310</v>
      </c>
      <c r="G54" s="10">
        <v>145</v>
      </c>
      <c r="H54" s="10">
        <v>124</v>
      </c>
      <c r="I54" s="10">
        <v>60</v>
      </c>
      <c r="J54" s="17">
        <f t="shared" si="2"/>
        <v>7440</v>
      </c>
      <c r="K54" s="10">
        <v>9</v>
      </c>
      <c r="L54" s="10">
        <v>22</v>
      </c>
      <c r="M54" s="10">
        <v>181</v>
      </c>
      <c r="N54" s="10">
        <v>279</v>
      </c>
    </row>
    <row r="55" spans="1:19" x14ac:dyDescent="0.25">
      <c r="A55" s="10">
        <v>11</v>
      </c>
      <c r="B55" s="10" t="s">
        <v>50</v>
      </c>
      <c r="C55" s="10" t="s">
        <v>49</v>
      </c>
      <c r="D55" s="10" t="s">
        <v>15</v>
      </c>
      <c r="E55" s="10">
        <v>14</v>
      </c>
      <c r="F55" s="10">
        <v>195</v>
      </c>
      <c r="G55" s="10">
        <v>213</v>
      </c>
      <c r="H55" s="10">
        <v>55</v>
      </c>
      <c r="I55" s="10">
        <v>35</v>
      </c>
      <c r="J55" s="17">
        <f t="shared" si="2"/>
        <v>1925</v>
      </c>
      <c r="K55" s="10">
        <v>10</v>
      </c>
      <c r="L55" s="10">
        <v>65</v>
      </c>
      <c r="M55" s="10">
        <v>121</v>
      </c>
      <c r="N55" s="10">
        <v>418</v>
      </c>
    </row>
    <row r="56" spans="1:19" x14ac:dyDescent="0.25">
      <c r="A56" s="10">
        <v>11</v>
      </c>
      <c r="B56" s="10" t="s">
        <v>50</v>
      </c>
      <c r="C56" s="10" t="s">
        <v>49</v>
      </c>
      <c r="D56" s="10" t="s">
        <v>15</v>
      </c>
      <c r="E56" s="10">
        <v>15</v>
      </c>
      <c r="F56" s="10">
        <v>1047</v>
      </c>
      <c r="G56" s="10">
        <v>30</v>
      </c>
      <c r="H56" s="10">
        <v>38</v>
      </c>
      <c r="I56" s="10">
        <v>120</v>
      </c>
      <c r="J56" s="17">
        <f t="shared" si="2"/>
        <v>4560</v>
      </c>
      <c r="K56" s="10">
        <v>13</v>
      </c>
      <c r="L56" s="10">
        <v>65</v>
      </c>
      <c r="M56" s="10">
        <v>176</v>
      </c>
      <c r="N56" s="10">
        <v>304</v>
      </c>
    </row>
    <row r="57" spans="1:19" x14ac:dyDescent="0.25">
      <c r="A57" s="10">
        <v>11</v>
      </c>
      <c r="B57" s="10" t="s">
        <v>50</v>
      </c>
      <c r="C57" s="10" t="s">
        <v>49</v>
      </c>
      <c r="D57" s="10" t="s">
        <v>15</v>
      </c>
      <c r="E57" s="10">
        <v>16</v>
      </c>
      <c r="F57" s="10">
        <v>612</v>
      </c>
      <c r="G57" s="10">
        <v>350</v>
      </c>
      <c r="H57" s="10">
        <v>32</v>
      </c>
      <c r="I57" s="10">
        <v>97</v>
      </c>
      <c r="J57" s="17">
        <f t="shared" si="2"/>
        <v>3104</v>
      </c>
      <c r="K57" s="10">
        <v>51</v>
      </c>
      <c r="L57" s="10">
        <v>54</v>
      </c>
      <c r="M57" s="10"/>
      <c r="N57" s="10"/>
    </row>
    <row r="58" spans="1:19" x14ac:dyDescent="0.25">
      <c r="A58" s="10">
        <v>11</v>
      </c>
      <c r="B58" s="10" t="s">
        <v>50</v>
      </c>
      <c r="C58" s="10" t="s">
        <v>49</v>
      </c>
      <c r="D58" s="10" t="s">
        <v>15</v>
      </c>
      <c r="E58" s="10">
        <v>17</v>
      </c>
      <c r="F58" s="10">
        <v>843</v>
      </c>
      <c r="G58" s="10">
        <v>219</v>
      </c>
      <c r="H58" s="10">
        <v>118</v>
      </c>
      <c r="I58" s="10">
        <v>64</v>
      </c>
      <c r="J58" s="17">
        <f t="shared" si="2"/>
        <v>7552</v>
      </c>
      <c r="K58" s="10">
        <v>103</v>
      </c>
      <c r="L58" s="10">
        <v>42</v>
      </c>
      <c r="M58" s="10"/>
      <c r="N58" s="10"/>
    </row>
    <row r="59" spans="1:19" x14ac:dyDescent="0.25">
      <c r="A59" s="10">
        <v>11</v>
      </c>
      <c r="B59" s="10" t="s">
        <v>50</v>
      </c>
      <c r="C59" s="10" t="s">
        <v>49</v>
      </c>
      <c r="D59" s="10" t="s">
        <v>15</v>
      </c>
      <c r="E59" s="10">
        <v>18</v>
      </c>
      <c r="F59" s="10">
        <v>1010</v>
      </c>
      <c r="G59" s="10">
        <v>271</v>
      </c>
      <c r="H59" s="10">
        <v>121</v>
      </c>
      <c r="I59" s="10">
        <v>87</v>
      </c>
      <c r="J59" s="17">
        <f t="shared" si="2"/>
        <v>10527</v>
      </c>
      <c r="K59" s="10">
        <v>23</v>
      </c>
      <c r="L59" s="10">
        <v>36</v>
      </c>
      <c r="M59" s="10"/>
      <c r="N59" s="10"/>
    </row>
    <row r="60" spans="1:19" x14ac:dyDescent="0.25">
      <c r="A60" s="10">
        <v>11</v>
      </c>
      <c r="B60" s="10" t="s">
        <v>50</v>
      </c>
      <c r="C60" s="10" t="s">
        <v>49</v>
      </c>
      <c r="D60" s="10" t="s">
        <v>15</v>
      </c>
      <c r="E60" s="10">
        <v>19</v>
      </c>
      <c r="F60" s="10">
        <v>765</v>
      </c>
      <c r="G60" s="10">
        <v>170</v>
      </c>
      <c r="H60" s="10">
        <v>52</v>
      </c>
      <c r="I60" s="10">
        <v>91</v>
      </c>
      <c r="J60" s="17">
        <f t="shared" si="2"/>
        <v>4732</v>
      </c>
      <c r="K60" s="10">
        <v>35</v>
      </c>
      <c r="L60" s="10">
        <v>56</v>
      </c>
      <c r="M60" s="10"/>
      <c r="N60" s="10"/>
    </row>
    <row r="61" spans="1:19" x14ac:dyDescent="0.25">
      <c r="A61" s="10">
        <v>11</v>
      </c>
      <c r="B61" s="10" t="s">
        <v>50</v>
      </c>
      <c r="C61" s="10" t="s">
        <v>49</v>
      </c>
      <c r="D61" s="10" t="s">
        <v>15</v>
      </c>
      <c r="E61" s="10">
        <v>20</v>
      </c>
      <c r="F61" s="10">
        <v>254</v>
      </c>
      <c r="G61" s="10">
        <v>148</v>
      </c>
      <c r="H61" s="10">
        <v>79</v>
      </c>
      <c r="I61" s="10">
        <v>91</v>
      </c>
      <c r="J61" s="17">
        <f t="shared" si="2"/>
        <v>7189</v>
      </c>
      <c r="K61" s="10">
        <v>26</v>
      </c>
      <c r="L61" s="10">
        <v>63</v>
      </c>
      <c r="M61" s="10"/>
      <c r="N61" s="10"/>
    </row>
    <row r="62" spans="1:19" x14ac:dyDescent="0.25">
      <c r="A62" s="10">
        <v>11</v>
      </c>
      <c r="B62" s="10" t="s">
        <v>50</v>
      </c>
      <c r="C62" s="10" t="s">
        <v>49</v>
      </c>
      <c r="D62" s="10" t="s">
        <v>15</v>
      </c>
      <c r="E62" s="10">
        <v>21</v>
      </c>
      <c r="F62" s="10">
        <v>1016</v>
      </c>
      <c r="G62" s="10">
        <v>22</v>
      </c>
      <c r="H62" s="10">
        <v>93</v>
      </c>
      <c r="I62" s="10">
        <v>110</v>
      </c>
      <c r="J62" s="17">
        <f t="shared" si="2"/>
        <v>10230</v>
      </c>
      <c r="K62" s="10">
        <v>101</v>
      </c>
      <c r="L62" s="10">
        <v>53</v>
      </c>
      <c r="M62" s="10"/>
      <c r="N62" s="10"/>
    </row>
    <row r="63" spans="1:19" x14ac:dyDescent="0.25">
      <c r="A63" s="10">
        <v>11</v>
      </c>
      <c r="B63" s="10" t="s">
        <v>50</v>
      </c>
      <c r="C63" s="10" t="s">
        <v>49</v>
      </c>
      <c r="D63" s="10" t="s">
        <v>15</v>
      </c>
      <c r="E63" s="10">
        <v>22</v>
      </c>
      <c r="F63" s="10">
        <v>266</v>
      </c>
      <c r="G63" s="10">
        <v>49</v>
      </c>
      <c r="H63" s="10">
        <v>122</v>
      </c>
      <c r="I63" s="10">
        <v>126</v>
      </c>
      <c r="J63" s="17">
        <f t="shared" si="2"/>
        <v>15372</v>
      </c>
      <c r="K63" s="10">
        <v>26</v>
      </c>
      <c r="L63" s="10">
        <v>19</v>
      </c>
      <c r="M63" s="10">
        <v>181</v>
      </c>
      <c r="N63" s="10">
        <v>256</v>
      </c>
    </row>
    <row r="64" spans="1:19" x14ac:dyDescent="0.25">
      <c r="A64" s="10">
        <v>11</v>
      </c>
      <c r="B64" s="10" t="s">
        <v>50</v>
      </c>
      <c r="C64" s="10" t="s">
        <v>49</v>
      </c>
      <c r="D64" s="10" t="s">
        <v>15</v>
      </c>
      <c r="E64" s="10">
        <v>23</v>
      </c>
      <c r="F64" s="10">
        <v>573</v>
      </c>
      <c r="G64" s="10">
        <v>25</v>
      </c>
      <c r="H64" s="10">
        <v>101</v>
      </c>
      <c r="I64" s="10">
        <v>36</v>
      </c>
      <c r="J64" s="17">
        <f t="shared" si="2"/>
        <v>3636</v>
      </c>
      <c r="K64" s="10">
        <v>46</v>
      </c>
      <c r="L64" s="10">
        <v>30</v>
      </c>
      <c r="M64" s="10">
        <v>195</v>
      </c>
      <c r="N64" s="10">
        <v>304</v>
      </c>
    </row>
    <row r="65" spans="1:20" x14ac:dyDescent="0.25">
      <c r="A65" s="11" t="s">
        <v>0</v>
      </c>
      <c r="B65" s="11" t="s">
        <v>1</v>
      </c>
      <c r="C65" s="11" t="s">
        <v>2</v>
      </c>
      <c r="D65" s="11" t="s">
        <v>3</v>
      </c>
      <c r="E65" s="11" t="s">
        <v>4</v>
      </c>
      <c r="F65" s="11" t="s">
        <v>16</v>
      </c>
      <c r="G65" s="11" t="s">
        <v>17</v>
      </c>
      <c r="H65" s="11" t="s">
        <v>18</v>
      </c>
      <c r="I65" s="11" t="s">
        <v>19</v>
      </c>
      <c r="J65" s="11" t="s">
        <v>20</v>
      </c>
      <c r="K65" s="11" t="s">
        <v>21</v>
      </c>
      <c r="L65" s="11" t="s">
        <v>22</v>
      </c>
      <c r="M65" s="11" t="s">
        <v>23</v>
      </c>
      <c r="N65" s="11" t="s">
        <v>24</v>
      </c>
    </row>
    <row r="66" spans="1:20" x14ac:dyDescent="0.25">
      <c r="A66" s="11">
        <v>11</v>
      </c>
      <c r="B66" s="11" t="s">
        <v>50</v>
      </c>
      <c r="C66" s="11" t="s">
        <v>25</v>
      </c>
      <c r="D66" s="11" t="s">
        <v>26</v>
      </c>
      <c r="E66" s="11">
        <v>1</v>
      </c>
      <c r="F66" s="11">
        <v>41.6561419778469</v>
      </c>
      <c r="G66" s="11">
        <v>-25.061237543051799</v>
      </c>
      <c r="H66" s="11">
        <v>41.6561419778469</v>
      </c>
      <c r="I66" s="11">
        <v>-127.27771638946599</v>
      </c>
      <c r="J66" s="11">
        <v>12.118792890166899</v>
      </c>
      <c r="K66" s="11">
        <v>137.958824249115</v>
      </c>
      <c r="L66" s="1">
        <v>0.914525462962963</v>
      </c>
      <c r="M66" s="1">
        <v>0.91476851851851848</v>
      </c>
      <c r="N66" s="11">
        <v>20648</v>
      </c>
      <c r="O66" s="1">
        <f>M66-L66</f>
        <v>2.4305555555548253E-4</v>
      </c>
    </row>
    <row r="67" spans="1:20" x14ac:dyDescent="0.25">
      <c r="A67" s="11">
        <v>11</v>
      </c>
      <c r="B67" s="11" t="s">
        <v>50</v>
      </c>
      <c r="C67" s="11" t="s">
        <v>25</v>
      </c>
      <c r="D67" s="11" t="s">
        <v>26</v>
      </c>
      <c r="E67" s="11">
        <v>2</v>
      </c>
      <c r="F67" s="11">
        <v>2.4792572937502801</v>
      </c>
      <c r="G67" s="11">
        <v>-68.622829947098893</v>
      </c>
      <c r="H67" s="11">
        <v>2.4792572937502801</v>
      </c>
      <c r="I67" s="11">
        <v>61.561831366329599</v>
      </c>
      <c r="J67" s="11">
        <v>-49.564840084099103</v>
      </c>
      <c r="K67" s="11">
        <v>-27.066401838180202</v>
      </c>
      <c r="L67" s="1">
        <v>0.91476851851851848</v>
      </c>
      <c r="M67" s="1">
        <v>0.91510416666666661</v>
      </c>
      <c r="N67" s="11">
        <v>58</v>
      </c>
      <c r="O67" s="1">
        <f t="shared" ref="O67:O68" si="3">M67-L67</f>
        <v>3.356481481481266E-4</v>
      </c>
      <c r="P67" s="11"/>
      <c r="Q67" s="11"/>
      <c r="R67" s="11"/>
      <c r="S67" s="11"/>
    </row>
    <row r="68" spans="1:20" x14ac:dyDescent="0.25">
      <c r="A68" s="11">
        <v>11</v>
      </c>
      <c r="B68" s="11" t="s">
        <v>50</v>
      </c>
      <c r="C68" s="11" t="s">
        <v>25</v>
      </c>
      <c r="D68" s="11" t="s">
        <v>26</v>
      </c>
      <c r="E68" s="11">
        <v>3</v>
      </c>
      <c r="F68" s="11">
        <v>-36.139233654330297</v>
      </c>
      <c r="G68" s="11">
        <v>-37.370314268086801</v>
      </c>
      <c r="H68" s="11">
        <v>-36.139233654330297</v>
      </c>
      <c r="I68" s="11">
        <v>-44.366927525680403</v>
      </c>
      <c r="J68" s="11">
        <v>-16.724242944216499</v>
      </c>
      <c r="K68" s="11">
        <v>36.028594293052898</v>
      </c>
      <c r="L68" s="1">
        <v>0.91510416666666661</v>
      </c>
      <c r="M68" s="1">
        <v>0.91555555555555557</v>
      </c>
      <c r="N68" s="11">
        <v>1</v>
      </c>
      <c r="O68" s="1">
        <f t="shared" si="3"/>
        <v>4.5138888888895945E-4</v>
      </c>
      <c r="P68" s="11"/>
      <c r="Q68" s="11"/>
      <c r="R68" s="11"/>
      <c r="S68" s="11"/>
    </row>
    <row r="69" spans="1:20" x14ac:dyDescent="0.25">
      <c r="A69" s="12" t="s">
        <v>0</v>
      </c>
      <c r="B69" s="12" t="s">
        <v>1</v>
      </c>
      <c r="C69" s="12" t="s">
        <v>2</v>
      </c>
      <c r="D69" s="12" t="s">
        <v>3</v>
      </c>
      <c r="E69" s="12" t="s">
        <v>4</v>
      </c>
      <c r="F69" s="12" t="s">
        <v>27</v>
      </c>
      <c r="G69" s="12" t="s">
        <v>28</v>
      </c>
      <c r="H69" s="12" t="s">
        <v>29</v>
      </c>
      <c r="I69" s="12" t="s">
        <v>30</v>
      </c>
      <c r="J69" s="12" t="s">
        <v>31</v>
      </c>
      <c r="K69" s="12" t="s">
        <v>32</v>
      </c>
      <c r="L69" s="12" t="s">
        <v>33</v>
      </c>
      <c r="M69" s="12" t="s">
        <v>34</v>
      </c>
      <c r="N69" s="12" t="s">
        <v>35</v>
      </c>
      <c r="O69" s="12" t="s">
        <v>36</v>
      </c>
      <c r="P69" s="12" t="s">
        <v>37</v>
      </c>
      <c r="Q69" s="12" t="s">
        <v>22</v>
      </c>
      <c r="R69" s="12" t="s">
        <v>23</v>
      </c>
      <c r="S69" s="12" t="s">
        <v>24</v>
      </c>
    </row>
    <row r="70" spans="1:20" x14ac:dyDescent="0.25">
      <c r="A70" s="12">
        <v>11</v>
      </c>
      <c r="B70" s="12" t="s">
        <v>50</v>
      </c>
      <c r="C70" s="12" t="s">
        <v>25</v>
      </c>
      <c r="D70" s="12" t="s">
        <v>38</v>
      </c>
      <c r="E70" s="12">
        <v>1</v>
      </c>
      <c r="F70" s="12">
        <v>0</v>
      </c>
      <c r="G70" s="12">
        <v>0</v>
      </c>
      <c r="H70" s="12">
        <v>0</v>
      </c>
      <c r="I70" s="12">
        <v>131.32535406721499</v>
      </c>
      <c r="J70" s="12">
        <v>-20.988492620377201</v>
      </c>
      <c r="K70" s="12">
        <v>102.387742868545</v>
      </c>
      <c r="L70" s="12">
        <v>152.350718030709</v>
      </c>
      <c r="M70" s="12">
        <v>43.729039211216801</v>
      </c>
      <c r="N70" s="12">
        <v>76.898519277775193</v>
      </c>
      <c r="O70" s="12">
        <v>2.89169911787913</v>
      </c>
      <c r="P70" s="12">
        <v>2.3217405026006901</v>
      </c>
      <c r="Q70" s="1">
        <v>0.91630787037037031</v>
      </c>
      <c r="R70" s="1">
        <v>0.91670138888888886</v>
      </c>
      <c r="S70" s="12">
        <v>34580</v>
      </c>
      <c r="T70" s="1">
        <f>R70-Q70</f>
        <v>3.9351851851854303E-4</v>
      </c>
    </row>
    <row r="71" spans="1:20" x14ac:dyDescent="0.25">
      <c r="A71" s="12">
        <v>11</v>
      </c>
      <c r="B71" s="12" t="s">
        <v>50</v>
      </c>
      <c r="C71" s="12" t="s">
        <v>25</v>
      </c>
      <c r="D71" s="12" t="s">
        <v>38</v>
      </c>
      <c r="E71" s="12">
        <v>2</v>
      </c>
      <c r="F71" s="12">
        <v>0</v>
      </c>
      <c r="G71" s="12">
        <v>0</v>
      </c>
      <c r="H71" s="12">
        <v>0</v>
      </c>
      <c r="I71" s="12">
        <v>-5.1250293404612997</v>
      </c>
      <c r="J71" s="12">
        <v>-0.651666956450899</v>
      </c>
      <c r="K71" s="12">
        <v>-96.0375627466547</v>
      </c>
      <c r="L71" s="12">
        <v>-75.830082045808595</v>
      </c>
      <c r="M71" s="12">
        <v>-6.2331268379042797</v>
      </c>
      <c r="N71" s="12">
        <v>169.60250312775901</v>
      </c>
      <c r="O71" s="12">
        <v>1.67850758935927</v>
      </c>
      <c r="P71" s="12">
        <v>2.9319083555049801</v>
      </c>
      <c r="Q71" s="1">
        <v>0.91672453703703705</v>
      </c>
      <c r="R71" s="1">
        <v>0.91723379629629631</v>
      </c>
      <c r="S71" s="12">
        <v>43102</v>
      </c>
      <c r="T71" s="1">
        <f>R71-Q71</f>
        <v>5.0925925925926485E-4</v>
      </c>
    </row>
    <row r="72" spans="1:20" x14ac:dyDescent="0.25">
      <c r="A72" s="13" t="s">
        <v>0</v>
      </c>
      <c r="B72" s="13" t="s">
        <v>1</v>
      </c>
      <c r="C72" s="13" t="s">
        <v>2</v>
      </c>
      <c r="D72" s="13" t="s">
        <v>3</v>
      </c>
      <c r="E72" s="13" t="s">
        <v>4</v>
      </c>
      <c r="F72" s="13" t="s">
        <v>39</v>
      </c>
      <c r="G72" s="13" t="s">
        <v>40</v>
      </c>
      <c r="H72" s="13" t="s">
        <v>41</v>
      </c>
      <c r="I72" s="13" t="s">
        <v>42</v>
      </c>
      <c r="J72" s="13" t="s">
        <v>43</v>
      </c>
      <c r="K72" s="13" t="s">
        <v>44</v>
      </c>
      <c r="L72" s="13" t="s">
        <v>45</v>
      </c>
      <c r="M72" s="13" t="s">
        <v>46</v>
      </c>
      <c r="N72" s="13" t="s">
        <v>22</v>
      </c>
      <c r="O72" s="13" t="s">
        <v>23</v>
      </c>
      <c r="P72" s="13" t="s">
        <v>24</v>
      </c>
      <c r="Q72" s="13"/>
      <c r="R72" s="13"/>
      <c r="S72" s="13"/>
    </row>
    <row r="73" spans="1:20" x14ac:dyDescent="0.25">
      <c r="A73" s="13">
        <v>11</v>
      </c>
      <c r="B73" s="13" t="s">
        <v>50</v>
      </c>
      <c r="C73" s="13" t="s">
        <v>25</v>
      </c>
      <c r="D73" s="13" t="s">
        <v>47</v>
      </c>
      <c r="E73" s="13">
        <v>1</v>
      </c>
      <c r="F73" s="13">
        <v>1.6495042</v>
      </c>
      <c r="G73" s="13">
        <v>-1.7</v>
      </c>
      <c r="H73" s="13">
        <v>2.6319436999999999</v>
      </c>
      <c r="I73" s="13">
        <v>-2.7</v>
      </c>
      <c r="J73" s="13">
        <v>-1.6495042</v>
      </c>
      <c r="K73" s="13">
        <v>3</v>
      </c>
      <c r="L73" s="13">
        <v>-2.6319436999999999</v>
      </c>
      <c r="M73" s="13">
        <v>1.46</v>
      </c>
      <c r="N73" s="1">
        <v>0.91731481481481481</v>
      </c>
      <c r="O73" s="1">
        <v>0.91780092592592588</v>
      </c>
      <c r="P73" s="13">
        <v>41158</v>
      </c>
      <c r="Q73" s="1">
        <f t="shared" ref="Q73:Q74" si="4">O73-N73</f>
        <v>4.8611111111107608E-4</v>
      </c>
      <c r="R73" s="13"/>
      <c r="S73" s="13"/>
    </row>
    <row r="74" spans="1:20" x14ac:dyDescent="0.25">
      <c r="A74" s="13">
        <v>11</v>
      </c>
      <c r="B74" s="13" t="s">
        <v>50</v>
      </c>
      <c r="C74" s="13" t="s">
        <v>25</v>
      </c>
      <c r="D74" s="13" t="s">
        <v>47</v>
      </c>
      <c r="E74" s="13">
        <v>2</v>
      </c>
      <c r="F74" s="13">
        <v>-16.621027000000002</v>
      </c>
      <c r="G74" s="13">
        <v>-13.25</v>
      </c>
      <c r="H74" s="13">
        <v>-1.5653305</v>
      </c>
      <c r="I74" s="13">
        <v>-1.55</v>
      </c>
      <c r="J74" s="13">
        <v>16.621027000000002</v>
      </c>
      <c r="K74" s="13">
        <v>4.42</v>
      </c>
      <c r="L74" s="13">
        <v>1.5653305</v>
      </c>
      <c r="M74" s="13">
        <v>-0.32</v>
      </c>
      <c r="N74" s="1">
        <v>0.91789351851851853</v>
      </c>
      <c r="O74" s="1">
        <v>0.91836805555555545</v>
      </c>
      <c r="P74" s="13">
        <v>41235</v>
      </c>
      <c r="Q74" s="1">
        <f t="shared" si="4"/>
        <v>4.7453703703692618E-4</v>
      </c>
      <c r="R74" s="13"/>
      <c r="S74" s="13"/>
    </row>
    <row r="75" spans="1:20" x14ac:dyDescent="0.25">
      <c r="A75" s="14" t="s">
        <v>0</v>
      </c>
      <c r="B75" s="14" t="s">
        <v>1</v>
      </c>
      <c r="C75" s="14" t="s">
        <v>2</v>
      </c>
      <c r="D75" s="14" t="s">
        <v>3</v>
      </c>
      <c r="E75" s="14" t="s">
        <v>4</v>
      </c>
      <c r="F75" s="14" t="s">
        <v>5</v>
      </c>
      <c r="G75" s="14" t="s">
        <v>6</v>
      </c>
      <c r="H75" s="14" t="s">
        <v>7</v>
      </c>
      <c r="I75" s="14" t="s">
        <v>8</v>
      </c>
      <c r="J75" s="14" t="s">
        <v>9</v>
      </c>
      <c r="K75" s="14" t="s">
        <v>10</v>
      </c>
      <c r="L75" s="14" t="s">
        <v>11</v>
      </c>
      <c r="M75" s="14" t="s">
        <v>12</v>
      </c>
      <c r="N75" s="14" t="s">
        <v>13</v>
      </c>
      <c r="O75" s="14"/>
      <c r="P75" s="14"/>
      <c r="Q75" s="14"/>
      <c r="R75" s="14"/>
      <c r="S75" s="14"/>
    </row>
    <row r="76" spans="1:20" x14ac:dyDescent="0.25">
      <c r="A76" s="14">
        <v>11</v>
      </c>
      <c r="B76" s="14" t="s">
        <v>51</v>
      </c>
      <c r="C76" s="14" t="s">
        <v>49</v>
      </c>
      <c r="D76" s="14" t="s">
        <v>15</v>
      </c>
      <c r="E76" s="14">
        <v>1</v>
      </c>
      <c r="F76" s="14">
        <v>594</v>
      </c>
      <c r="G76" s="14">
        <v>250</v>
      </c>
      <c r="H76" s="14">
        <v>111</v>
      </c>
      <c r="I76" s="14">
        <v>53</v>
      </c>
      <c r="J76" s="17">
        <f t="shared" ref="J76:J87" si="5">H76*I76</f>
        <v>5883</v>
      </c>
      <c r="K76" s="14">
        <v>24</v>
      </c>
      <c r="L76" s="14">
        <v>48</v>
      </c>
      <c r="M76" s="14">
        <v>0</v>
      </c>
      <c r="N76" s="14">
        <v>0</v>
      </c>
      <c r="O76" s="14"/>
      <c r="P76" s="14"/>
      <c r="Q76" s="14"/>
      <c r="R76" s="14"/>
      <c r="S76" s="14"/>
    </row>
    <row r="77" spans="1:20" x14ac:dyDescent="0.25">
      <c r="A77" s="14">
        <v>11</v>
      </c>
      <c r="B77" s="14" t="s">
        <v>51</v>
      </c>
      <c r="C77" s="14" t="s">
        <v>49</v>
      </c>
      <c r="D77" s="14" t="s">
        <v>15</v>
      </c>
      <c r="E77" s="14">
        <v>2</v>
      </c>
      <c r="F77" s="14">
        <v>717</v>
      </c>
      <c r="G77" s="14">
        <v>147</v>
      </c>
      <c r="H77" s="14">
        <v>102</v>
      </c>
      <c r="I77" s="14">
        <v>103</v>
      </c>
      <c r="J77" s="17">
        <f t="shared" si="5"/>
        <v>10506</v>
      </c>
      <c r="K77" s="14">
        <v>262</v>
      </c>
      <c r="L77" s="14">
        <v>444</v>
      </c>
      <c r="M77" s="14">
        <v>0</v>
      </c>
      <c r="N77" s="14">
        <v>0</v>
      </c>
      <c r="O77" s="14"/>
      <c r="P77" s="14"/>
      <c r="Q77" s="14"/>
      <c r="R77" s="14"/>
      <c r="S77" s="14"/>
    </row>
    <row r="78" spans="1:20" x14ac:dyDescent="0.25">
      <c r="A78" s="14">
        <v>11</v>
      </c>
      <c r="B78" s="14" t="s">
        <v>51</v>
      </c>
      <c r="C78" s="14" t="s">
        <v>49</v>
      </c>
      <c r="D78" s="14" t="s">
        <v>15</v>
      </c>
      <c r="E78" s="14">
        <v>3</v>
      </c>
      <c r="F78" s="14">
        <v>245</v>
      </c>
      <c r="G78" s="14">
        <v>296</v>
      </c>
      <c r="H78" s="14">
        <v>125</v>
      </c>
      <c r="I78" s="14">
        <v>70</v>
      </c>
      <c r="J78" s="17">
        <f t="shared" si="5"/>
        <v>8750</v>
      </c>
      <c r="K78" s="14">
        <v>93</v>
      </c>
      <c r="L78" s="14">
        <v>26</v>
      </c>
      <c r="M78" s="14">
        <v>193</v>
      </c>
      <c r="N78" s="14">
        <v>393</v>
      </c>
      <c r="O78" s="14"/>
      <c r="P78" s="14"/>
      <c r="Q78" s="14"/>
      <c r="R78" s="14"/>
      <c r="S78" s="14"/>
    </row>
    <row r="79" spans="1:20" x14ac:dyDescent="0.25">
      <c r="A79" s="14">
        <v>11</v>
      </c>
      <c r="B79" s="14" t="s">
        <v>51</v>
      </c>
      <c r="C79" s="14" t="s">
        <v>49</v>
      </c>
      <c r="D79" s="14" t="s">
        <v>15</v>
      </c>
      <c r="E79" s="14">
        <v>4</v>
      </c>
      <c r="F79" s="14">
        <v>839</v>
      </c>
      <c r="G79" s="14">
        <v>53</v>
      </c>
      <c r="H79" s="14">
        <v>57</v>
      </c>
      <c r="I79" s="14">
        <v>42</v>
      </c>
      <c r="J79" s="17">
        <f t="shared" si="5"/>
        <v>2394</v>
      </c>
      <c r="K79" s="14">
        <v>52</v>
      </c>
      <c r="L79" s="14">
        <v>31</v>
      </c>
      <c r="M79" s="14">
        <v>0</v>
      </c>
      <c r="N79" s="14">
        <v>0</v>
      </c>
      <c r="O79" s="14"/>
      <c r="P79" s="14"/>
      <c r="Q79" s="14"/>
      <c r="R79" s="14"/>
      <c r="S79" s="14"/>
    </row>
    <row r="80" spans="1:20" x14ac:dyDescent="0.25">
      <c r="A80" s="14">
        <v>11</v>
      </c>
      <c r="B80" s="14" t="s">
        <v>51</v>
      </c>
      <c r="C80" s="14" t="s">
        <v>49</v>
      </c>
      <c r="D80" s="14" t="s">
        <v>15</v>
      </c>
      <c r="E80" s="14">
        <v>5</v>
      </c>
      <c r="F80" s="14">
        <v>612</v>
      </c>
      <c r="G80" s="14">
        <v>228</v>
      </c>
      <c r="H80" s="14">
        <v>80</v>
      </c>
      <c r="I80" s="14">
        <v>93</v>
      </c>
      <c r="J80" s="17">
        <f t="shared" si="5"/>
        <v>7440</v>
      </c>
      <c r="K80" s="14">
        <v>17</v>
      </c>
      <c r="L80" s="14">
        <v>45</v>
      </c>
      <c r="M80" s="14">
        <v>167</v>
      </c>
      <c r="N80" s="14">
        <v>415</v>
      </c>
      <c r="O80" s="14"/>
      <c r="P80" s="14"/>
      <c r="Q80" s="14"/>
      <c r="R80" s="14"/>
      <c r="S80" s="14"/>
    </row>
    <row r="81" spans="1:20" x14ac:dyDescent="0.25">
      <c r="A81" s="14">
        <v>11</v>
      </c>
      <c r="B81" s="14" t="s">
        <v>51</v>
      </c>
      <c r="C81" s="14" t="s">
        <v>49</v>
      </c>
      <c r="D81" s="14" t="s">
        <v>15</v>
      </c>
      <c r="E81" s="14">
        <v>6</v>
      </c>
      <c r="F81" s="14">
        <v>826</v>
      </c>
      <c r="G81" s="14">
        <v>322</v>
      </c>
      <c r="H81" s="14">
        <v>103</v>
      </c>
      <c r="I81" s="14">
        <v>68</v>
      </c>
      <c r="J81" s="17">
        <f t="shared" si="5"/>
        <v>7004</v>
      </c>
      <c r="K81" s="14">
        <v>34</v>
      </c>
      <c r="L81" s="14">
        <v>73</v>
      </c>
      <c r="M81" s="14">
        <v>0</v>
      </c>
      <c r="N81" s="14">
        <v>0</v>
      </c>
      <c r="O81" s="14"/>
      <c r="P81" s="14"/>
      <c r="Q81" s="14"/>
      <c r="R81" s="14"/>
      <c r="S81" s="14"/>
    </row>
    <row r="82" spans="1:20" x14ac:dyDescent="0.25">
      <c r="A82" s="14">
        <v>11</v>
      </c>
      <c r="B82" s="14" t="s">
        <v>51</v>
      </c>
      <c r="C82" s="14" t="s">
        <v>49</v>
      </c>
      <c r="D82" s="14" t="s">
        <v>15</v>
      </c>
      <c r="E82" s="14">
        <v>7</v>
      </c>
      <c r="F82" s="14">
        <v>88</v>
      </c>
      <c r="G82" s="14">
        <v>144</v>
      </c>
      <c r="H82" s="14">
        <v>99</v>
      </c>
      <c r="I82" s="14">
        <v>76</v>
      </c>
      <c r="J82" s="17">
        <f t="shared" si="5"/>
        <v>7524</v>
      </c>
      <c r="K82" s="14">
        <v>41</v>
      </c>
      <c r="L82" s="14">
        <v>61</v>
      </c>
      <c r="M82" s="17">
        <v>104</v>
      </c>
      <c r="N82" s="17">
        <v>311</v>
      </c>
      <c r="O82" s="14"/>
      <c r="P82" s="14"/>
      <c r="Q82" s="14"/>
      <c r="R82" s="14"/>
      <c r="S82" s="14"/>
    </row>
    <row r="83" spans="1:20" x14ac:dyDescent="0.25">
      <c r="A83" s="14">
        <v>11</v>
      </c>
      <c r="B83" s="14" t="s">
        <v>51</v>
      </c>
      <c r="C83" s="14" t="s">
        <v>49</v>
      </c>
      <c r="D83" s="14" t="s">
        <v>15</v>
      </c>
      <c r="E83" s="14">
        <v>8</v>
      </c>
      <c r="F83" s="14">
        <v>661</v>
      </c>
      <c r="G83" s="14">
        <v>34</v>
      </c>
      <c r="H83" s="14">
        <v>36</v>
      </c>
      <c r="I83" s="14">
        <v>122</v>
      </c>
      <c r="J83" s="17">
        <f t="shared" si="5"/>
        <v>4392</v>
      </c>
      <c r="K83" s="14">
        <v>28</v>
      </c>
      <c r="L83" s="14">
        <v>9</v>
      </c>
      <c r="M83" s="14">
        <v>0</v>
      </c>
      <c r="N83" s="14">
        <v>0</v>
      </c>
      <c r="O83" s="14"/>
      <c r="P83" s="14"/>
      <c r="Q83" s="14"/>
      <c r="R83" s="14"/>
      <c r="S83" s="14"/>
    </row>
    <row r="84" spans="1:20" x14ac:dyDescent="0.25">
      <c r="A84" s="14">
        <v>11</v>
      </c>
      <c r="B84" s="14" t="s">
        <v>51</v>
      </c>
      <c r="C84" s="14" t="s">
        <v>49</v>
      </c>
      <c r="D84" s="14" t="s">
        <v>15</v>
      </c>
      <c r="E84" s="14">
        <v>9</v>
      </c>
      <c r="F84" s="14">
        <v>749</v>
      </c>
      <c r="G84" s="14">
        <v>114</v>
      </c>
      <c r="H84" s="14">
        <v>43</v>
      </c>
      <c r="I84" s="14">
        <v>99</v>
      </c>
      <c r="J84" s="17">
        <f t="shared" si="5"/>
        <v>4257</v>
      </c>
      <c r="K84" s="14">
        <v>19</v>
      </c>
      <c r="L84" s="14">
        <v>24</v>
      </c>
      <c r="M84" s="14">
        <v>0</v>
      </c>
      <c r="N84" s="14">
        <v>0</v>
      </c>
      <c r="O84" s="14"/>
      <c r="P84" s="14"/>
      <c r="Q84" s="14"/>
      <c r="R84" s="14"/>
      <c r="S84" s="14"/>
    </row>
    <row r="85" spans="1:20" x14ac:dyDescent="0.25">
      <c r="A85" s="14">
        <v>11</v>
      </c>
      <c r="B85" s="14" t="s">
        <v>51</v>
      </c>
      <c r="C85" s="14" t="s">
        <v>49</v>
      </c>
      <c r="D85" s="14" t="s">
        <v>15</v>
      </c>
      <c r="E85" s="14">
        <v>10</v>
      </c>
      <c r="F85" s="14">
        <v>122</v>
      </c>
      <c r="G85" s="14">
        <v>67</v>
      </c>
      <c r="H85" s="14">
        <v>36</v>
      </c>
      <c r="I85" s="14">
        <v>118</v>
      </c>
      <c r="J85" s="17">
        <f t="shared" si="5"/>
        <v>4248</v>
      </c>
      <c r="K85" s="14">
        <v>19</v>
      </c>
      <c r="L85" s="14">
        <v>31</v>
      </c>
      <c r="M85" s="14">
        <v>331</v>
      </c>
      <c r="N85" s="14">
        <v>311</v>
      </c>
      <c r="O85" s="14"/>
      <c r="P85" s="14"/>
      <c r="Q85" s="14"/>
      <c r="R85" s="14"/>
      <c r="S85" s="14"/>
    </row>
    <row r="86" spans="1:20" x14ac:dyDescent="0.25">
      <c r="A86" s="14">
        <v>11</v>
      </c>
      <c r="B86" s="14" t="s">
        <v>51</v>
      </c>
      <c r="C86" s="14" t="s">
        <v>49</v>
      </c>
      <c r="D86" s="14" t="s">
        <v>15</v>
      </c>
      <c r="E86" s="14">
        <v>11</v>
      </c>
      <c r="F86" s="14">
        <v>562</v>
      </c>
      <c r="G86" s="14">
        <v>249</v>
      </c>
      <c r="H86" s="14">
        <v>53</v>
      </c>
      <c r="I86" s="14">
        <v>64</v>
      </c>
      <c r="J86" s="17">
        <f t="shared" si="5"/>
        <v>3392</v>
      </c>
      <c r="K86" s="14">
        <v>19</v>
      </c>
      <c r="L86" s="14">
        <v>2</v>
      </c>
      <c r="M86" s="14">
        <v>0</v>
      </c>
      <c r="N86" s="14">
        <v>0</v>
      </c>
      <c r="O86" s="14"/>
      <c r="P86" s="14"/>
      <c r="Q86" s="14"/>
      <c r="R86" s="14"/>
      <c r="S86" s="14"/>
    </row>
    <row r="87" spans="1:20" x14ac:dyDescent="0.25">
      <c r="A87" s="14">
        <v>11</v>
      </c>
      <c r="B87" s="14" t="s">
        <v>51</v>
      </c>
      <c r="C87" s="14" t="s">
        <v>49</v>
      </c>
      <c r="D87" s="14" t="s">
        <v>15</v>
      </c>
      <c r="E87" s="14">
        <v>12</v>
      </c>
      <c r="F87" s="14">
        <v>990</v>
      </c>
      <c r="G87" s="14">
        <v>118</v>
      </c>
      <c r="H87" s="14">
        <v>34</v>
      </c>
      <c r="I87" s="14">
        <v>95</v>
      </c>
      <c r="J87" s="17">
        <f t="shared" si="5"/>
        <v>3230</v>
      </c>
      <c r="K87" s="14">
        <v>21</v>
      </c>
      <c r="L87" s="14">
        <v>17</v>
      </c>
      <c r="M87" s="14">
        <v>80</v>
      </c>
      <c r="N87" s="14">
        <v>290</v>
      </c>
      <c r="O87" s="14"/>
      <c r="P87" s="14"/>
      <c r="Q87" s="14"/>
      <c r="R87" s="14"/>
      <c r="S87" s="14"/>
    </row>
    <row r="88" spans="1:20" x14ac:dyDescent="0.25">
      <c r="A88" s="15" t="s">
        <v>0</v>
      </c>
      <c r="B88" s="15" t="s">
        <v>1</v>
      </c>
      <c r="C88" s="15" t="s">
        <v>2</v>
      </c>
      <c r="D88" s="15" t="s">
        <v>3</v>
      </c>
      <c r="E88" s="15" t="s">
        <v>4</v>
      </c>
      <c r="F88" s="15" t="s">
        <v>16</v>
      </c>
      <c r="G88" s="15" t="s">
        <v>17</v>
      </c>
      <c r="H88" s="15" t="s">
        <v>18</v>
      </c>
      <c r="I88" s="15" t="s">
        <v>19</v>
      </c>
      <c r="J88" s="15" t="s">
        <v>20</v>
      </c>
      <c r="K88" s="15" t="s">
        <v>21</v>
      </c>
      <c r="L88" s="15" t="s">
        <v>22</v>
      </c>
      <c r="M88" s="15" t="s">
        <v>23</v>
      </c>
      <c r="N88" s="15" t="s">
        <v>24</v>
      </c>
      <c r="O88" s="15"/>
      <c r="P88" s="15"/>
      <c r="Q88" s="15"/>
      <c r="R88" s="15"/>
      <c r="S88" s="15"/>
    </row>
    <row r="89" spans="1:20" x14ac:dyDescent="0.25">
      <c r="A89" s="15">
        <v>11</v>
      </c>
      <c r="B89" s="15" t="s">
        <v>51</v>
      </c>
      <c r="C89" s="15" t="s">
        <v>25</v>
      </c>
      <c r="D89" s="15" t="s">
        <v>26</v>
      </c>
      <c r="E89" s="15">
        <v>1</v>
      </c>
      <c r="F89" s="15">
        <v>-37.118848383904599</v>
      </c>
      <c r="G89" s="15">
        <v>-35.4042087620209</v>
      </c>
      <c r="H89" s="15">
        <v>-37.118848383904599</v>
      </c>
      <c r="I89" s="15">
        <v>-62.277763914671503</v>
      </c>
      <c r="J89" s="15">
        <v>43.0062401510217</v>
      </c>
      <c r="K89" s="15">
        <v>12.290139849870201</v>
      </c>
      <c r="L89" s="1">
        <v>0.92423611111111115</v>
      </c>
      <c r="M89" s="1">
        <v>0.92434027777777772</v>
      </c>
      <c r="N89" s="15">
        <v>9398</v>
      </c>
      <c r="O89" s="1">
        <f t="shared" ref="O89:O91" si="6">M89-L89</f>
        <v>1.0416666666657193E-4</v>
      </c>
      <c r="P89" s="15"/>
      <c r="Q89" s="15"/>
      <c r="R89" s="15"/>
      <c r="S89" s="15"/>
    </row>
    <row r="90" spans="1:20" x14ac:dyDescent="0.25">
      <c r="A90" s="15">
        <v>11</v>
      </c>
      <c r="B90" s="15" t="s">
        <v>51</v>
      </c>
      <c r="C90" s="15" t="s">
        <v>25</v>
      </c>
      <c r="D90" s="15" t="s">
        <v>26</v>
      </c>
      <c r="E90" s="15">
        <v>2</v>
      </c>
      <c r="F90" s="15">
        <v>41.448647122428497</v>
      </c>
      <c r="G90" s="15">
        <v>-25.584346383125101</v>
      </c>
      <c r="H90" s="15">
        <v>41.448647122428497</v>
      </c>
      <c r="I90" s="15">
        <v>81.400084610043805</v>
      </c>
      <c r="J90" s="15">
        <v>2.2449545237241102</v>
      </c>
      <c r="K90" s="15">
        <v>51.978008241219598</v>
      </c>
      <c r="L90" s="1">
        <v>0.92434027777777772</v>
      </c>
      <c r="M90" s="1">
        <v>0.92480324074074083</v>
      </c>
      <c r="N90" s="15">
        <v>42</v>
      </c>
      <c r="O90" s="1">
        <f t="shared" si="6"/>
        <v>4.6296296296310935E-4</v>
      </c>
      <c r="P90" s="15"/>
      <c r="Q90" s="15"/>
      <c r="R90" s="15"/>
      <c r="S90" s="15"/>
    </row>
    <row r="91" spans="1:20" x14ac:dyDescent="0.25">
      <c r="A91" s="15">
        <v>11</v>
      </c>
      <c r="B91" s="15" t="s">
        <v>51</v>
      </c>
      <c r="C91" s="15" t="s">
        <v>25</v>
      </c>
      <c r="D91" s="15" t="s">
        <v>26</v>
      </c>
      <c r="E91" s="15">
        <v>3</v>
      </c>
      <c r="F91" s="15">
        <v>41.125007672147198</v>
      </c>
      <c r="G91" s="15">
        <v>-26.389652031789701</v>
      </c>
      <c r="H91" s="15">
        <v>41.125007672147198</v>
      </c>
      <c r="I91" s="15">
        <v>112.246654369845</v>
      </c>
      <c r="J91" s="15">
        <v>25.199090674440299</v>
      </c>
      <c r="K91" s="15">
        <v>64.1267739800073</v>
      </c>
      <c r="L91" s="1">
        <v>0.92480324074074083</v>
      </c>
      <c r="M91" s="1">
        <v>0.92517361111111107</v>
      </c>
      <c r="N91" s="15">
        <v>0</v>
      </c>
      <c r="O91" s="1">
        <f t="shared" si="6"/>
        <v>3.7037037037024323E-4</v>
      </c>
      <c r="P91" s="15"/>
      <c r="Q91" s="15"/>
      <c r="R91" s="15"/>
      <c r="S91" s="15"/>
    </row>
    <row r="92" spans="1:20" x14ac:dyDescent="0.25">
      <c r="A92" s="16" t="s">
        <v>0</v>
      </c>
      <c r="B92" s="16" t="s">
        <v>1</v>
      </c>
      <c r="C92" s="16" t="s">
        <v>2</v>
      </c>
      <c r="D92" s="16" t="s">
        <v>3</v>
      </c>
      <c r="E92" s="16" t="s">
        <v>4</v>
      </c>
      <c r="F92" s="16" t="s">
        <v>27</v>
      </c>
      <c r="G92" s="16" t="s">
        <v>28</v>
      </c>
      <c r="H92" s="16" t="s">
        <v>29</v>
      </c>
      <c r="I92" s="16" t="s">
        <v>30</v>
      </c>
      <c r="J92" s="16" t="s">
        <v>31</v>
      </c>
      <c r="K92" s="16" t="s">
        <v>32</v>
      </c>
      <c r="L92" s="16" t="s">
        <v>33</v>
      </c>
      <c r="M92" s="16" t="s">
        <v>34</v>
      </c>
      <c r="N92" s="16" t="s">
        <v>35</v>
      </c>
      <c r="O92" s="16" t="s">
        <v>36</v>
      </c>
      <c r="P92" s="16" t="s">
        <v>37</v>
      </c>
      <c r="Q92" s="16" t="s">
        <v>22</v>
      </c>
      <c r="R92" s="16" t="s">
        <v>23</v>
      </c>
      <c r="S92" s="16" t="s">
        <v>24</v>
      </c>
    </row>
    <row r="93" spans="1:20" x14ac:dyDescent="0.25">
      <c r="A93" s="16">
        <v>11</v>
      </c>
      <c r="B93" s="16" t="s">
        <v>51</v>
      </c>
      <c r="C93" s="16" t="s">
        <v>25</v>
      </c>
      <c r="D93" s="16" t="s">
        <v>38</v>
      </c>
      <c r="E93" s="16">
        <v>1</v>
      </c>
      <c r="F93" s="16">
        <v>0</v>
      </c>
      <c r="G93" s="16">
        <v>0</v>
      </c>
      <c r="H93" s="16">
        <v>0</v>
      </c>
      <c r="I93" s="16">
        <v>163.13077816048701</v>
      </c>
      <c r="J93" s="16">
        <v>-43.381821878299597</v>
      </c>
      <c r="K93" s="16">
        <v>-11.7243308288273</v>
      </c>
      <c r="L93" s="16">
        <v>-142.52217245336399</v>
      </c>
      <c r="M93" s="16">
        <v>-30.072477399361599</v>
      </c>
      <c r="N93" s="16">
        <v>152.78334233420799</v>
      </c>
      <c r="O93" s="16">
        <v>2.7940003565310199</v>
      </c>
      <c r="P93" s="16">
        <v>2.5074620141376398</v>
      </c>
      <c r="Q93" s="1">
        <v>0.92608796296296303</v>
      </c>
      <c r="R93" s="1">
        <v>0.92640046296296286</v>
      </c>
      <c r="S93" s="16">
        <v>27100</v>
      </c>
      <c r="T93" s="1">
        <f t="shared" ref="T93:T94" si="7">R93-Q93</f>
        <v>3.1249999999982681E-4</v>
      </c>
    </row>
    <row r="94" spans="1:20" x14ac:dyDescent="0.25">
      <c r="A94" s="16">
        <v>11</v>
      </c>
      <c r="B94" s="16" t="s">
        <v>51</v>
      </c>
      <c r="C94" s="16" t="s">
        <v>25</v>
      </c>
      <c r="D94" s="16" t="s">
        <v>38</v>
      </c>
      <c r="E94" s="16">
        <v>2</v>
      </c>
      <c r="F94" s="16">
        <v>0</v>
      </c>
      <c r="G94" s="16">
        <v>0</v>
      </c>
      <c r="H94" s="16">
        <v>0</v>
      </c>
      <c r="I94" s="16">
        <v>-15.4570399084937</v>
      </c>
      <c r="J94" s="16">
        <v>-8.2167078410907894</v>
      </c>
      <c r="K94" s="16">
        <v>-47.297930914459798</v>
      </c>
      <c r="L94" s="16">
        <v>-64.110520715807198</v>
      </c>
      <c r="M94" s="16">
        <v>9.5671167566036406</v>
      </c>
      <c r="N94" s="16">
        <v>-150.24177503593</v>
      </c>
      <c r="O94" s="16">
        <v>0.89513588193236804</v>
      </c>
      <c r="P94" s="16">
        <v>2.6162774019113901</v>
      </c>
      <c r="Q94" s="1">
        <v>0.92642361111111116</v>
      </c>
      <c r="R94" s="1">
        <v>0.92664351851851856</v>
      </c>
      <c r="S94" s="16">
        <v>19072</v>
      </c>
      <c r="T94" s="1">
        <f t="shared" si="7"/>
        <v>2.1990740740740478E-4</v>
      </c>
    </row>
    <row r="95" spans="1:20" x14ac:dyDescent="0.25">
      <c r="A95" s="17" t="s">
        <v>0</v>
      </c>
      <c r="B95" s="17" t="s">
        <v>1</v>
      </c>
      <c r="C95" s="17" t="s">
        <v>2</v>
      </c>
      <c r="D95" s="17" t="s">
        <v>3</v>
      </c>
      <c r="E95" s="17" t="s">
        <v>4</v>
      </c>
      <c r="F95" s="17" t="s">
        <v>39</v>
      </c>
      <c r="G95" s="17" t="s">
        <v>40</v>
      </c>
      <c r="H95" s="17" t="s">
        <v>41</v>
      </c>
      <c r="I95" s="17" t="s">
        <v>42</v>
      </c>
      <c r="J95" s="17" t="s">
        <v>43</v>
      </c>
      <c r="K95" s="17" t="s">
        <v>44</v>
      </c>
      <c r="L95" s="17" t="s">
        <v>45</v>
      </c>
      <c r="M95" s="17" t="s">
        <v>46</v>
      </c>
      <c r="N95" s="17" t="s">
        <v>22</v>
      </c>
      <c r="O95" s="17" t="s">
        <v>23</v>
      </c>
      <c r="P95" s="17" t="s">
        <v>24</v>
      </c>
      <c r="Q95" s="17"/>
      <c r="R95" s="17"/>
      <c r="S95" s="17"/>
    </row>
    <row r="96" spans="1:20" x14ac:dyDescent="0.25">
      <c r="A96" s="17">
        <v>11</v>
      </c>
      <c r="B96" s="17" t="s">
        <v>51</v>
      </c>
      <c r="C96" s="17" t="s">
        <v>25</v>
      </c>
      <c r="D96" s="17" t="s">
        <v>47</v>
      </c>
      <c r="E96" s="17">
        <v>1</v>
      </c>
      <c r="F96" s="17">
        <v>-0.82951620000000004</v>
      </c>
      <c r="G96" s="17">
        <v>-0.55000000000000004</v>
      </c>
      <c r="H96" s="17">
        <v>5.2910395000000001</v>
      </c>
      <c r="I96" s="17">
        <v>5.2</v>
      </c>
      <c r="J96" s="17">
        <v>0.82951620000000004</v>
      </c>
      <c r="K96" s="17">
        <v>0.96</v>
      </c>
      <c r="L96" s="17">
        <v>-5.2910395000000001</v>
      </c>
      <c r="M96" s="17">
        <v>-5.26</v>
      </c>
      <c r="N96" s="1">
        <v>0.92673611111111109</v>
      </c>
      <c r="O96" s="1">
        <v>0.92711805555555549</v>
      </c>
      <c r="P96" s="17">
        <v>33126</v>
      </c>
      <c r="Q96" s="1">
        <f t="shared" ref="Q96:Q97" si="8">O96-N96</f>
        <v>3.8194444444439313E-4</v>
      </c>
      <c r="R96" s="17"/>
      <c r="S96" s="17"/>
    </row>
    <row r="97" spans="1:19" x14ac:dyDescent="0.25">
      <c r="A97" s="17">
        <v>11</v>
      </c>
      <c r="B97" s="17" t="s">
        <v>51</v>
      </c>
      <c r="C97" s="17" t="s">
        <v>25</v>
      </c>
      <c r="D97" s="17" t="s">
        <v>47</v>
      </c>
      <c r="E97" s="17">
        <v>2</v>
      </c>
      <c r="F97" s="17">
        <v>-4.8951254000000004</v>
      </c>
      <c r="G97" s="17">
        <v>-4.75</v>
      </c>
      <c r="H97" s="17">
        <v>4.0414433000000001</v>
      </c>
      <c r="I97" s="17">
        <v>4.1500000000000004</v>
      </c>
      <c r="J97" s="17">
        <v>4.8951254000000004</v>
      </c>
      <c r="K97" s="17">
        <v>5.14</v>
      </c>
      <c r="L97" s="17">
        <v>-4.0414433000000001</v>
      </c>
      <c r="M97" s="17">
        <v>-3.86</v>
      </c>
      <c r="N97" s="1">
        <v>0.92732638888888885</v>
      </c>
      <c r="O97" s="1">
        <v>0.92766203703703709</v>
      </c>
      <c r="P97" s="17">
        <v>29096</v>
      </c>
      <c r="Q97" s="1">
        <f t="shared" si="8"/>
        <v>3.3564814814823762E-4</v>
      </c>
      <c r="R97" s="17"/>
      <c r="S9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2021-01-28T19:03:29Z</dcterms:created>
  <dcterms:modified xsi:type="dcterms:W3CDTF">2021-01-28T21:10:23Z</dcterms:modified>
</cp:coreProperties>
</file>