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ya\Desktop\Dissertation\Participants_Evaluation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2" i="1" l="1"/>
  <c r="Q81" i="1"/>
  <c r="Q54" i="1"/>
  <c r="Q53" i="1"/>
  <c r="Q38" i="1"/>
  <c r="Q39" i="1"/>
  <c r="Q24" i="1"/>
  <c r="Q23" i="1"/>
  <c r="T79" i="1"/>
  <c r="T78" i="1"/>
  <c r="T51" i="1"/>
  <c r="T50" i="1"/>
  <c r="T36" i="1"/>
  <c r="T35" i="1"/>
  <c r="T21" i="1"/>
  <c r="T20" i="1"/>
  <c r="O75" i="1"/>
  <c r="O76" i="1"/>
  <c r="O74" i="1"/>
  <c r="O47" i="1"/>
  <c r="O48" i="1"/>
  <c r="O46" i="1"/>
  <c r="O32" i="1"/>
  <c r="O33" i="1"/>
  <c r="O31" i="1"/>
  <c r="O17" i="1"/>
  <c r="O18" i="1"/>
  <c r="O1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56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J27" i="1"/>
  <c r="J28" i="1"/>
  <c r="J29" i="1"/>
  <c r="J26" i="1"/>
  <c r="J42" i="1"/>
  <c r="J43" i="1"/>
  <c r="J44" i="1"/>
  <c r="J41" i="1"/>
</calcChain>
</file>

<file path=xl/sharedStrings.xml><?xml version="1.0" encoding="utf-8"?>
<sst xmlns="http://schemas.openxmlformats.org/spreadsheetml/2006/main" count="450" uniqueCount="52">
  <si>
    <t>Participant</t>
  </si>
  <si>
    <t>Condition</t>
  </si>
  <si>
    <t>Block</t>
  </si>
  <si>
    <t>Task</t>
  </si>
  <si>
    <t>Trial</t>
  </si>
  <si>
    <t>Target.x</t>
  </si>
  <si>
    <t>Target.y</t>
  </si>
  <si>
    <t>Targetsize.b</t>
  </si>
  <si>
    <t>Targetsize.l</t>
  </si>
  <si>
    <t>TargetArea</t>
  </si>
  <si>
    <t>Mousepositions.x</t>
  </si>
  <si>
    <t>MousePositions.y</t>
  </si>
  <si>
    <t>error.x</t>
  </si>
  <si>
    <t>error.y</t>
  </si>
  <si>
    <t>Smart Trackball</t>
  </si>
  <si>
    <t>2D Task</t>
  </si>
  <si>
    <t>Temp.x</t>
  </si>
  <si>
    <t>Temp.y</t>
  </si>
  <si>
    <t>Temp.z</t>
  </si>
  <si>
    <t>Final.x</t>
  </si>
  <si>
    <t>Final.y</t>
  </si>
  <si>
    <t>Final.z</t>
  </si>
  <si>
    <t>Start Time</t>
  </si>
  <si>
    <t>End Time</t>
  </si>
  <si>
    <t>Difftime</t>
  </si>
  <si>
    <t>3D Task</t>
  </si>
  <si>
    <t>3D Model Rotation</t>
  </si>
  <si>
    <t>EulerA_Initial.tx</t>
  </si>
  <si>
    <t>EulerA1_Initial.ty</t>
  </si>
  <si>
    <t>EulerA1_Initial.tz</t>
  </si>
  <si>
    <t>EulerA1.tx</t>
  </si>
  <si>
    <t>EulerA1.ty</t>
  </si>
  <si>
    <t>EulerA1.tz</t>
  </si>
  <si>
    <t>EulerA3.tx</t>
  </si>
  <si>
    <t>EulerA3.ty</t>
  </si>
  <si>
    <t>EulerA3.tz</t>
  </si>
  <si>
    <t>Cube1AngleofRot</t>
  </si>
  <si>
    <t>Cube3AngleofRot</t>
  </si>
  <si>
    <t>3D Cube Rotation</t>
  </si>
  <si>
    <t>Template1.tx</t>
  </si>
  <si>
    <t>Final1.tx</t>
  </si>
  <si>
    <t>Template1.ty</t>
  </si>
  <si>
    <t>Final1.ty</t>
  </si>
  <si>
    <t>Template3.tx</t>
  </si>
  <si>
    <t>Final3.tx</t>
  </si>
  <si>
    <t>Template3.ty</t>
  </si>
  <si>
    <t>Final3.ty</t>
  </si>
  <si>
    <t>3D Cube Translation</t>
  </si>
  <si>
    <t>Smart Tilt Pointer</t>
  </si>
  <si>
    <t>2D Target Selection Task</t>
  </si>
  <si>
    <t>Smart Rotate Pointer</t>
  </si>
  <si>
    <t>Smart Trackpad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</si>
</sst>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C1" workbookViewId="0">
      <selection activeCell="H12" sqref="H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12</v>
      </c>
      <c r="B2" t="s">
        <v>14</v>
      </c>
      <c r="C2" t="s">
        <v>15</v>
      </c>
      <c r="D2" t="s">
        <v>49</v>
      </c>
      <c r="E2">
        <v>1</v>
      </c>
      <c r="F2">
        <v>1037</v>
      </c>
      <c r="G2">
        <v>85</v>
      </c>
      <c r="H2">
        <v>65</v>
      </c>
      <c r="I2">
        <v>35</v>
      </c>
      <c r="J2">
        <f t="shared" ref="J2:J14" si="0">H2*I2</f>
        <v>2275</v>
      </c>
      <c r="K2">
        <v>48</v>
      </c>
      <c r="L2">
        <v>15</v>
      </c>
    </row>
    <row r="3" spans="1:15" x14ac:dyDescent="0.25">
      <c r="A3">
        <v>12</v>
      </c>
      <c r="B3" t="s">
        <v>14</v>
      </c>
      <c r="C3" t="s">
        <v>15</v>
      </c>
      <c r="D3" t="s">
        <v>49</v>
      </c>
      <c r="E3">
        <v>2</v>
      </c>
      <c r="F3">
        <v>898</v>
      </c>
      <c r="G3">
        <v>49</v>
      </c>
      <c r="H3">
        <v>84</v>
      </c>
      <c r="I3">
        <v>104</v>
      </c>
      <c r="J3">
        <f t="shared" si="0"/>
        <v>8736</v>
      </c>
      <c r="K3">
        <v>49</v>
      </c>
      <c r="L3">
        <v>15</v>
      </c>
    </row>
    <row r="4" spans="1:15" x14ac:dyDescent="0.25">
      <c r="A4">
        <v>12</v>
      </c>
      <c r="B4" t="s">
        <v>14</v>
      </c>
      <c r="C4" t="s">
        <v>15</v>
      </c>
      <c r="D4" t="s">
        <v>49</v>
      </c>
      <c r="E4">
        <v>3</v>
      </c>
      <c r="F4">
        <v>654</v>
      </c>
      <c r="G4">
        <v>52</v>
      </c>
      <c r="H4">
        <v>119</v>
      </c>
      <c r="I4">
        <v>59</v>
      </c>
      <c r="J4">
        <f t="shared" si="0"/>
        <v>7021</v>
      </c>
      <c r="K4">
        <v>25</v>
      </c>
      <c r="L4">
        <v>69</v>
      </c>
    </row>
    <row r="5" spans="1:15" x14ac:dyDescent="0.25">
      <c r="A5">
        <v>12</v>
      </c>
      <c r="B5" t="s">
        <v>14</v>
      </c>
      <c r="C5" t="s">
        <v>15</v>
      </c>
      <c r="D5" t="s">
        <v>49</v>
      </c>
      <c r="E5">
        <v>4</v>
      </c>
      <c r="F5">
        <v>169</v>
      </c>
      <c r="G5">
        <v>6</v>
      </c>
      <c r="H5">
        <v>57</v>
      </c>
      <c r="I5">
        <v>93</v>
      </c>
      <c r="J5">
        <f t="shared" si="0"/>
        <v>5301</v>
      </c>
      <c r="K5">
        <v>67</v>
      </c>
      <c r="L5">
        <v>59</v>
      </c>
    </row>
    <row r="6" spans="1:15" x14ac:dyDescent="0.25">
      <c r="A6">
        <v>12</v>
      </c>
      <c r="B6" t="s">
        <v>14</v>
      </c>
      <c r="C6" t="s">
        <v>15</v>
      </c>
      <c r="D6" t="s">
        <v>49</v>
      </c>
      <c r="E6">
        <v>5</v>
      </c>
      <c r="F6">
        <v>346</v>
      </c>
      <c r="G6">
        <v>268</v>
      </c>
      <c r="H6">
        <v>116</v>
      </c>
      <c r="I6">
        <v>115</v>
      </c>
      <c r="J6">
        <f t="shared" si="0"/>
        <v>13340</v>
      </c>
      <c r="K6">
        <v>43</v>
      </c>
      <c r="L6">
        <v>54</v>
      </c>
    </row>
    <row r="7" spans="1:15" x14ac:dyDescent="0.25">
      <c r="A7">
        <v>12</v>
      </c>
      <c r="B7" t="s">
        <v>14</v>
      </c>
      <c r="C7" t="s">
        <v>15</v>
      </c>
      <c r="D7" t="s">
        <v>49</v>
      </c>
      <c r="E7">
        <v>6</v>
      </c>
      <c r="F7">
        <v>73</v>
      </c>
      <c r="G7">
        <v>299</v>
      </c>
      <c r="H7">
        <v>85</v>
      </c>
      <c r="I7">
        <v>102</v>
      </c>
      <c r="J7">
        <f t="shared" si="0"/>
        <v>8670</v>
      </c>
      <c r="K7">
        <v>23</v>
      </c>
      <c r="L7">
        <v>41</v>
      </c>
    </row>
    <row r="8" spans="1:15" s="1" customFormat="1" x14ac:dyDescent="0.25">
      <c r="A8" s="1">
        <v>12</v>
      </c>
      <c r="B8" s="1" t="s">
        <v>14</v>
      </c>
      <c r="C8" s="1" t="s">
        <v>15</v>
      </c>
      <c r="D8" t="s">
        <v>49</v>
      </c>
      <c r="E8" s="1">
        <v>7</v>
      </c>
      <c r="F8" s="1">
        <v>552</v>
      </c>
      <c r="G8" s="1">
        <v>323</v>
      </c>
      <c r="H8" s="1">
        <v>46</v>
      </c>
      <c r="I8" s="1">
        <v>119</v>
      </c>
      <c r="J8" s="1">
        <f t="shared" si="0"/>
        <v>5474</v>
      </c>
      <c r="K8" s="1">
        <v>108</v>
      </c>
      <c r="L8" s="1">
        <v>345</v>
      </c>
    </row>
    <row r="9" spans="1:15" x14ac:dyDescent="0.25">
      <c r="A9">
        <v>12</v>
      </c>
      <c r="B9" t="s">
        <v>14</v>
      </c>
      <c r="C9" t="s">
        <v>15</v>
      </c>
      <c r="D9" t="s">
        <v>49</v>
      </c>
      <c r="E9">
        <v>8</v>
      </c>
      <c r="F9">
        <v>724</v>
      </c>
      <c r="G9">
        <v>276</v>
      </c>
      <c r="H9">
        <v>66</v>
      </c>
      <c r="I9">
        <v>75</v>
      </c>
      <c r="J9">
        <f t="shared" si="0"/>
        <v>4950</v>
      </c>
      <c r="K9">
        <v>22</v>
      </c>
      <c r="L9">
        <v>16</v>
      </c>
      <c r="M9">
        <v>195</v>
      </c>
      <c r="N9">
        <v>391</v>
      </c>
    </row>
    <row r="10" spans="1:15" x14ac:dyDescent="0.25">
      <c r="A10">
        <v>12</v>
      </c>
      <c r="B10" t="s">
        <v>14</v>
      </c>
      <c r="C10" t="s">
        <v>15</v>
      </c>
      <c r="D10" t="s">
        <v>49</v>
      </c>
      <c r="E10">
        <v>9</v>
      </c>
      <c r="F10">
        <v>582</v>
      </c>
      <c r="G10">
        <v>163</v>
      </c>
      <c r="H10">
        <v>47</v>
      </c>
      <c r="I10">
        <v>124</v>
      </c>
      <c r="J10">
        <f t="shared" si="0"/>
        <v>5828</v>
      </c>
      <c r="K10">
        <v>21</v>
      </c>
      <c r="L10">
        <v>98</v>
      </c>
    </row>
    <row r="11" spans="1:15" x14ac:dyDescent="0.25">
      <c r="A11">
        <v>12</v>
      </c>
      <c r="B11" t="s">
        <v>14</v>
      </c>
      <c r="C11" t="s">
        <v>15</v>
      </c>
      <c r="D11" t="s">
        <v>49</v>
      </c>
      <c r="E11">
        <v>10</v>
      </c>
      <c r="F11">
        <v>366</v>
      </c>
      <c r="G11">
        <v>105</v>
      </c>
      <c r="H11">
        <v>34</v>
      </c>
      <c r="I11">
        <v>98</v>
      </c>
      <c r="J11">
        <f t="shared" si="0"/>
        <v>3332</v>
      </c>
      <c r="K11">
        <v>15</v>
      </c>
      <c r="L11">
        <v>79</v>
      </c>
    </row>
    <row r="12" spans="1:15" x14ac:dyDescent="0.25">
      <c r="A12">
        <v>12</v>
      </c>
      <c r="B12" t="s">
        <v>14</v>
      </c>
      <c r="C12" t="s">
        <v>15</v>
      </c>
      <c r="D12" t="s">
        <v>49</v>
      </c>
      <c r="E12">
        <v>11</v>
      </c>
      <c r="F12">
        <v>98</v>
      </c>
      <c r="G12">
        <v>112</v>
      </c>
      <c r="H12">
        <v>85</v>
      </c>
      <c r="I12">
        <v>92</v>
      </c>
      <c r="J12">
        <f t="shared" si="0"/>
        <v>7820</v>
      </c>
      <c r="K12">
        <v>80</v>
      </c>
      <c r="L12">
        <v>220</v>
      </c>
    </row>
    <row r="13" spans="1:15" x14ac:dyDescent="0.25">
      <c r="A13">
        <v>12</v>
      </c>
      <c r="B13" t="s">
        <v>14</v>
      </c>
      <c r="C13" t="s">
        <v>15</v>
      </c>
      <c r="D13" t="s">
        <v>49</v>
      </c>
      <c r="E13">
        <v>12</v>
      </c>
      <c r="F13">
        <v>998</v>
      </c>
      <c r="G13">
        <v>215</v>
      </c>
      <c r="H13">
        <v>58</v>
      </c>
      <c r="I13">
        <v>56</v>
      </c>
      <c r="J13">
        <f t="shared" si="0"/>
        <v>3248</v>
      </c>
      <c r="K13">
        <v>18</v>
      </c>
      <c r="L13">
        <v>47</v>
      </c>
    </row>
    <row r="14" spans="1:15" x14ac:dyDescent="0.25">
      <c r="A14">
        <v>12</v>
      </c>
      <c r="B14" t="s">
        <v>14</v>
      </c>
      <c r="C14" t="s">
        <v>15</v>
      </c>
      <c r="D14" t="s">
        <v>49</v>
      </c>
      <c r="E14">
        <v>13</v>
      </c>
      <c r="F14">
        <v>477</v>
      </c>
      <c r="G14">
        <v>79</v>
      </c>
      <c r="H14">
        <v>42</v>
      </c>
      <c r="I14">
        <v>107</v>
      </c>
      <c r="J14">
        <f t="shared" si="0"/>
        <v>4494</v>
      </c>
      <c r="K14">
        <v>4</v>
      </c>
      <c r="L14">
        <v>57</v>
      </c>
    </row>
    <row r="15" spans="1:1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5" x14ac:dyDescent="0.25">
      <c r="A16">
        <v>12</v>
      </c>
      <c r="B16" t="s">
        <v>14</v>
      </c>
      <c r="C16" t="s">
        <v>25</v>
      </c>
      <c r="D16" t="s">
        <v>26</v>
      </c>
      <c r="E16">
        <v>1</v>
      </c>
      <c r="F16">
        <v>35.775926855469798</v>
      </c>
      <c r="G16">
        <v>-38.078113627287301</v>
      </c>
      <c r="H16">
        <v>35.775926855469798</v>
      </c>
      <c r="I16">
        <v>-34.009116396380897</v>
      </c>
      <c r="J16">
        <v>-66.409664319627296</v>
      </c>
      <c r="K16">
        <v>-106.12731834482599</v>
      </c>
      <c r="L16" s="2">
        <v>0.9369791666666667</v>
      </c>
      <c r="M16" s="2">
        <v>0.93747685185185192</v>
      </c>
      <c r="N16">
        <v>42931</v>
      </c>
      <c r="O16" s="2">
        <f>M16-L16</f>
        <v>4.9768518518522598E-4</v>
      </c>
    </row>
    <row r="17" spans="1:20" x14ac:dyDescent="0.25">
      <c r="A17">
        <v>12</v>
      </c>
      <c r="B17" t="s">
        <v>14</v>
      </c>
      <c r="C17" t="s">
        <v>25</v>
      </c>
      <c r="D17" t="s">
        <v>26</v>
      </c>
      <c r="E17">
        <v>2</v>
      </c>
      <c r="F17">
        <v>36.920438649335402</v>
      </c>
      <c r="G17">
        <v>-35.809348282534103</v>
      </c>
      <c r="H17">
        <v>36.920438649335402</v>
      </c>
      <c r="I17">
        <v>146.86466158139399</v>
      </c>
      <c r="J17">
        <v>65.722180786470702</v>
      </c>
      <c r="K17">
        <v>77.769493129684193</v>
      </c>
      <c r="L17" s="2">
        <v>0.93747685185185192</v>
      </c>
      <c r="M17" s="2">
        <v>0.93795138888888896</v>
      </c>
      <c r="N17">
        <v>31</v>
      </c>
      <c r="O17" s="2">
        <f t="shared" ref="O17:O18" si="1">M17-L17</f>
        <v>4.745370370370372E-4</v>
      </c>
    </row>
    <row r="18" spans="1:20" x14ac:dyDescent="0.25">
      <c r="A18">
        <v>12</v>
      </c>
      <c r="B18" t="s">
        <v>14</v>
      </c>
      <c r="C18" t="s">
        <v>25</v>
      </c>
      <c r="D18" t="s">
        <v>26</v>
      </c>
      <c r="E18">
        <v>3</v>
      </c>
      <c r="F18">
        <v>-33.865221351538402</v>
      </c>
      <c r="G18">
        <v>-41.620398841319201</v>
      </c>
      <c r="H18">
        <v>-33.865221351538402</v>
      </c>
      <c r="I18">
        <v>116.642972081542</v>
      </c>
      <c r="J18">
        <v>17.645860963489799</v>
      </c>
      <c r="K18">
        <v>175.845134181373</v>
      </c>
      <c r="L18" s="2">
        <v>0.93795138888888896</v>
      </c>
      <c r="M18" s="2">
        <v>0.93828703703703698</v>
      </c>
      <c r="N18">
        <v>0</v>
      </c>
      <c r="O18" s="2">
        <f t="shared" si="1"/>
        <v>3.3564814814801558E-4</v>
      </c>
    </row>
    <row r="19" spans="1:2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22</v>
      </c>
      <c r="R19" t="s">
        <v>23</v>
      </c>
      <c r="S19" t="s">
        <v>24</v>
      </c>
    </row>
    <row r="20" spans="1:20" x14ac:dyDescent="0.25">
      <c r="A20">
        <v>12</v>
      </c>
      <c r="B20" t="s">
        <v>14</v>
      </c>
      <c r="C20" t="s">
        <v>25</v>
      </c>
      <c r="D20" t="s">
        <v>38</v>
      </c>
      <c r="E20">
        <v>1</v>
      </c>
      <c r="F20">
        <v>0</v>
      </c>
      <c r="G20">
        <v>0</v>
      </c>
      <c r="H20">
        <v>0</v>
      </c>
      <c r="I20">
        <v>-104.99186615711901</v>
      </c>
      <c r="J20">
        <v>-10.219195314800499</v>
      </c>
      <c r="K20">
        <v>105.295959717374</v>
      </c>
      <c r="L20">
        <v>4.19053858666088</v>
      </c>
      <c r="M20">
        <v>19.044990094701401</v>
      </c>
      <c r="N20">
        <v>-88.367010500378299</v>
      </c>
      <c r="O20">
        <v>2.2657188286405501</v>
      </c>
      <c r="P20">
        <v>1.5836672372678</v>
      </c>
      <c r="Q20" s="2">
        <v>0.93876157407407401</v>
      </c>
      <c r="R20" s="2">
        <v>0.93961805555555555</v>
      </c>
      <c r="S20">
        <v>74398</v>
      </c>
      <c r="T20" s="2">
        <f>R20-Q20</f>
        <v>8.5648148148154135E-4</v>
      </c>
    </row>
    <row r="21" spans="1:20" x14ac:dyDescent="0.25">
      <c r="A21">
        <v>12</v>
      </c>
      <c r="B21" t="s">
        <v>14</v>
      </c>
      <c r="C21" t="s">
        <v>25</v>
      </c>
      <c r="D21" t="s">
        <v>38</v>
      </c>
      <c r="E21">
        <v>2</v>
      </c>
      <c r="F21">
        <v>0</v>
      </c>
      <c r="G21">
        <v>0</v>
      </c>
      <c r="H21">
        <v>0</v>
      </c>
      <c r="I21">
        <v>-32.5182523436468</v>
      </c>
      <c r="J21">
        <v>-73.385234782337704</v>
      </c>
      <c r="K21">
        <v>34.209401849470197</v>
      </c>
      <c r="L21">
        <v>-156.74204188960999</v>
      </c>
      <c r="M21">
        <v>-73.378060971801801</v>
      </c>
      <c r="N21">
        <v>172.723390008655</v>
      </c>
      <c r="O21">
        <v>1.3363969927053601</v>
      </c>
      <c r="P21">
        <v>1.8688389857516401</v>
      </c>
      <c r="Q21" s="2">
        <v>0.93964120370370363</v>
      </c>
      <c r="R21" s="2">
        <v>0.93995370370370368</v>
      </c>
      <c r="S21">
        <v>27083</v>
      </c>
      <c r="T21" s="2">
        <f>R21-Q21</f>
        <v>3.1250000000004885E-4</v>
      </c>
    </row>
    <row r="22" spans="1:2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22</v>
      </c>
      <c r="O22" t="s">
        <v>23</v>
      </c>
      <c r="P22" t="s">
        <v>24</v>
      </c>
    </row>
    <row r="23" spans="1:20" x14ac:dyDescent="0.25">
      <c r="A23">
        <v>12</v>
      </c>
      <c r="B23" t="s">
        <v>14</v>
      </c>
      <c r="C23" t="s">
        <v>25</v>
      </c>
      <c r="D23" t="s">
        <v>47</v>
      </c>
      <c r="E23">
        <v>1</v>
      </c>
      <c r="F23">
        <v>2.497627</v>
      </c>
      <c r="G23">
        <v>2.65</v>
      </c>
      <c r="H23">
        <v>8.5302579999999999</v>
      </c>
      <c r="I23">
        <v>8.5</v>
      </c>
      <c r="J23">
        <v>-2.497627</v>
      </c>
      <c r="K23">
        <v>-2.52</v>
      </c>
      <c r="L23">
        <v>-8.5302579999999999</v>
      </c>
      <c r="M23">
        <v>-8.9</v>
      </c>
      <c r="N23" s="2">
        <v>0.94005787037037036</v>
      </c>
      <c r="O23" s="2">
        <v>0.94050925925925932</v>
      </c>
      <c r="P23">
        <v>39109</v>
      </c>
      <c r="Q23" s="2">
        <f>O23-N23</f>
        <v>4.5138888888895945E-4</v>
      </c>
    </row>
    <row r="24" spans="1:20" x14ac:dyDescent="0.25">
      <c r="A24">
        <v>12</v>
      </c>
      <c r="B24" t="s">
        <v>14</v>
      </c>
      <c r="C24" t="s">
        <v>25</v>
      </c>
      <c r="D24" t="s">
        <v>47</v>
      </c>
      <c r="E24">
        <v>2</v>
      </c>
      <c r="F24">
        <v>-13.106762</v>
      </c>
      <c r="G24">
        <v>-13</v>
      </c>
      <c r="H24">
        <v>9.5210050000000006</v>
      </c>
      <c r="I24">
        <v>9.65</v>
      </c>
      <c r="J24">
        <v>13.106762</v>
      </c>
      <c r="K24">
        <v>12.94</v>
      </c>
      <c r="L24">
        <v>-9.5210050000000006</v>
      </c>
      <c r="M24">
        <v>-9.8000000000000007</v>
      </c>
      <c r="N24" s="2">
        <v>0.94062499999999993</v>
      </c>
      <c r="O24" s="2">
        <v>0.94104166666666667</v>
      </c>
      <c r="P24">
        <v>36011</v>
      </c>
      <c r="Q24" s="2">
        <f>O24-N24</f>
        <v>4.166666666667318E-4</v>
      </c>
    </row>
    <row r="25" spans="1:2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</row>
    <row r="26" spans="1:20" x14ac:dyDescent="0.25">
      <c r="A26">
        <v>12</v>
      </c>
      <c r="B26" t="s">
        <v>48</v>
      </c>
      <c r="C26" t="s">
        <v>15</v>
      </c>
      <c r="D26" t="s">
        <v>49</v>
      </c>
      <c r="E26">
        <v>1</v>
      </c>
      <c r="F26">
        <v>1025</v>
      </c>
      <c r="G26">
        <v>145</v>
      </c>
      <c r="H26">
        <v>118</v>
      </c>
      <c r="I26">
        <v>116</v>
      </c>
      <c r="J26">
        <f>H26*I26</f>
        <v>13688</v>
      </c>
      <c r="K26">
        <v>26</v>
      </c>
      <c r="L26">
        <v>59</v>
      </c>
    </row>
    <row r="27" spans="1:20" x14ac:dyDescent="0.25">
      <c r="A27">
        <v>12</v>
      </c>
      <c r="B27" t="s">
        <v>48</v>
      </c>
      <c r="C27" t="s">
        <v>15</v>
      </c>
      <c r="D27" t="s">
        <v>49</v>
      </c>
      <c r="E27">
        <v>2</v>
      </c>
      <c r="F27">
        <v>342</v>
      </c>
      <c r="G27">
        <v>152</v>
      </c>
      <c r="H27">
        <v>30</v>
      </c>
      <c r="I27">
        <v>58</v>
      </c>
      <c r="J27">
        <f t="shared" ref="J27:J29" si="2">H27*I27</f>
        <v>1740</v>
      </c>
      <c r="K27">
        <v>36</v>
      </c>
      <c r="L27">
        <v>51</v>
      </c>
    </row>
    <row r="28" spans="1:20" x14ac:dyDescent="0.25">
      <c r="A28">
        <v>12</v>
      </c>
      <c r="B28" t="s">
        <v>48</v>
      </c>
      <c r="C28" t="s">
        <v>15</v>
      </c>
      <c r="D28" t="s">
        <v>49</v>
      </c>
      <c r="E28">
        <v>3</v>
      </c>
      <c r="F28">
        <v>392</v>
      </c>
      <c r="G28">
        <v>153</v>
      </c>
      <c r="H28">
        <v>110</v>
      </c>
      <c r="I28">
        <v>76</v>
      </c>
      <c r="J28">
        <f t="shared" si="2"/>
        <v>8360</v>
      </c>
      <c r="K28">
        <v>78</v>
      </c>
      <c r="L28">
        <v>9</v>
      </c>
    </row>
    <row r="29" spans="1:20" x14ac:dyDescent="0.25">
      <c r="A29">
        <v>12</v>
      </c>
      <c r="B29" t="s">
        <v>48</v>
      </c>
      <c r="C29" t="s">
        <v>15</v>
      </c>
      <c r="D29" t="s">
        <v>49</v>
      </c>
      <c r="E29">
        <v>4</v>
      </c>
      <c r="F29">
        <v>534</v>
      </c>
      <c r="G29">
        <v>106</v>
      </c>
      <c r="H29">
        <v>62</v>
      </c>
      <c r="I29">
        <v>94</v>
      </c>
      <c r="J29">
        <f t="shared" si="2"/>
        <v>5828</v>
      </c>
      <c r="K29">
        <v>578</v>
      </c>
      <c r="L29">
        <v>649</v>
      </c>
    </row>
    <row r="30" spans="1:2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20" x14ac:dyDescent="0.25">
      <c r="A31">
        <v>12</v>
      </c>
      <c r="B31" t="s">
        <v>48</v>
      </c>
      <c r="C31" t="s">
        <v>25</v>
      </c>
      <c r="D31" t="s">
        <v>26</v>
      </c>
      <c r="E31">
        <v>1</v>
      </c>
      <c r="F31">
        <v>40.328262883172997</v>
      </c>
      <c r="G31">
        <v>-28.319095203551498</v>
      </c>
      <c r="H31">
        <v>40.328262883172997</v>
      </c>
      <c r="I31">
        <v>157.39005415648299</v>
      </c>
      <c r="J31">
        <v>-48.351302856214502</v>
      </c>
      <c r="K31">
        <v>-60.293100192621402</v>
      </c>
      <c r="L31" s="2">
        <v>0.95414351851851853</v>
      </c>
      <c r="M31" s="2">
        <v>0.95461805555555557</v>
      </c>
      <c r="N31">
        <v>40549</v>
      </c>
      <c r="O31" s="2">
        <f>M31-L31</f>
        <v>4.745370370370372E-4</v>
      </c>
    </row>
    <row r="32" spans="1:20" x14ac:dyDescent="0.25">
      <c r="A32">
        <v>12</v>
      </c>
      <c r="B32" t="s">
        <v>48</v>
      </c>
      <c r="C32" t="s">
        <v>25</v>
      </c>
      <c r="D32" t="s">
        <v>26</v>
      </c>
      <c r="E32">
        <v>2</v>
      </c>
      <c r="F32">
        <v>-34.313677231107199</v>
      </c>
      <c r="G32">
        <v>-40.815412508105901</v>
      </c>
      <c r="H32">
        <v>-34.313677231107199</v>
      </c>
      <c r="I32">
        <v>19.1936860615073</v>
      </c>
      <c r="J32">
        <v>-54.344376738842001</v>
      </c>
      <c r="K32">
        <v>-104.67195690548201</v>
      </c>
      <c r="L32" s="2">
        <v>0.95461805555555557</v>
      </c>
      <c r="M32" s="2">
        <v>0.95500000000000007</v>
      </c>
      <c r="N32">
        <v>46</v>
      </c>
      <c r="O32" s="2">
        <f t="shared" ref="O32:O33" si="3">M32-L32</f>
        <v>3.8194444444450415E-4</v>
      </c>
    </row>
    <row r="33" spans="1:20" x14ac:dyDescent="0.25">
      <c r="A33">
        <v>12</v>
      </c>
      <c r="B33" t="s">
        <v>48</v>
      </c>
      <c r="C33" t="s">
        <v>25</v>
      </c>
      <c r="D33" t="s">
        <v>26</v>
      </c>
      <c r="E33">
        <v>3</v>
      </c>
      <c r="F33">
        <v>-36.534787631119002</v>
      </c>
      <c r="G33">
        <v>-36.586682641998699</v>
      </c>
      <c r="H33">
        <v>-36.534787631119002</v>
      </c>
      <c r="I33">
        <v>-131.29350834720199</v>
      </c>
      <c r="J33">
        <v>-20.486184472720801</v>
      </c>
      <c r="K33">
        <v>62.028028496441102</v>
      </c>
      <c r="L33" s="2">
        <v>0.95505787037037038</v>
      </c>
      <c r="M33" s="2">
        <v>0.95556712962962964</v>
      </c>
      <c r="N33">
        <v>0</v>
      </c>
      <c r="O33" s="2">
        <f t="shared" si="3"/>
        <v>5.0925925925926485E-4</v>
      </c>
    </row>
    <row r="34" spans="1:2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22</v>
      </c>
      <c r="R34" t="s">
        <v>23</v>
      </c>
      <c r="S34" t="s">
        <v>24</v>
      </c>
    </row>
    <row r="35" spans="1:20" x14ac:dyDescent="0.25">
      <c r="A35">
        <v>12</v>
      </c>
      <c r="B35" t="s">
        <v>48</v>
      </c>
      <c r="C35" t="s">
        <v>25</v>
      </c>
      <c r="D35" t="s">
        <v>38</v>
      </c>
      <c r="E35">
        <v>1</v>
      </c>
      <c r="F35">
        <v>0</v>
      </c>
      <c r="G35">
        <v>0</v>
      </c>
      <c r="H35">
        <v>0</v>
      </c>
      <c r="I35">
        <v>-171.38587620220099</v>
      </c>
      <c r="J35">
        <v>39.968943311934403</v>
      </c>
      <c r="K35">
        <v>-102.972551204289</v>
      </c>
      <c r="L35">
        <v>-158.39081482093499</v>
      </c>
      <c r="M35">
        <v>-21.4188089506019</v>
      </c>
      <c r="N35">
        <v>148.47947386055199</v>
      </c>
      <c r="O35">
        <v>2.5099186314683601</v>
      </c>
      <c r="P35">
        <v>2.6862670865017702</v>
      </c>
      <c r="Q35" s="2">
        <v>0.95591435185185192</v>
      </c>
      <c r="R35" s="2">
        <v>0.95668981481481474</v>
      </c>
      <c r="S35">
        <v>66937</v>
      </c>
      <c r="T35" s="2">
        <f>R35-Q35</f>
        <v>7.7546296296282513E-4</v>
      </c>
    </row>
    <row r="36" spans="1:20" x14ac:dyDescent="0.25">
      <c r="A36">
        <v>12</v>
      </c>
      <c r="B36" t="s">
        <v>48</v>
      </c>
      <c r="C36" t="s">
        <v>25</v>
      </c>
      <c r="D36" t="s">
        <v>38</v>
      </c>
      <c r="E36">
        <v>2</v>
      </c>
      <c r="F36">
        <v>0</v>
      </c>
      <c r="G36">
        <v>0</v>
      </c>
      <c r="H36">
        <v>0</v>
      </c>
      <c r="I36">
        <v>-96.905336317343298</v>
      </c>
      <c r="J36">
        <v>-54.749290382972497</v>
      </c>
      <c r="K36">
        <v>-179.21487480263099</v>
      </c>
      <c r="L36">
        <v>-148.059964788467</v>
      </c>
      <c r="M36">
        <v>-38.124448436012401</v>
      </c>
      <c r="N36">
        <v>-61.395815167261297</v>
      </c>
      <c r="O36">
        <v>2.4475891470495799</v>
      </c>
      <c r="P36">
        <v>3.0148851093216602</v>
      </c>
      <c r="Q36" s="2">
        <v>0.95671296296296304</v>
      </c>
      <c r="R36" s="2">
        <v>0.9571412037037037</v>
      </c>
      <c r="S36">
        <v>37127</v>
      </c>
      <c r="T36" s="2">
        <f>R36-Q36</f>
        <v>4.2824074074065965E-4</v>
      </c>
    </row>
    <row r="37" spans="1:2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22</v>
      </c>
      <c r="O37" t="s">
        <v>23</v>
      </c>
      <c r="P37" t="s">
        <v>24</v>
      </c>
    </row>
    <row r="38" spans="1:20" x14ac:dyDescent="0.25">
      <c r="A38">
        <v>12</v>
      </c>
      <c r="B38" t="s">
        <v>48</v>
      </c>
      <c r="C38" t="s">
        <v>25</v>
      </c>
      <c r="D38" t="s">
        <v>47</v>
      </c>
      <c r="E38">
        <v>1</v>
      </c>
      <c r="F38">
        <v>-10.782901000000001</v>
      </c>
      <c r="G38">
        <v>-12.85</v>
      </c>
      <c r="H38">
        <v>-1.6405354000000001</v>
      </c>
      <c r="I38">
        <v>-0.8</v>
      </c>
      <c r="J38">
        <v>10.782901000000001</v>
      </c>
      <c r="K38">
        <v>9.16</v>
      </c>
      <c r="L38">
        <v>1.6405354000000001</v>
      </c>
      <c r="M38">
        <v>1.62</v>
      </c>
      <c r="N38" s="2">
        <v>0.95728009259259261</v>
      </c>
      <c r="O38" s="2">
        <v>0.95776620370370369</v>
      </c>
      <c r="P38">
        <v>71974</v>
      </c>
      <c r="Q38" s="2">
        <f>O38-N38</f>
        <v>4.8611111111107608E-4</v>
      </c>
    </row>
    <row r="39" spans="1:20" x14ac:dyDescent="0.25">
      <c r="A39">
        <v>12</v>
      </c>
      <c r="B39" t="s">
        <v>48</v>
      </c>
      <c r="C39" t="s">
        <v>25</v>
      </c>
      <c r="D39" t="s">
        <v>47</v>
      </c>
      <c r="E39">
        <v>2</v>
      </c>
      <c r="F39">
        <v>6.2387676000000001</v>
      </c>
      <c r="G39">
        <v>5.9</v>
      </c>
      <c r="H39">
        <v>-2.4995449999999999</v>
      </c>
      <c r="I39">
        <v>-2.46</v>
      </c>
      <c r="J39">
        <v>-6.2387676000000001</v>
      </c>
      <c r="K39">
        <v>-6.25</v>
      </c>
      <c r="L39">
        <v>2.4995449999999999</v>
      </c>
      <c r="M39">
        <v>2.4</v>
      </c>
      <c r="N39" s="2">
        <v>0.95776620370370369</v>
      </c>
      <c r="O39" s="2">
        <v>0.95824074074074073</v>
      </c>
      <c r="Q39" s="2">
        <f>O39-N39</f>
        <v>4.745370370370372E-4</v>
      </c>
    </row>
    <row r="40" spans="1:2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</row>
    <row r="41" spans="1:20" x14ac:dyDescent="0.25">
      <c r="A41">
        <v>12</v>
      </c>
      <c r="B41" t="s">
        <v>50</v>
      </c>
      <c r="C41" t="s">
        <v>15</v>
      </c>
      <c r="D41" t="s">
        <v>49</v>
      </c>
      <c r="E41">
        <v>1</v>
      </c>
      <c r="F41">
        <v>912</v>
      </c>
      <c r="G41">
        <v>23</v>
      </c>
      <c r="H41">
        <v>72</v>
      </c>
      <c r="I41">
        <v>58</v>
      </c>
      <c r="J41">
        <f>H41*I41</f>
        <v>4176</v>
      </c>
      <c r="K41">
        <v>19</v>
      </c>
      <c r="L41">
        <v>9</v>
      </c>
    </row>
    <row r="42" spans="1:20" x14ac:dyDescent="0.25">
      <c r="A42">
        <v>12</v>
      </c>
      <c r="B42" t="s">
        <v>50</v>
      </c>
      <c r="C42" t="s">
        <v>15</v>
      </c>
      <c r="D42" t="s">
        <v>49</v>
      </c>
      <c r="E42">
        <v>2</v>
      </c>
      <c r="F42">
        <v>658</v>
      </c>
      <c r="G42">
        <v>36</v>
      </c>
      <c r="H42">
        <v>77</v>
      </c>
      <c r="I42">
        <v>59</v>
      </c>
      <c r="J42">
        <f t="shared" ref="J42:J44" si="4">H42*I42</f>
        <v>4543</v>
      </c>
      <c r="K42">
        <v>56</v>
      </c>
      <c r="L42">
        <v>57</v>
      </c>
    </row>
    <row r="43" spans="1:20" x14ac:dyDescent="0.25">
      <c r="A43">
        <v>12</v>
      </c>
      <c r="B43" t="s">
        <v>50</v>
      </c>
      <c r="C43" t="s">
        <v>15</v>
      </c>
      <c r="D43" t="s">
        <v>49</v>
      </c>
      <c r="E43">
        <v>3</v>
      </c>
      <c r="F43">
        <v>533</v>
      </c>
      <c r="G43">
        <v>165</v>
      </c>
      <c r="H43">
        <v>111</v>
      </c>
      <c r="I43">
        <v>83</v>
      </c>
      <c r="J43">
        <f t="shared" si="4"/>
        <v>9213</v>
      </c>
      <c r="K43">
        <v>41</v>
      </c>
      <c r="L43">
        <v>53</v>
      </c>
    </row>
    <row r="44" spans="1:20" x14ac:dyDescent="0.25">
      <c r="A44">
        <v>12</v>
      </c>
      <c r="B44" t="s">
        <v>50</v>
      </c>
      <c r="C44" t="s">
        <v>15</v>
      </c>
      <c r="D44" t="s">
        <v>49</v>
      </c>
      <c r="E44">
        <v>4</v>
      </c>
      <c r="F44">
        <v>266</v>
      </c>
      <c r="G44">
        <v>159</v>
      </c>
      <c r="H44">
        <v>117</v>
      </c>
      <c r="I44">
        <v>39</v>
      </c>
      <c r="J44">
        <f t="shared" si="4"/>
        <v>4563</v>
      </c>
      <c r="K44">
        <v>7</v>
      </c>
      <c r="L44">
        <v>32</v>
      </c>
    </row>
    <row r="45" spans="1:2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20" x14ac:dyDescent="0.25">
      <c r="A46">
        <v>12</v>
      </c>
      <c r="B46" t="s">
        <v>50</v>
      </c>
      <c r="C46" t="s">
        <v>25</v>
      </c>
      <c r="D46" t="s">
        <v>26</v>
      </c>
      <c r="E46">
        <v>1</v>
      </c>
      <c r="F46">
        <v>38.812365822030998</v>
      </c>
      <c r="G46">
        <v>-31.795428803084501</v>
      </c>
      <c r="H46">
        <v>38.812365822030998</v>
      </c>
      <c r="I46">
        <v>175.57066297708701</v>
      </c>
      <c r="J46">
        <v>38.164393529046897</v>
      </c>
      <c r="K46">
        <v>114.357488652615</v>
      </c>
      <c r="L46" s="2">
        <v>0.96553240740740742</v>
      </c>
      <c r="M46" s="2">
        <v>0.96568287037037026</v>
      </c>
      <c r="N46">
        <v>13391</v>
      </c>
      <c r="O46" s="2">
        <f t="shared" ref="O46:O48" si="5">M46-L46</f>
        <v>1.5046296296283845E-4</v>
      </c>
    </row>
    <row r="47" spans="1:20" x14ac:dyDescent="0.25">
      <c r="A47">
        <v>12</v>
      </c>
      <c r="B47" t="s">
        <v>50</v>
      </c>
      <c r="C47" t="s">
        <v>25</v>
      </c>
      <c r="D47" t="s">
        <v>26</v>
      </c>
      <c r="E47">
        <v>2</v>
      </c>
      <c r="F47">
        <v>41.742621336649499</v>
      </c>
      <c r="G47">
        <v>-24.841618376069199</v>
      </c>
      <c r="H47">
        <v>41.742621336649499</v>
      </c>
      <c r="I47">
        <v>39.656168547582098</v>
      </c>
      <c r="J47">
        <v>-23.051341659273302</v>
      </c>
      <c r="K47">
        <v>48.937078382361001</v>
      </c>
      <c r="L47" s="2">
        <v>0.96568287037037026</v>
      </c>
      <c r="M47" s="2">
        <v>0.96609953703703699</v>
      </c>
      <c r="N47">
        <v>21</v>
      </c>
      <c r="O47" s="2">
        <f t="shared" si="5"/>
        <v>4.166666666667318E-4</v>
      </c>
    </row>
    <row r="48" spans="1:20" x14ac:dyDescent="0.25">
      <c r="A48">
        <v>12</v>
      </c>
      <c r="B48" t="s">
        <v>50</v>
      </c>
      <c r="C48" t="s">
        <v>25</v>
      </c>
      <c r="D48" t="s">
        <v>26</v>
      </c>
      <c r="E48">
        <v>3</v>
      </c>
      <c r="F48">
        <v>16.0239357438391</v>
      </c>
      <c r="G48">
        <v>-63.127728828846202</v>
      </c>
      <c r="H48">
        <v>16.0239357438391</v>
      </c>
      <c r="I48">
        <v>66.229385931692207</v>
      </c>
      <c r="J48">
        <v>24.113237024933301</v>
      </c>
      <c r="K48">
        <v>25.718665229323399</v>
      </c>
      <c r="L48" s="2">
        <v>0.96609953703703699</v>
      </c>
      <c r="M48" s="2">
        <v>0.96646990740740746</v>
      </c>
      <c r="N48">
        <v>0</v>
      </c>
      <c r="O48" s="2">
        <f t="shared" si="5"/>
        <v>3.7037037037046527E-4</v>
      </c>
    </row>
    <row r="49" spans="1:2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22</v>
      </c>
      <c r="R49" t="s">
        <v>23</v>
      </c>
      <c r="S49" t="s">
        <v>24</v>
      </c>
    </row>
    <row r="50" spans="1:20" x14ac:dyDescent="0.25">
      <c r="A50">
        <v>12</v>
      </c>
      <c r="B50" t="s">
        <v>50</v>
      </c>
      <c r="C50" t="s">
        <v>25</v>
      </c>
      <c r="D50" t="s">
        <v>38</v>
      </c>
      <c r="E50">
        <v>1</v>
      </c>
      <c r="F50">
        <v>0</v>
      </c>
      <c r="G50">
        <v>0</v>
      </c>
      <c r="H50">
        <v>0</v>
      </c>
      <c r="I50">
        <v>170.22342394859299</v>
      </c>
      <c r="J50">
        <v>-6.4488448972230499</v>
      </c>
      <c r="K50">
        <v>-84.807699912954902</v>
      </c>
      <c r="L50">
        <v>166.89226296698001</v>
      </c>
      <c r="M50">
        <v>-1.5885739108745101</v>
      </c>
      <c r="N50">
        <v>118.33710592842699</v>
      </c>
      <c r="O50">
        <v>2.9400214098764499</v>
      </c>
      <c r="P50">
        <v>3.04822725637296</v>
      </c>
      <c r="Q50" s="2">
        <v>0.96731481481481485</v>
      </c>
      <c r="R50" s="2">
        <v>0.96781249999999996</v>
      </c>
      <c r="S50">
        <v>42447</v>
      </c>
      <c r="T50" s="2">
        <f>R50-Q50</f>
        <v>4.9768518518511495E-4</v>
      </c>
    </row>
    <row r="51" spans="1:20" x14ac:dyDescent="0.25">
      <c r="A51">
        <v>12</v>
      </c>
      <c r="B51" t="s">
        <v>50</v>
      </c>
      <c r="C51" t="s">
        <v>25</v>
      </c>
      <c r="D51" t="s">
        <v>38</v>
      </c>
      <c r="E51">
        <v>2</v>
      </c>
      <c r="F51">
        <v>0</v>
      </c>
      <c r="G51">
        <v>0</v>
      </c>
      <c r="H51">
        <v>0</v>
      </c>
      <c r="I51">
        <v>21.009410861626399</v>
      </c>
      <c r="J51">
        <v>-58.042891589288303</v>
      </c>
      <c r="K51">
        <v>-119.97135095082901</v>
      </c>
      <c r="L51">
        <v>59.798775859556002</v>
      </c>
      <c r="M51">
        <v>-63.985078440874098</v>
      </c>
      <c r="N51">
        <v>176.12963421994101</v>
      </c>
      <c r="O51">
        <v>2.07896870971393</v>
      </c>
      <c r="P51">
        <v>2.6586745125974098</v>
      </c>
      <c r="Q51" s="2">
        <v>0.96783564814814815</v>
      </c>
      <c r="R51" s="2">
        <v>0.96825231481481477</v>
      </c>
      <c r="S51">
        <v>36037</v>
      </c>
      <c r="T51" s="2">
        <f>R51-Q51</f>
        <v>4.1666666666662078E-4</v>
      </c>
    </row>
    <row r="52" spans="1:2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22</v>
      </c>
      <c r="O52" t="s">
        <v>23</v>
      </c>
      <c r="P52" t="s">
        <v>24</v>
      </c>
    </row>
    <row r="53" spans="1:20" x14ac:dyDescent="0.25">
      <c r="A53">
        <v>12</v>
      </c>
      <c r="B53" t="s">
        <v>50</v>
      </c>
      <c r="C53" t="s">
        <v>25</v>
      </c>
      <c r="D53" t="s">
        <v>47</v>
      </c>
      <c r="E53">
        <v>1</v>
      </c>
      <c r="F53">
        <v>-6.0351343000000002</v>
      </c>
      <c r="G53">
        <v>-9.35</v>
      </c>
      <c r="H53">
        <v>6.958704</v>
      </c>
      <c r="I53">
        <v>2.0499999999999998</v>
      </c>
      <c r="J53">
        <v>6.0351343000000002</v>
      </c>
      <c r="K53">
        <v>5</v>
      </c>
      <c r="L53">
        <v>-6.958704</v>
      </c>
      <c r="M53">
        <v>0</v>
      </c>
      <c r="N53" s="2">
        <v>0.96834490740740742</v>
      </c>
      <c r="O53" s="2">
        <v>0.96884259259259264</v>
      </c>
      <c r="P53">
        <v>42803</v>
      </c>
      <c r="Q53" s="2">
        <f t="shared" ref="Q53:Q54" si="6">O53-N53</f>
        <v>4.9768518518522598E-4</v>
      </c>
    </row>
    <row r="54" spans="1:20" x14ac:dyDescent="0.25">
      <c r="A54">
        <v>12</v>
      </c>
      <c r="B54" t="s">
        <v>50</v>
      </c>
      <c r="C54" t="s">
        <v>25</v>
      </c>
      <c r="D54" t="s">
        <v>47</v>
      </c>
      <c r="E54">
        <v>2</v>
      </c>
      <c r="F54">
        <v>-4.9081080000000004</v>
      </c>
      <c r="G54">
        <v>-5.05</v>
      </c>
      <c r="H54">
        <v>3.1823697000000002</v>
      </c>
      <c r="I54">
        <v>2.95</v>
      </c>
      <c r="J54">
        <v>4.9081080000000004</v>
      </c>
      <c r="K54">
        <v>0.28000000000000003</v>
      </c>
      <c r="L54">
        <v>-3.1823697000000002</v>
      </c>
      <c r="M54">
        <v>-1.49</v>
      </c>
      <c r="N54" s="2">
        <v>0.96891203703703699</v>
      </c>
      <c r="O54" s="2">
        <v>0.96940972222222221</v>
      </c>
      <c r="P54">
        <v>42689</v>
      </c>
      <c r="Q54" s="2">
        <f t="shared" si="6"/>
        <v>4.9768518518522598E-4</v>
      </c>
    </row>
    <row r="55" spans="1:2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</row>
    <row r="56" spans="1:20" x14ac:dyDescent="0.25">
      <c r="A56">
        <v>12</v>
      </c>
      <c r="B56" t="s">
        <v>51</v>
      </c>
      <c r="C56" t="s">
        <v>15</v>
      </c>
      <c r="D56" t="s">
        <v>49</v>
      </c>
      <c r="E56">
        <v>1</v>
      </c>
      <c r="F56">
        <v>412</v>
      </c>
      <c r="G56">
        <v>92</v>
      </c>
      <c r="H56">
        <v>32</v>
      </c>
      <c r="I56">
        <v>79</v>
      </c>
      <c r="J56">
        <f t="shared" ref="J56:J72" si="7">H56*I56</f>
        <v>2528</v>
      </c>
      <c r="K56">
        <v>24</v>
      </c>
      <c r="L56">
        <v>38</v>
      </c>
      <c r="M56">
        <v>0</v>
      </c>
      <c r="N56">
        <v>0</v>
      </c>
    </row>
    <row r="57" spans="1:20" x14ac:dyDescent="0.25">
      <c r="A57">
        <v>12</v>
      </c>
      <c r="B57" t="s">
        <v>51</v>
      </c>
      <c r="C57" t="s">
        <v>15</v>
      </c>
      <c r="D57" t="s">
        <v>49</v>
      </c>
      <c r="E57">
        <v>2</v>
      </c>
      <c r="F57">
        <v>353</v>
      </c>
      <c r="G57">
        <v>279</v>
      </c>
      <c r="H57">
        <v>33</v>
      </c>
      <c r="I57">
        <v>105</v>
      </c>
      <c r="J57">
        <f t="shared" si="7"/>
        <v>3465</v>
      </c>
      <c r="K57">
        <v>27</v>
      </c>
      <c r="L57">
        <v>67</v>
      </c>
      <c r="M57">
        <v>0</v>
      </c>
      <c r="N57">
        <v>0</v>
      </c>
    </row>
    <row r="58" spans="1:20" x14ac:dyDescent="0.25">
      <c r="A58">
        <v>12</v>
      </c>
      <c r="B58" t="s">
        <v>51</v>
      </c>
      <c r="C58" t="s">
        <v>15</v>
      </c>
      <c r="D58" t="s">
        <v>49</v>
      </c>
      <c r="E58">
        <v>3</v>
      </c>
      <c r="F58">
        <v>883</v>
      </c>
      <c r="G58">
        <v>341</v>
      </c>
      <c r="H58">
        <v>68</v>
      </c>
      <c r="I58">
        <v>96</v>
      </c>
      <c r="J58">
        <f t="shared" si="7"/>
        <v>6528</v>
      </c>
      <c r="K58">
        <v>39</v>
      </c>
      <c r="L58">
        <v>57</v>
      </c>
      <c r="M58">
        <v>0</v>
      </c>
      <c r="N58">
        <v>0</v>
      </c>
    </row>
    <row r="59" spans="1:20" x14ac:dyDescent="0.25">
      <c r="A59">
        <v>12</v>
      </c>
      <c r="B59" t="s">
        <v>51</v>
      </c>
      <c r="C59" t="s">
        <v>15</v>
      </c>
      <c r="D59" t="s">
        <v>49</v>
      </c>
      <c r="E59">
        <v>4</v>
      </c>
      <c r="F59">
        <v>55</v>
      </c>
      <c r="G59">
        <v>283</v>
      </c>
      <c r="H59">
        <v>37</v>
      </c>
      <c r="I59">
        <v>33</v>
      </c>
      <c r="J59">
        <f t="shared" si="7"/>
        <v>1221</v>
      </c>
      <c r="K59">
        <v>9</v>
      </c>
      <c r="L59">
        <v>28</v>
      </c>
      <c r="M59">
        <v>0</v>
      </c>
      <c r="N59">
        <v>0</v>
      </c>
    </row>
    <row r="60" spans="1:20" x14ac:dyDescent="0.25">
      <c r="A60">
        <v>12</v>
      </c>
      <c r="B60" t="s">
        <v>51</v>
      </c>
      <c r="C60" t="s">
        <v>15</v>
      </c>
      <c r="D60" t="s">
        <v>49</v>
      </c>
      <c r="E60">
        <v>5</v>
      </c>
      <c r="F60">
        <v>1035</v>
      </c>
      <c r="G60">
        <v>185</v>
      </c>
      <c r="H60">
        <v>105</v>
      </c>
      <c r="I60">
        <v>122</v>
      </c>
      <c r="J60">
        <f t="shared" si="7"/>
        <v>12810</v>
      </c>
      <c r="K60">
        <v>59</v>
      </c>
      <c r="L60">
        <v>34</v>
      </c>
      <c r="M60">
        <v>0</v>
      </c>
      <c r="N60">
        <v>0</v>
      </c>
    </row>
    <row r="61" spans="1:20" x14ac:dyDescent="0.25">
      <c r="A61">
        <v>12</v>
      </c>
      <c r="B61" t="s">
        <v>51</v>
      </c>
      <c r="C61" t="s">
        <v>15</v>
      </c>
      <c r="D61" t="s">
        <v>49</v>
      </c>
      <c r="E61">
        <v>6</v>
      </c>
      <c r="F61">
        <v>324</v>
      </c>
      <c r="G61">
        <v>201</v>
      </c>
      <c r="H61">
        <v>33</v>
      </c>
      <c r="I61">
        <v>35</v>
      </c>
      <c r="J61">
        <f t="shared" si="7"/>
        <v>1155</v>
      </c>
      <c r="K61">
        <v>32</v>
      </c>
      <c r="L61">
        <v>18</v>
      </c>
      <c r="M61">
        <v>0</v>
      </c>
      <c r="N61">
        <v>0</v>
      </c>
    </row>
    <row r="62" spans="1:20" x14ac:dyDescent="0.25">
      <c r="A62">
        <v>12</v>
      </c>
      <c r="B62" t="s">
        <v>51</v>
      </c>
      <c r="C62" t="s">
        <v>15</v>
      </c>
      <c r="D62" t="s">
        <v>49</v>
      </c>
      <c r="E62">
        <v>7</v>
      </c>
      <c r="F62">
        <v>933</v>
      </c>
      <c r="G62">
        <v>228</v>
      </c>
      <c r="H62">
        <v>118</v>
      </c>
      <c r="I62">
        <v>65</v>
      </c>
      <c r="J62">
        <f t="shared" si="7"/>
        <v>7670</v>
      </c>
      <c r="K62">
        <v>42</v>
      </c>
      <c r="L62">
        <v>42</v>
      </c>
      <c r="M62">
        <v>0</v>
      </c>
      <c r="N62">
        <v>0</v>
      </c>
    </row>
    <row r="63" spans="1:20" x14ac:dyDescent="0.25">
      <c r="A63">
        <v>12</v>
      </c>
      <c r="B63" t="s">
        <v>51</v>
      </c>
      <c r="C63" t="s">
        <v>15</v>
      </c>
      <c r="D63" t="s">
        <v>49</v>
      </c>
      <c r="E63">
        <v>8</v>
      </c>
      <c r="F63">
        <v>305</v>
      </c>
      <c r="G63">
        <v>120</v>
      </c>
      <c r="H63">
        <v>124</v>
      </c>
      <c r="I63">
        <v>64</v>
      </c>
      <c r="J63">
        <f t="shared" si="7"/>
        <v>7936</v>
      </c>
      <c r="K63">
        <v>119</v>
      </c>
      <c r="L63">
        <v>28</v>
      </c>
      <c r="M63">
        <v>0</v>
      </c>
      <c r="N63">
        <v>0</v>
      </c>
    </row>
    <row r="64" spans="1:20" x14ac:dyDescent="0.25">
      <c r="A64">
        <v>12</v>
      </c>
      <c r="B64" t="s">
        <v>51</v>
      </c>
      <c r="C64" t="s">
        <v>15</v>
      </c>
      <c r="D64" t="s">
        <v>49</v>
      </c>
      <c r="E64">
        <v>9</v>
      </c>
      <c r="F64">
        <v>732</v>
      </c>
      <c r="G64">
        <v>206</v>
      </c>
      <c r="H64">
        <v>101</v>
      </c>
      <c r="I64">
        <v>126</v>
      </c>
      <c r="J64">
        <f t="shared" si="7"/>
        <v>12726</v>
      </c>
      <c r="K64">
        <v>91</v>
      </c>
      <c r="L64">
        <v>80</v>
      </c>
      <c r="M64">
        <v>0</v>
      </c>
      <c r="N64">
        <v>0</v>
      </c>
    </row>
    <row r="65" spans="1:20" x14ac:dyDescent="0.25">
      <c r="A65">
        <v>12</v>
      </c>
      <c r="B65" t="s">
        <v>51</v>
      </c>
      <c r="C65" t="s">
        <v>15</v>
      </c>
      <c r="D65" t="s">
        <v>49</v>
      </c>
      <c r="E65">
        <v>10</v>
      </c>
      <c r="F65">
        <v>964</v>
      </c>
      <c r="G65">
        <v>350</v>
      </c>
      <c r="H65">
        <v>95</v>
      </c>
      <c r="I65">
        <v>63</v>
      </c>
      <c r="J65">
        <f t="shared" si="7"/>
        <v>5985</v>
      </c>
      <c r="K65">
        <v>53</v>
      </c>
      <c r="L65">
        <v>57</v>
      </c>
      <c r="M65">
        <v>159</v>
      </c>
      <c r="N65">
        <v>507</v>
      </c>
    </row>
    <row r="66" spans="1:20" x14ac:dyDescent="0.25">
      <c r="A66">
        <v>12</v>
      </c>
      <c r="B66" t="s">
        <v>51</v>
      </c>
      <c r="C66" t="s">
        <v>15</v>
      </c>
      <c r="D66" t="s">
        <v>49</v>
      </c>
      <c r="E66">
        <v>11</v>
      </c>
      <c r="F66">
        <v>710</v>
      </c>
      <c r="G66">
        <v>63</v>
      </c>
      <c r="H66">
        <v>54</v>
      </c>
      <c r="I66">
        <v>38</v>
      </c>
      <c r="J66">
        <f t="shared" si="7"/>
        <v>2052</v>
      </c>
      <c r="K66">
        <v>15</v>
      </c>
      <c r="L66">
        <v>7</v>
      </c>
      <c r="M66">
        <v>119</v>
      </c>
      <c r="N66">
        <v>148</v>
      </c>
    </row>
    <row r="67" spans="1:20" x14ac:dyDescent="0.25">
      <c r="A67">
        <v>12</v>
      </c>
      <c r="B67" t="s">
        <v>51</v>
      </c>
      <c r="C67" t="s">
        <v>15</v>
      </c>
      <c r="D67" t="s">
        <v>49</v>
      </c>
      <c r="E67">
        <v>12</v>
      </c>
      <c r="F67">
        <v>2</v>
      </c>
      <c r="G67">
        <v>118</v>
      </c>
      <c r="H67">
        <v>78</v>
      </c>
      <c r="I67">
        <v>40</v>
      </c>
      <c r="J67">
        <f t="shared" si="7"/>
        <v>3120</v>
      </c>
      <c r="K67">
        <v>36</v>
      </c>
      <c r="L67">
        <v>25</v>
      </c>
      <c r="M67">
        <v>0</v>
      </c>
      <c r="N67">
        <v>0</v>
      </c>
    </row>
    <row r="68" spans="1:20" x14ac:dyDescent="0.25">
      <c r="A68">
        <v>12</v>
      </c>
      <c r="B68" t="s">
        <v>51</v>
      </c>
      <c r="C68" t="s">
        <v>15</v>
      </c>
      <c r="D68" t="s">
        <v>49</v>
      </c>
      <c r="E68">
        <v>13</v>
      </c>
      <c r="F68">
        <v>691</v>
      </c>
      <c r="G68">
        <v>222</v>
      </c>
      <c r="H68">
        <v>71</v>
      </c>
      <c r="I68">
        <v>45</v>
      </c>
      <c r="J68">
        <f t="shared" si="7"/>
        <v>3195</v>
      </c>
      <c r="K68">
        <v>66</v>
      </c>
      <c r="L68">
        <v>33</v>
      </c>
      <c r="M68">
        <v>0</v>
      </c>
      <c r="N68">
        <v>0</v>
      </c>
    </row>
    <row r="69" spans="1:20" x14ac:dyDescent="0.25">
      <c r="A69">
        <v>12</v>
      </c>
      <c r="B69" t="s">
        <v>51</v>
      </c>
      <c r="C69" t="s">
        <v>15</v>
      </c>
      <c r="D69" t="s">
        <v>49</v>
      </c>
      <c r="E69">
        <v>14</v>
      </c>
      <c r="F69">
        <v>231</v>
      </c>
      <c r="G69">
        <v>239</v>
      </c>
      <c r="H69">
        <v>104</v>
      </c>
      <c r="I69">
        <v>129</v>
      </c>
      <c r="J69">
        <f t="shared" si="7"/>
        <v>13416</v>
      </c>
      <c r="K69">
        <v>64</v>
      </c>
      <c r="L69">
        <v>38</v>
      </c>
      <c r="M69">
        <v>0</v>
      </c>
      <c r="N69">
        <v>0</v>
      </c>
    </row>
    <row r="70" spans="1:20" x14ac:dyDescent="0.25">
      <c r="A70">
        <v>12</v>
      </c>
      <c r="B70" t="s">
        <v>51</v>
      </c>
      <c r="C70" t="s">
        <v>15</v>
      </c>
      <c r="D70" t="s">
        <v>49</v>
      </c>
      <c r="E70">
        <v>15</v>
      </c>
      <c r="F70">
        <v>1037</v>
      </c>
      <c r="G70">
        <v>151</v>
      </c>
      <c r="H70">
        <v>88</v>
      </c>
      <c r="I70">
        <v>38</v>
      </c>
      <c r="J70">
        <f t="shared" si="7"/>
        <v>3344</v>
      </c>
      <c r="K70">
        <v>70</v>
      </c>
      <c r="L70">
        <v>21</v>
      </c>
      <c r="M70">
        <v>0</v>
      </c>
      <c r="N70">
        <v>0</v>
      </c>
    </row>
    <row r="71" spans="1:20" x14ac:dyDescent="0.25">
      <c r="A71">
        <v>12</v>
      </c>
      <c r="B71" t="s">
        <v>51</v>
      </c>
      <c r="C71" t="s">
        <v>15</v>
      </c>
      <c r="D71" t="s">
        <v>49</v>
      </c>
      <c r="E71">
        <v>16</v>
      </c>
      <c r="F71">
        <v>28</v>
      </c>
      <c r="G71">
        <v>10</v>
      </c>
      <c r="H71">
        <v>114</v>
      </c>
      <c r="I71">
        <v>84</v>
      </c>
      <c r="J71">
        <f t="shared" si="7"/>
        <v>9576</v>
      </c>
      <c r="K71">
        <v>79</v>
      </c>
      <c r="L71">
        <v>41</v>
      </c>
      <c r="M71">
        <v>0</v>
      </c>
      <c r="N71">
        <v>0</v>
      </c>
    </row>
    <row r="72" spans="1:20" x14ac:dyDescent="0.25">
      <c r="A72">
        <v>12</v>
      </c>
      <c r="B72" t="s">
        <v>51</v>
      </c>
      <c r="C72" t="s">
        <v>15</v>
      </c>
      <c r="D72" t="s">
        <v>49</v>
      </c>
      <c r="E72">
        <v>17</v>
      </c>
      <c r="F72">
        <v>742</v>
      </c>
      <c r="G72">
        <v>200</v>
      </c>
      <c r="H72">
        <v>31</v>
      </c>
      <c r="I72">
        <v>51</v>
      </c>
      <c r="J72">
        <f t="shared" si="7"/>
        <v>1581</v>
      </c>
      <c r="K72">
        <v>21</v>
      </c>
      <c r="L72">
        <v>25</v>
      </c>
      <c r="M72">
        <v>84</v>
      </c>
      <c r="N72">
        <v>394</v>
      </c>
    </row>
    <row r="73" spans="1:20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20" x14ac:dyDescent="0.25">
      <c r="A74">
        <v>12</v>
      </c>
      <c r="B74" t="s">
        <v>51</v>
      </c>
      <c r="C74" t="s">
        <v>25</v>
      </c>
      <c r="D74" t="s">
        <v>26</v>
      </c>
      <c r="E74">
        <v>1</v>
      </c>
      <c r="F74">
        <v>40.450265950498498</v>
      </c>
      <c r="G74">
        <v>-28.028408206757</v>
      </c>
      <c r="H74">
        <v>40.450265950498498</v>
      </c>
      <c r="I74">
        <v>-111.073186216857</v>
      </c>
      <c r="J74">
        <v>4.17626804356774</v>
      </c>
      <c r="K74">
        <v>178.48953958739</v>
      </c>
      <c r="L74" s="2">
        <v>0.97793981481481485</v>
      </c>
      <c r="M74" s="2">
        <v>0.97828703703703701</v>
      </c>
      <c r="N74">
        <v>10285</v>
      </c>
      <c r="O74" s="2">
        <f t="shared" ref="O74:O76" si="8">M74-L74</f>
        <v>3.4722222222216548E-4</v>
      </c>
    </row>
    <row r="75" spans="1:20" x14ac:dyDescent="0.25">
      <c r="A75">
        <v>12</v>
      </c>
      <c r="B75" t="s">
        <v>51</v>
      </c>
      <c r="C75" t="s">
        <v>25</v>
      </c>
      <c r="D75" t="s">
        <v>26</v>
      </c>
      <c r="E75">
        <v>2</v>
      </c>
      <c r="F75">
        <v>41.5690980596708</v>
      </c>
      <c r="G75">
        <v>-25.2813366445863</v>
      </c>
      <c r="H75">
        <v>41.5690980596708</v>
      </c>
      <c r="I75">
        <v>47.774464307285001</v>
      </c>
      <c r="J75">
        <v>-21.0482212195624</v>
      </c>
      <c r="K75">
        <v>58.427045349024802</v>
      </c>
      <c r="L75" s="2">
        <v>0.97828703703703701</v>
      </c>
      <c r="M75" s="2">
        <v>0.97850694444444442</v>
      </c>
      <c r="N75">
        <v>34</v>
      </c>
      <c r="O75" s="2">
        <f t="shared" si="8"/>
        <v>2.1990740740740478E-4</v>
      </c>
    </row>
    <row r="76" spans="1:20" x14ac:dyDescent="0.25">
      <c r="A76">
        <v>12</v>
      </c>
      <c r="B76" t="s">
        <v>51</v>
      </c>
      <c r="C76" t="s">
        <v>25</v>
      </c>
      <c r="D76" t="s">
        <v>26</v>
      </c>
      <c r="E76">
        <v>3</v>
      </c>
      <c r="F76">
        <v>33.803951887702901</v>
      </c>
      <c r="G76">
        <v>-41.729157832159302</v>
      </c>
      <c r="H76">
        <v>33.803951887702901</v>
      </c>
      <c r="I76">
        <v>-152.94750799020801</v>
      </c>
      <c r="J76">
        <v>60.0305030700682</v>
      </c>
      <c r="K76">
        <v>136.03636615574899</v>
      </c>
      <c r="L76" s="2">
        <v>0.97850694444444442</v>
      </c>
      <c r="M76" s="2">
        <v>0.97892361111111104</v>
      </c>
      <c r="N76">
        <v>0</v>
      </c>
      <c r="O76" s="2">
        <f t="shared" si="8"/>
        <v>4.1666666666662078E-4</v>
      </c>
    </row>
    <row r="77" spans="1:20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22</v>
      </c>
      <c r="R77" t="s">
        <v>23</v>
      </c>
      <c r="S77" t="s">
        <v>24</v>
      </c>
    </row>
    <row r="78" spans="1:20" x14ac:dyDescent="0.25">
      <c r="A78">
        <v>12</v>
      </c>
      <c r="B78" t="s">
        <v>51</v>
      </c>
      <c r="C78" t="s">
        <v>25</v>
      </c>
      <c r="D78" t="s">
        <v>38</v>
      </c>
      <c r="E78">
        <v>1</v>
      </c>
      <c r="F78">
        <v>0</v>
      </c>
      <c r="G78">
        <v>0</v>
      </c>
      <c r="H78">
        <v>0</v>
      </c>
      <c r="I78">
        <v>178.02238226023701</v>
      </c>
      <c r="J78">
        <v>-22.295491072395102</v>
      </c>
      <c r="K78">
        <v>153.72713887710199</v>
      </c>
      <c r="L78">
        <v>168.77620683924999</v>
      </c>
      <c r="M78">
        <v>-13.7397941158933</v>
      </c>
      <c r="N78">
        <v>97.222154065299407</v>
      </c>
      <c r="O78">
        <v>2.7706614312923601</v>
      </c>
      <c r="P78">
        <v>3.0913495895162599</v>
      </c>
      <c r="Q78" s="2">
        <v>0.97973379629629631</v>
      </c>
      <c r="R78" s="2">
        <v>0.98003472222222221</v>
      </c>
      <c r="S78">
        <v>26223</v>
      </c>
      <c r="T78" s="2">
        <f>R78-Q78</f>
        <v>3.0092592592589895E-4</v>
      </c>
    </row>
    <row r="79" spans="1:20" x14ac:dyDescent="0.25">
      <c r="A79">
        <v>12</v>
      </c>
      <c r="B79" t="s">
        <v>51</v>
      </c>
      <c r="C79" t="s">
        <v>25</v>
      </c>
      <c r="D79" t="s">
        <v>38</v>
      </c>
      <c r="E79">
        <v>2</v>
      </c>
      <c r="F79">
        <v>0</v>
      </c>
      <c r="G79">
        <v>0</v>
      </c>
      <c r="H79">
        <v>0</v>
      </c>
      <c r="I79">
        <v>48.856548652217</v>
      </c>
      <c r="J79">
        <v>-58.573641683244098</v>
      </c>
      <c r="K79">
        <v>-35.270141074707702</v>
      </c>
      <c r="L79">
        <v>-47.982411868341799</v>
      </c>
      <c r="M79">
        <v>-78.294070404597207</v>
      </c>
      <c r="N79">
        <v>52.2996961991715</v>
      </c>
      <c r="O79">
        <v>1.22548584561741</v>
      </c>
      <c r="P79">
        <v>1.4480812083658401</v>
      </c>
      <c r="Q79" s="2">
        <v>0.98009259259259263</v>
      </c>
      <c r="R79" s="2">
        <v>0.98061342592592593</v>
      </c>
      <c r="S79">
        <v>45849</v>
      </c>
      <c r="T79" s="2">
        <f>R79-Q79</f>
        <v>5.2083333333330373E-4</v>
      </c>
    </row>
    <row r="80" spans="1:20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22</v>
      </c>
      <c r="O80" t="s">
        <v>23</v>
      </c>
      <c r="P80" t="s">
        <v>24</v>
      </c>
    </row>
    <row r="81" spans="1:17" x14ac:dyDescent="0.25">
      <c r="A81">
        <v>12</v>
      </c>
      <c r="B81" t="s">
        <v>51</v>
      </c>
      <c r="C81" t="s">
        <v>25</v>
      </c>
      <c r="D81" t="s">
        <v>47</v>
      </c>
      <c r="E81">
        <v>1</v>
      </c>
      <c r="F81">
        <v>-5.3110189999999999</v>
      </c>
      <c r="G81">
        <v>-4.95</v>
      </c>
      <c r="H81">
        <v>4.4247885</v>
      </c>
      <c r="I81">
        <v>4.3</v>
      </c>
      <c r="J81">
        <v>5.3110189999999999</v>
      </c>
      <c r="K81">
        <v>4.8</v>
      </c>
      <c r="L81">
        <v>-4.4247885</v>
      </c>
      <c r="M81">
        <v>-4.4800000000000004</v>
      </c>
      <c r="N81" s="2">
        <v>0.98070601851851846</v>
      </c>
      <c r="O81" s="2">
        <v>0.98094907407407417</v>
      </c>
      <c r="P81">
        <v>20781</v>
      </c>
      <c r="Q81" s="2">
        <f>O81-N81</f>
        <v>2.4305555555570457E-4</v>
      </c>
    </row>
    <row r="82" spans="1:17" x14ac:dyDescent="0.25">
      <c r="A82">
        <v>12</v>
      </c>
      <c r="B82" t="s">
        <v>51</v>
      </c>
      <c r="C82" t="s">
        <v>25</v>
      </c>
      <c r="D82" t="s">
        <v>47</v>
      </c>
      <c r="E82">
        <v>2</v>
      </c>
      <c r="F82">
        <v>-7.7219075999999998</v>
      </c>
      <c r="G82">
        <v>-7.5</v>
      </c>
      <c r="H82">
        <v>3.800681</v>
      </c>
      <c r="I82">
        <v>3.6</v>
      </c>
      <c r="J82">
        <v>7.7219075999999998</v>
      </c>
      <c r="K82">
        <v>7.96</v>
      </c>
      <c r="L82">
        <v>-3.800681</v>
      </c>
      <c r="M82">
        <v>-4.18</v>
      </c>
      <c r="N82" s="2">
        <v>0.98128472222222218</v>
      </c>
      <c r="O82" s="2">
        <v>0.98150462962962959</v>
      </c>
      <c r="P82">
        <v>19401</v>
      </c>
      <c r="Q82" s="2">
        <f>O82-N82</f>
        <v>2.1990740740740478E-4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sadya</dc:creator>
  <cp:lastModifiedBy>sadya</cp:lastModifiedBy>
  <dcterms:created xsi:type="dcterms:W3CDTF">2021-01-28T21:38:22Z</dcterms:created>
  <dcterms:modified xsi:type="dcterms:W3CDTF">2021-01-28T22:58:05Z</dcterms:modified>
</cp:coreProperties>
</file>