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ya\Desktop\Dissertation\Participants_Evaluation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6" i="1" l="1"/>
  <c r="J115" i="1"/>
  <c r="J114" i="1"/>
  <c r="J113" i="1"/>
  <c r="J92" i="1" l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7" i="1"/>
  <c r="J118" i="1"/>
  <c r="J91" i="1" l="1"/>
  <c r="J62" i="1"/>
  <c r="J55" i="1"/>
  <c r="J56" i="1"/>
  <c r="J57" i="1"/>
  <c r="J58" i="1"/>
  <c r="J59" i="1"/>
  <c r="J60" i="1"/>
  <c r="J61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5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4" i="1"/>
  <c r="J12" i="1"/>
  <c r="J3" i="1"/>
  <c r="J4" i="1"/>
  <c r="J5" i="1"/>
  <c r="J6" i="1"/>
  <c r="J7" i="1"/>
  <c r="J8" i="1"/>
  <c r="J9" i="1"/>
  <c r="J10" i="1"/>
  <c r="J11" i="1"/>
  <c r="J2" i="1"/>
  <c r="Q128" i="1"/>
  <c r="Q127" i="1"/>
  <c r="Q89" i="1"/>
  <c r="Q88" i="1"/>
  <c r="Q52" i="1"/>
  <c r="Q51" i="1"/>
  <c r="Q22" i="1"/>
  <c r="Q21" i="1"/>
  <c r="S125" i="1"/>
  <c r="S124" i="1"/>
  <c r="T86" i="1"/>
  <c r="T85" i="1"/>
  <c r="T49" i="1"/>
  <c r="T48" i="1"/>
  <c r="T19" i="1"/>
  <c r="T18" i="1"/>
  <c r="O122" i="1"/>
  <c r="O121" i="1"/>
  <c r="O120" i="1"/>
  <c r="O82" i="1"/>
  <c r="O83" i="1"/>
  <c r="O81" i="1"/>
  <c r="O46" i="1"/>
  <c r="O45" i="1"/>
  <c r="O44" i="1"/>
  <c r="O15" i="1"/>
  <c r="O16" i="1"/>
  <c r="O14" i="1"/>
</calcChain>
</file>

<file path=xl/sharedStrings.xml><?xml version="1.0" encoding="utf-8"?>
<sst xmlns="http://schemas.openxmlformats.org/spreadsheetml/2006/main" count="588" uniqueCount="52">
  <si>
    <t>Participant</t>
  </si>
  <si>
    <t>Condition</t>
  </si>
  <si>
    <t>Block</t>
  </si>
  <si>
    <t>Task</t>
  </si>
  <si>
    <t>Trial</t>
  </si>
  <si>
    <t>Target.x</t>
  </si>
  <si>
    <t>Target.y</t>
  </si>
  <si>
    <t>Targetsize.b</t>
  </si>
  <si>
    <t>Targetsize.l</t>
  </si>
  <si>
    <t>TargetArea</t>
  </si>
  <si>
    <t>Mousepositions.x</t>
  </si>
  <si>
    <t>MousePositions.y</t>
  </si>
  <si>
    <t>error.x</t>
  </si>
  <si>
    <t>error.y</t>
  </si>
  <si>
    <t>Smart Tilt Pointer</t>
  </si>
  <si>
    <t>2D Task</t>
  </si>
  <si>
    <t>2D Target Selection Task</t>
  </si>
  <si>
    <t>Temp.x</t>
  </si>
  <si>
    <t>Temp.y</t>
  </si>
  <si>
    <t>Temp.z</t>
  </si>
  <si>
    <t>Final.x</t>
  </si>
  <si>
    <t>Final.y</t>
  </si>
  <si>
    <t>Final.z</t>
  </si>
  <si>
    <t>Start Time</t>
  </si>
  <si>
    <t>End Time</t>
  </si>
  <si>
    <t>Difftime</t>
  </si>
  <si>
    <t>3D Task</t>
  </si>
  <si>
    <t>3D Model Rotation</t>
  </si>
  <si>
    <t>EulerA_Initial.tx</t>
  </si>
  <si>
    <t>EulerA1_Initial.ty</t>
  </si>
  <si>
    <t>EulerA1_Initial.tz</t>
  </si>
  <si>
    <t>EulerA1.tx</t>
  </si>
  <si>
    <t>EulerA1.ty</t>
  </si>
  <si>
    <t>EulerA1.tz</t>
  </si>
  <si>
    <t>EulerA3.tx</t>
  </si>
  <si>
    <t>EulerA3.ty</t>
  </si>
  <si>
    <t>EulerA3.tz</t>
  </si>
  <si>
    <t>Cube1AngleofRot</t>
  </si>
  <si>
    <t>Cube3AngleofRot</t>
  </si>
  <si>
    <t>3D Cube Rotation</t>
  </si>
  <si>
    <t>Template1.tx</t>
  </si>
  <si>
    <t>Final1.tx</t>
  </si>
  <si>
    <t>Template1.ty</t>
  </si>
  <si>
    <t>Final1.ty</t>
  </si>
  <si>
    <t>Template3.tx</t>
  </si>
  <si>
    <t>Final3.tx</t>
  </si>
  <si>
    <t>Template3.ty</t>
  </si>
  <si>
    <t>Final3.ty</t>
  </si>
  <si>
    <t>3D Cube Translation</t>
  </si>
  <si>
    <t>Smart Trackpad</t>
  </si>
  <si>
    <t>Smart Rotate Pointer</t>
  </si>
  <si>
    <t>Smart Trackball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</si>
</sst>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A107" workbookViewId="0">
      <selection activeCell="E125" sqref="E1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15</v>
      </c>
      <c r="B2" t="s">
        <v>14</v>
      </c>
      <c r="C2" t="s">
        <v>15</v>
      </c>
      <c r="D2" t="s">
        <v>16</v>
      </c>
      <c r="E2">
        <v>1</v>
      </c>
      <c r="F2">
        <v>69</v>
      </c>
      <c r="G2">
        <v>84</v>
      </c>
      <c r="H2">
        <v>125</v>
      </c>
      <c r="I2">
        <v>118</v>
      </c>
      <c r="J2">
        <f>H2*I2</f>
        <v>14750</v>
      </c>
      <c r="K2">
        <v>74</v>
      </c>
      <c r="L2">
        <v>61</v>
      </c>
    </row>
    <row r="3" spans="1:15" x14ac:dyDescent="0.25">
      <c r="A3">
        <v>15</v>
      </c>
      <c r="B3" t="s">
        <v>14</v>
      </c>
      <c r="C3" t="s">
        <v>15</v>
      </c>
      <c r="D3" t="s">
        <v>16</v>
      </c>
      <c r="E3">
        <v>2</v>
      </c>
      <c r="F3">
        <v>549</v>
      </c>
      <c r="G3">
        <v>233</v>
      </c>
      <c r="H3">
        <v>130</v>
      </c>
      <c r="I3">
        <v>34</v>
      </c>
      <c r="J3">
        <f t="shared" ref="J3:J11" si="0">H3*I3</f>
        <v>4420</v>
      </c>
      <c r="K3">
        <v>50</v>
      </c>
      <c r="L3">
        <v>7</v>
      </c>
    </row>
    <row r="4" spans="1:15" x14ac:dyDescent="0.25">
      <c r="A4">
        <v>15</v>
      </c>
      <c r="B4" t="s">
        <v>14</v>
      </c>
      <c r="C4" t="s">
        <v>15</v>
      </c>
      <c r="D4" t="s">
        <v>16</v>
      </c>
      <c r="E4">
        <v>3</v>
      </c>
      <c r="F4">
        <v>576</v>
      </c>
      <c r="G4">
        <v>305</v>
      </c>
      <c r="H4">
        <v>63</v>
      </c>
      <c r="I4">
        <v>98</v>
      </c>
      <c r="J4">
        <f t="shared" si="0"/>
        <v>6174</v>
      </c>
      <c r="K4">
        <v>26</v>
      </c>
      <c r="L4">
        <v>23</v>
      </c>
    </row>
    <row r="5" spans="1:15" x14ac:dyDescent="0.25">
      <c r="A5">
        <v>15</v>
      </c>
      <c r="B5" t="s">
        <v>14</v>
      </c>
      <c r="C5" t="s">
        <v>15</v>
      </c>
      <c r="D5" t="s">
        <v>16</v>
      </c>
      <c r="E5">
        <v>4</v>
      </c>
      <c r="F5">
        <v>890</v>
      </c>
      <c r="G5">
        <v>162</v>
      </c>
      <c r="H5">
        <v>50</v>
      </c>
      <c r="I5">
        <v>123</v>
      </c>
      <c r="J5">
        <f t="shared" si="0"/>
        <v>6150</v>
      </c>
      <c r="K5">
        <v>35</v>
      </c>
      <c r="L5">
        <v>67</v>
      </c>
    </row>
    <row r="6" spans="1:15" x14ac:dyDescent="0.25">
      <c r="A6">
        <v>15</v>
      </c>
      <c r="B6" t="s">
        <v>14</v>
      </c>
      <c r="C6" t="s">
        <v>15</v>
      </c>
      <c r="D6" t="s">
        <v>16</v>
      </c>
      <c r="E6">
        <v>5</v>
      </c>
      <c r="F6">
        <v>43</v>
      </c>
      <c r="G6">
        <v>48</v>
      </c>
      <c r="H6">
        <v>37</v>
      </c>
      <c r="I6">
        <v>67</v>
      </c>
      <c r="J6">
        <f t="shared" si="0"/>
        <v>2479</v>
      </c>
      <c r="K6">
        <v>9</v>
      </c>
      <c r="L6">
        <v>0</v>
      </c>
    </row>
    <row r="7" spans="1:15" x14ac:dyDescent="0.25">
      <c r="A7">
        <v>15</v>
      </c>
      <c r="B7" t="s">
        <v>14</v>
      </c>
      <c r="C7" t="s">
        <v>15</v>
      </c>
      <c r="D7" t="s">
        <v>16</v>
      </c>
      <c r="E7">
        <v>6</v>
      </c>
      <c r="F7">
        <v>120</v>
      </c>
      <c r="G7">
        <v>106</v>
      </c>
      <c r="H7">
        <v>61</v>
      </c>
      <c r="I7">
        <v>39</v>
      </c>
      <c r="J7">
        <f t="shared" si="0"/>
        <v>2379</v>
      </c>
      <c r="K7">
        <v>19</v>
      </c>
      <c r="L7">
        <v>26</v>
      </c>
      <c r="M7">
        <v>121</v>
      </c>
      <c r="N7">
        <v>258</v>
      </c>
    </row>
    <row r="8" spans="1:15" x14ac:dyDescent="0.25">
      <c r="A8">
        <v>15</v>
      </c>
      <c r="B8" t="s">
        <v>14</v>
      </c>
      <c r="C8" t="s">
        <v>15</v>
      </c>
      <c r="D8" t="s">
        <v>16</v>
      </c>
      <c r="E8">
        <v>7</v>
      </c>
      <c r="F8">
        <v>983</v>
      </c>
      <c r="G8">
        <v>165</v>
      </c>
      <c r="H8">
        <v>96</v>
      </c>
      <c r="I8">
        <v>88</v>
      </c>
      <c r="J8">
        <f t="shared" si="0"/>
        <v>8448</v>
      </c>
      <c r="K8">
        <v>57</v>
      </c>
      <c r="L8">
        <v>54</v>
      </c>
    </row>
    <row r="9" spans="1:15" x14ac:dyDescent="0.25">
      <c r="A9">
        <v>15</v>
      </c>
      <c r="B9" t="s">
        <v>14</v>
      </c>
      <c r="C9" t="s">
        <v>15</v>
      </c>
      <c r="D9" t="s">
        <v>16</v>
      </c>
      <c r="E9">
        <v>8</v>
      </c>
      <c r="F9">
        <v>437</v>
      </c>
      <c r="G9">
        <v>213</v>
      </c>
      <c r="H9">
        <v>60</v>
      </c>
      <c r="I9">
        <v>130</v>
      </c>
      <c r="J9">
        <f t="shared" si="0"/>
        <v>7800</v>
      </c>
      <c r="K9">
        <v>32</v>
      </c>
      <c r="L9">
        <v>98</v>
      </c>
    </row>
    <row r="10" spans="1:15" x14ac:dyDescent="0.25">
      <c r="A10">
        <v>15</v>
      </c>
      <c r="B10" t="s">
        <v>14</v>
      </c>
      <c r="C10" t="s">
        <v>15</v>
      </c>
      <c r="D10" t="s">
        <v>16</v>
      </c>
      <c r="E10">
        <v>9</v>
      </c>
      <c r="F10">
        <v>921</v>
      </c>
      <c r="G10">
        <v>299</v>
      </c>
      <c r="H10">
        <v>96</v>
      </c>
      <c r="I10">
        <v>94</v>
      </c>
      <c r="J10">
        <f t="shared" si="0"/>
        <v>9024</v>
      </c>
      <c r="K10">
        <v>69</v>
      </c>
      <c r="L10">
        <v>43</v>
      </c>
    </row>
    <row r="11" spans="1:15" x14ac:dyDescent="0.25">
      <c r="A11">
        <v>15</v>
      </c>
      <c r="B11" t="s">
        <v>14</v>
      </c>
      <c r="C11" t="s">
        <v>15</v>
      </c>
      <c r="D11" t="s">
        <v>16</v>
      </c>
      <c r="E11">
        <v>10</v>
      </c>
      <c r="F11">
        <v>267</v>
      </c>
      <c r="G11">
        <v>311</v>
      </c>
      <c r="H11">
        <v>36</v>
      </c>
      <c r="I11">
        <v>45</v>
      </c>
      <c r="J11">
        <f t="shared" si="0"/>
        <v>1620</v>
      </c>
      <c r="K11">
        <v>22</v>
      </c>
      <c r="L11">
        <v>28</v>
      </c>
      <c r="M11">
        <v>45</v>
      </c>
      <c r="N11">
        <v>313</v>
      </c>
    </row>
    <row r="12" spans="1:15" x14ac:dyDescent="0.25">
      <c r="A12">
        <v>15</v>
      </c>
      <c r="B12" t="s">
        <v>14</v>
      </c>
      <c r="C12" t="s">
        <v>15</v>
      </c>
      <c r="D12" t="s">
        <v>16</v>
      </c>
      <c r="E12">
        <v>11</v>
      </c>
      <c r="F12">
        <v>90</v>
      </c>
      <c r="G12">
        <v>3</v>
      </c>
      <c r="H12">
        <v>36</v>
      </c>
      <c r="I12">
        <v>123</v>
      </c>
      <c r="J12">
        <f>H12*I12</f>
        <v>4428</v>
      </c>
      <c r="K12">
        <v>23</v>
      </c>
      <c r="L12">
        <v>72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 spans="1:15" x14ac:dyDescent="0.25">
      <c r="A14">
        <v>15</v>
      </c>
      <c r="B14" t="s">
        <v>14</v>
      </c>
      <c r="C14" t="s">
        <v>26</v>
      </c>
      <c r="D14" t="s">
        <v>27</v>
      </c>
      <c r="E14">
        <v>1</v>
      </c>
      <c r="F14">
        <v>32.077757505004499</v>
      </c>
      <c r="G14">
        <v>-44.676479035564697</v>
      </c>
      <c r="H14">
        <v>32.077757505004499</v>
      </c>
      <c r="I14">
        <v>39.969265733844999</v>
      </c>
      <c r="J14">
        <v>-29.1647582538404</v>
      </c>
      <c r="K14">
        <v>39.969265733844999</v>
      </c>
      <c r="L14" s="1">
        <v>0.84849537037037026</v>
      </c>
      <c r="M14" s="1">
        <v>0.84878472222222223</v>
      </c>
      <c r="N14">
        <v>25485</v>
      </c>
      <c r="O14" s="1">
        <f>M14-L14</f>
        <v>2.893518518519711E-4</v>
      </c>
    </row>
    <row r="15" spans="1:15" x14ac:dyDescent="0.25">
      <c r="A15">
        <v>15</v>
      </c>
      <c r="B15" t="s">
        <v>14</v>
      </c>
      <c r="C15" t="s">
        <v>26</v>
      </c>
      <c r="D15" t="s">
        <v>27</v>
      </c>
      <c r="E15">
        <v>2</v>
      </c>
      <c r="F15">
        <v>90.037756776836702</v>
      </c>
      <c r="G15">
        <v>18.617992221319199</v>
      </c>
      <c r="H15">
        <v>67.206908045336405</v>
      </c>
      <c r="I15">
        <v>-1.85968348694232</v>
      </c>
      <c r="J15">
        <v>57.172394923246401</v>
      </c>
      <c r="K15">
        <v>-69.165369323939203</v>
      </c>
      <c r="L15" s="1">
        <v>0.84878472222222223</v>
      </c>
      <c r="M15" s="1">
        <v>0.84899305555555549</v>
      </c>
      <c r="N15">
        <v>7675</v>
      </c>
      <c r="O15" s="1">
        <f t="shared" ref="O15:O16" si="1">M15-L15</f>
        <v>2.0833333333325488E-4</v>
      </c>
    </row>
    <row r="16" spans="1:15" x14ac:dyDescent="0.25">
      <c r="A16">
        <v>15</v>
      </c>
      <c r="B16" t="s">
        <v>14</v>
      </c>
      <c r="C16" t="s">
        <v>26</v>
      </c>
      <c r="D16" t="s">
        <v>27</v>
      </c>
      <c r="E16">
        <v>3</v>
      </c>
      <c r="F16">
        <v>32.865237579275401</v>
      </c>
      <c r="G16">
        <v>-43.359534044061299</v>
      </c>
      <c r="H16">
        <v>32.865237579275401</v>
      </c>
      <c r="I16">
        <v>-129.68148829241801</v>
      </c>
      <c r="J16">
        <v>41.272910638775002</v>
      </c>
      <c r="K16">
        <v>-156.20956112112501</v>
      </c>
      <c r="L16" s="1">
        <v>0.84899305555555549</v>
      </c>
      <c r="M16" s="1">
        <v>0.84922453703703704</v>
      </c>
      <c r="N16">
        <v>30137</v>
      </c>
      <c r="O16" s="1">
        <f t="shared" si="1"/>
        <v>2.3148148148155467E-4</v>
      </c>
    </row>
    <row r="17" spans="1:2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23</v>
      </c>
      <c r="R17" t="s">
        <v>24</v>
      </c>
      <c r="S17" t="s">
        <v>25</v>
      </c>
    </row>
    <row r="18" spans="1:20" x14ac:dyDescent="0.25">
      <c r="A18">
        <v>15</v>
      </c>
      <c r="B18" t="s">
        <v>14</v>
      </c>
      <c r="C18" t="s">
        <v>26</v>
      </c>
      <c r="D18" t="s">
        <v>39</v>
      </c>
      <c r="E18">
        <v>1</v>
      </c>
      <c r="F18">
        <v>0</v>
      </c>
      <c r="G18">
        <v>0</v>
      </c>
      <c r="H18">
        <v>0</v>
      </c>
      <c r="I18">
        <v>-160.86872462116099</v>
      </c>
      <c r="J18">
        <v>-81.457220855543994</v>
      </c>
      <c r="K18">
        <v>-38.454610896893001</v>
      </c>
      <c r="L18">
        <v>-137.428873426633</v>
      </c>
      <c r="M18">
        <v>-66.274986182343397</v>
      </c>
      <c r="N18">
        <v>108.648378024422</v>
      </c>
      <c r="O18">
        <v>2.9553682035961599</v>
      </c>
      <c r="P18">
        <v>1.87688328213017</v>
      </c>
      <c r="Q18" s="1">
        <v>0.8502777777777778</v>
      </c>
      <c r="R18" s="1">
        <v>0.85086805555555556</v>
      </c>
      <c r="S18">
        <v>51562</v>
      </c>
      <c r="T18" s="1">
        <f>R18-Q18</f>
        <v>5.9027777777775903E-4</v>
      </c>
    </row>
    <row r="19" spans="1:20" x14ac:dyDescent="0.25">
      <c r="A19">
        <v>15</v>
      </c>
      <c r="B19" t="s">
        <v>14</v>
      </c>
      <c r="C19" t="s">
        <v>26</v>
      </c>
      <c r="D19" t="s">
        <v>39</v>
      </c>
      <c r="E19">
        <v>2</v>
      </c>
      <c r="F19">
        <v>0</v>
      </c>
      <c r="G19">
        <v>0</v>
      </c>
      <c r="H19">
        <v>0</v>
      </c>
      <c r="I19">
        <v>-164.77054509290701</v>
      </c>
      <c r="J19">
        <v>-24.1095434723591</v>
      </c>
      <c r="K19">
        <v>-175.788029590919</v>
      </c>
      <c r="L19">
        <v>-177.097884427173</v>
      </c>
      <c r="M19">
        <v>35.244663246697201</v>
      </c>
      <c r="N19">
        <v>166.58755292853201</v>
      </c>
      <c r="O19">
        <v>2.7345831997966998</v>
      </c>
      <c r="P19">
        <v>2.5369120225608901</v>
      </c>
      <c r="Q19" s="1">
        <v>0.85131944444444441</v>
      </c>
      <c r="R19" s="1">
        <v>0.85149305555555566</v>
      </c>
      <c r="S19">
        <v>15329</v>
      </c>
      <c r="T19" s="1">
        <f>R19-Q19</f>
        <v>1.7361111111124927E-4</v>
      </c>
    </row>
    <row r="20" spans="1:2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47</v>
      </c>
      <c r="N20" t="s">
        <v>23</v>
      </c>
      <c r="O20" t="s">
        <v>24</v>
      </c>
      <c r="P20" t="s">
        <v>25</v>
      </c>
    </row>
    <row r="21" spans="1:20" x14ac:dyDescent="0.25">
      <c r="A21">
        <v>15</v>
      </c>
      <c r="B21" t="s">
        <v>14</v>
      </c>
      <c r="C21" t="s">
        <v>26</v>
      </c>
      <c r="D21" t="s">
        <v>48</v>
      </c>
      <c r="E21">
        <v>1</v>
      </c>
      <c r="F21">
        <v>-8.7083779999999997</v>
      </c>
      <c r="G21">
        <v>-8.9499999999999993</v>
      </c>
      <c r="H21">
        <v>1.9155095</v>
      </c>
      <c r="I21">
        <v>2.0499999999999998</v>
      </c>
      <c r="J21">
        <v>8.7083779999999997</v>
      </c>
      <c r="K21">
        <v>8.0399999999999991</v>
      </c>
      <c r="L21">
        <v>-1.9155095</v>
      </c>
      <c r="M21">
        <v>-1.96</v>
      </c>
      <c r="N21" s="1">
        <v>0.85168981481481476</v>
      </c>
      <c r="O21" s="1">
        <v>0.85201388888888896</v>
      </c>
      <c r="P21">
        <v>27939</v>
      </c>
      <c r="Q21" s="1">
        <f>O21-N21</f>
        <v>3.2407407407419875E-4</v>
      </c>
    </row>
    <row r="22" spans="1:20" x14ac:dyDescent="0.25">
      <c r="A22">
        <v>15</v>
      </c>
      <c r="B22" t="s">
        <v>14</v>
      </c>
      <c r="C22" t="s">
        <v>26</v>
      </c>
      <c r="D22" t="s">
        <v>48</v>
      </c>
      <c r="E22">
        <v>2</v>
      </c>
      <c r="F22">
        <v>1.3347070000000001</v>
      </c>
      <c r="G22">
        <v>1.25</v>
      </c>
      <c r="H22">
        <v>-1.3031714000000001</v>
      </c>
      <c r="I22">
        <v>-1.1499999999999999</v>
      </c>
      <c r="J22">
        <v>-1.3347070000000001</v>
      </c>
      <c r="K22">
        <v>-1.42</v>
      </c>
      <c r="L22">
        <v>1.3031714000000001</v>
      </c>
      <c r="M22">
        <v>1.24</v>
      </c>
      <c r="N22" s="1">
        <v>0.85218749999999999</v>
      </c>
      <c r="O22" s="1">
        <v>0.85237268518518527</v>
      </c>
      <c r="P22">
        <v>15074</v>
      </c>
      <c r="Q22" s="1">
        <f>O22-N22</f>
        <v>1.8518518518528815E-4</v>
      </c>
    </row>
    <row r="23" spans="1:2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</row>
    <row r="24" spans="1:20" x14ac:dyDescent="0.25">
      <c r="A24">
        <v>15</v>
      </c>
      <c r="B24" t="s">
        <v>49</v>
      </c>
      <c r="C24" t="s">
        <v>15</v>
      </c>
      <c r="D24" t="s">
        <v>16</v>
      </c>
      <c r="E24">
        <v>1</v>
      </c>
      <c r="F24">
        <v>83</v>
      </c>
      <c r="G24">
        <v>167</v>
      </c>
      <c r="H24">
        <v>118</v>
      </c>
      <c r="I24">
        <v>48</v>
      </c>
      <c r="J24">
        <f>H24*I24</f>
        <v>5664</v>
      </c>
      <c r="K24">
        <v>97</v>
      </c>
      <c r="L24">
        <v>33</v>
      </c>
    </row>
    <row r="25" spans="1:20" x14ac:dyDescent="0.25">
      <c r="A25">
        <v>15</v>
      </c>
      <c r="B25" t="s">
        <v>49</v>
      </c>
      <c r="C25" t="s">
        <v>15</v>
      </c>
      <c r="D25" t="s">
        <v>16</v>
      </c>
      <c r="E25">
        <v>2</v>
      </c>
      <c r="F25">
        <v>549</v>
      </c>
      <c r="G25">
        <v>39</v>
      </c>
      <c r="H25">
        <v>84</v>
      </c>
      <c r="I25">
        <v>61</v>
      </c>
      <c r="J25">
        <f t="shared" ref="J25:J42" si="2">H25*I25</f>
        <v>5124</v>
      </c>
      <c r="K25">
        <v>46</v>
      </c>
      <c r="L25">
        <v>44</v>
      </c>
    </row>
    <row r="26" spans="1:20" x14ac:dyDescent="0.25">
      <c r="A26">
        <v>15</v>
      </c>
      <c r="B26" t="s">
        <v>49</v>
      </c>
      <c r="C26" t="s">
        <v>15</v>
      </c>
      <c r="D26" t="s">
        <v>16</v>
      </c>
      <c r="E26">
        <v>3</v>
      </c>
      <c r="F26">
        <v>157</v>
      </c>
      <c r="G26">
        <v>346</v>
      </c>
      <c r="H26">
        <v>130</v>
      </c>
      <c r="I26">
        <v>52</v>
      </c>
      <c r="J26">
        <f t="shared" si="2"/>
        <v>6760</v>
      </c>
      <c r="K26">
        <v>121</v>
      </c>
      <c r="L26">
        <v>42</v>
      </c>
    </row>
    <row r="27" spans="1:20" x14ac:dyDescent="0.25">
      <c r="A27">
        <v>15</v>
      </c>
      <c r="B27" t="s">
        <v>49</v>
      </c>
      <c r="C27" t="s">
        <v>15</v>
      </c>
      <c r="D27" t="s">
        <v>16</v>
      </c>
      <c r="E27">
        <v>4</v>
      </c>
      <c r="F27">
        <v>560</v>
      </c>
      <c r="G27">
        <v>284</v>
      </c>
      <c r="H27">
        <v>88</v>
      </c>
      <c r="I27">
        <v>30</v>
      </c>
      <c r="J27">
        <f t="shared" si="2"/>
        <v>2640</v>
      </c>
      <c r="K27">
        <v>38</v>
      </c>
      <c r="L27">
        <v>18</v>
      </c>
    </row>
    <row r="28" spans="1:20" x14ac:dyDescent="0.25">
      <c r="A28">
        <v>15</v>
      </c>
      <c r="B28" t="s">
        <v>49</v>
      </c>
      <c r="C28" t="s">
        <v>15</v>
      </c>
      <c r="D28" t="s">
        <v>16</v>
      </c>
      <c r="E28">
        <v>5</v>
      </c>
      <c r="F28">
        <v>311</v>
      </c>
      <c r="G28">
        <v>280</v>
      </c>
      <c r="H28">
        <v>60</v>
      </c>
      <c r="I28">
        <v>31</v>
      </c>
      <c r="J28">
        <f t="shared" si="2"/>
        <v>1860</v>
      </c>
      <c r="K28">
        <v>45</v>
      </c>
      <c r="L28">
        <v>12</v>
      </c>
      <c r="M28">
        <v>28</v>
      </c>
      <c r="N28">
        <v>356</v>
      </c>
    </row>
    <row r="29" spans="1:20" x14ac:dyDescent="0.25">
      <c r="A29">
        <v>15</v>
      </c>
      <c r="B29" t="s">
        <v>49</v>
      </c>
      <c r="C29" t="s">
        <v>15</v>
      </c>
      <c r="D29" t="s">
        <v>16</v>
      </c>
      <c r="E29">
        <v>6</v>
      </c>
      <c r="F29">
        <v>299</v>
      </c>
      <c r="G29">
        <v>165</v>
      </c>
      <c r="H29">
        <v>111</v>
      </c>
      <c r="I29">
        <v>116</v>
      </c>
      <c r="J29">
        <f t="shared" si="2"/>
        <v>12876</v>
      </c>
      <c r="K29">
        <v>61</v>
      </c>
      <c r="L29">
        <v>64</v>
      </c>
    </row>
    <row r="30" spans="1:20" x14ac:dyDescent="0.25">
      <c r="A30">
        <v>15</v>
      </c>
      <c r="B30" t="s">
        <v>49</v>
      </c>
      <c r="C30" t="s">
        <v>15</v>
      </c>
      <c r="D30" t="s">
        <v>16</v>
      </c>
      <c r="E30">
        <v>7</v>
      </c>
      <c r="F30">
        <v>778</v>
      </c>
      <c r="G30">
        <v>17</v>
      </c>
      <c r="H30">
        <v>37</v>
      </c>
      <c r="I30">
        <v>41</v>
      </c>
      <c r="J30">
        <f t="shared" si="2"/>
        <v>1517</v>
      </c>
      <c r="K30">
        <v>113</v>
      </c>
      <c r="L30">
        <v>119</v>
      </c>
    </row>
    <row r="31" spans="1:20" x14ac:dyDescent="0.25">
      <c r="A31">
        <v>15</v>
      </c>
      <c r="B31" t="s">
        <v>49</v>
      </c>
      <c r="C31" t="s">
        <v>15</v>
      </c>
      <c r="D31" t="s">
        <v>16</v>
      </c>
      <c r="E31">
        <v>8</v>
      </c>
      <c r="F31">
        <v>566</v>
      </c>
      <c r="G31">
        <v>291</v>
      </c>
      <c r="H31">
        <v>31</v>
      </c>
      <c r="I31">
        <v>125</v>
      </c>
      <c r="J31">
        <f t="shared" si="2"/>
        <v>3875</v>
      </c>
      <c r="K31">
        <v>19</v>
      </c>
      <c r="L31">
        <v>33</v>
      </c>
    </row>
    <row r="32" spans="1:20" x14ac:dyDescent="0.25">
      <c r="A32">
        <v>15</v>
      </c>
      <c r="B32" t="s">
        <v>49</v>
      </c>
      <c r="C32" t="s">
        <v>15</v>
      </c>
      <c r="D32" t="s">
        <v>16</v>
      </c>
      <c r="E32">
        <v>9</v>
      </c>
      <c r="F32">
        <v>28</v>
      </c>
      <c r="G32">
        <v>131</v>
      </c>
      <c r="H32">
        <v>122</v>
      </c>
      <c r="I32">
        <v>49</v>
      </c>
      <c r="J32">
        <f t="shared" si="2"/>
        <v>5978</v>
      </c>
      <c r="K32">
        <v>48</v>
      </c>
      <c r="L32">
        <v>35</v>
      </c>
    </row>
    <row r="33" spans="1:20" x14ac:dyDescent="0.25">
      <c r="A33">
        <v>15</v>
      </c>
      <c r="B33" t="s">
        <v>49</v>
      </c>
      <c r="C33" t="s">
        <v>15</v>
      </c>
      <c r="D33" t="s">
        <v>16</v>
      </c>
      <c r="E33">
        <v>10</v>
      </c>
      <c r="F33">
        <v>707</v>
      </c>
      <c r="G33">
        <v>308</v>
      </c>
      <c r="H33">
        <v>32</v>
      </c>
      <c r="I33">
        <v>35</v>
      </c>
      <c r="J33">
        <f t="shared" si="2"/>
        <v>1120</v>
      </c>
      <c r="K33">
        <v>23</v>
      </c>
      <c r="L33">
        <v>12</v>
      </c>
    </row>
    <row r="34" spans="1:20" x14ac:dyDescent="0.25">
      <c r="A34">
        <v>15</v>
      </c>
      <c r="B34" t="s">
        <v>49</v>
      </c>
      <c r="C34" t="s">
        <v>15</v>
      </c>
      <c r="D34" t="s">
        <v>16</v>
      </c>
      <c r="E34">
        <v>11</v>
      </c>
      <c r="F34">
        <v>589</v>
      </c>
      <c r="G34">
        <v>83</v>
      </c>
      <c r="H34">
        <v>113</v>
      </c>
      <c r="I34">
        <v>47</v>
      </c>
      <c r="J34">
        <f t="shared" si="2"/>
        <v>5311</v>
      </c>
      <c r="K34">
        <v>57</v>
      </c>
      <c r="L34">
        <v>33</v>
      </c>
    </row>
    <row r="35" spans="1:20" x14ac:dyDescent="0.25">
      <c r="A35">
        <v>15</v>
      </c>
      <c r="B35" t="s">
        <v>49</v>
      </c>
      <c r="C35" t="s">
        <v>15</v>
      </c>
      <c r="D35" t="s">
        <v>16</v>
      </c>
      <c r="E35">
        <v>12</v>
      </c>
      <c r="F35">
        <v>797</v>
      </c>
      <c r="G35">
        <v>226</v>
      </c>
      <c r="H35">
        <v>91</v>
      </c>
      <c r="I35">
        <v>108</v>
      </c>
      <c r="J35">
        <f t="shared" si="2"/>
        <v>9828</v>
      </c>
      <c r="K35">
        <v>60</v>
      </c>
      <c r="L35">
        <v>50</v>
      </c>
    </row>
    <row r="36" spans="1:20" x14ac:dyDescent="0.25">
      <c r="A36">
        <v>15</v>
      </c>
      <c r="B36" t="s">
        <v>49</v>
      </c>
      <c r="C36" t="s">
        <v>15</v>
      </c>
      <c r="D36" t="s">
        <v>16</v>
      </c>
      <c r="E36">
        <v>13</v>
      </c>
      <c r="F36">
        <v>495</v>
      </c>
      <c r="G36">
        <v>305</v>
      </c>
      <c r="H36">
        <v>117</v>
      </c>
      <c r="I36">
        <v>74</v>
      </c>
      <c r="J36">
        <f t="shared" si="2"/>
        <v>8658</v>
      </c>
      <c r="K36">
        <v>67</v>
      </c>
      <c r="L36">
        <v>26</v>
      </c>
    </row>
    <row r="37" spans="1:20" x14ac:dyDescent="0.25">
      <c r="A37">
        <v>15</v>
      </c>
      <c r="B37" t="s">
        <v>49</v>
      </c>
      <c r="C37" t="s">
        <v>15</v>
      </c>
      <c r="D37" t="s">
        <v>16</v>
      </c>
      <c r="E37">
        <v>14</v>
      </c>
      <c r="F37">
        <v>51</v>
      </c>
      <c r="G37">
        <v>22</v>
      </c>
      <c r="H37">
        <v>74</v>
      </c>
      <c r="I37">
        <v>80</v>
      </c>
      <c r="J37">
        <f t="shared" si="2"/>
        <v>5920</v>
      </c>
      <c r="K37">
        <v>52</v>
      </c>
      <c r="L37">
        <v>73</v>
      </c>
      <c r="M37">
        <v>183</v>
      </c>
      <c r="N37">
        <v>277</v>
      </c>
    </row>
    <row r="38" spans="1:20" x14ac:dyDescent="0.25">
      <c r="A38">
        <v>15</v>
      </c>
      <c r="B38" t="s">
        <v>49</v>
      </c>
      <c r="C38" t="s">
        <v>15</v>
      </c>
      <c r="D38" t="s">
        <v>16</v>
      </c>
      <c r="E38">
        <v>15</v>
      </c>
      <c r="F38">
        <v>218</v>
      </c>
      <c r="G38">
        <v>256</v>
      </c>
      <c r="H38">
        <v>102</v>
      </c>
      <c r="I38">
        <v>129</v>
      </c>
      <c r="J38">
        <f t="shared" si="2"/>
        <v>13158</v>
      </c>
      <c r="K38">
        <v>39</v>
      </c>
      <c r="L38">
        <v>77</v>
      </c>
    </row>
    <row r="39" spans="1:20" x14ac:dyDescent="0.25">
      <c r="A39">
        <v>15</v>
      </c>
      <c r="B39" t="s">
        <v>49</v>
      </c>
      <c r="C39" t="s">
        <v>15</v>
      </c>
      <c r="D39" t="s">
        <v>16</v>
      </c>
      <c r="E39">
        <v>16</v>
      </c>
      <c r="F39">
        <v>627</v>
      </c>
      <c r="G39">
        <v>76</v>
      </c>
      <c r="H39">
        <v>63</v>
      </c>
      <c r="I39">
        <v>53</v>
      </c>
      <c r="J39">
        <f t="shared" si="2"/>
        <v>3339</v>
      </c>
      <c r="K39">
        <v>30</v>
      </c>
      <c r="L39">
        <v>36</v>
      </c>
    </row>
    <row r="40" spans="1:20" x14ac:dyDescent="0.25">
      <c r="A40">
        <v>15</v>
      </c>
      <c r="B40" t="s">
        <v>49</v>
      </c>
      <c r="C40" t="s">
        <v>15</v>
      </c>
      <c r="D40" t="s">
        <v>16</v>
      </c>
      <c r="E40">
        <v>17</v>
      </c>
      <c r="F40">
        <v>309</v>
      </c>
      <c r="G40">
        <v>122</v>
      </c>
      <c r="H40">
        <v>75</v>
      </c>
      <c r="I40">
        <v>63</v>
      </c>
      <c r="J40">
        <f t="shared" si="2"/>
        <v>4725</v>
      </c>
      <c r="K40">
        <v>59</v>
      </c>
      <c r="L40">
        <v>48</v>
      </c>
    </row>
    <row r="41" spans="1:20" x14ac:dyDescent="0.25">
      <c r="A41">
        <v>15</v>
      </c>
      <c r="B41" t="s">
        <v>49</v>
      </c>
      <c r="C41" t="s">
        <v>15</v>
      </c>
      <c r="D41" t="s">
        <v>16</v>
      </c>
      <c r="E41">
        <v>18</v>
      </c>
      <c r="F41">
        <v>833</v>
      </c>
      <c r="G41">
        <v>287</v>
      </c>
      <c r="H41">
        <v>128</v>
      </c>
      <c r="I41">
        <v>125</v>
      </c>
      <c r="J41">
        <f t="shared" si="2"/>
        <v>16000</v>
      </c>
      <c r="K41">
        <v>54</v>
      </c>
      <c r="L41">
        <v>48</v>
      </c>
      <c r="M41">
        <v>365</v>
      </c>
      <c r="N41">
        <v>359</v>
      </c>
    </row>
    <row r="42" spans="1:20" x14ac:dyDescent="0.25">
      <c r="A42">
        <v>15</v>
      </c>
      <c r="B42" t="s">
        <v>49</v>
      </c>
      <c r="C42" t="s">
        <v>15</v>
      </c>
      <c r="D42" t="s">
        <v>16</v>
      </c>
      <c r="E42">
        <v>19</v>
      </c>
      <c r="F42">
        <v>10</v>
      </c>
      <c r="G42">
        <v>216</v>
      </c>
      <c r="H42">
        <v>61</v>
      </c>
      <c r="I42">
        <v>90</v>
      </c>
      <c r="J42">
        <f t="shared" si="2"/>
        <v>5490</v>
      </c>
      <c r="K42">
        <v>555</v>
      </c>
      <c r="L42">
        <v>309</v>
      </c>
    </row>
    <row r="43" spans="1:2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 spans="1:20" x14ac:dyDescent="0.25">
      <c r="A44">
        <v>15</v>
      </c>
      <c r="B44" t="s">
        <v>49</v>
      </c>
      <c r="C44" t="s">
        <v>26</v>
      </c>
      <c r="D44" t="s">
        <v>27</v>
      </c>
      <c r="E44">
        <v>1</v>
      </c>
      <c r="F44">
        <v>39.948374511418002</v>
      </c>
      <c r="G44">
        <v>-29.2135305656439</v>
      </c>
      <c r="H44">
        <v>39.948374511418002</v>
      </c>
      <c r="I44">
        <v>114.263745212608</v>
      </c>
      <c r="J44">
        <v>58.507672432562899</v>
      </c>
      <c r="K44">
        <v>51.9963432230441</v>
      </c>
      <c r="L44" s="1">
        <v>0.8569675925925927</v>
      </c>
      <c r="M44" s="1">
        <v>0.857488425925926</v>
      </c>
      <c r="N44">
        <v>9415</v>
      </c>
      <c r="O44" s="1">
        <f>M44-L44</f>
        <v>5.2083333333330373E-4</v>
      </c>
    </row>
    <row r="45" spans="1:20" x14ac:dyDescent="0.25">
      <c r="A45">
        <v>15</v>
      </c>
      <c r="B45" t="s">
        <v>49</v>
      </c>
      <c r="C45" t="s">
        <v>26</v>
      </c>
      <c r="D45" t="s">
        <v>27</v>
      </c>
      <c r="E45">
        <v>2</v>
      </c>
      <c r="F45">
        <v>39.805227474016199</v>
      </c>
      <c r="G45">
        <v>-29.546433503715601</v>
      </c>
      <c r="H45">
        <v>39.805227474016199</v>
      </c>
      <c r="I45">
        <v>-112.973976301984</v>
      </c>
      <c r="J45">
        <v>-48.150219737044402</v>
      </c>
      <c r="K45">
        <v>162.852339729627</v>
      </c>
      <c r="L45" s="1">
        <v>0.85752314814814812</v>
      </c>
      <c r="M45" s="1">
        <v>0.85765046296296299</v>
      </c>
      <c r="N45">
        <v>45</v>
      </c>
      <c r="O45" s="1">
        <f>M45-L45</f>
        <v>1.2731481481487172E-4</v>
      </c>
    </row>
    <row r="46" spans="1:20" x14ac:dyDescent="0.25">
      <c r="A46">
        <v>15</v>
      </c>
      <c r="B46" t="s">
        <v>49</v>
      </c>
      <c r="C46" t="s">
        <v>26</v>
      </c>
      <c r="D46" t="s">
        <v>27</v>
      </c>
      <c r="E46">
        <v>3</v>
      </c>
      <c r="F46">
        <v>-30.221556300626101</v>
      </c>
      <c r="G46">
        <v>-47.605774636037602</v>
      </c>
      <c r="H46">
        <v>-30.221556300626101</v>
      </c>
      <c r="I46">
        <v>-2.66924315188276</v>
      </c>
      <c r="J46">
        <v>-49.929606217073399</v>
      </c>
      <c r="K46">
        <v>-29.890692490713299</v>
      </c>
      <c r="L46" s="1">
        <v>0.85765046296296299</v>
      </c>
      <c r="M46" s="1">
        <v>0.85811342592592599</v>
      </c>
      <c r="N46">
        <v>5</v>
      </c>
      <c r="O46" s="1">
        <f>M46-L46</f>
        <v>4.6296296296299833E-4</v>
      </c>
    </row>
    <row r="47" spans="1:2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23</v>
      </c>
      <c r="R47" t="s">
        <v>24</v>
      </c>
      <c r="S47" t="s">
        <v>25</v>
      </c>
    </row>
    <row r="48" spans="1:20" x14ac:dyDescent="0.25">
      <c r="A48">
        <v>15</v>
      </c>
      <c r="B48" t="s">
        <v>49</v>
      </c>
      <c r="C48" t="s">
        <v>26</v>
      </c>
      <c r="D48" t="s">
        <v>39</v>
      </c>
      <c r="E48">
        <v>1</v>
      </c>
      <c r="F48">
        <v>0</v>
      </c>
      <c r="G48">
        <v>0</v>
      </c>
      <c r="H48">
        <v>0</v>
      </c>
      <c r="I48">
        <v>177.43261655199899</v>
      </c>
      <c r="J48">
        <v>4.32058169059541</v>
      </c>
      <c r="K48">
        <v>-130.76161388455199</v>
      </c>
      <c r="L48">
        <v>176.073442636973</v>
      </c>
      <c r="M48">
        <v>-6.6607208088762597</v>
      </c>
      <c r="N48">
        <v>22.1359748976619</v>
      </c>
      <c r="O48">
        <v>3.0917194962815402</v>
      </c>
      <c r="P48">
        <v>3.0967505138042699</v>
      </c>
      <c r="Q48" s="1">
        <v>0.85893518518518519</v>
      </c>
      <c r="R48" s="1">
        <v>0.85924768518518524</v>
      </c>
      <c r="S48">
        <v>26794</v>
      </c>
      <c r="T48" s="1">
        <f>R48-Q48</f>
        <v>3.1250000000004885E-4</v>
      </c>
    </row>
    <row r="49" spans="1:20" x14ac:dyDescent="0.25">
      <c r="A49">
        <v>15</v>
      </c>
      <c r="B49" t="s">
        <v>49</v>
      </c>
      <c r="C49" t="s">
        <v>26</v>
      </c>
      <c r="D49" t="s">
        <v>39</v>
      </c>
      <c r="E49">
        <v>2</v>
      </c>
      <c r="F49">
        <v>0</v>
      </c>
      <c r="G49">
        <v>0</v>
      </c>
      <c r="H49">
        <v>0</v>
      </c>
      <c r="I49">
        <v>158.52208980076699</v>
      </c>
      <c r="J49">
        <v>-79.480507159120705</v>
      </c>
      <c r="K49">
        <v>20.571734258206501</v>
      </c>
      <c r="L49">
        <v>27.414309499243799</v>
      </c>
      <c r="M49">
        <v>-75.138252786111494</v>
      </c>
      <c r="N49">
        <v>-93.906963848451795</v>
      </c>
      <c r="O49">
        <v>3.0839363403111699</v>
      </c>
      <c r="P49">
        <v>1.7753661142593999</v>
      </c>
      <c r="Q49" s="1">
        <v>0.85930555555555566</v>
      </c>
      <c r="R49" s="1">
        <v>0.85961805555555559</v>
      </c>
      <c r="S49">
        <v>26767</v>
      </c>
      <c r="T49" s="1">
        <f>R49-Q49</f>
        <v>3.1249999999993783E-4</v>
      </c>
    </row>
    <row r="50" spans="1:2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45</v>
      </c>
      <c r="L50" t="s">
        <v>46</v>
      </c>
      <c r="M50" t="s">
        <v>47</v>
      </c>
      <c r="N50" t="s">
        <v>23</v>
      </c>
      <c r="O50" t="s">
        <v>24</v>
      </c>
      <c r="P50" t="s">
        <v>25</v>
      </c>
    </row>
    <row r="51" spans="1:20" x14ac:dyDescent="0.25">
      <c r="A51">
        <v>15</v>
      </c>
      <c r="B51" t="s">
        <v>49</v>
      </c>
      <c r="C51" t="s">
        <v>26</v>
      </c>
      <c r="D51" t="s">
        <v>48</v>
      </c>
      <c r="E51">
        <v>1</v>
      </c>
      <c r="F51">
        <v>-7.4578113999999998</v>
      </c>
      <c r="G51">
        <v>-7.5</v>
      </c>
      <c r="H51">
        <v>1.4261508000000001</v>
      </c>
      <c r="I51">
        <v>1.4</v>
      </c>
      <c r="J51">
        <v>7.4578113999999998</v>
      </c>
      <c r="K51">
        <v>7.3</v>
      </c>
      <c r="L51">
        <v>-1.4261508000000001</v>
      </c>
      <c r="M51">
        <v>-1.52</v>
      </c>
      <c r="N51" s="1">
        <v>0.85972222222222217</v>
      </c>
      <c r="O51" s="1">
        <v>0.85991898148148149</v>
      </c>
      <c r="P51">
        <v>16461</v>
      </c>
      <c r="Q51" s="1">
        <f>O51-N51</f>
        <v>1.9675925925932702E-4</v>
      </c>
    </row>
    <row r="52" spans="1:20" x14ac:dyDescent="0.25">
      <c r="A52">
        <v>15</v>
      </c>
      <c r="B52" t="s">
        <v>49</v>
      </c>
      <c r="C52" t="s">
        <v>26</v>
      </c>
      <c r="D52" t="s">
        <v>48</v>
      </c>
      <c r="E52">
        <v>2</v>
      </c>
      <c r="F52">
        <v>-3.7616548999999999</v>
      </c>
      <c r="G52">
        <v>-3.7</v>
      </c>
      <c r="H52">
        <v>2.8838520000000001</v>
      </c>
      <c r="I52">
        <v>2.85</v>
      </c>
      <c r="J52">
        <v>3.7616548999999999</v>
      </c>
      <c r="K52">
        <v>3.82</v>
      </c>
      <c r="L52">
        <v>-2.8838520000000001</v>
      </c>
      <c r="M52">
        <v>-3.06</v>
      </c>
      <c r="N52" s="1">
        <v>0.85991898148148149</v>
      </c>
      <c r="O52" s="1">
        <v>0.8604398148148148</v>
      </c>
      <c r="P52">
        <v>15220</v>
      </c>
      <c r="Q52" s="1">
        <f>O52-N52</f>
        <v>5.2083333333330373E-4</v>
      </c>
    </row>
    <row r="53" spans="1:2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</row>
    <row r="54" spans="1:20" x14ac:dyDescent="0.25">
      <c r="A54">
        <v>15</v>
      </c>
      <c r="B54" t="s">
        <v>50</v>
      </c>
      <c r="C54" t="s">
        <v>15</v>
      </c>
      <c r="D54" t="s">
        <v>16</v>
      </c>
      <c r="E54">
        <v>1</v>
      </c>
      <c r="F54">
        <v>665</v>
      </c>
      <c r="G54">
        <v>5</v>
      </c>
      <c r="H54">
        <v>93</v>
      </c>
      <c r="I54">
        <v>83</v>
      </c>
      <c r="J54">
        <f>H54*I54</f>
        <v>7719</v>
      </c>
      <c r="K54">
        <v>39</v>
      </c>
      <c r="L54">
        <v>38</v>
      </c>
      <c r="M54">
        <v>0</v>
      </c>
      <c r="N54">
        <v>0</v>
      </c>
    </row>
    <row r="55" spans="1:20" x14ac:dyDescent="0.25">
      <c r="A55">
        <v>15</v>
      </c>
      <c r="B55" t="s">
        <v>50</v>
      </c>
      <c r="C55" t="s">
        <v>15</v>
      </c>
      <c r="D55" t="s">
        <v>16</v>
      </c>
      <c r="E55">
        <v>2</v>
      </c>
      <c r="F55">
        <v>36</v>
      </c>
      <c r="G55">
        <v>28</v>
      </c>
      <c r="H55">
        <v>94</v>
      </c>
      <c r="I55">
        <v>76</v>
      </c>
      <c r="J55">
        <f t="shared" ref="J55:J79" si="3">H55*I55</f>
        <v>7144</v>
      </c>
      <c r="K55">
        <v>19</v>
      </c>
      <c r="L55">
        <v>46</v>
      </c>
    </row>
    <row r="56" spans="1:20" x14ac:dyDescent="0.25">
      <c r="A56">
        <v>15</v>
      </c>
      <c r="B56" t="s">
        <v>50</v>
      </c>
      <c r="C56" t="s">
        <v>15</v>
      </c>
      <c r="D56" t="s">
        <v>16</v>
      </c>
      <c r="E56">
        <v>3</v>
      </c>
      <c r="F56">
        <v>725</v>
      </c>
      <c r="G56">
        <v>92</v>
      </c>
      <c r="H56">
        <v>126</v>
      </c>
      <c r="I56">
        <v>115</v>
      </c>
      <c r="J56">
        <f t="shared" si="3"/>
        <v>14490</v>
      </c>
      <c r="K56">
        <v>69</v>
      </c>
      <c r="L56">
        <v>105</v>
      </c>
    </row>
    <row r="57" spans="1:20" x14ac:dyDescent="0.25">
      <c r="A57">
        <v>15</v>
      </c>
      <c r="B57" t="s">
        <v>50</v>
      </c>
      <c r="C57" t="s">
        <v>15</v>
      </c>
      <c r="D57" t="s">
        <v>16</v>
      </c>
      <c r="E57">
        <v>4</v>
      </c>
      <c r="F57">
        <v>652</v>
      </c>
      <c r="G57">
        <v>256</v>
      </c>
      <c r="H57">
        <v>94</v>
      </c>
      <c r="I57">
        <v>94</v>
      </c>
      <c r="J57">
        <f t="shared" si="3"/>
        <v>8836</v>
      </c>
      <c r="K57">
        <v>44</v>
      </c>
      <c r="L57">
        <v>48</v>
      </c>
    </row>
    <row r="58" spans="1:20" x14ac:dyDescent="0.25">
      <c r="A58">
        <v>15</v>
      </c>
      <c r="B58" t="s">
        <v>50</v>
      </c>
      <c r="C58" t="s">
        <v>15</v>
      </c>
      <c r="D58" t="s">
        <v>16</v>
      </c>
      <c r="E58">
        <v>5</v>
      </c>
      <c r="F58">
        <v>467</v>
      </c>
      <c r="G58">
        <v>28</v>
      </c>
      <c r="H58">
        <v>117</v>
      </c>
      <c r="I58">
        <v>42</v>
      </c>
      <c r="J58">
        <f t="shared" si="3"/>
        <v>4914</v>
      </c>
      <c r="K58">
        <v>56</v>
      </c>
      <c r="L58">
        <v>36</v>
      </c>
      <c r="M58">
        <v>195</v>
      </c>
      <c r="N58">
        <v>206</v>
      </c>
    </row>
    <row r="59" spans="1:20" x14ac:dyDescent="0.25">
      <c r="A59">
        <v>15</v>
      </c>
      <c r="B59" t="s">
        <v>50</v>
      </c>
      <c r="C59" t="s">
        <v>15</v>
      </c>
      <c r="D59" t="s">
        <v>16</v>
      </c>
      <c r="E59">
        <v>6</v>
      </c>
      <c r="F59">
        <v>376</v>
      </c>
      <c r="G59">
        <v>163</v>
      </c>
      <c r="H59">
        <v>33</v>
      </c>
      <c r="I59">
        <v>58</v>
      </c>
      <c r="J59">
        <f t="shared" si="3"/>
        <v>1914</v>
      </c>
      <c r="K59">
        <v>17</v>
      </c>
      <c r="L59">
        <v>22</v>
      </c>
      <c r="M59">
        <v>31</v>
      </c>
      <c r="N59">
        <v>208</v>
      </c>
    </row>
    <row r="60" spans="1:20" x14ac:dyDescent="0.25">
      <c r="A60">
        <v>15</v>
      </c>
      <c r="B60" t="s">
        <v>50</v>
      </c>
      <c r="C60" t="s">
        <v>15</v>
      </c>
      <c r="D60" t="s">
        <v>16</v>
      </c>
      <c r="E60">
        <v>7</v>
      </c>
      <c r="F60">
        <v>165</v>
      </c>
      <c r="G60">
        <v>115</v>
      </c>
      <c r="H60">
        <v>99</v>
      </c>
      <c r="I60">
        <v>84</v>
      </c>
      <c r="J60">
        <f t="shared" si="3"/>
        <v>8316</v>
      </c>
      <c r="K60">
        <v>47</v>
      </c>
      <c r="L60">
        <v>26</v>
      </c>
    </row>
    <row r="61" spans="1:20" x14ac:dyDescent="0.25">
      <c r="A61">
        <v>15</v>
      </c>
      <c r="B61" t="s">
        <v>50</v>
      </c>
      <c r="C61" t="s">
        <v>15</v>
      </c>
      <c r="D61" t="s">
        <v>16</v>
      </c>
      <c r="E61">
        <v>8</v>
      </c>
      <c r="F61">
        <v>660</v>
      </c>
      <c r="G61">
        <v>250</v>
      </c>
      <c r="H61">
        <v>49</v>
      </c>
      <c r="I61">
        <v>91</v>
      </c>
      <c r="J61">
        <f t="shared" si="3"/>
        <v>4459</v>
      </c>
      <c r="K61">
        <v>47</v>
      </c>
      <c r="L61">
        <v>24</v>
      </c>
    </row>
    <row r="62" spans="1:20" x14ac:dyDescent="0.25">
      <c r="A62">
        <v>15</v>
      </c>
      <c r="B62" t="s">
        <v>50</v>
      </c>
      <c r="C62" t="s">
        <v>15</v>
      </c>
      <c r="D62" t="s">
        <v>16</v>
      </c>
      <c r="E62">
        <v>9</v>
      </c>
      <c r="F62">
        <v>157</v>
      </c>
      <c r="G62">
        <v>28</v>
      </c>
      <c r="H62">
        <v>125</v>
      </c>
      <c r="I62">
        <v>31</v>
      </c>
      <c r="J62">
        <f t="shared" si="3"/>
        <v>3875</v>
      </c>
      <c r="K62">
        <v>59</v>
      </c>
      <c r="L62">
        <v>4</v>
      </c>
      <c r="M62">
        <v>277</v>
      </c>
      <c r="N62">
        <v>134</v>
      </c>
    </row>
    <row r="63" spans="1:20" x14ac:dyDescent="0.25">
      <c r="A63">
        <v>15</v>
      </c>
      <c r="B63" t="s">
        <v>50</v>
      </c>
      <c r="C63" t="s">
        <v>15</v>
      </c>
      <c r="D63" t="s">
        <v>16</v>
      </c>
      <c r="E63">
        <v>10</v>
      </c>
      <c r="F63">
        <v>389</v>
      </c>
      <c r="G63">
        <v>323</v>
      </c>
      <c r="H63">
        <v>30</v>
      </c>
      <c r="I63">
        <v>96</v>
      </c>
      <c r="J63">
        <f t="shared" si="3"/>
        <v>2880</v>
      </c>
      <c r="K63">
        <v>15</v>
      </c>
      <c r="L63">
        <v>22</v>
      </c>
    </row>
    <row r="64" spans="1:20" x14ac:dyDescent="0.25">
      <c r="A64">
        <v>15</v>
      </c>
      <c r="B64" t="s">
        <v>50</v>
      </c>
      <c r="C64" t="s">
        <v>15</v>
      </c>
      <c r="D64" t="s">
        <v>16</v>
      </c>
      <c r="E64">
        <v>11</v>
      </c>
      <c r="F64">
        <v>143</v>
      </c>
      <c r="G64">
        <v>175</v>
      </c>
      <c r="H64">
        <v>97</v>
      </c>
      <c r="I64">
        <v>78</v>
      </c>
      <c r="J64">
        <f t="shared" si="3"/>
        <v>7566</v>
      </c>
      <c r="K64">
        <v>60</v>
      </c>
      <c r="L64">
        <v>29</v>
      </c>
    </row>
    <row r="65" spans="1:14" x14ac:dyDescent="0.25">
      <c r="A65">
        <v>15</v>
      </c>
      <c r="B65" t="s">
        <v>50</v>
      </c>
      <c r="C65" t="s">
        <v>15</v>
      </c>
      <c r="D65" t="s">
        <v>16</v>
      </c>
      <c r="E65">
        <v>12</v>
      </c>
      <c r="F65">
        <v>498</v>
      </c>
      <c r="G65">
        <v>121</v>
      </c>
      <c r="H65">
        <v>58</v>
      </c>
      <c r="I65">
        <v>114</v>
      </c>
      <c r="J65">
        <f t="shared" si="3"/>
        <v>6612</v>
      </c>
      <c r="K65">
        <v>171</v>
      </c>
      <c r="L65">
        <v>428</v>
      </c>
    </row>
    <row r="66" spans="1:14" x14ac:dyDescent="0.25">
      <c r="A66">
        <v>15</v>
      </c>
      <c r="B66" t="s">
        <v>50</v>
      </c>
      <c r="C66" t="s">
        <v>15</v>
      </c>
      <c r="D66" t="s">
        <v>16</v>
      </c>
      <c r="E66">
        <v>13</v>
      </c>
      <c r="F66">
        <v>636</v>
      </c>
      <c r="G66">
        <v>159</v>
      </c>
      <c r="H66">
        <v>101</v>
      </c>
      <c r="I66">
        <v>39</v>
      </c>
      <c r="J66">
        <f t="shared" si="3"/>
        <v>3939</v>
      </c>
      <c r="K66">
        <v>65</v>
      </c>
      <c r="L66">
        <v>18</v>
      </c>
    </row>
    <row r="67" spans="1:14" x14ac:dyDescent="0.25">
      <c r="A67">
        <v>15</v>
      </c>
      <c r="B67" t="s">
        <v>50</v>
      </c>
      <c r="C67" t="s">
        <v>15</v>
      </c>
      <c r="D67" t="s">
        <v>16</v>
      </c>
      <c r="E67">
        <v>14</v>
      </c>
      <c r="F67">
        <v>459</v>
      </c>
      <c r="G67">
        <v>272</v>
      </c>
      <c r="H67">
        <v>100</v>
      </c>
      <c r="I67">
        <v>57</v>
      </c>
      <c r="J67">
        <f t="shared" si="3"/>
        <v>5700</v>
      </c>
      <c r="K67">
        <v>63</v>
      </c>
      <c r="L67">
        <v>25</v>
      </c>
    </row>
    <row r="68" spans="1:14" x14ac:dyDescent="0.25">
      <c r="A68">
        <v>15</v>
      </c>
      <c r="B68" t="s">
        <v>50</v>
      </c>
      <c r="C68" t="s">
        <v>15</v>
      </c>
      <c r="D68" t="s">
        <v>16</v>
      </c>
      <c r="E68">
        <v>15</v>
      </c>
      <c r="F68">
        <v>342</v>
      </c>
      <c r="G68">
        <v>308</v>
      </c>
      <c r="H68">
        <v>95</v>
      </c>
      <c r="I68">
        <v>112</v>
      </c>
      <c r="J68">
        <f t="shared" si="3"/>
        <v>10640</v>
      </c>
      <c r="K68">
        <v>38</v>
      </c>
      <c r="L68">
        <v>28</v>
      </c>
      <c r="M68">
        <v>568</v>
      </c>
      <c r="N68">
        <v>345</v>
      </c>
    </row>
    <row r="69" spans="1:14" x14ac:dyDescent="0.25">
      <c r="A69">
        <v>15</v>
      </c>
      <c r="B69" t="s">
        <v>50</v>
      </c>
      <c r="C69" t="s">
        <v>15</v>
      </c>
      <c r="D69" t="s">
        <v>16</v>
      </c>
      <c r="E69">
        <v>16</v>
      </c>
      <c r="F69">
        <v>406</v>
      </c>
      <c r="G69">
        <v>198</v>
      </c>
      <c r="H69">
        <v>101</v>
      </c>
      <c r="I69">
        <v>91</v>
      </c>
      <c r="J69">
        <f t="shared" si="3"/>
        <v>9191</v>
      </c>
      <c r="K69">
        <v>30</v>
      </c>
      <c r="L69">
        <v>33</v>
      </c>
    </row>
    <row r="70" spans="1:14" x14ac:dyDescent="0.25">
      <c r="A70">
        <v>15</v>
      </c>
      <c r="B70" t="s">
        <v>50</v>
      </c>
      <c r="C70" t="s">
        <v>15</v>
      </c>
      <c r="D70" t="s">
        <v>16</v>
      </c>
      <c r="E70">
        <v>17</v>
      </c>
      <c r="F70">
        <v>203</v>
      </c>
      <c r="G70">
        <v>84</v>
      </c>
      <c r="H70">
        <v>94</v>
      </c>
      <c r="I70">
        <v>112</v>
      </c>
      <c r="J70">
        <f t="shared" si="3"/>
        <v>10528</v>
      </c>
      <c r="K70">
        <v>44</v>
      </c>
      <c r="L70">
        <v>66</v>
      </c>
    </row>
    <row r="71" spans="1:14" x14ac:dyDescent="0.25">
      <c r="A71">
        <v>15</v>
      </c>
      <c r="B71" t="s">
        <v>50</v>
      </c>
      <c r="C71" t="s">
        <v>15</v>
      </c>
      <c r="D71" t="s">
        <v>16</v>
      </c>
      <c r="E71">
        <v>18</v>
      </c>
      <c r="F71">
        <v>556</v>
      </c>
      <c r="G71">
        <v>238</v>
      </c>
      <c r="H71">
        <v>65</v>
      </c>
      <c r="I71">
        <v>69</v>
      </c>
      <c r="J71">
        <f t="shared" si="3"/>
        <v>4485</v>
      </c>
      <c r="K71">
        <v>20</v>
      </c>
      <c r="L71">
        <v>26</v>
      </c>
    </row>
    <row r="72" spans="1:14" x14ac:dyDescent="0.25">
      <c r="A72">
        <v>15</v>
      </c>
      <c r="B72" t="s">
        <v>50</v>
      </c>
      <c r="C72" t="s">
        <v>15</v>
      </c>
      <c r="D72" t="s">
        <v>16</v>
      </c>
      <c r="E72">
        <v>19</v>
      </c>
      <c r="F72">
        <v>414</v>
      </c>
      <c r="G72">
        <v>301</v>
      </c>
      <c r="H72">
        <v>85</v>
      </c>
      <c r="I72">
        <v>102</v>
      </c>
      <c r="J72">
        <f t="shared" si="3"/>
        <v>8670</v>
      </c>
      <c r="K72">
        <v>22</v>
      </c>
      <c r="L72">
        <v>35</v>
      </c>
    </row>
    <row r="73" spans="1:14" x14ac:dyDescent="0.25">
      <c r="A73">
        <v>15</v>
      </c>
      <c r="B73" t="s">
        <v>50</v>
      </c>
      <c r="C73" t="s">
        <v>15</v>
      </c>
      <c r="D73" t="s">
        <v>16</v>
      </c>
      <c r="E73">
        <v>20</v>
      </c>
      <c r="F73">
        <v>755</v>
      </c>
      <c r="G73">
        <v>179</v>
      </c>
      <c r="H73">
        <v>77</v>
      </c>
      <c r="I73">
        <v>42</v>
      </c>
      <c r="J73">
        <f t="shared" si="3"/>
        <v>3234</v>
      </c>
      <c r="K73">
        <v>45</v>
      </c>
      <c r="L73">
        <v>36</v>
      </c>
    </row>
    <row r="74" spans="1:14" x14ac:dyDescent="0.25">
      <c r="A74">
        <v>15</v>
      </c>
      <c r="B74" t="s">
        <v>50</v>
      </c>
      <c r="C74" t="s">
        <v>15</v>
      </c>
      <c r="D74" t="s">
        <v>16</v>
      </c>
      <c r="E74">
        <v>21</v>
      </c>
      <c r="F74">
        <v>545</v>
      </c>
      <c r="G74">
        <v>11</v>
      </c>
      <c r="H74">
        <v>105</v>
      </c>
      <c r="I74">
        <v>87</v>
      </c>
      <c r="J74">
        <f t="shared" si="3"/>
        <v>9135</v>
      </c>
      <c r="K74">
        <v>85</v>
      </c>
      <c r="L74">
        <v>17</v>
      </c>
    </row>
    <row r="75" spans="1:14" x14ac:dyDescent="0.25">
      <c r="A75">
        <v>15</v>
      </c>
      <c r="B75" t="s">
        <v>50</v>
      </c>
      <c r="C75" t="s">
        <v>15</v>
      </c>
      <c r="D75" t="s">
        <v>16</v>
      </c>
      <c r="E75">
        <v>22</v>
      </c>
      <c r="F75">
        <v>259</v>
      </c>
      <c r="G75">
        <v>210</v>
      </c>
      <c r="H75">
        <v>56</v>
      </c>
      <c r="I75">
        <v>122</v>
      </c>
      <c r="J75">
        <f t="shared" si="3"/>
        <v>6832</v>
      </c>
      <c r="K75">
        <v>21</v>
      </c>
      <c r="L75">
        <v>31</v>
      </c>
    </row>
    <row r="76" spans="1:14" x14ac:dyDescent="0.25">
      <c r="A76">
        <v>15</v>
      </c>
      <c r="B76" t="s">
        <v>50</v>
      </c>
      <c r="C76" t="s">
        <v>15</v>
      </c>
      <c r="D76" t="s">
        <v>16</v>
      </c>
      <c r="E76">
        <v>23</v>
      </c>
      <c r="F76" s="2">
        <v>131</v>
      </c>
      <c r="G76" s="2">
        <v>84</v>
      </c>
      <c r="H76" s="2">
        <v>121</v>
      </c>
      <c r="I76" s="2">
        <v>75</v>
      </c>
      <c r="J76" s="2">
        <f t="shared" si="3"/>
        <v>9075</v>
      </c>
      <c r="K76" s="2">
        <v>143</v>
      </c>
      <c r="L76" s="2">
        <v>396</v>
      </c>
    </row>
    <row r="77" spans="1:14" x14ac:dyDescent="0.25">
      <c r="A77">
        <v>15</v>
      </c>
      <c r="B77" t="s">
        <v>50</v>
      </c>
      <c r="C77" t="s">
        <v>15</v>
      </c>
      <c r="D77" t="s">
        <v>16</v>
      </c>
      <c r="E77">
        <v>24</v>
      </c>
      <c r="F77">
        <v>406</v>
      </c>
      <c r="G77">
        <v>198</v>
      </c>
      <c r="H77">
        <v>98</v>
      </c>
      <c r="I77">
        <v>82</v>
      </c>
      <c r="J77">
        <f t="shared" si="3"/>
        <v>8036</v>
      </c>
      <c r="K77">
        <v>48</v>
      </c>
      <c r="L77">
        <v>39</v>
      </c>
      <c r="M77">
        <v>217</v>
      </c>
      <c r="N77">
        <v>383</v>
      </c>
    </row>
    <row r="78" spans="1:14" x14ac:dyDescent="0.25">
      <c r="A78">
        <v>15</v>
      </c>
      <c r="B78" t="s">
        <v>50</v>
      </c>
      <c r="C78" t="s">
        <v>15</v>
      </c>
      <c r="D78" t="s">
        <v>16</v>
      </c>
      <c r="E78">
        <v>25</v>
      </c>
      <c r="F78">
        <v>740</v>
      </c>
      <c r="G78">
        <v>189</v>
      </c>
      <c r="H78">
        <v>65</v>
      </c>
      <c r="I78">
        <v>125</v>
      </c>
      <c r="J78">
        <f t="shared" si="3"/>
        <v>8125</v>
      </c>
      <c r="K78">
        <v>0</v>
      </c>
      <c r="L78">
        <v>36</v>
      </c>
    </row>
    <row r="79" spans="1:14" x14ac:dyDescent="0.25">
      <c r="A79">
        <v>15</v>
      </c>
      <c r="B79" t="s">
        <v>50</v>
      </c>
      <c r="C79" t="s">
        <v>15</v>
      </c>
      <c r="D79" t="s">
        <v>16</v>
      </c>
      <c r="E79">
        <v>26</v>
      </c>
      <c r="F79">
        <v>156</v>
      </c>
      <c r="G79">
        <v>96</v>
      </c>
      <c r="H79">
        <v>110</v>
      </c>
      <c r="I79">
        <v>78</v>
      </c>
      <c r="J79">
        <f t="shared" si="3"/>
        <v>8580</v>
      </c>
      <c r="K79">
        <v>17</v>
      </c>
      <c r="L79">
        <v>84</v>
      </c>
    </row>
    <row r="80" spans="1:14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 spans="1:20" x14ac:dyDescent="0.25">
      <c r="A81">
        <v>15</v>
      </c>
      <c r="B81" t="s">
        <v>50</v>
      </c>
      <c r="C81" t="s">
        <v>26</v>
      </c>
      <c r="D81" t="s">
        <v>27</v>
      </c>
      <c r="E81">
        <v>1</v>
      </c>
      <c r="F81">
        <v>39.423800573078999</v>
      </c>
      <c r="G81">
        <v>-30.422682791004</v>
      </c>
      <c r="H81">
        <v>39.423800573078999</v>
      </c>
      <c r="I81">
        <v>32.308726990345399</v>
      </c>
      <c r="J81">
        <v>-32.866078982162598</v>
      </c>
      <c r="K81">
        <v>46.638192162766103</v>
      </c>
      <c r="L81" s="1">
        <v>0.86453703703703699</v>
      </c>
      <c r="M81" s="1">
        <v>0.86462962962962964</v>
      </c>
      <c r="N81">
        <v>8177</v>
      </c>
      <c r="O81" s="1">
        <f>M81-L81</f>
        <v>9.2592592592644074E-5</v>
      </c>
    </row>
    <row r="82" spans="1:20" x14ac:dyDescent="0.25">
      <c r="A82">
        <v>15</v>
      </c>
      <c r="B82" t="s">
        <v>50</v>
      </c>
      <c r="C82" t="s">
        <v>26</v>
      </c>
      <c r="D82" t="s">
        <v>27</v>
      </c>
      <c r="E82">
        <v>2</v>
      </c>
      <c r="F82">
        <v>-35.789287908031397</v>
      </c>
      <c r="G82">
        <v>-38.0522831044333</v>
      </c>
      <c r="H82">
        <v>-35.789287908031397</v>
      </c>
      <c r="I82">
        <v>-104.356785162514</v>
      </c>
      <c r="J82">
        <v>33.6589222011809</v>
      </c>
      <c r="K82">
        <v>-7.6343496164369302</v>
      </c>
      <c r="L82" s="1">
        <v>0.86462962962962964</v>
      </c>
      <c r="M82" s="1">
        <v>0.86510416666666667</v>
      </c>
      <c r="N82">
        <v>55</v>
      </c>
      <c r="O82" s="1">
        <f t="shared" ref="O82:O83" si="4">M82-L82</f>
        <v>4.745370370370372E-4</v>
      </c>
    </row>
    <row r="83" spans="1:20" x14ac:dyDescent="0.25">
      <c r="A83">
        <v>15</v>
      </c>
      <c r="B83" t="s">
        <v>50</v>
      </c>
      <c r="C83" t="s">
        <v>26</v>
      </c>
      <c r="D83" t="s">
        <v>27</v>
      </c>
      <c r="E83">
        <v>3</v>
      </c>
      <c r="F83">
        <v>40.763371018604801</v>
      </c>
      <c r="G83">
        <v>-27.274592643071699</v>
      </c>
      <c r="H83">
        <v>40.763371018604801</v>
      </c>
      <c r="I83">
        <v>-155.19978696780501</v>
      </c>
      <c r="J83">
        <v>28.937233247952999</v>
      </c>
      <c r="K83">
        <v>130.5596454791</v>
      </c>
      <c r="L83" s="1">
        <v>0.86510416666666667</v>
      </c>
      <c r="M83" s="1">
        <v>0.86553240740740733</v>
      </c>
      <c r="N83">
        <v>4</v>
      </c>
      <c r="O83" s="1">
        <f t="shared" si="4"/>
        <v>4.2824074074065965E-4</v>
      </c>
    </row>
    <row r="84" spans="1:20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23</v>
      </c>
      <c r="R84" t="s">
        <v>24</v>
      </c>
      <c r="S84" t="s">
        <v>25</v>
      </c>
    </row>
    <row r="85" spans="1:20" x14ac:dyDescent="0.25">
      <c r="A85">
        <v>15</v>
      </c>
      <c r="B85" t="s">
        <v>50</v>
      </c>
      <c r="C85" t="s">
        <v>26</v>
      </c>
      <c r="D85" t="s">
        <v>39</v>
      </c>
      <c r="E85">
        <v>1</v>
      </c>
      <c r="F85">
        <v>0</v>
      </c>
      <c r="G85">
        <v>0</v>
      </c>
      <c r="H85">
        <v>0</v>
      </c>
      <c r="I85">
        <v>169.20429272798799</v>
      </c>
      <c r="J85">
        <v>-3.6201815716166799</v>
      </c>
      <c r="K85">
        <v>-140.509522888498</v>
      </c>
      <c r="L85">
        <v>170.40322053572601</v>
      </c>
      <c r="M85">
        <v>9.0303558810389699</v>
      </c>
      <c r="N85">
        <v>140.26871996625101</v>
      </c>
      <c r="O85">
        <v>3.0187900393045899</v>
      </c>
      <c r="P85">
        <v>2.9370033476858701</v>
      </c>
      <c r="Q85" s="1">
        <v>0.86634259259259261</v>
      </c>
      <c r="R85" s="1">
        <v>0.86677083333333327</v>
      </c>
      <c r="S85">
        <v>9633</v>
      </c>
      <c r="T85" s="1">
        <f>R85-Q85</f>
        <v>4.2824074074065965E-4</v>
      </c>
    </row>
    <row r="86" spans="1:20" x14ac:dyDescent="0.25">
      <c r="A86">
        <v>15</v>
      </c>
      <c r="B86" t="s">
        <v>50</v>
      </c>
      <c r="C86" t="s">
        <v>26</v>
      </c>
      <c r="D86" t="s">
        <v>39</v>
      </c>
      <c r="E86">
        <v>2</v>
      </c>
      <c r="F86">
        <v>0</v>
      </c>
      <c r="G86">
        <v>0</v>
      </c>
      <c r="H86">
        <v>0</v>
      </c>
      <c r="I86">
        <v>-43.6886656664404</v>
      </c>
      <c r="J86">
        <v>-81.597498295808805</v>
      </c>
      <c r="K86">
        <v>133.31219038028601</v>
      </c>
      <c r="L86">
        <v>3.6053546207379701</v>
      </c>
      <c r="M86">
        <v>-82.080838122042493</v>
      </c>
      <c r="N86">
        <v>-52.744967709830703</v>
      </c>
      <c r="O86">
        <v>2.09058789585659</v>
      </c>
      <c r="P86">
        <v>1.6335132487206701</v>
      </c>
      <c r="Q86" s="1">
        <v>0.86677083333333327</v>
      </c>
      <c r="R86" s="1">
        <v>0.86710648148148151</v>
      </c>
      <c r="S86">
        <v>9626</v>
      </c>
      <c r="T86" s="1">
        <f>R86-Q86</f>
        <v>3.3564814814823762E-4</v>
      </c>
    </row>
    <row r="87" spans="1:2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45</v>
      </c>
      <c r="L87" t="s">
        <v>46</v>
      </c>
      <c r="M87" t="s">
        <v>47</v>
      </c>
      <c r="N87" t="s">
        <v>23</v>
      </c>
      <c r="O87" t="s">
        <v>24</v>
      </c>
      <c r="P87" t="s">
        <v>25</v>
      </c>
    </row>
    <row r="88" spans="1:20" x14ac:dyDescent="0.25">
      <c r="A88">
        <v>15</v>
      </c>
      <c r="B88" t="s">
        <v>50</v>
      </c>
      <c r="C88" t="s">
        <v>26</v>
      </c>
      <c r="D88" t="s">
        <v>48</v>
      </c>
      <c r="E88">
        <v>1</v>
      </c>
      <c r="F88">
        <v>-2.1469383</v>
      </c>
      <c r="G88">
        <v>-2.2000000000000002</v>
      </c>
      <c r="H88">
        <v>6.6597175999999996</v>
      </c>
      <c r="I88">
        <v>6.45</v>
      </c>
      <c r="J88">
        <v>2.1469383</v>
      </c>
      <c r="K88">
        <v>2.2200000000000002</v>
      </c>
      <c r="L88">
        <v>-6.6597175999999996</v>
      </c>
      <c r="M88">
        <v>-6.68</v>
      </c>
      <c r="N88" s="1">
        <v>0.86739583333333325</v>
      </c>
      <c r="O88" s="1">
        <v>0.8677893518518518</v>
      </c>
      <c r="P88">
        <v>33232</v>
      </c>
      <c r="Q88" s="1">
        <f t="shared" ref="Q88:Q89" si="5">O88-N88</f>
        <v>3.9351851851854303E-4</v>
      </c>
    </row>
    <row r="89" spans="1:20" x14ac:dyDescent="0.25">
      <c r="A89">
        <v>15</v>
      </c>
      <c r="B89" t="s">
        <v>50</v>
      </c>
      <c r="C89" t="s">
        <v>26</v>
      </c>
      <c r="D89" t="s">
        <v>48</v>
      </c>
      <c r="E89">
        <v>2</v>
      </c>
      <c r="F89">
        <v>-7.744586</v>
      </c>
      <c r="G89">
        <v>-7.65</v>
      </c>
      <c r="H89">
        <v>-1.6700318000000001</v>
      </c>
      <c r="I89">
        <v>-1.5</v>
      </c>
      <c r="J89">
        <v>7.744586</v>
      </c>
      <c r="K89">
        <v>7.56</v>
      </c>
      <c r="L89">
        <v>1.6700318000000001</v>
      </c>
      <c r="M89">
        <v>1.88</v>
      </c>
      <c r="N89" s="1">
        <v>0.86798611111111112</v>
      </c>
      <c r="O89" s="1">
        <v>0.86843750000000008</v>
      </c>
      <c r="P89">
        <v>49334</v>
      </c>
      <c r="Q89" s="1">
        <f t="shared" si="5"/>
        <v>4.5138888888895945E-4</v>
      </c>
    </row>
    <row r="90" spans="1:20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</row>
    <row r="91" spans="1:20" x14ac:dyDescent="0.25">
      <c r="A91">
        <v>15</v>
      </c>
      <c r="B91" t="s">
        <v>51</v>
      </c>
      <c r="C91" t="s">
        <v>15</v>
      </c>
      <c r="D91" t="s">
        <v>16</v>
      </c>
      <c r="E91">
        <v>1</v>
      </c>
      <c r="F91">
        <v>381</v>
      </c>
      <c r="G91">
        <v>32</v>
      </c>
      <c r="H91">
        <v>30</v>
      </c>
      <c r="I91">
        <v>54</v>
      </c>
      <c r="J91">
        <f>H91*I91</f>
        <v>1620</v>
      </c>
      <c r="K91">
        <v>19</v>
      </c>
      <c r="L91">
        <v>39</v>
      </c>
      <c r="M91">
        <v>73</v>
      </c>
      <c r="N91">
        <v>147</v>
      </c>
    </row>
    <row r="92" spans="1:20" x14ac:dyDescent="0.25">
      <c r="A92">
        <v>15</v>
      </c>
      <c r="B92" t="s">
        <v>51</v>
      </c>
      <c r="C92" t="s">
        <v>15</v>
      </c>
      <c r="D92" t="s">
        <v>16</v>
      </c>
      <c r="E92">
        <v>2</v>
      </c>
      <c r="F92">
        <v>1020</v>
      </c>
      <c r="G92">
        <v>164</v>
      </c>
      <c r="H92">
        <v>48</v>
      </c>
      <c r="I92">
        <v>58</v>
      </c>
      <c r="J92">
        <f t="shared" ref="J92:J118" si="6">H92*I92</f>
        <v>2784</v>
      </c>
      <c r="K92">
        <v>108</v>
      </c>
      <c r="L92">
        <v>204</v>
      </c>
      <c r="M92">
        <v>0</v>
      </c>
      <c r="N92">
        <v>0</v>
      </c>
    </row>
    <row r="93" spans="1:20" x14ac:dyDescent="0.25">
      <c r="A93">
        <v>15</v>
      </c>
      <c r="B93" t="s">
        <v>51</v>
      </c>
      <c r="C93" t="s">
        <v>15</v>
      </c>
      <c r="D93" t="s">
        <v>16</v>
      </c>
      <c r="E93">
        <v>3</v>
      </c>
      <c r="F93">
        <v>771</v>
      </c>
      <c r="G93">
        <v>235</v>
      </c>
      <c r="H93">
        <v>110</v>
      </c>
      <c r="I93">
        <v>121</v>
      </c>
      <c r="J93">
        <f t="shared" si="6"/>
        <v>13310</v>
      </c>
      <c r="K93">
        <v>18</v>
      </c>
      <c r="L93">
        <v>35</v>
      </c>
      <c r="M93">
        <v>0</v>
      </c>
      <c r="N93">
        <v>0</v>
      </c>
    </row>
    <row r="94" spans="1:20" x14ac:dyDescent="0.25">
      <c r="A94">
        <v>15</v>
      </c>
      <c r="B94" t="s">
        <v>51</v>
      </c>
      <c r="C94" t="s">
        <v>15</v>
      </c>
      <c r="D94" t="s">
        <v>16</v>
      </c>
      <c r="E94">
        <v>4</v>
      </c>
      <c r="F94">
        <v>296</v>
      </c>
      <c r="G94">
        <v>307</v>
      </c>
      <c r="H94">
        <v>68</v>
      </c>
      <c r="I94">
        <v>54</v>
      </c>
      <c r="J94">
        <f t="shared" si="6"/>
        <v>3672</v>
      </c>
      <c r="K94">
        <v>32</v>
      </c>
      <c r="L94">
        <v>27</v>
      </c>
      <c r="M94">
        <v>0</v>
      </c>
      <c r="N94">
        <v>0</v>
      </c>
    </row>
    <row r="95" spans="1:20" x14ac:dyDescent="0.25">
      <c r="A95">
        <v>15</v>
      </c>
      <c r="B95" t="s">
        <v>51</v>
      </c>
      <c r="C95" t="s">
        <v>15</v>
      </c>
      <c r="D95" t="s">
        <v>16</v>
      </c>
      <c r="E95">
        <v>5</v>
      </c>
      <c r="F95">
        <v>147</v>
      </c>
      <c r="G95">
        <v>25</v>
      </c>
      <c r="H95">
        <v>45</v>
      </c>
      <c r="I95">
        <v>85</v>
      </c>
      <c r="J95">
        <f t="shared" si="6"/>
        <v>3825</v>
      </c>
      <c r="K95">
        <v>101</v>
      </c>
      <c r="L95">
        <v>73</v>
      </c>
      <c r="M95">
        <v>0</v>
      </c>
      <c r="N95">
        <v>0</v>
      </c>
    </row>
    <row r="96" spans="1:20" x14ac:dyDescent="0.25">
      <c r="A96">
        <v>15</v>
      </c>
      <c r="B96" t="s">
        <v>51</v>
      </c>
      <c r="C96" t="s">
        <v>15</v>
      </c>
      <c r="D96" t="s">
        <v>16</v>
      </c>
      <c r="E96">
        <v>6</v>
      </c>
      <c r="F96">
        <v>332</v>
      </c>
      <c r="G96">
        <v>171</v>
      </c>
      <c r="H96">
        <v>98</v>
      </c>
      <c r="I96">
        <v>66</v>
      </c>
      <c r="J96">
        <f t="shared" si="6"/>
        <v>6468</v>
      </c>
      <c r="K96">
        <v>24</v>
      </c>
      <c r="L96">
        <v>32</v>
      </c>
      <c r="M96">
        <v>0</v>
      </c>
      <c r="N96">
        <v>0</v>
      </c>
    </row>
    <row r="97" spans="1:14" x14ac:dyDescent="0.25">
      <c r="A97">
        <v>15</v>
      </c>
      <c r="B97" t="s">
        <v>51</v>
      </c>
      <c r="C97" t="s">
        <v>15</v>
      </c>
      <c r="D97" t="s">
        <v>16</v>
      </c>
      <c r="E97">
        <v>7</v>
      </c>
      <c r="F97">
        <v>96</v>
      </c>
      <c r="G97">
        <v>149</v>
      </c>
      <c r="H97">
        <v>95</v>
      </c>
      <c r="I97">
        <v>61</v>
      </c>
      <c r="J97">
        <f t="shared" si="6"/>
        <v>5795</v>
      </c>
      <c r="K97">
        <v>49</v>
      </c>
      <c r="L97">
        <v>12</v>
      </c>
      <c r="M97">
        <v>0</v>
      </c>
      <c r="N97">
        <v>0</v>
      </c>
    </row>
    <row r="98" spans="1:14" x14ac:dyDescent="0.25">
      <c r="A98">
        <v>15</v>
      </c>
      <c r="B98" t="s">
        <v>51</v>
      </c>
      <c r="C98" t="s">
        <v>15</v>
      </c>
      <c r="D98" t="s">
        <v>16</v>
      </c>
      <c r="E98">
        <v>8</v>
      </c>
      <c r="F98">
        <v>653</v>
      </c>
      <c r="G98">
        <v>30</v>
      </c>
      <c r="H98">
        <v>113</v>
      </c>
      <c r="I98">
        <v>105</v>
      </c>
      <c r="J98">
        <f t="shared" si="6"/>
        <v>11865</v>
      </c>
      <c r="K98">
        <v>137</v>
      </c>
      <c r="L98">
        <v>350</v>
      </c>
      <c r="M98">
        <v>0</v>
      </c>
      <c r="N98">
        <v>0</v>
      </c>
    </row>
    <row r="99" spans="1:14" x14ac:dyDescent="0.25">
      <c r="A99">
        <v>15</v>
      </c>
      <c r="B99" t="s">
        <v>51</v>
      </c>
      <c r="C99" t="s">
        <v>15</v>
      </c>
      <c r="D99" t="s">
        <v>16</v>
      </c>
      <c r="E99">
        <v>9</v>
      </c>
      <c r="F99">
        <v>924</v>
      </c>
      <c r="G99">
        <v>281</v>
      </c>
      <c r="H99">
        <v>69</v>
      </c>
      <c r="I99">
        <v>65</v>
      </c>
      <c r="J99">
        <f t="shared" si="6"/>
        <v>4485</v>
      </c>
      <c r="K99">
        <v>23</v>
      </c>
      <c r="L99">
        <v>26</v>
      </c>
      <c r="M99">
        <v>0</v>
      </c>
      <c r="N99">
        <v>0</v>
      </c>
    </row>
    <row r="100" spans="1:14" x14ac:dyDescent="0.25">
      <c r="A100">
        <v>15</v>
      </c>
      <c r="B100" t="s">
        <v>51</v>
      </c>
      <c r="C100" t="s">
        <v>15</v>
      </c>
      <c r="D100" t="s">
        <v>16</v>
      </c>
      <c r="E100">
        <v>10</v>
      </c>
      <c r="F100">
        <v>355</v>
      </c>
      <c r="G100">
        <v>19</v>
      </c>
      <c r="H100">
        <v>55</v>
      </c>
      <c r="I100">
        <v>101</v>
      </c>
      <c r="J100">
        <f t="shared" si="6"/>
        <v>5555</v>
      </c>
      <c r="K100">
        <v>54</v>
      </c>
      <c r="L100">
        <v>55</v>
      </c>
      <c r="M100">
        <v>0</v>
      </c>
      <c r="N100">
        <v>0</v>
      </c>
    </row>
    <row r="101" spans="1:14" x14ac:dyDescent="0.25">
      <c r="A101">
        <v>15</v>
      </c>
      <c r="B101" t="s">
        <v>51</v>
      </c>
      <c r="C101" t="s">
        <v>15</v>
      </c>
      <c r="D101" t="s">
        <v>16</v>
      </c>
      <c r="E101">
        <v>11</v>
      </c>
      <c r="F101">
        <v>860</v>
      </c>
      <c r="G101">
        <v>320</v>
      </c>
      <c r="H101">
        <v>45</v>
      </c>
      <c r="I101">
        <v>105</v>
      </c>
      <c r="J101">
        <f t="shared" si="6"/>
        <v>4725</v>
      </c>
      <c r="K101">
        <v>23</v>
      </c>
      <c r="L101">
        <v>44</v>
      </c>
      <c r="M101">
        <v>0</v>
      </c>
      <c r="N101">
        <v>0</v>
      </c>
    </row>
    <row r="102" spans="1:14" x14ac:dyDescent="0.25">
      <c r="A102">
        <v>15</v>
      </c>
      <c r="B102" t="s">
        <v>51</v>
      </c>
      <c r="C102" t="s">
        <v>15</v>
      </c>
      <c r="D102" t="s">
        <v>16</v>
      </c>
      <c r="E102">
        <v>12</v>
      </c>
      <c r="F102">
        <v>784</v>
      </c>
      <c r="G102">
        <v>163</v>
      </c>
      <c r="H102">
        <v>110</v>
      </c>
      <c r="I102">
        <v>100</v>
      </c>
      <c r="J102">
        <f t="shared" si="6"/>
        <v>11000</v>
      </c>
      <c r="K102">
        <v>30</v>
      </c>
      <c r="L102">
        <v>48</v>
      </c>
      <c r="M102">
        <v>0</v>
      </c>
      <c r="N102">
        <v>0</v>
      </c>
    </row>
    <row r="103" spans="1:14" x14ac:dyDescent="0.25">
      <c r="A103">
        <v>15</v>
      </c>
      <c r="B103" t="s">
        <v>51</v>
      </c>
      <c r="C103" t="s">
        <v>15</v>
      </c>
      <c r="D103" t="s">
        <v>16</v>
      </c>
      <c r="E103" s="2">
        <v>13</v>
      </c>
      <c r="F103" s="2">
        <v>982</v>
      </c>
      <c r="G103" s="2">
        <v>310</v>
      </c>
      <c r="H103" s="2">
        <v>38</v>
      </c>
      <c r="I103" s="2">
        <v>32</v>
      </c>
      <c r="J103" s="2">
        <f t="shared" si="6"/>
        <v>1216</v>
      </c>
      <c r="K103" s="2">
        <v>52</v>
      </c>
      <c r="L103" s="2">
        <v>32</v>
      </c>
      <c r="M103">
        <v>0</v>
      </c>
      <c r="N103">
        <v>0</v>
      </c>
    </row>
    <row r="104" spans="1:14" x14ac:dyDescent="0.25">
      <c r="A104">
        <v>15</v>
      </c>
      <c r="B104" t="s">
        <v>51</v>
      </c>
      <c r="C104" t="s">
        <v>15</v>
      </c>
      <c r="D104" t="s">
        <v>16</v>
      </c>
      <c r="E104" s="2">
        <v>14</v>
      </c>
      <c r="F104" s="2">
        <v>809</v>
      </c>
      <c r="G104" s="2">
        <v>13</v>
      </c>
      <c r="H104" s="2">
        <v>96</v>
      </c>
      <c r="I104" s="2">
        <v>49</v>
      </c>
      <c r="J104" s="2">
        <f t="shared" si="6"/>
        <v>4704</v>
      </c>
      <c r="K104" s="2">
        <v>21</v>
      </c>
      <c r="L104" s="2">
        <v>20</v>
      </c>
      <c r="M104">
        <v>0</v>
      </c>
      <c r="N104">
        <v>0</v>
      </c>
    </row>
    <row r="105" spans="1:14" x14ac:dyDescent="0.25">
      <c r="A105">
        <v>15</v>
      </c>
      <c r="B105" t="s">
        <v>51</v>
      </c>
      <c r="C105" t="s">
        <v>15</v>
      </c>
      <c r="D105" t="s">
        <v>16</v>
      </c>
      <c r="E105" s="2">
        <v>15</v>
      </c>
      <c r="F105" s="2">
        <v>581</v>
      </c>
      <c r="G105" s="2">
        <v>110</v>
      </c>
      <c r="H105" s="2">
        <v>113</v>
      </c>
      <c r="I105" s="2">
        <v>100</v>
      </c>
      <c r="J105" s="2">
        <f t="shared" si="6"/>
        <v>11300</v>
      </c>
      <c r="K105" s="2">
        <v>33</v>
      </c>
      <c r="L105" s="2">
        <v>8</v>
      </c>
      <c r="M105">
        <v>0</v>
      </c>
      <c r="N105">
        <v>0</v>
      </c>
    </row>
    <row r="106" spans="1:14" x14ac:dyDescent="0.25">
      <c r="A106">
        <v>15</v>
      </c>
      <c r="B106" t="s">
        <v>51</v>
      </c>
      <c r="C106" t="s">
        <v>15</v>
      </c>
      <c r="D106" t="s">
        <v>16</v>
      </c>
      <c r="E106" s="2">
        <v>16</v>
      </c>
      <c r="F106" s="2">
        <v>271</v>
      </c>
      <c r="G106" s="2">
        <v>28</v>
      </c>
      <c r="H106" s="2">
        <v>100</v>
      </c>
      <c r="I106" s="2">
        <v>102</v>
      </c>
      <c r="J106" s="2">
        <f t="shared" si="6"/>
        <v>10200</v>
      </c>
      <c r="K106" s="2">
        <v>39</v>
      </c>
      <c r="L106" s="2">
        <v>17</v>
      </c>
      <c r="M106">
        <v>0</v>
      </c>
      <c r="N106">
        <v>0</v>
      </c>
    </row>
    <row r="107" spans="1:14" x14ac:dyDescent="0.25">
      <c r="A107">
        <v>15</v>
      </c>
      <c r="B107" t="s">
        <v>51</v>
      </c>
      <c r="C107" t="s">
        <v>15</v>
      </c>
      <c r="D107" t="s">
        <v>16</v>
      </c>
      <c r="E107" s="2">
        <v>17</v>
      </c>
      <c r="F107" s="2">
        <v>563</v>
      </c>
      <c r="G107" s="2">
        <v>348</v>
      </c>
      <c r="H107" s="2">
        <v>57</v>
      </c>
      <c r="I107" s="2">
        <v>127</v>
      </c>
      <c r="J107" s="2">
        <f t="shared" si="6"/>
        <v>7239</v>
      </c>
      <c r="K107" s="2">
        <v>68</v>
      </c>
      <c r="L107" s="2">
        <v>50</v>
      </c>
      <c r="M107">
        <v>0</v>
      </c>
      <c r="N107">
        <v>0</v>
      </c>
    </row>
    <row r="108" spans="1:14" x14ac:dyDescent="0.25">
      <c r="A108">
        <v>15</v>
      </c>
      <c r="B108" t="s">
        <v>51</v>
      </c>
      <c r="C108" t="s">
        <v>15</v>
      </c>
      <c r="D108" t="s">
        <v>16</v>
      </c>
      <c r="E108">
        <v>18</v>
      </c>
      <c r="F108">
        <v>130</v>
      </c>
      <c r="G108">
        <v>14</v>
      </c>
      <c r="H108">
        <v>116</v>
      </c>
      <c r="I108">
        <v>30</v>
      </c>
      <c r="J108">
        <f t="shared" si="6"/>
        <v>3480</v>
      </c>
      <c r="K108">
        <v>49</v>
      </c>
      <c r="L108">
        <v>18</v>
      </c>
      <c r="M108">
        <v>175</v>
      </c>
      <c r="N108">
        <v>185</v>
      </c>
    </row>
    <row r="109" spans="1:14" x14ac:dyDescent="0.25">
      <c r="A109">
        <v>15</v>
      </c>
      <c r="B109" t="s">
        <v>51</v>
      </c>
      <c r="C109" t="s">
        <v>15</v>
      </c>
      <c r="D109" t="s">
        <v>16</v>
      </c>
      <c r="E109">
        <v>19</v>
      </c>
      <c r="F109">
        <v>440</v>
      </c>
      <c r="G109">
        <v>254</v>
      </c>
      <c r="H109">
        <v>117</v>
      </c>
      <c r="I109">
        <v>110</v>
      </c>
      <c r="J109">
        <f t="shared" si="6"/>
        <v>12870</v>
      </c>
      <c r="K109">
        <v>55</v>
      </c>
      <c r="L109">
        <v>41</v>
      </c>
      <c r="M109">
        <v>0</v>
      </c>
      <c r="N109">
        <v>0</v>
      </c>
    </row>
    <row r="110" spans="1:14" x14ac:dyDescent="0.25">
      <c r="A110">
        <v>15</v>
      </c>
      <c r="B110" t="s">
        <v>51</v>
      </c>
      <c r="C110" t="s">
        <v>15</v>
      </c>
      <c r="D110" t="s">
        <v>16</v>
      </c>
      <c r="E110">
        <v>20</v>
      </c>
      <c r="F110">
        <v>312</v>
      </c>
      <c r="G110">
        <v>82</v>
      </c>
      <c r="H110">
        <v>50</v>
      </c>
      <c r="I110">
        <v>103</v>
      </c>
      <c r="J110">
        <f t="shared" si="6"/>
        <v>5150</v>
      </c>
      <c r="K110">
        <v>22</v>
      </c>
      <c r="L110">
        <v>70</v>
      </c>
      <c r="M110">
        <v>202</v>
      </c>
      <c r="N110">
        <v>334</v>
      </c>
    </row>
    <row r="111" spans="1:14" x14ac:dyDescent="0.25">
      <c r="A111">
        <v>15</v>
      </c>
      <c r="B111" t="s">
        <v>51</v>
      </c>
      <c r="C111" t="s">
        <v>15</v>
      </c>
      <c r="D111" t="s">
        <v>16</v>
      </c>
      <c r="E111">
        <v>21</v>
      </c>
      <c r="F111" s="2">
        <v>581</v>
      </c>
      <c r="G111" s="2">
        <v>110</v>
      </c>
      <c r="H111" s="2">
        <v>65</v>
      </c>
      <c r="I111" s="2">
        <v>37</v>
      </c>
      <c r="J111" s="2">
        <f t="shared" si="6"/>
        <v>2405</v>
      </c>
      <c r="K111" s="2">
        <v>37</v>
      </c>
      <c r="L111" s="2">
        <v>68</v>
      </c>
      <c r="M111" s="2">
        <v>0</v>
      </c>
      <c r="N111" s="2">
        <v>0</v>
      </c>
    </row>
    <row r="112" spans="1:14" x14ac:dyDescent="0.25">
      <c r="A112">
        <v>15</v>
      </c>
      <c r="B112" t="s">
        <v>51</v>
      </c>
      <c r="C112" t="s">
        <v>15</v>
      </c>
      <c r="D112" t="s">
        <v>16</v>
      </c>
      <c r="E112">
        <v>22</v>
      </c>
      <c r="F112" s="2">
        <v>15</v>
      </c>
      <c r="G112" s="2">
        <v>271</v>
      </c>
      <c r="H112" s="2">
        <v>53</v>
      </c>
      <c r="I112" s="2">
        <v>113</v>
      </c>
      <c r="J112" s="2">
        <f t="shared" si="6"/>
        <v>5989</v>
      </c>
      <c r="K112" s="2">
        <v>39</v>
      </c>
      <c r="L112" s="2">
        <v>23</v>
      </c>
      <c r="M112" s="2">
        <v>0</v>
      </c>
      <c r="N112" s="2">
        <v>0</v>
      </c>
    </row>
    <row r="113" spans="1:19" x14ac:dyDescent="0.25">
      <c r="A113">
        <v>15</v>
      </c>
      <c r="B113" t="s">
        <v>51</v>
      </c>
      <c r="C113" t="s">
        <v>15</v>
      </c>
      <c r="D113" t="s">
        <v>16</v>
      </c>
      <c r="E113">
        <v>23</v>
      </c>
      <c r="F113">
        <v>245</v>
      </c>
      <c r="G113">
        <v>296</v>
      </c>
      <c r="H113">
        <v>125</v>
      </c>
      <c r="I113">
        <v>70</v>
      </c>
      <c r="J113">
        <f t="shared" si="6"/>
        <v>8750</v>
      </c>
      <c r="K113">
        <v>93</v>
      </c>
      <c r="L113">
        <v>26</v>
      </c>
      <c r="M113">
        <v>193</v>
      </c>
      <c r="N113">
        <v>393</v>
      </c>
    </row>
    <row r="114" spans="1:19" x14ac:dyDescent="0.25">
      <c r="A114">
        <v>15</v>
      </c>
      <c r="B114" t="s">
        <v>51</v>
      </c>
      <c r="C114" t="s">
        <v>15</v>
      </c>
      <c r="D114" t="s">
        <v>16</v>
      </c>
      <c r="E114">
        <v>24</v>
      </c>
      <c r="F114">
        <v>839</v>
      </c>
      <c r="G114">
        <v>53</v>
      </c>
      <c r="H114">
        <v>57</v>
      </c>
      <c r="I114">
        <v>42</v>
      </c>
      <c r="J114">
        <f t="shared" si="6"/>
        <v>2394</v>
      </c>
      <c r="K114">
        <v>52</v>
      </c>
      <c r="L114">
        <v>31</v>
      </c>
      <c r="M114">
        <v>0</v>
      </c>
      <c r="N114">
        <v>0</v>
      </c>
    </row>
    <row r="115" spans="1:19" x14ac:dyDescent="0.25">
      <c r="A115">
        <v>15</v>
      </c>
      <c r="B115" t="s">
        <v>51</v>
      </c>
      <c r="C115" t="s">
        <v>15</v>
      </c>
      <c r="D115" t="s">
        <v>16</v>
      </c>
      <c r="E115">
        <v>25</v>
      </c>
      <c r="F115">
        <v>612</v>
      </c>
      <c r="G115">
        <v>228</v>
      </c>
      <c r="H115">
        <v>80</v>
      </c>
      <c r="I115">
        <v>93</v>
      </c>
      <c r="J115">
        <f t="shared" si="6"/>
        <v>7440</v>
      </c>
      <c r="K115">
        <v>17</v>
      </c>
      <c r="L115">
        <v>45</v>
      </c>
      <c r="M115">
        <v>167</v>
      </c>
      <c r="N115">
        <v>415</v>
      </c>
    </row>
    <row r="116" spans="1:19" x14ac:dyDescent="0.25">
      <c r="A116">
        <v>15</v>
      </c>
      <c r="B116" t="s">
        <v>51</v>
      </c>
      <c r="C116" t="s">
        <v>15</v>
      </c>
      <c r="D116" t="s">
        <v>16</v>
      </c>
      <c r="E116">
        <v>26</v>
      </c>
      <c r="F116">
        <v>826</v>
      </c>
      <c r="G116">
        <v>322</v>
      </c>
      <c r="H116">
        <v>103</v>
      </c>
      <c r="I116">
        <v>68</v>
      </c>
      <c r="J116">
        <f t="shared" si="6"/>
        <v>7004</v>
      </c>
      <c r="K116">
        <v>34</v>
      </c>
      <c r="L116">
        <v>73</v>
      </c>
      <c r="M116">
        <v>0</v>
      </c>
      <c r="N116">
        <v>0</v>
      </c>
    </row>
    <row r="117" spans="1:19" x14ac:dyDescent="0.25">
      <c r="A117">
        <v>15</v>
      </c>
      <c r="B117" t="s">
        <v>51</v>
      </c>
      <c r="C117" t="s">
        <v>15</v>
      </c>
      <c r="D117" t="s">
        <v>16</v>
      </c>
      <c r="E117">
        <v>27</v>
      </c>
      <c r="F117" s="2">
        <v>729</v>
      </c>
      <c r="G117" s="2">
        <v>24</v>
      </c>
      <c r="H117" s="2">
        <v>44</v>
      </c>
      <c r="I117" s="2">
        <v>73</v>
      </c>
      <c r="J117" s="2">
        <f t="shared" si="6"/>
        <v>3212</v>
      </c>
      <c r="K117" s="2">
        <v>64</v>
      </c>
      <c r="L117" s="2">
        <v>105</v>
      </c>
      <c r="M117" s="2">
        <v>0</v>
      </c>
      <c r="N117" s="2">
        <v>0</v>
      </c>
    </row>
    <row r="118" spans="1:19" x14ac:dyDescent="0.25">
      <c r="A118">
        <v>15</v>
      </c>
      <c r="B118" t="s">
        <v>51</v>
      </c>
      <c r="C118" t="s">
        <v>15</v>
      </c>
      <c r="D118" t="s">
        <v>16</v>
      </c>
      <c r="E118">
        <v>28</v>
      </c>
      <c r="F118">
        <v>124</v>
      </c>
      <c r="G118">
        <v>345</v>
      </c>
      <c r="H118">
        <v>59</v>
      </c>
      <c r="I118">
        <v>84</v>
      </c>
      <c r="J118">
        <f t="shared" si="6"/>
        <v>4956</v>
      </c>
      <c r="K118" s="2">
        <v>48</v>
      </c>
      <c r="L118" s="2">
        <v>28</v>
      </c>
      <c r="M118" s="2">
        <v>0</v>
      </c>
      <c r="N118" s="2">
        <v>0</v>
      </c>
    </row>
    <row r="119" spans="1:19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</row>
    <row r="120" spans="1:19" x14ac:dyDescent="0.25">
      <c r="A120">
        <v>15</v>
      </c>
      <c r="B120" t="s">
        <v>51</v>
      </c>
      <c r="C120" t="s">
        <v>26</v>
      </c>
      <c r="D120" t="s">
        <v>27</v>
      </c>
      <c r="E120">
        <v>1</v>
      </c>
      <c r="F120">
        <v>-37.463637104402103</v>
      </c>
      <c r="G120">
        <v>-34.691595690938399</v>
      </c>
      <c r="H120">
        <v>-37.463637104402103</v>
      </c>
      <c r="I120">
        <v>132.64622478661599</v>
      </c>
      <c r="J120">
        <v>33.187489636760397</v>
      </c>
      <c r="K120">
        <v>-144.23264183505401</v>
      </c>
      <c r="L120" s="1">
        <v>0.87377314814814822</v>
      </c>
      <c r="M120" s="1">
        <v>0.87400462962962966</v>
      </c>
      <c r="N120">
        <v>19513</v>
      </c>
      <c r="O120" s="1">
        <f t="shared" ref="O120:O122" si="7">M120-L120</f>
        <v>2.3148148148144365E-4</v>
      </c>
    </row>
    <row r="121" spans="1:19" x14ac:dyDescent="0.25">
      <c r="A121">
        <v>15</v>
      </c>
      <c r="B121" t="s">
        <v>51</v>
      </c>
      <c r="C121" t="s">
        <v>26</v>
      </c>
      <c r="D121" t="s">
        <v>27</v>
      </c>
      <c r="E121">
        <v>2</v>
      </c>
      <c r="F121">
        <v>36.340420979968897</v>
      </c>
      <c r="G121">
        <v>-36.973453952785697</v>
      </c>
      <c r="H121">
        <v>36.340420979968897</v>
      </c>
      <c r="I121">
        <v>-111.335472491555</v>
      </c>
      <c r="J121">
        <v>-41.992431551222502</v>
      </c>
      <c r="K121">
        <v>176.84858963534899</v>
      </c>
      <c r="L121" s="1">
        <v>0.87400462962962966</v>
      </c>
      <c r="M121" s="1">
        <v>0.87435185185185194</v>
      </c>
      <c r="N121">
        <v>48</v>
      </c>
      <c r="O121" s="1">
        <f t="shared" si="7"/>
        <v>3.472222222222765E-4</v>
      </c>
    </row>
    <row r="122" spans="1:19" x14ac:dyDescent="0.25">
      <c r="A122">
        <v>15</v>
      </c>
      <c r="B122" t="s">
        <v>51</v>
      </c>
      <c r="C122" t="s">
        <v>26</v>
      </c>
      <c r="D122" t="s">
        <v>27</v>
      </c>
      <c r="E122">
        <v>3</v>
      </c>
      <c r="F122">
        <v>40.919499222658501</v>
      </c>
      <c r="G122">
        <v>-26.8944422333722</v>
      </c>
      <c r="H122">
        <v>40.919499222658501</v>
      </c>
      <c r="I122">
        <v>70.075060298828802</v>
      </c>
      <c r="J122">
        <v>8.1704488855274899</v>
      </c>
      <c r="K122">
        <v>37.854628997718898</v>
      </c>
      <c r="L122" s="1">
        <v>0.87435185185185194</v>
      </c>
      <c r="M122" s="1">
        <v>0.87484953703703694</v>
      </c>
      <c r="N122">
        <v>6</v>
      </c>
      <c r="O122" s="1">
        <f t="shared" si="7"/>
        <v>4.9768518518500393E-4</v>
      </c>
    </row>
    <row r="123" spans="1:19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23</v>
      </c>
      <c r="R123" t="s">
        <v>24</v>
      </c>
      <c r="S123" t="s">
        <v>25</v>
      </c>
    </row>
    <row r="124" spans="1:19" x14ac:dyDescent="0.25">
      <c r="A124">
        <v>15</v>
      </c>
      <c r="B124" t="s">
        <v>51</v>
      </c>
      <c r="C124" t="s">
        <v>26</v>
      </c>
      <c r="D124" t="s">
        <v>39</v>
      </c>
      <c r="E124">
        <v>1</v>
      </c>
      <c r="F124">
        <v>0</v>
      </c>
      <c r="G124">
        <v>0</v>
      </c>
      <c r="H124">
        <v>0</v>
      </c>
      <c r="I124">
        <v>176.90857259075301</v>
      </c>
      <c r="J124">
        <v>-18.878298739542601</v>
      </c>
      <c r="K124">
        <v>163.24295493702101</v>
      </c>
      <c r="L124">
        <v>174.01117702600899</v>
      </c>
      <c r="M124">
        <v>-2.5146199443811499</v>
      </c>
      <c r="N124">
        <v>77.804908136731399</v>
      </c>
      <c r="O124">
        <v>2.82362824604352</v>
      </c>
      <c r="P124">
        <v>3.0878218861395998</v>
      </c>
      <c r="Q124" s="1">
        <v>0.8757638888888889</v>
      </c>
      <c r="R124" s="1">
        <v>0.87621527777777775</v>
      </c>
      <c r="S124" s="1">
        <f>R124-Q124</f>
        <v>4.5138888888884843E-4</v>
      </c>
    </row>
    <row r="125" spans="1:19" x14ac:dyDescent="0.25">
      <c r="A125">
        <v>15</v>
      </c>
      <c r="B125" t="s">
        <v>51</v>
      </c>
      <c r="C125" t="s">
        <v>26</v>
      </c>
      <c r="D125" t="s">
        <v>39</v>
      </c>
      <c r="E125">
        <v>2</v>
      </c>
      <c r="F125">
        <v>0</v>
      </c>
      <c r="G125">
        <v>0</v>
      </c>
      <c r="H125">
        <v>0</v>
      </c>
      <c r="I125">
        <v>-26.462139608463101</v>
      </c>
      <c r="J125">
        <v>-75.040597685877799</v>
      </c>
      <c r="K125">
        <v>14.084296871979999</v>
      </c>
      <c r="L125">
        <v>135.31836681167999</v>
      </c>
      <c r="M125">
        <v>-81.540326754263901</v>
      </c>
      <c r="N125">
        <v>105.180479356986</v>
      </c>
      <c r="O125">
        <v>1.34152064814467</v>
      </c>
      <c r="P125">
        <v>2.5219582831953802</v>
      </c>
      <c r="Q125" s="1">
        <v>0.87621527777777775</v>
      </c>
      <c r="R125" s="1">
        <v>0.87667824074074074</v>
      </c>
      <c r="S125" s="1">
        <f>R125-Q125</f>
        <v>4.6296296296299833E-4</v>
      </c>
    </row>
    <row r="126" spans="1:19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46</v>
      </c>
      <c r="M126" t="s">
        <v>47</v>
      </c>
      <c r="N126" t="s">
        <v>23</v>
      </c>
      <c r="O126" t="s">
        <v>24</v>
      </c>
      <c r="P126" t="s">
        <v>25</v>
      </c>
    </row>
    <row r="127" spans="1:19" x14ac:dyDescent="0.25">
      <c r="A127">
        <v>15</v>
      </c>
      <c r="B127" t="s">
        <v>51</v>
      </c>
      <c r="C127" t="s">
        <v>26</v>
      </c>
      <c r="D127" t="s">
        <v>48</v>
      </c>
      <c r="E127">
        <v>1</v>
      </c>
      <c r="F127">
        <v>-8.2506640000000004</v>
      </c>
      <c r="G127">
        <v>-8.4</v>
      </c>
      <c r="H127">
        <v>0.13837074999999999</v>
      </c>
      <c r="I127">
        <v>0.1</v>
      </c>
      <c r="J127">
        <v>8.2506640000000004</v>
      </c>
      <c r="K127">
        <v>8.3000000000000007</v>
      </c>
      <c r="L127">
        <v>-0.13837074999999999</v>
      </c>
      <c r="M127">
        <v>-0.22</v>
      </c>
      <c r="N127" s="1">
        <v>0.87611111111111117</v>
      </c>
      <c r="O127" s="1">
        <v>0.87623842592592593</v>
      </c>
      <c r="P127">
        <v>11370</v>
      </c>
      <c r="Q127" s="1">
        <f t="shared" ref="Q127:Q128" si="8">O127-N127</f>
        <v>1.273148148147607E-4</v>
      </c>
    </row>
    <row r="128" spans="1:19" x14ac:dyDescent="0.25">
      <c r="A128">
        <v>15</v>
      </c>
      <c r="B128" t="s">
        <v>51</v>
      </c>
      <c r="C128" t="s">
        <v>26</v>
      </c>
      <c r="D128" t="s">
        <v>48</v>
      </c>
      <c r="E128">
        <v>2</v>
      </c>
      <c r="F128">
        <v>-2.0094357</v>
      </c>
      <c r="G128">
        <v>-2.0499999999999998</v>
      </c>
      <c r="H128">
        <v>1.5733154</v>
      </c>
      <c r="I128">
        <v>1.55</v>
      </c>
      <c r="J128">
        <v>2.0094357</v>
      </c>
      <c r="K128">
        <v>1.98</v>
      </c>
      <c r="L128">
        <v>-1.5733154</v>
      </c>
      <c r="M128">
        <v>-1.7</v>
      </c>
      <c r="N128" s="1">
        <v>0.87663194444444448</v>
      </c>
      <c r="O128" s="1">
        <v>0.87678240740740743</v>
      </c>
      <c r="P128">
        <v>12223</v>
      </c>
      <c r="Q128" s="1">
        <f t="shared" si="8"/>
        <v>1.5046296296294948E-4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sadya</dc:creator>
  <cp:lastModifiedBy>sadya</cp:lastModifiedBy>
  <dcterms:created xsi:type="dcterms:W3CDTF">2021-01-29T18:55:30Z</dcterms:created>
  <dcterms:modified xsi:type="dcterms:W3CDTF">2021-02-01T22:36:55Z</dcterms:modified>
</cp:coreProperties>
</file>