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ya\Desktop\Dissertation\Participants_Evaluation_data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6" i="1" l="1"/>
  <c r="P65" i="1"/>
  <c r="S63" i="1"/>
  <c r="S62" i="1"/>
  <c r="N60" i="1"/>
  <c r="N59" i="1"/>
  <c r="N58" i="1"/>
  <c r="J56" i="1"/>
  <c r="J55" i="1"/>
  <c r="J54" i="1"/>
  <c r="J53" i="1"/>
  <c r="P51" i="1"/>
  <c r="P50" i="1"/>
  <c r="S48" i="1"/>
  <c r="S47" i="1"/>
  <c r="N45" i="1"/>
  <c r="N44" i="1"/>
  <c r="N43" i="1"/>
  <c r="J41" i="1"/>
  <c r="J40" i="1"/>
  <c r="J39" i="1"/>
  <c r="J38" i="1"/>
  <c r="J19" i="1"/>
  <c r="J20" i="1"/>
  <c r="J21" i="1"/>
  <c r="J22" i="1"/>
  <c r="J23" i="1"/>
  <c r="J24" i="1"/>
  <c r="J25" i="1"/>
  <c r="J18" i="1"/>
  <c r="P35" i="1"/>
  <c r="P34" i="1"/>
  <c r="S32" i="1"/>
  <c r="S31" i="1"/>
  <c r="N29" i="1"/>
  <c r="N28" i="1"/>
  <c r="N27" i="1"/>
  <c r="P16" i="1"/>
  <c r="P15" i="1"/>
  <c r="N8" i="1"/>
  <c r="S13" i="1"/>
  <c r="S12" i="1"/>
  <c r="N9" i="1"/>
  <c r="N10" i="1"/>
  <c r="J3" i="1" l="1"/>
  <c r="J4" i="1"/>
  <c r="J5" i="1"/>
  <c r="J6" i="1"/>
  <c r="J2" i="1"/>
</calcChain>
</file>

<file path=xl/sharedStrings.xml><?xml version="1.0" encoding="utf-8"?>
<sst xmlns="http://schemas.openxmlformats.org/spreadsheetml/2006/main" count="399" uniqueCount="52">
  <si>
    <t>Participant</t>
  </si>
  <si>
    <t>Condition</t>
  </si>
  <si>
    <t>Block</t>
  </si>
  <si>
    <t>Task</t>
  </si>
  <si>
    <t>Trial</t>
  </si>
  <si>
    <t>Target.x</t>
  </si>
  <si>
    <t>Target.y</t>
  </si>
  <si>
    <t>Targetsize.b</t>
  </si>
  <si>
    <t>Targetsize.l</t>
  </si>
  <si>
    <t>TargetArea</t>
  </si>
  <si>
    <t>Mousepositions.x</t>
  </si>
  <si>
    <t>MousePositions.y</t>
  </si>
  <si>
    <t>error.x</t>
  </si>
  <si>
    <t>error.y</t>
  </si>
  <si>
    <t>Smart Trackball</t>
  </si>
  <si>
    <t>2D Task</t>
  </si>
  <si>
    <t>2D Target Selection Task</t>
  </si>
  <si>
    <t>Temp.x</t>
  </si>
  <si>
    <t>Temp.y</t>
  </si>
  <si>
    <t>Temp.z</t>
  </si>
  <si>
    <t>Final.x</t>
  </si>
  <si>
    <t>Final.y</t>
  </si>
  <si>
    <t>Final.z</t>
  </si>
  <si>
    <t>Start Time</t>
  </si>
  <si>
    <t>End Time</t>
  </si>
  <si>
    <t>Difftime</t>
  </si>
  <si>
    <t>EulerA_Initial.tx</t>
  </si>
  <si>
    <t>EulerA1_Initial.ty</t>
  </si>
  <si>
    <t>EulerA1_Initial.tz</t>
  </si>
  <si>
    <t>EulerA1.tx</t>
  </si>
  <si>
    <t>EulerA1.ty</t>
  </si>
  <si>
    <t>EulerA1.tz</t>
  </si>
  <si>
    <t>EulerA3.tx</t>
  </si>
  <si>
    <t>EulerA3.ty</t>
  </si>
  <si>
    <t>EulerA3.tz</t>
  </si>
  <si>
    <t>Cube1AngleofRot</t>
  </si>
  <si>
    <t>Cube3AngleofRot</t>
  </si>
  <si>
    <t>Template1.tx</t>
  </si>
  <si>
    <t>Final1.tx</t>
  </si>
  <si>
    <t>Template1.ty</t>
  </si>
  <si>
    <t>Final1.ty</t>
  </si>
  <si>
    <t>Template3.tx</t>
  </si>
  <si>
    <t>Final3.tx</t>
  </si>
  <si>
    <t>Template3.ty</t>
  </si>
  <si>
    <t>Final3.ty</t>
  </si>
  <si>
    <t>Smart Trackpad</t>
  </si>
  <si>
    <t>Smart Tilt Pointer</t>
  </si>
  <si>
    <t>3D Task</t>
  </si>
  <si>
    <t>3D Model Rotation</t>
  </si>
  <si>
    <t>3D Cube Rotation</t>
  </si>
  <si>
    <t>3D Cube Translation</t>
  </si>
  <si>
    <t>Smart Rotate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</si>
</sst>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E10" workbookViewId="0">
      <selection activeCell="J19" sqref="J19"/>
    </sheetView>
  </sheetViews>
  <sheetFormatPr defaultRowHeight="15" x14ac:dyDescent="0.25"/>
  <cols>
    <col min="1" max="1" width="12.140625" customWidth="1"/>
    <col min="2" max="2" width="14.28515625" customWidth="1"/>
    <col min="4" max="4" width="21.140625" customWidth="1"/>
    <col min="6" max="6" width="15.42578125" customWidth="1"/>
    <col min="7" max="7" width="12" customWidth="1"/>
    <col min="8" max="8" width="12.7109375" customWidth="1"/>
    <col min="9" max="9" width="13.5703125" customWidth="1"/>
    <col min="10" max="10" width="14.7109375" customWidth="1"/>
    <col min="11" max="11" width="16.140625" customWidth="1"/>
    <col min="12" max="12" width="14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>
        <v>2</v>
      </c>
      <c r="B2" t="s">
        <v>14</v>
      </c>
      <c r="C2" t="s">
        <v>15</v>
      </c>
      <c r="D2" t="s">
        <v>16</v>
      </c>
      <c r="E2">
        <v>1</v>
      </c>
      <c r="F2">
        <v>155</v>
      </c>
      <c r="G2">
        <v>150</v>
      </c>
      <c r="H2">
        <v>40</v>
      </c>
      <c r="I2">
        <v>85</v>
      </c>
      <c r="J2">
        <f>H2*I2</f>
        <v>3400</v>
      </c>
      <c r="K2">
        <v>25</v>
      </c>
      <c r="L2">
        <v>63</v>
      </c>
      <c r="M2">
        <v>0</v>
      </c>
      <c r="N2">
        <v>0</v>
      </c>
    </row>
    <row r="3" spans="1:19" x14ac:dyDescent="0.25">
      <c r="A3">
        <v>2</v>
      </c>
      <c r="B3" t="s">
        <v>14</v>
      </c>
      <c r="C3" t="s">
        <v>15</v>
      </c>
      <c r="D3" t="s">
        <v>16</v>
      </c>
      <c r="E3">
        <v>2</v>
      </c>
      <c r="F3">
        <v>675</v>
      </c>
      <c r="G3">
        <v>290</v>
      </c>
      <c r="H3">
        <v>71</v>
      </c>
      <c r="I3">
        <v>44</v>
      </c>
      <c r="J3">
        <f t="shared" ref="J3:J6" si="0">H3*I3</f>
        <v>3124</v>
      </c>
      <c r="K3">
        <v>33</v>
      </c>
      <c r="L3">
        <v>25</v>
      </c>
      <c r="M3">
        <v>0</v>
      </c>
      <c r="N3">
        <v>0</v>
      </c>
    </row>
    <row r="4" spans="1:19" x14ac:dyDescent="0.25">
      <c r="A4">
        <v>2</v>
      </c>
      <c r="B4" t="s">
        <v>14</v>
      </c>
      <c r="C4" t="s">
        <v>15</v>
      </c>
      <c r="D4" t="s">
        <v>16</v>
      </c>
      <c r="E4">
        <v>3</v>
      </c>
      <c r="F4">
        <v>47</v>
      </c>
      <c r="G4">
        <v>119</v>
      </c>
      <c r="H4">
        <v>55</v>
      </c>
      <c r="I4">
        <v>56</v>
      </c>
      <c r="J4">
        <f t="shared" si="0"/>
        <v>3080</v>
      </c>
      <c r="K4">
        <v>36</v>
      </c>
      <c r="L4">
        <v>14</v>
      </c>
      <c r="M4">
        <v>0</v>
      </c>
      <c r="N4">
        <v>0</v>
      </c>
    </row>
    <row r="5" spans="1:19" x14ac:dyDescent="0.25">
      <c r="A5">
        <v>2</v>
      </c>
      <c r="B5" t="s">
        <v>14</v>
      </c>
      <c r="C5" t="s">
        <v>15</v>
      </c>
      <c r="D5" t="s">
        <v>16</v>
      </c>
      <c r="E5">
        <v>4</v>
      </c>
      <c r="F5">
        <v>174</v>
      </c>
      <c r="G5">
        <v>280</v>
      </c>
      <c r="H5">
        <v>108</v>
      </c>
      <c r="I5">
        <v>37</v>
      </c>
      <c r="J5">
        <f t="shared" si="0"/>
        <v>3996</v>
      </c>
      <c r="K5">
        <v>50</v>
      </c>
      <c r="L5">
        <v>4</v>
      </c>
      <c r="M5">
        <v>0</v>
      </c>
      <c r="N5">
        <v>0</v>
      </c>
    </row>
    <row r="6" spans="1:19" x14ac:dyDescent="0.25">
      <c r="A6">
        <v>2</v>
      </c>
      <c r="B6" t="s">
        <v>14</v>
      </c>
      <c r="C6" t="s">
        <v>15</v>
      </c>
      <c r="D6" t="s">
        <v>16</v>
      </c>
      <c r="E6">
        <v>5</v>
      </c>
      <c r="F6">
        <v>108</v>
      </c>
      <c r="G6">
        <v>37</v>
      </c>
      <c r="H6">
        <v>116</v>
      </c>
      <c r="I6">
        <v>44</v>
      </c>
      <c r="J6">
        <f t="shared" si="0"/>
        <v>5104</v>
      </c>
      <c r="K6">
        <v>68</v>
      </c>
      <c r="L6">
        <v>35</v>
      </c>
      <c r="M6">
        <v>0</v>
      </c>
      <c r="N6">
        <v>0</v>
      </c>
    </row>
    <row r="7" spans="1:1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 spans="1:19" x14ac:dyDescent="0.25">
      <c r="A8">
        <v>2</v>
      </c>
      <c r="B8" t="s">
        <v>14</v>
      </c>
      <c r="C8" t="s">
        <v>47</v>
      </c>
      <c r="D8" t="s">
        <v>48</v>
      </c>
      <c r="E8">
        <v>1</v>
      </c>
      <c r="F8">
        <v>36.089885936592097</v>
      </c>
      <c r="G8">
        <v>-37.467120715731703</v>
      </c>
      <c r="H8">
        <v>36.089885936592097</v>
      </c>
      <c r="I8">
        <v>68.992719145268893</v>
      </c>
      <c r="J8">
        <v>-34.932129379710901</v>
      </c>
      <c r="K8">
        <v>-65.548841307622894</v>
      </c>
      <c r="L8" s="1">
        <v>0.58763888888888893</v>
      </c>
      <c r="M8" s="1">
        <v>0.58818287037037031</v>
      </c>
      <c r="N8" s="1">
        <f>M8-L8</f>
        <v>5.4398148148138148E-4</v>
      </c>
    </row>
    <row r="9" spans="1:19" x14ac:dyDescent="0.25">
      <c r="A9">
        <v>2</v>
      </c>
      <c r="B9" t="s">
        <v>14</v>
      </c>
      <c r="C9" t="s">
        <v>47</v>
      </c>
      <c r="D9" t="s">
        <v>48</v>
      </c>
      <c r="E9">
        <v>2</v>
      </c>
      <c r="F9">
        <v>4.3543715199782804</v>
      </c>
      <c r="G9">
        <v>-68.347029953340098</v>
      </c>
      <c r="H9">
        <v>4.3543715199782804</v>
      </c>
      <c r="I9">
        <v>145.776892419224</v>
      </c>
      <c r="J9">
        <v>38.343804530812001</v>
      </c>
      <c r="K9">
        <v>-163.12674880558501</v>
      </c>
      <c r="L9" s="1">
        <v>0.58846064814814814</v>
      </c>
      <c r="M9" s="1">
        <v>0.58876157407407403</v>
      </c>
      <c r="N9" s="1">
        <f t="shared" ref="N9:N10" si="1">M9-L9</f>
        <v>3.0092592592589895E-4</v>
      </c>
    </row>
    <row r="10" spans="1:19" x14ac:dyDescent="0.25">
      <c r="A10">
        <v>2</v>
      </c>
      <c r="B10" t="s">
        <v>14</v>
      </c>
      <c r="C10" t="s">
        <v>47</v>
      </c>
      <c r="D10" t="s">
        <v>48</v>
      </c>
      <c r="E10">
        <v>3</v>
      </c>
      <c r="F10">
        <v>34.415092713201901</v>
      </c>
      <c r="G10">
        <v>-40.6311706212907</v>
      </c>
      <c r="H10">
        <v>34.415092713201901</v>
      </c>
      <c r="I10">
        <v>123.02840879471501</v>
      </c>
      <c r="J10">
        <v>9.3518766509723896</v>
      </c>
      <c r="K10">
        <v>-145.823288468171</v>
      </c>
      <c r="L10" s="1">
        <v>0.58876157407407403</v>
      </c>
      <c r="M10" s="1">
        <v>0.58917824074074077</v>
      </c>
      <c r="N10" s="1">
        <f t="shared" si="1"/>
        <v>4.166666666667318E-4</v>
      </c>
    </row>
    <row r="11" spans="1:1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23</v>
      </c>
      <c r="R11" t="s">
        <v>24</v>
      </c>
      <c r="S11" t="s">
        <v>25</v>
      </c>
    </row>
    <row r="12" spans="1:19" x14ac:dyDescent="0.25">
      <c r="A12">
        <v>2</v>
      </c>
      <c r="B12" t="s">
        <v>14</v>
      </c>
      <c r="C12" t="s">
        <v>47</v>
      </c>
      <c r="D12" t="s">
        <v>49</v>
      </c>
      <c r="E12">
        <v>1</v>
      </c>
      <c r="F12">
        <v>0</v>
      </c>
      <c r="G12">
        <v>0</v>
      </c>
      <c r="H12">
        <v>0</v>
      </c>
      <c r="I12">
        <v>37.679754327029698</v>
      </c>
      <c r="J12">
        <v>-3.0737298407709202</v>
      </c>
      <c r="K12">
        <v>35.563072100271199</v>
      </c>
      <c r="L12">
        <v>18.632239749429299</v>
      </c>
      <c r="M12">
        <v>-1.4462471285956</v>
      </c>
      <c r="N12">
        <v>-172.392882788658</v>
      </c>
      <c r="O12">
        <v>0.91008259709802497</v>
      </c>
      <c r="P12">
        <v>3.0065014799564298</v>
      </c>
      <c r="Q12" s="1">
        <v>0.58950231481481474</v>
      </c>
      <c r="R12" s="1">
        <v>0.59006944444444442</v>
      </c>
      <c r="S12" s="1">
        <f>R12-Q12</f>
        <v>5.6712962962968128E-4</v>
      </c>
    </row>
    <row r="13" spans="1:19" x14ac:dyDescent="0.25">
      <c r="A13">
        <v>2</v>
      </c>
      <c r="B13" t="s">
        <v>14</v>
      </c>
      <c r="C13" t="s">
        <v>47</v>
      </c>
      <c r="D13" t="s">
        <v>49</v>
      </c>
      <c r="E13">
        <v>2</v>
      </c>
      <c r="F13">
        <v>0</v>
      </c>
      <c r="G13">
        <v>0</v>
      </c>
      <c r="H13">
        <v>0</v>
      </c>
      <c r="I13">
        <v>29.190407956341701</v>
      </c>
      <c r="J13">
        <v>-70.0096167671377</v>
      </c>
      <c r="K13">
        <v>63.188242152387502</v>
      </c>
      <c r="L13">
        <v>97.570207410762805</v>
      </c>
      <c r="M13">
        <v>-65.948045604839294</v>
      </c>
      <c r="N13">
        <v>-114.973210838581</v>
      </c>
      <c r="O13">
        <v>1.85596040096266</v>
      </c>
      <c r="P13">
        <v>1.7464787259793</v>
      </c>
      <c r="Q13" s="1">
        <v>0.59012731481481484</v>
      </c>
      <c r="R13" s="1">
        <v>0.59109953703703699</v>
      </c>
      <c r="S13" s="1">
        <f>R13-Q13</f>
        <v>9.7222222222215215E-4</v>
      </c>
    </row>
    <row r="14" spans="1:19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23</v>
      </c>
      <c r="O14" t="s">
        <v>24</v>
      </c>
      <c r="P14" t="s">
        <v>25</v>
      </c>
    </row>
    <row r="15" spans="1:19" x14ac:dyDescent="0.25">
      <c r="A15">
        <v>2</v>
      </c>
      <c r="B15" t="s">
        <v>14</v>
      </c>
      <c r="C15" t="s">
        <v>47</v>
      </c>
      <c r="D15" t="s">
        <v>50</v>
      </c>
      <c r="E15">
        <v>1</v>
      </c>
      <c r="F15">
        <v>-10.068745</v>
      </c>
      <c r="G15">
        <v>-10.5</v>
      </c>
      <c r="H15">
        <v>3.211792</v>
      </c>
      <c r="I15">
        <v>3.4</v>
      </c>
      <c r="J15">
        <v>10.068745</v>
      </c>
      <c r="K15">
        <v>9.6999999999999993</v>
      </c>
      <c r="L15">
        <v>-3.211792</v>
      </c>
      <c r="M15">
        <v>-3.22</v>
      </c>
      <c r="N15" s="1">
        <v>0.59199074074074076</v>
      </c>
      <c r="O15" s="1">
        <v>0.59251157407407407</v>
      </c>
      <c r="P15" s="1">
        <f>O15-N15</f>
        <v>5.2083333333330373E-4</v>
      </c>
    </row>
    <row r="16" spans="1:19" x14ac:dyDescent="0.25">
      <c r="A16">
        <v>2</v>
      </c>
      <c r="B16" t="s">
        <v>14</v>
      </c>
      <c r="C16" t="s">
        <v>47</v>
      </c>
      <c r="D16" t="s">
        <v>50</v>
      </c>
      <c r="E16">
        <v>2</v>
      </c>
      <c r="F16">
        <v>-8.0436840000000007</v>
      </c>
      <c r="G16">
        <v>-7.95</v>
      </c>
      <c r="H16">
        <v>2.3517904000000001</v>
      </c>
      <c r="I16">
        <v>2.25</v>
      </c>
      <c r="J16">
        <v>8.0436840000000007</v>
      </c>
      <c r="K16">
        <v>8.02</v>
      </c>
      <c r="L16">
        <v>-2.3517904000000001</v>
      </c>
      <c r="M16">
        <v>-2.56</v>
      </c>
      <c r="N16" s="1">
        <v>0.59278935185185189</v>
      </c>
      <c r="O16" s="1">
        <v>0.5930671296296296</v>
      </c>
      <c r="P16" s="1">
        <f>O16-N16</f>
        <v>2.7777777777771018E-4</v>
      </c>
    </row>
    <row r="17" spans="1:19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</row>
    <row r="18" spans="1:19" x14ac:dyDescent="0.25">
      <c r="A18">
        <v>2</v>
      </c>
      <c r="B18" t="s">
        <v>45</v>
      </c>
      <c r="C18" t="s">
        <v>15</v>
      </c>
      <c r="D18" t="s">
        <v>16</v>
      </c>
      <c r="E18">
        <v>1</v>
      </c>
      <c r="F18">
        <v>493</v>
      </c>
      <c r="G18">
        <v>114</v>
      </c>
      <c r="H18">
        <v>89</v>
      </c>
      <c r="I18">
        <v>41</v>
      </c>
      <c r="J18">
        <f>H18*I18</f>
        <v>3649</v>
      </c>
      <c r="K18">
        <v>76</v>
      </c>
      <c r="L18">
        <v>6</v>
      </c>
      <c r="M18">
        <v>0</v>
      </c>
      <c r="N18">
        <v>0</v>
      </c>
    </row>
    <row r="19" spans="1:19" x14ac:dyDescent="0.25">
      <c r="A19">
        <v>2</v>
      </c>
      <c r="B19" t="s">
        <v>45</v>
      </c>
      <c r="C19" t="s">
        <v>15</v>
      </c>
      <c r="D19" t="s">
        <v>16</v>
      </c>
      <c r="E19">
        <v>2</v>
      </c>
      <c r="F19">
        <v>23</v>
      </c>
      <c r="G19">
        <v>265</v>
      </c>
      <c r="H19">
        <v>116</v>
      </c>
      <c r="I19">
        <v>98</v>
      </c>
      <c r="J19">
        <f t="shared" ref="J19:J25" si="2">H19*I19</f>
        <v>11368</v>
      </c>
      <c r="K19">
        <v>28</v>
      </c>
      <c r="L19">
        <v>48</v>
      </c>
      <c r="M19">
        <v>0</v>
      </c>
      <c r="N19">
        <v>0</v>
      </c>
    </row>
    <row r="20" spans="1:19" x14ac:dyDescent="0.25">
      <c r="A20">
        <v>2</v>
      </c>
      <c r="B20" t="s">
        <v>45</v>
      </c>
      <c r="C20" t="s">
        <v>15</v>
      </c>
      <c r="D20" t="s">
        <v>16</v>
      </c>
      <c r="E20">
        <v>3</v>
      </c>
      <c r="F20">
        <v>745</v>
      </c>
      <c r="G20">
        <v>4</v>
      </c>
      <c r="H20">
        <v>66</v>
      </c>
      <c r="I20">
        <v>108</v>
      </c>
      <c r="J20">
        <f t="shared" si="2"/>
        <v>7128</v>
      </c>
      <c r="K20">
        <v>58</v>
      </c>
      <c r="L20">
        <v>99</v>
      </c>
      <c r="M20">
        <v>0</v>
      </c>
      <c r="N20">
        <v>0</v>
      </c>
    </row>
    <row r="21" spans="1:19" x14ac:dyDescent="0.25">
      <c r="A21">
        <v>2</v>
      </c>
      <c r="B21" t="s">
        <v>45</v>
      </c>
      <c r="C21" t="s">
        <v>15</v>
      </c>
      <c r="D21" t="s">
        <v>16</v>
      </c>
      <c r="E21">
        <v>4</v>
      </c>
      <c r="F21">
        <v>829</v>
      </c>
      <c r="G21">
        <v>189</v>
      </c>
      <c r="H21">
        <v>61</v>
      </c>
      <c r="I21">
        <v>80</v>
      </c>
      <c r="J21">
        <f t="shared" si="2"/>
        <v>4880</v>
      </c>
      <c r="K21">
        <v>31</v>
      </c>
      <c r="L21">
        <v>38</v>
      </c>
      <c r="M21">
        <v>0</v>
      </c>
      <c r="N21">
        <v>0</v>
      </c>
    </row>
    <row r="22" spans="1:19" x14ac:dyDescent="0.25">
      <c r="A22">
        <v>2</v>
      </c>
      <c r="B22" t="s">
        <v>45</v>
      </c>
      <c r="C22" t="s">
        <v>15</v>
      </c>
      <c r="D22" t="s">
        <v>16</v>
      </c>
      <c r="E22">
        <v>5</v>
      </c>
      <c r="F22">
        <v>929</v>
      </c>
      <c r="G22">
        <v>43</v>
      </c>
      <c r="H22">
        <v>72</v>
      </c>
      <c r="I22">
        <v>93</v>
      </c>
      <c r="J22">
        <f t="shared" si="2"/>
        <v>6696</v>
      </c>
      <c r="K22">
        <v>23</v>
      </c>
      <c r="L22">
        <v>38</v>
      </c>
      <c r="M22">
        <v>0</v>
      </c>
      <c r="N22">
        <v>0</v>
      </c>
    </row>
    <row r="23" spans="1:19" x14ac:dyDescent="0.25">
      <c r="A23">
        <v>2</v>
      </c>
      <c r="B23" t="s">
        <v>45</v>
      </c>
      <c r="C23" t="s">
        <v>15</v>
      </c>
      <c r="D23" t="s">
        <v>16</v>
      </c>
      <c r="E23">
        <v>6</v>
      </c>
      <c r="F23">
        <v>725</v>
      </c>
      <c r="G23">
        <v>79</v>
      </c>
      <c r="H23">
        <v>31</v>
      </c>
      <c r="I23">
        <v>55</v>
      </c>
      <c r="J23">
        <f t="shared" si="2"/>
        <v>1705</v>
      </c>
      <c r="K23">
        <v>19</v>
      </c>
      <c r="L23">
        <v>41</v>
      </c>
      <c r="M23">
        <v>0</v>
      </c>
      <c r="N23">
        <v>0</v>
      </c>
    </row>
    <row r="24" spans="1:19" x14ac:dyDescent="0.25">
      <c r="A24">
        <v>2</v>
      </c>
      <c r="B24" t="s">
        <v>45</v>
      </c>
      <c r="C24" t="s">
        <v>15</v>
      </c>
      <c r="D24" t="s">
        <v>16</v>
      </c>
      <c r="E24">
        <v>7</v>
      </c>
      <c r="F24">
        <v>295</v>
      </c>
      <c r="G24">
        <v>205</v>
      </c>
      <c r="H24">
        <v>74</v>
      </c>
      <c r="I24">
        <v>129</v>
      </c>
      <c r="J24">
        <f t="shared" si="2"/>
        <v>9546</v>
      </c>
      <c r="K24">
        <v>50</v>
      </c>
      <c r="L24">
        <v>50</v>
      </c>
      <c r="M24">
        <v>0</v>
      </c>
      <c r="N24">
        <v>0</v>
      </c>
    </row>
    <row r="25" spans="1:19" x14ac:dyDescent="0.25">
      <c r="A25">
        <v>2</v>
      </c>
      <c r="B25" t="s">
        <v>45</v>
      </c>
      <c r="C25" t="s">
        <v>15</v>
      </c>
      <c r="D25" t="s">
        <v>16</v>
      </c>
      <c r="E25">
        <v>8</v>
      </c>
      <c r="F25">
        <v>362</v>
      </c>
      <c r="G25">
        <v>342</v>
      </c>
      <c r="H25">
        <v>44</v>
      </c>
      <c r="I25">
        <v>100</v>
      </c>
      <c r="J25">
        <f t="shared" si="2"/>
        <v>4400</v>
      </c>
      <c r="K25">
        <v>29</v>
      </c>
      <c r="L25">
        <v>50</v>
      </c>
      <c r="M25">
        <v>0</v>
      </c>
      <c r="N25">
        <v>0</v>
      </c>
    </row>
    <row r="26" spans="1:19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 spans="1:19" x14ac:dyDescent="0.25">
      <c r="A27">
        <v>2</v>
      </c>
      <c r="B27" t="s">
        <v>45</v>
      </c>
      <c r="C27" t="s">
        <v>47</v>
      </c>
      <c r="D27" t="s">
        <v>48</v>
      </c>
      <c r="E27">
        <v>1</v>
      </c>
      <c r="F27">
        <v>-37.0897998371561</v>
      </c>
      <c r="G27">
        <v>-35.463747499630003</v>
      </c>
      <c r="H27">
        <v>-37.0897998371561</v>
      </c>
      <c r="I27">
        <v>24.024797194633202</v>
      </c>
      <c r="J27">
        <v>-10.489959739993701</v>
      </c>
      <c r="K27">
        <v>-61.347366017248603</v>
      </c>
      <c r="L27" s="1">
        <v>0.6004976851851852</v>
      </c>
      <c r="M27" s="1">
        <v>0.60106481481481489</v>
      </c>
      <c r="N27" s="1">
        <f>M27-L27</f>
        <v>5.6712962962968128E-4</v>
      </c>
    </row>
    <row r="28" spans="1:19" x14ac:dyDescent="0.25">
      <c r="A28">
        <v>2</v>
      </c>
      <c r="B28" t="s">
        <v>45</v>
      </c>
      <c r="C28" t="s">
        <v>47</v>
      </c>
      <c r="D28" t="s">
        <v>48</v>
      </c>
      <c r="E28">
        <v>2</v>
      </c>
      <c r="F28">
        <v>35.6113545192052</v>
      </c>
      <c r="G28">
        <v>-38.3950299335254</v>
      </c>
      <c r="H28">
        <v>35.6113545192052</v>
      </c>
      <c r="I28">
        <v>-149.97582756240399</v>
      </c>
      <c r="J28">
        <v>-11.3751628041261</v>
      </c>
      <c r="K28">
        <v>84.907778372815301</v>
      </c>
      <c r="L28" s="1">
        <v>0.60106481481481489</v>
      </c>
      <c r="M28" s="1">
        <v>0.60162037037037031</v>
      </c>
      <c r="N28" s="1">
        <f t="shared" ref="N28:N29" si="3">M28-L28</f>
        <v>5.5555555555542036E-4</v>
      </c>
    </row>
    <row r="29" spans="1:19" x14ac:dyDescent="0.25">
      <c r="A29">
        <v>2</v>
      </c>
      <c r="B29" t="s">
        <v>45</v>
      </c>
      <c r="C29" t="s">
        <v>47</v>
      </c>
      <c r="D29" t="s">
        <v>48</v>
      </c>
      <c r="E29">
        <v>3</v>
      </c>
      <c r="F29">
        <v>-31.019807713731701</v>
      </c>
      <c r="G29">
        <v>-46.375461911268097</v>
      </c>
      <c r="H29">
        <v>-31.019807713731701</v>
      </c>
      <c r="I29">
        <v>104.95506259775</v>
      </c>
      <c r="J29">
        <v>21.5692410484722</v>
      </c>
      <c r="K29">
        <v>91.642628973062301</v>
      </c>
      <c r="L29" s="1">
        <v>0.60162037037037031</v>
      </c>
      <c r="M29" s="1">
        <v>0.60203703703703704</v>
      </c>
      <c r="N29" s="1">
        <f t="shared" si="3"/>
        <v>4.166666666667318E-4</v>
      </c>
    </row>
    <row r="30" spans="1:19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23</v>
      </c>
      <c r="R30" t="s">
        <v>24</v>
      </c>
      <c r="S30" t="s">
        <v>25</v>
      </c>
    </row>
    <row r="31" spans="1:19" x14ac:dyDescent="0.25">
      <c r="A31">
        <v>2</v>
      </c>
      <c r="B31" t="s">
        <v>45</v>
      </c>
      <c r="C31" t="s">
        <v>47</v>
      </c>
      <c r="D31" t="s">
        <v>49</v>
      </c>
      <c r="E31">
        <v>1</v>
      </c>
      <c r="F31">
        <v>0</v>
      </c>
      <c r="G31">
        <v>0</v>
      </c>
      <c r="H31">
        <v>0</v>
      </c>
      <c r="I31">
        <v>65.287553781208601</v>
      </c>
      <c r="J31">
        <v>1.40668809852152E-2</v>
      </c>
      <c r="K31">
        <v>-135.12655881726801</v>
      </c>
      <c r="L31">
        <v>109.183769177394</v>
      </c>
      <c r="M31">
        <v>10.539677772094</v>
      </c>
      <c r="N31">
        <v>41.850980535468203</v>
      </c>
      <c r="O31">
        <v>2.4873584136787801</v>
      </c>
      <c r="P31">
        <v>1.9391947675014001</v>
      </c>
      <c r="Q31" s="1">
        <v>0.60226851851851848</v>
      </c>
      <c r="R31" s="1">
        <v>0.6033101851851852</v>
      </c>
      <c r="S31" s="1">
        <f>R31-Q31</f>
        <v>1.0416666666667185E-3</v>
      </c>
    </row>
    <row r="32" spans="1:19" x14ac:dyDescent="0.25">
      <c r="A32">
        <v>2</v>
      </c>
      <c r="B32" t="s">
        <v>45</v>
      </c>
      <c r="C32" t="s">
        <v>47</v>
      </c>
      <c r="D32" t="s">
        <v>49</v>
      </c>
      <c r="E32">
        <v>2</v>
      </c>
      <c r="F32">
        <v>0</v>
      </c>
      <c r="G32">
        <v>0</v>
      </c>
      <c r="H32">
        <v>0</v>
      </c>
      <c r="I32">
        <v>-5.27469260898686</v>
      </c>
      <c r="J32">
        <v>32.150955445106703</v>
      </c>
      <c r="K32">
        <v>-53.8302065195236</v>
      </c>
      <c r="L32">
        <v>-22.263982847394299</v>
      </c>
      <c r="M32">
        <v>31.756595805125301</v>
      </c>
      <c r="N32">
        <v>-160.877174863145</v>
      </c>
      <c r="O32">
        <v>1.0644830079985499</v>
      </c>
      <c r="P32">
        <v>2.7207947967940198</v>
      </c>
      <c r="Q32" s="1">
        <v>0.60334490740740743</v>
      </c>
      <c r="R32" s="1">
        <v>0.60396990740740741</v>
      </c>
      <c r="S32" s="1">
        <f>R32-Q32</f>
        <v>6.2499999999998668E-4</v>
      </c>
    </row>
    <row r="33" spans="1:19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23</v>
      </c>
      <c r="O33" t="s">
        <v>24</v>
      </c>
      <c r="P33" t="s">
        <v>25</v>
      </c>
    </row>
    <row r="34" spans="1:19" x14ac:dyDescent="0.25">
      <c r="A34">
        <v>2</v>
      </c>
      <c r="B34" t="s">
        <v>45</v>
      </c>
      <c r="C34" t="s">
        <v>47</v>
      </c>
      <c r="D34" t="s">
        <v>50</v>
      </c>
      <c r="E34">
        <v>1</v>
      </c>
      <c r="F34">
        <v>-8.2857649999999996</v>
      </c>
      <c r="G34">
        <v>-7.8</v>
      </c>
      <c r="H34">
        <v>2.6041240000000001</v>
      </c>
      <c r="I34">
        <v>2.35</v>
      </c>
      <c r="J34">
        <v>8.2857649999999996</v>
      </c>
      <c r="K34">
        <v>8.6199999999999992</v>
      </c>
      <c r="L34">
        <v>-2.6041240000000001</v>
      </c>
      <c r="M34">
        <v>-2.72</v>
      </c>
      <c r="N34" s="1">
        <v>0.60406250000000006</v>
      </c>
      <c r="O34" s="1">
        <v>0.60465277777777782</v>
      </c>
      <c r="P34" s="1">
        <f>O34-N34</f>
        <v>5.9027777777775903E-4</v>
      </c>
    </row>
    <row r="35" spans="1:19" x14ac:dyDescent="0.25">
      <c r="A35">
        <v>2</v>
      </c>
      <c r="B35" t="s">
        <v>45</v>
      </c>
      <c r="C35" t="s">
        <v>47</v>
      </c>
      <c r="D35" t="s">
        <v>50</v>
      </c>
      <c r="E35">
        <v>2</v>
      </c>
      <c r="F35">
        <v>-8.4987259999999996</v>
      </c>
      <c r="G35">
        <v>-6.9</v>
      </c>
      <c r="H35">
        <v>3.3158392999999999</v>
      </c>
      <c r="I35">
        <v>3.75</v>
      </c>
      <c r="J35">
        <v>8.4987259999999996</v>
      </c>
      <c r="K35">
        <v>8.76</v>
      </c>
      <c r="L35">
        <v>-3.3158392999999999</v>
      </c>
      <c r="M35">
        <v>-3.42</v>
      </c>
      <c r="N35" s="1">
        <v>0.60518518518518516</v>
      </c>
      <c r="O35" s="1">
        <v>0.60559027777777774</v>
      </c>
      <c r="P35" s="1">
        <f>O35-N35</f>
        <v>4.050925925925819E-4</v>
      </c>
    </row>
    <row r="37" spans="1:19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</row>
    <row r="38" spans="1:19" x14ac:dyDescent="0.25">
      <c r="A38">
        <v>2</v>
      </c>
      <c r="B38" t="s">
        <v>46</v>
      </c>
      <c r="C38" t="s">
        <v>15</v>
      </c>
      <c r="D38" t="s">
        <v>16</v>
      </c>
      <c r="E38">
        <v>1</v>
      </c>
      <c r="F38">
        <v>640</v>
      </c>
      <c r="G38">
        <v>258</v>
      </c>
      <c r="H38">
        <v>60</v>
      </c>
      <c r="I38">
        <v>88</v>
      </c>
      <c r="J38">
        <f>H38*I38</f>
        <v>5280</v>
      </c>
      <c r="K38">
        <v>55</v>
      </c>
      <c r="L38">
        <v>25</v>
      </c>
      <c r="M38">
        <v>35</v>
      </c>
      <c r="N38">
        <v>13</v>
      </c>
    </row>
    <row r="39" spans="1:19" x14ac:dyDescent="0.25">
      <c r="A39">
        <v>2</v>
      </c>
      <c r="B39" t="s">
        <v>46</v>
      </c>
      <c r="C39" t="s">
        <v>15</v>
      </c>
      <c r="D39" t="s">
        <v>16</v>
      </c>
      <c r="E39">
        <v>2</v>
      </c>
      <c r="F39">
        <v>175</v>
      </c>
      <c r="G39">
        <v>191</v>
      </c>
      <c r="H39">
        <v>109</v>
      </c>
      <c r="I39">
        <v>123</v>
      </c>
      <c r="J39">
        <f t="shared" ref="J39:J41" si="4">H39*I39</f>
        <v>13407</v>
      </c>
      <c r="K39">
        <v>29</v>
      </c>
      <c r="L39">
        <v>40</v>
      </c>
      <c r="M39">
        <v>0</v>
      </c>
      <c r="N39">
        <v>0</v>
      </c>
    </row>
    <row r="40" spans="1:19" x14ac:dyDescent="0.25">
      <c r="A40">
        <v>2</v>
      </c>
      <c r="B40" t="s">
        <v>46</v>
      </c>
      <c r="C40" t="s">
        <v>15</v>
      </c>
      <c r="D40" t="s">
        <v>16</v>
      </c>
      <c r="E40">
        <v>3</v>
      </c>
      <c r="F40">
        <v>926</v>
      </c>
      <c r="G40">
        <v>78</v>
      </c>
      <c r="H40">
        <v>110</v>
      </c>
      <c r="I40">
        <v>111</v>
      </c>
      <c r="J40">
        <f t="shared" si="4"/>
        <v>12210</v>
      </c>
      <c r="K40">
        <v>4</v>
      </c>
      <c r="L40">
        <v>63</v>
      </c>
      <c r="M40">
        <v>42</v>
      </c>
      <c r="N40">
        <v>48</v>
      </c>
    </row>
    <row r="41" spans="1:19" x14ac:dyDescent="0.25">
      <c r="A41">
        <v>2</v>
      </c>
      <c r="B41" t="s">
        <v>46</v>
      </c>
      <c r="C41" t="s">
        <v>15</v>
      </c>
      <c r="D41" t="s">
        <v>16</v>
      </c>
      <c r="E41">
        <v>4</v>
      </c>
      <c r="F41">
        <v>330</v>
      </c>
      <c r="G41">
        <v>30</v>
      </c>
      <c r="H41">
        <v>109</v>
      </c>
      <c r="I41">
        <v>73</v>
      </c>
      <c r="J41">
        <f t="shared" si="4"/>
        <v>7957</v>
      </c>
      <c r="K41">
        <v>58</v>
      </c>
      <c r="L41">
        <v>43</v>
      </c>
      <c r="M41">
        <v>0</v>
      </c>
      <c r="N41">
        <v>0</v>
      </c>
    </row>
    <row r="42" spans="1:19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 spans="1:19" x14ac:dyDescent="0.25">
      <c r="A43">
        <v>2</v>
      </c>
      <c r="B43" t="s">
        <v>46</v>
      </c>
      <c r="C43" t="s">
        <v>47</v>
      </c>
      <c r="D43" t="s">
        <v>48</v>
      </c>
      <c r="E43">
        <v>1</v>
      </c>
      <c r="F43">
        <v>40.345610172912501</v>
      </c>
      <c r="G43">
        <v>-28.277866246427902</v>
      </c>
      <c r="H43" s="2">
        <v>40.345610172912501</v>
      </c>
      <c r="I43">
        <v>37.8722142814132</v>
      </c>
      <c r="J43">
        <v>-33.8327856199679</v>
      </c>
      <c r="K43">
        <v>37.8722142814132</v>
      </c>
      <c r="L43" s="1">
        <v>0.61314814814814811</v>
      </c>
      <c r="M43" s="1">
        <v>0.61326388888888894</v>
      </c>
      <c r="N43" s="1">
        <f>M43-L43</f>
        <v>1.1574074074083285E-4</v>
      </c>
    </row>
    <row r="44" spans="1:19" x14ac:dyDescent="0.25">
      <c r="A44">
        <v>2</v>
      </c>
      <c r="B44" t="s">
        <v>46</v>
      </c>
      <c r="C44" t="s">
        <v>47</v>
      </c>
      <c r="D44" t="s">
        <v>48</v>
      </c>
      <c r="E44">
        <v>2</v>
      </c>
      <c r="F44">
        <v>-36.8111694811642</v>
      </c>
      <c r="G44">
        <v>-36.030947205251103</v>
      </c>
      <c r="H44">
        <v>-36.8111694811642</v>
      </c>
      <c r="I44">
        <v>-22.737728568422099</v>
      </c>
      <c r="J44">
        <v>-24.988587771945301</v>
      </c>
      <c r="K44">
        <v>-53.512589117106799</v>
      </c>
      <c r="L44" s="1">
        <v>0.61326388888888894</v>
      </c>
      <c r="M44" s="1">
        <v>0.6136921296296296</v>
      </c>
      <c r="N44" s="1">
        <f t="shared" ref="N44:N45" si="5">M44-L44</f>
        <v>4.2824074074065965E-4</v>
      </c>
    </row>
    <row r="45" spans="1:19" x14ac:dyDescent="0.25">
      <c r="A45">
        <v>2</v>
      </c>
      <c r="B45" t="s">
        <v>46</v>
      </c>
      <c r="C45" t="s">
        <v>47</v>
      </c>
      <c r="D45" t="s">
        <v>48</v>
      </c>
      <c r="E45">
        <v>3</v>
      </c>
      <c r="F45">
        <v>37.8722142814132</v>
      </c>
      <c r="G45">
        <v>-33.8327856199679</v>
      </c>
      <c r="H45">
        <v>37.8722142814132</v>
      </c>
      <c r="I45">
        <v>78.761976004263801</v>
      </c>
      <c r="J45">
        <v>82.509193190965803</v>
      </c>
      <c r="K45">
        <v>-84.040217148649603</v>
      </c>
      <c r="L45" s="1">
        <v>0.6136921296296296</v>
      </c>
      <c r="M45" s="1">
        <v>0.61414351851851856</v>
      </c>
      <c r="N45" s="1">
        <f t="shared" si="5"/>
        <v>4.5138888888895945E-4</v>
      </c>
    </row>
    <row r="46" spans="1:19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23</v>
      </c>
      <c r="R46" t="s">
        <v>24</v>
      </c>
      <c r="S46" t="s">
        <v>25</v>
      </c>
    </row>
    <row r="47" spans="1:19" x14ac:dyDescent="0.25">
      <c r="A47">
        <v>2</v>
      </c>
      <c r="B47" t="s">
        <v>46</v>
      </c>
      <c r="C47" t="s">
        <v>47</v>
      </c>
      <c r="D47" t="s">
        <v>49</v>
      </c>
      <c r="E47">
        <v>1</v>
      </c>
      <c r="F47">
        <v>0</v>
      </c>
      <c r="G47">
        <v>0</v>
      </c>
      <c r="H47">
        <v>0</v>
      </c>
      <c r="I47">
        <v>-179.97229306334501</v>
      </c>
      <c r="J47">
        <v>-11.276910925748901</v>
      </c>
      <c r="K47">
        <v>179.44412494657101</v>
      </c>
      <c r="L47">
        <v>173.94542762745499</v>
      </c>
      <c r="M47">
        <v>22.3599770644513</v>
      </c>
      <c r="N47">
        <v>177.13622680712101</v>
      </c>
      <c r="O47">
        <v>2.9447734116884701</v>
      </c>
      <c r="P47">
        <v>2.74937275779281</v>
      </c>
      <c r="Q47" s="1">
        <v>0.61432870370370374</v>
      </c>
      <c r="R47" s="1">
        <v>0.61478009259259259</v>
      </c>
      <c r="S47" s="1">
        <f>R47-Q47</f>
        <v>4.5138888888884843E-4</v>
      </c>
    </row>
    <row r="48" spans="1:19" x14ac:dyDescent="0.25">
      <c r="A48">
        <v>2</v>
      </c>
      <c r="B48" t="s">
        <v>46</v>
      </c>
      <c r="C48" t="s">
        <v>47</v>
      </c>
      <c r="D48" t="s">
        <v>49</v>
      </c>
      <c r="E48">
        <v>2</v>
      </c>
      <c r="F48">
        <v>0</v>
      </c>
      <c r="G48">
        <v>0</v>
      </c>
      <c r="H48">
        <v>0</v>
      </c>
      <c r="I48">
        <v>179.04781893011699</v>
      </c>
      <c r="J48">
        <v>-46.004846692117297</v>
      </c>
      <c r="K48">
        <v>110.23970429993901</v>
      </c>
      <c r="L48">
        <v>179.00088728828399</v>
      </c>
      <c r="M48">
        <v>-50.791711042850999</v>
      </c>
      <c r="N48">
        <v>177.57497682281399</v>
      </c>
      <c r="O48">
        <v>2.4981853805121901</v>
      </c>
      <c r="P48">
        <v>2.2557276958946599</v>
      </c>
      <c r="Q48" s="1">
        <v>0.61481481481481481</v>
      </c>
      <c r="R48" s="1">
        <v>0.61531250000000004</v>
      </c>
      <c r="S48" s="1">
        <f>R48-Q48</f>
        <v>4.9768518518522598E-4</v>
      </c>
    </row>
    <row r="49" spans="1:19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23</v>
      </c>
      <c r="O49" t="s">
        <v>24</v>
      </c>
      <c r="P49" t="s">
        <v>25</v>
      </c>
    </row>
    <row r="50" spans="1:19" x14ac:dyDescent="0.25">
      <c r="A50">
        <v>2</v>
      </c>
      <c r="B50" t="s">
        <v>46</v>
      </c>
      <c r="C50" t="s">
        <v>47</v>
      </c>
      <c r="D50" t="s">
        <v>50</v>
      </c>
      <c r="E50">
        <v>1</v>
      </c>
      <c r="F50">
        <v>-12.879709</v>
      </c>
      <c r="G50">
        <v>-10.7</v>
      </c>
      <c r="H50">
        <v>-1.6822619999999999</v>
      </c>
      <c r="I50">
        <v>-0.9</v>
      </c>
      <c r="J50">
        <v>12.879709</v>
      </c>
      <c r="K50">
        <v>5</v>
      </c>
      <c r="L50">
        <v>1.6822619999999999</v>
      </c>
      <c r="M50">
        <v>0.02</v>
      </c>
      <c r="N50" s="1">
        <v>0.61539351851851853</v>
      </c>
      <c r="O50" s="1">
        <v>0.61587962962962961</v>
      </c>
      <c r="P50" s="1">
        <f>O50-N50</f>
        <v>4.8611111111107608E-4</v>
      </c>
    </row>
    <row r="51" spans="1:19" x14ac:dyDescent="0.25">
      <c r="A51">
        <v>2</v>
      </c>
      <c r="B51" t="s">
        <v>46</v>
      </c>
      <c r="C51" t="s">
        <v>47</v>
      </c>
      <c r="D51" t="s">
        <v>50</v>
      </c>
      <c r="E51">
        <v>2</v>
      </c>
      <c r="F51">
        <v>0.34099388000000003</v>
      </c>
      <c r="G51">
        <v>0.2</v>
      </c>
      <c r="H51">
        <v>7.0803039999999999</v>
      </c>
      <c r="I51">
        <v>7.85</v>
      </c>
      <c r="J51">
        <v>-0.34099388000000003</v>
      </c>
      <c r="K51">
        <v>-0.54</v>
      </c>
      <c r="L51">
        <v>-7.0803039999999999</v>
      </c>
      <c r="M51">
        <v>-7.32</v>
      </c>
      <c r="N51" s="1">
        <v>0.61593750000000003</v>
      </c>
      <c r="O51" s="1">
        <v>0.61629629629629623</v>
      </c>
      <c r="P51" s="1">
        <f>O51-N51</f>
        <v>3.5879629629620435E-4</v>
      </c>
    </row>
    <row r="52" spans="1:19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3" spans="1:19" x14ac:dyDescent="0.25">
      <c r="A53">
        <v>2</v>
      </c>
      <c r="B53" t="s">
        <v>51</v>
      </c>
      <c r="C53" t="s">
        <v>15</v>
      </c>
      <c r="D53" t="s">
        <v>16</v>
      </c>
      <c r="E53">
        <v>1</v>
      </c>
      <c r="F53">
        <v>108</v>
      </c>
      <c r="G53">
        <v>91</v>
      </c>
      <c r="H53">
        <v>90</v>
      </c>
      <c r="I53">
        <v>34</v>
      </c>
      <c r="J53">
        <f>H53*I53</f>
        <v>3060</v>
      </c>
      <c r="K53">
        <v>20</v>
      </c>
      <c r="L53">
        <v>29</v>
      </c>
      <c r="M53">
        <v>0</v>
      </c>
      <c r="N53">
        <v>0</v>
      </c>
    </row>
    <row r="54" spans="1:19" x14ac:dyDescent="0.25">
      <c r="A54">
        <v>2</v>
      </c>
      <c r="B54" t="s">
        <v>51</v>
      </c>
      <c r="C54" t="s">
        <v>15</v>
      </c>
      <c r="D54" t="s">
        <v>16</v>
      </c>
      <c r="E54">
        <v>2</v>
      </c>
      <c r="F54">
        <v>543</v>
      </c>
      <c r="G54">
        <v>198</v>
      </c>
      <c r="H54">
        <v>65</v>
      </c>
      <c r="I54">
        <v>103</v>
      </c>
      <c r="J54">
        <f t="shared" ref="J54:J56" si="6">H54*I54</f>
        <v>6695</v>
      </c>
      <c r="K54">
        <v>41</v>
      </c>
      <c r="L54">
        <v>10</v>
      </c>
      <c r="M54">
        <v>29</v>
      </c>
      <c r="N54">
        <v>33</v>
      </c>
    </row>
    <row r="55" spans="1:19" x14ac:dyDescent="0.25">
      <c r="A55">
        <v>2</v>
      </c>
      <c r="B55" t="s">
        <v>51</v>
      </c>
      <c r="C55" t="s">
        <v>15</v>
      </c>
      <c r="D55" t="s">
        <v>16</v>
      </c>
      <c r="E55">
        <v>3</v>
      </c>
      <c r="F55">
        <v>344</v>
      </c>
      <c r="G55">
        <v>190</v>
      </c>
      <c r="H55">
        <v>81</v>
      </c>
      <c r="I55">
        <v>115</v>
      </c>
      <c r="J55">
        <f t="shared" si="6"/>
        <v>9315</v>
      </c>
      <c r="K55">
        <v>23</v>
      </c>
      <c r="L55">
        <v>17</v>
      </c>
      <c r="M55">
        <v>0</v>
      </c>
      <c r="N55">
        <v>0</v>
      </c>
    </row>
    <row r="56" spans="1:19" x14ac:dyDescent="0.25">
      <c r="A56">
        <v>2</v>
      </c>
      <c r="B56" t="s">
        <v>51</v>
      </c>
      <c r="C56" t="s">
        <v>15</v>
      </c>
      <c r="D56" t="s">
        <v>16</v>
      </c>
      <c r="E56">
        <v>4</v>
      </c>
      <c r="F56">
        <v>1015</v>
      </c>
      <c r="G56">
        <v>239</v>
      </c>
      <c r="H56">
        <v>130</v>
      </c>
      <c r="I56">
        <v>96</v>
      </c>
      <c r="J56">
        <f t="shared" si="6"/>
        <v>12480</v>
      </c>
      <c r="K56">
        <v>57</v>
      </c>
      <c r="L56">
        <v>65</v>
      </c>
      <c r="M56">
        <v>0</v>
      </c>
      <c r="N56">
        <v>0</v>
      </c>
    </row>
    <row r="57" spans="1:19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 spans="1:19" x14ac:dyDescent="0.25">
      <c r="A58">
        <v>2</v>
      </c>
      <c r="B58" t="s">
        <v>51</v>
      </c>
      <c r="C58" t="s">
        <v>47</v>
      </c>
      <c r="D58" t="s">
        <v>48</v>
      </c>
      <c r="E58">
        <v>1</v>
      </c>
      <c r="F58">
        <v>33.231407847454498</v>
      </c>
      <c r="G58">
        <v>-42.731516324220401</v>
      </c>
      <c r="H58">
        <v>33.231407847454498</v>
      </c>
      <c r="I58">
        <v>43.171977481132302</v>
      </c>
      <c r="J58">
        <v>-15.820939288869001</v>
      </c>
      <c r="K58">
        <v>50.817834424054098</v>
      </c>
      <c r="L58" s="1">
        <v>0.65951388888888884</v>
      </c>
      <c r="M58" s="1">
        <v>0.66006944444444449</v>
      </c>
      <c r="N58" s="1">
        <f>M58-L58</f>
        <v>5.555555555556424E-4</v>
      </c>
    </row>
    <row r="59" spans="1:19" x14ac:dyDescent="0.25">
      <c r="A59">
        <v>2</v>
      </c>
      <c r="B59" t="s">
        <v>51</v>
      </c>
      <c r="C59" t="s">
        <v>47</v>
      </c>
      <c r="D59" t="s">
        <v>48</v>
      </c>
      <c r="E59">
        <v>2</v>
      </c>
      <c r="F59">
        <v>38.705648309482399</v>
      </c>
      <c r="G59">
        <v>-32.031096775791298</v>
      </c>
      <c r="H59">
        <v>38.705648309482399</v>
      </c>
      <c r="I59">
        <v>72.611653315741293</v>
      </c>
      <c r="J59">
        <v>27.923165198233701</v>
      </c>
      <c r="K59">
        <v>134.989183754024</v>
      </c>
      <c r="L59" s="1">
        <v>0.66006944444444449</v>
      </c>
      <c r="M59" s="1">
        <v>0.66062500000000002</v>
      </c>
      <c r="N59" s="1">
        <f t="shared" ref="N59:N60" si="7">M59-L59</f>
        <v>5.5555555555553138E-4</v>
      </c>
    </row>
    <row r="60" spans="1:19" x14ac:dyDescent="0.25">
      <c r="A60">
        <v>2</v>
      </c>
      <c r="B60" t="s">
        <v>51</v>
      </c>
      <c r="C60" t="s">
        <v>47</v>
      </c>
      <c r="D60" t="s">
        <v>48</v>
      </c>
      <c r="E60">
        <v>3</v>
      </c>
      <c r="F60">
        <v>40.570965594646701</v>
      </c>
      <c r="G60">
        <v>-27.739157302477199</v>
      </c>
      <c r="H60">
        <v>40.570965594646701</v>
      </c>
      <c r="I60">
        <v>-161.55050706895801</v>
      </c>
      <c r="J60">
        <v>-10.472667943134599</v>
      </c>
      <c r="K60">
        <v>35.0259844339663</v>
      </c>
      <c r="L60" s="1">
        <v>0.66062500000000002</v>
      </c>
      <c r="M60" s="1">
        <v>0.66108796296296302</v>
      </c>
      <c r="N60" s="1">
        <f t="shared" si="7"/>
        <v>4.6296296296299833E-4</v>
      </c>
    </row>
    <row r="61" spans="1:19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23</v>
      </c>
      <c r="R61" t="s">
        <v>24</v>
      </c>
      <c r="S61" t="s">
        <v>25</v>
      </c>
    </row>
    <row r="62" spans="1:19" x14ac:dyDescent="0.25">
      <c r="A62">
        <v>2</v>
      </c>
      <c r="B62" t="s">
        <v>51</v>
      </c>
      <c r="C62" t="s">
        <v>47</v>
      </c>
      <c r="D62" t="s">
        <v>49</v>
      </c>
      <c r="E62">
        <v>1</v>
      </c>
      <c r="F62">
        <v>0</v>
      </c>
      <c r="G62">
        <v>0</v>
      </c>
      <c r="H62">
        <v>0</v>
      </c>
      <c r="I62">
        <v>-12.1657715779799</v>
      </c>
      <c r="J62">
        <v>-68.932851633316204</v>
      </c>
      <c r="K62">
        <v>-22.171663958698701</v>
      </c>
      <c r="L62">
        <v>-5.5987984380380098</v>
      </c>
      <c r="M62">
        <v>-75.275091192261797</v>
      </c>
      <c r="N62">
        <v>-163.35332914113499</v>
      </c>
      <c r="O62">
        <v>1.3101982311415199</v>
      </c>
      <c r="P62">
        <v>2.97141487853904</v>
      </c>
      <c r="Q62" s="1">
        <v>0.66136574074074073</v>
      </c>
      <c r="R62" s="1">
        <v>0.66167824074074078</v>
      </c>
      <c r="S62" s="1">
        <f>R62-Q62</f>
        <v>3.1250000000004885E-4</v>
      </c>
    </row>
    <row r="63" spans="1:19" x14ac:dyDescent="0.25">
      <c r="A63">
        <v>2</v>
      </c>
      <c r="B63" t="s">
        <v>51</v>
      </c>
      <c r="C63" t="s">
        <v>47</v>
      </c>
      <c r="D63" t="s">
        <v>49</v>
      </c>
      <c r="E63">
        <v>2</v>
      </c>
      <c r="F63">
        <v>0</v>
      </c>
      <c r="G63">
        <v>0</v>
      </c>
      <c r="H63">
        <v>0</v>
      </c>
      <c r="I63">
        <v>-103.533141437266</v>
      </c>
      <c r="J63">
        <v>-22.6718522053784</v>
      </c>
      <c r="K63">
        <v>115.58360756582699</v>
      </c>
      <c r="L63">
        <v>-101.270386876309</v>
      </c>
      <c r="M63">
        <v>-4.99599802516832</v>
      </c>
      <c r="N63">
        <v>30.4345600795621</v>
      </c>
      <c r="O63">
        <v>2.1989632228068898</v>
      </c>
      <c r="P63">
        <v>1.8033931840255799</v>
      </c>
      <c r="Q63" s="1">
        <v>0.66168981481481481</v>
      </c>
      <c r="R63" s="1">
        <v>0.66196759259259264</v>
      </c>
      <c r="S63" s="1">
        <f>R63-Q63</f>
        <v>2.777777777778212E-4</v>
      </c>
    </row>
    <row r="64" spans="1:1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23</v>
      </c>
      <c r="O64" t="s">
        <v>24</v>
      </c>
      <c r="P64" t="s">
        <v>25</v>
      </c>
    </row>
    <row r="65" spans="1:16" x14ac:dyDescent="0.25">
      <c r="A65">
        <v>2</v>
      </c>
      <c r="B65" t="s">
        <v>51</v>
      </c>
      <c r="C65" t="s">
        <v>47</v>
      </c>
      <c r="D65" t="s">
        <v>50</v>
      </c>
      <c r="E65">
        <v>1</v>
      </c>
      <c r="F65">
        <v>-2.5510807</v>
      </c>
      <c r="G65">
        <v>-3.3</v>
      </c>
      <c r="H65">
        <v>7.4204739999999996</v>
      </c>
      <c r="I65">
        <v>3.85</v>
      </c>
      <c r="J65">
        <v>2.5510807</v>
      </c>
      <c r="K65">
        <v>5</v>
      </c>
      <c r="L65">
        <v>-7.4204739999999996</v>
      </c>
      <c r="M65">
        <v>-0.02</v>
      </c>
      <c r="N65" s="1">
        <v>0.66208333333333336</v>
      </c>
      <c r="O65" s="1">
        <v>0.66252314814814817</v>
      </c>
      <c r="P65" s="1">
        <f>O65-N65</f>
        <v>4.3981481481480955E-4</v>
      </c>
    </row>
    <row r="66" spans="1:16" x14ac:dyDescent="0.25">
      <c r="A66">
        <v>2</v>
      </c>
      <c r="B66" t="s">
        <v>51</v>
      </c>
      <c r="C66" t="s">
        <v>47</v>
      </c>
      <c r="D66" t="s">
        <v>50</v>
      </c>
      <c r="E66">
        <v>2</v>
      </c>
      <c r="F66">
        <v>-2.8460640000000001</v>
      </c>
      <c r="G66">
        <v>-3.15</v>
      </c>
      <c r="H66">
        <v>4.8281219999999996</v>
      </c>
      <c r="I66">
        <v>4.9000000000000004</v>
      </c>
      <c r="J66">
        <v>2.8460640000000001</v>
      </c>
      <c r="K66">
        <v>2.62</v>
      </c>
      <c r="L66">
        <v>-4.8281219999999996</v>
      </c>
      <c r="M66">
        <v>-4.62</v>
      </c>
      <c r="N66" s="1">
        <v>0.66265046296296293</v>
      </c>
      <c r="O66" s="1">
        <v>0.66306712962962966</v>
      </c>
      <c r="P66" s="1">
        <f>O66-N66</f>
        <v>4.166666666667318E-4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sadya</dc:creator>
  <cp:lastModifiedBy>sadya</cp:lastModifiedBy>
  <dcterms:created xsi:type="dcterms:W3CDTF">2021-01-24T15:44:57Z</dcterms:created>
  <dcterms:modified xsi:type="dcterms:W3CDTF">2021-02-02T13:26:10Z</dcterms:modified>
</cp:coreProperties>
</file>