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dya\Desktop\Dissertation\Participants_Evaluation_data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27" i="1" l="1"/>
  <c r="J126" i="1"/>
  <c r="J125" i="1"/>
  <c r="L115" i="1"/>
  <c r="J115" i="1"/>
  <c r="L114" i="1"/>
  <c r="J114" i="1"/>
  <c r="J105" i="1"/>
  <c r="J104" i="1"/>
  <c r="J103" i="1"/>
  <c r="J102" i="1"/>
  <c r="J101" i="1"/>
  <c r="J10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L40" i="1"/>
  <c r="J40" i="1"/>
  <c r="L39" i="1"/>
  <c r="J39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P115" i="1"/>
  <c r="J99" i="1"/>
  <c r="J89" i="1"/>
  <c r="P79" i="1"/>
  <c r="L79" i="1"/>
  <c r="J79" i="1"/>
  <c r="S75" i="1"/>
  <c r="N73" i="1"/>
  <c r="N72" i="1"/>
  <c r="N71" i="1"/>
  <c r="J52" i="1"/>
  <c r="J51" i="1"/>
  <c r="J50" i="1"/>
  <c r="J49" i="1"/>
  <c r="J42" i="1"/>
  <c r="N32" i="1"/>
  <c r="J3" i="1"/>
  <c r="P137" i="1"/>
  <c r="P136" i="1"/>
  <c r="S134" i="1"/>
  <c r="S133" i="1"/>
  <c r="N131" i="1"/>
  <c r="N130" i="1"/>
  <c r="N129" i="1"/>
  <c r="J124" i="1"/>
  <c r="J123" i="1"/>
  <c r="J122" i="1"/>
  <c r="J121" i="1"/>
  <c r="J120" i="1"/>
  <c r="J119" i="1"/>
  <c r="J118" i="1"/>
  <c r="J117" i="1"/>
  <c r="P114" i="1"/>
  <c r="S112" i="1"/>
  <c r="S111" i="1"/>
  <c r="N109" i="1"/>
  <c r="N108" i="1"/>
  <c r="N107" i="1"/>
  <c r="J98" i="1"/>
  <c r="J97" i="1"/>
  <c r="J96" i="1"/>
  <c r="J95" i="1"/>
  <c r="J94" i="1"/>
  <c r="J93" i="1"/>
  <c r="J92" i="1"/>
  <c r="J91" i="1"/>
  <c r="J90" i="1"/>
  <c r="J88" i="1"/>
  <c r="J87" i="1"/>
  <c r="J86" i="1"/>
  <c r="J85" i="1"/>
  <c r="J84" i="1"/>
  <c r="J83" i="1"/>
  <c r="J82" i="1"/>
  <c r="P78" i="1"/>
  <c r="L78" i="1"/>
  <c r="J78" i="1"/>
  <c r="S76" i="1"/>
  <c r="J48" i="1"/>
  <c r="J47" i="1"/>
  <c r="J46" i="1"/>
  <c r="J45" i="1"/>
  <c r="J44" i="1"/>
  <c r="J43" i="1"/>
  <c r="P40" i="1"/>
  <c r="P39" i="1"/>
  <c r="S37" i="1"/>
  <c r="S36" i="1"/>
  <c r="N34" i="1"/>
  <c r="N33" i="1"/>
  <c r="J11" i="1"/>
  <c r="J10" i="1"/>
  <c r="J9" i="1"/>
  <c r="J8" i="1"/>
  <c r="J7" i="1"/>
  <c r="J6" i="1"/>
  <c r="J5" i="1"/>
  <c r="J4" i="1"/>
  <c r="J2" i="1"/>
</calcChain>
</file>

<file path=xl/sharedStrings.xml><?xml version="1.0" encoding="utf-8"?>
<sst xmlns="http://schemas.openxmlformats.org/spreadsheetml/2006/main" count="612" uniqueCount="52">
  <si>
    <t>Participant</t>
  </si>
  <si>
    <t>Condition</t>
  </si>
  <si>
    <t>Block</t>
  </si>
  <si>
    <t>Task</t>
  </si>
  <si>
    <t>Trial</t>
  </si>
  <si>
    <t>Target.x</t>
  </si>
  <si>
    <t>Target.y</t>
  </si>
  <si>
    <t>Targetsize.b</t>
  </si>
  <si>
    <t>Targetsize.l</t>
  </si>
  <si>
    <t>TargetArea</t>
  </si>
  <si>
    <t>Mousepositions.x</t>
  </si>
  <si>
    <t>MousePositions.y</t>
  </si>
  <si>
    <t>error.x</t>
  </si>
  <si>
    <t>error.y</t>
  </si>
  <si>
    <t>Smart Tilt Pointer</t>
  </si>
  <si>
    <t>2D Task</t>
  </si>
  <si>
    <t>2D Target Selection Task</t>
  </si>
  <si>
    <t>Temp.x</t>
  </si>
  <si>
    <t>Temp.y</t>
  </si>
  <si>
    <t>Temp.z</t>
  </si>
  <si>
    <t>Final.x</t>
  </si>
  <si>
    <t>Final.y</t>
  </si>
  <si>
    <t>Final.z</t>
  </si>
  <si>
    <t>Start Time</t>
  </si>
  <si>
    <t>End Time</t>
  </si>
  <si>
    <t>Difftime</t>
  </si>
  <si>
    <t>3D Task</t>
  </si>
  <si>
    <t>3D Model Rotation</t>
  </si>
  <si>
    <t>EulerA_Initial.tx</t>
  </si>
  <si>
    <t>EulerA1_Initial.ty</t>
  </si>
  <si>
    <t>EulerA1_Initial.tz</t>
  </si>
  <si>
    <t>EulerA1.tx</t>
  </si>
  <si>
    <t>EulerA1.ty</t>
  </si>
  <si>
    <t>EulerA1.tz</t>
  </si>
  <si>
    <t>EulerA3.tx</t>
  </si>
  <si>
    <t>EulerA3.ty</t>
  </si>
  <si>
    <t>EulerA3.tz</t>
  </si>
  <si>
    <t>Cube1AngleofRot</t>
  </si>
  <si>
    <t>Cube3AngleofRot</t>
  </si>
  <si>
    <t>3D Cube Rotation</t>
  </si>
  <si>
    <t>Template1.tx</t>
  </si>
  <si>
    <t>Final1.tx</t>
  </si>
  <si>
    <t>Template1.ty</t>
  </si>
  <si>
    <t>Final1.ty</t>
  </si>
  <si>
    <t>Template3.tx</t>
  </si>
  <si>
    <t>Final3.tx</t>
  </si>
  <si>
    <t>Template3.ty</t>
  </si>
  <si>
    <t>Final3.ty</t>
  </si>
  <si>
    <t>3D Cube Translation</t>
  </si>
  <si>
    <t>Smart Trackball</t>
  </si>
  <si>
    <t>Smart Trackpad</t>
  </si>
  <si>
    <t>Smart Rotate Pointer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</si>
</sst>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1" fontId="0" fillId="0" borderId="0" xfId="0" applyNumberForma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7"/>
  <sheetViews>
    <sheetView tabSelected="1" topLeftCell="H122" workbookViewId="0">
      <selection activeCell="P134" sqref="P134"/>
    </sheetView>
  </sheetViews>
  <sheetFormatPr defaultRowHeight="15" x14ac:dyDescent="0.25"/>
  <cols>
    <col min="2" max="2" width="17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>
        <v>4</v>
      </c>
      <c r="B2" t="s">
        <v>49</v>
      </c>
      <c r="C2" t="s">
        <v>15</v>
      </c>
      <c r="D2" t="s">
        <v>16</v>
      </c>
      <c r="E2">
        <v>1</v>
      </c>
      <c r="F2">
        <v>468</v>
      </c>
      <c r="G2">
        <v>342</v>
      </c>
      <c r="H2">
        <v>75</v>
      </c>
      <c r="I2">
        <v>46</v>
      </c>
      <c r="J2">
        <f>H2*I2</f>
        <v>3450</v>
      </c>
      <c r="K2">
        <v>73</v>
      </c>
      <c r="L2">
        <v>20</v>
      </c>
      <c r="M2">
        <v>0</v>
      </c>
      <c r="N2">
        <v>0</v>
      </c>
    </row>
    <row r="3" spans="1:14" x14ac:dyDescent="0.25">
      <c r="A3">
        <v>4</v>
      </c>
      <c r="B3" t="s">
        <v>49</v>
      </c>
      <c r="C3" t="s">
        <v>15</v>
      </c>
      <c r="D3" t="s">
        <v>16</v>
      </c>
      <c r="E3">
        <v>2</v>
      </c>
      <c r="F3">
        <v>246</v>
      </c>
      <c r="G3">
        <v>156</v>
      </c>
      <c r="H3">
        <v>115</v>
      </c>
      <c r="I3">
        <v>33</v>
      </c>
      <c r="J3">
        <f t="shared" ref="J3:J6" si="0">H3*I3</f>
        <v>3795</v>
      </c>
      <c r="K3">
        <v>94</v>
      </c>
      <c r="L3">
        <v>26</v>
      </c>
      <c r="M3">
        <v>0</v>
      </c>
      <c r="N3">
        <v>0</v>
      </c>
    </row>
    <row r="4" spans="1:14" x14ac:dyDescent="0.25">
      <c r="A4">
        <v>4</v>
      </c>
      <c r="B4" t="s">
        <v>49</v>
      </c>
      <c r="C4" t="s">
        <v>15</v>
      </c>
      <c r="D4" t="s">
        <v>16</v>
      </c>
      <c r="E4">
        <v>3</v>
      </c>
      <c r="F4">
        <v>655</v>
      </c>
      <c r="G4">
        <v>329</v>
      </c>
      <c r="H4">
        <v>106</v>
      </c>
      <c r="I4">
        <v>92</v>
      </c>
      <c r="J4">
        <f t="shared" si="0"/>
        <v>9752</v>
      </c>
      <c r="K4">
        <v>217</v>
      </c>
      <c r="L4">
        <v>246</v>
      </c>
      <c r="M4">
        <v>0</v>
      </c>
      <c r="N4">
        <v>0</v>
      </c>
    </row>
    <row r="5" spans="1:14" x14ac:dyDescent="0.25">
      <c r="A5">
        <v>4</v>
      </c>
      <c r="B5" t="s">
        <v>49</v>
      </c>
      <c r="C5" t="s">
        <v>15</v>
      </c>
      <c r="D5" t="s">
        <v>16</v>
      </c>
      <c r="E5">
        <v>4</v>
      </c>
      <c r="F5">
        <v>502</v>
      </c>
      <c r="G5">
        <v>156</v>
      </c>
      <c r="H5">
        <v>60</v>
      </c>
      <c r="I5">
        <v>114</v>
      </c>
      <c r="J5">
        <f t="shared" si="0"/>
        <v>6840</v>
      </c>
      <c r="K5">
        <v>85</v>
      </c>
      <c r="L5">
        <v>24</v>
      </c>
      <c r="M5">
        <v>0</v>
      </c>
      <c r="N5">
        <v>0</v>
      </c>
    </row>
    <row r="6" spans="1:14" x14ac:dyDescent="0.25">
      <c r="A6">
        <v>4</v>
      </c>
      <c r="B6" t="s">
        <v>49</v>
      </c>
      <c r="C6" t="s">
        <v>15</v>
      </c>
      <c r="D6" t="s">
        <v>16</v>
      </c>
      <c r="E6">
        <v>5</v>
      </c>
      <c r="F6">
        <v>917</v>
      </c>
      <c r="G6">
        <v>255</v>
      </c>
      <c r="H6">
        <v>39</v>
      </c>
      <c r="I6">
        <v>43</v>
      </c>
      <c r="J6">
        <f t="shared" si="0"/>
        <v>1677</v>
      </c>
      <c r="K6">
        <v>43</v>
      </c>
      <c r="L6">
        <v>39</v>
      </c>
      <c r="M6">
        <v>0</v>
      </c>
      <c r="N6">
        <v>0</v>
      </c>
    </row>
    <row r="7" spans="1:14" x14ac:dyDescent="0.25">
      <c r="A7">
        <v>4</v>
      </c>
      <c r="B7" t="s">
        <v>49</v>
      </c>
      <c r="C7" t="s">
        <v>15</v>
      </c>
      <c r="D7" t="s">
        <v>16</v>
      </c>
      <c r="E7">
        <v>6</v>
      </c>
      <c r="F7">
        <v>78</v>
      </c>
      <c r="G7">
        <v>166</v>
      </c>
      <c r="H7">
        <v>63</v>
      </c>
      <c r="I7">
        <v>96</v>
      </c>
      <c r="J7">
        <f>H7*I7</f>
        <v>6048</v>
      </c>
      <c r="K7">
        <v>17</v>
      </c>
      <c r="L7">
        <v>26</v>
      </c>
      <c r="M7">
        <v>0</v>
      </c>
      <c r="N7">
        <v>0</v>
      </c>
    </row>
    <row r="8" spans="1:14" x14ac:dyDescent="0.25">
      <c r="A8">
        <v>4</v>
      </c>
      <c r="B8" t="s">
        <v>49</v>
      </c>
      <c r="C8" t="s">
        <v>15</v>
      </c>
      <c r="D8" t="s">
        <v>16</v>
      </c>
      <c r="E8">
        <v>7</v>
      </c>
      <c r="F8">
        <v>615</v>
      </c>
      <c r="G8">
        <v>153</v>
      </c>
      <c r="H8">
        <v>60</v>
      </c>
      <c r="I8">
        <v>124</v>
      </c>
      <c r="J8">
        <f t="shared" ref="J8:J11" si="1">H8*I8</f>
        <v>7440</v>
      </c>
      <c r="K8">
        <v>48</v>
      </c>
      <c r="L8">
        <v>27</v>
      </c>
      <c r="M8">
        <v>0</v>
      </c>
      <c r="N8">
        <v>0</v>
      </c>
    </row>
    <row r="9" spans="1:14" x14ac:dyDescent="0.25">
      <c r="A9">
        <v>4</v>
      </c>
      <c r="B9" t="s">
        <v>49</v>
      </c>
      <c r="C9" t="s">
        <v>15</v>
      </c>
      <c r="D9" t="s">
        <v>16</v>
      </c>
      <c r="E9">
        <v>8</v>
      </c>
      <c r="F9">
        <v>787</v>
      </c>
      <c r="G9">
        <v>93</v>
      </c>
      <c r="H9">
        <v>129</v>
      </c>
      <c r="I9">
        <v>99</v>
      </c>
      <c r="J9">
        <f t="shared" si="1"/>
        <v>12771</v>
      </c>
      <c r="K9">
        <v>12</v>
      </c>
      <c r="L9">
        <v>40</v>
      </c>
      <c r="M9">
        <v>0</v>
      </c>
      <c r="N9">
        <v>0</v>
      </c>
    </row>
    <row r="10" spans="1:14" x14ac:dyDescent="0.25">
      <c r="A10">
        <v>4</v>
      </c>
      <c r="B10" t="s">
        <v>49</v>
      </c>
      <c r="C10" t="s">
        <v>15</v>
      </c>
      <c r="D10" t="s">
        <v>16</v>
      </c>
      <c r="E10">
        <v>9</v>
      </c>
      <c r="F10">
        <v>114</v>
      </c>
      <c r="G10">
        <v>28</v>
      </c>
      <c r="H10">
        <v>111</v>
      </c>
      <c r="I10">
        <v>93</v>
      </c>
      <c r="J10">
        <f t="shared" si="1"/>
        <v>10323</v>
      </c>
      <c r="K10">
        <v>16</v>
      </c>
      <c r="L10">
        <v>52</v>
      </c>
      <c r="M10">
        <v>0</v>
      </c>
      <c r="N10">
        <v>0</v>
      </c>
    </row>
    <row r="11" spans="1:14" x14ac:dyDescent="0.25">
      <c r="A11">
        <v>4</v>
      </c>
      <c r="B11" t="s">
        <v>49</v>
      </c>
      <c r="C11" t="s">
        <v>15</v>
      </c>
      <c r="D11" t="s">
        <v>16</v>
      </c>
      <c r="E11">
        <v>10</v>
      </c>
      <c r="F11">
        <v>853</v>
      </c>
      <c r="G11">
        <v>80</v>
      </c>
      <c r="H11">
        <v>128</v>
      </c>
      <c r="I11">
        <v>59</v>
      </c>
      <c r="J11">
        <f t="shared" si="1"/>
        <v>7552</v>
      </c>
      <c r="K11">
        <v>87</v>
      </c>
      <c r="L11">
        <v>64</v>
      </c>
      <c r="M11">
        <v>29</v>
      </c>
      <c r="N11">
        <v>38</v>
      </c>
    </row>
    <row r="12" spans="1:14" x14ac:dyDescent="0.25">
      <c r="A12">
        <v>4</v>
      </c>
      <c r="B12" t="s">
        <v>49</v>
      </c>
      <c r="C12" t="s">
        <v>15</v>
      </c>
      <c r="D12" t="s">
        <v>16</v>
      </c>
      <c r="E12">
        <v>11</v>
      </c>
      <c r="F12">
        <v>227</v>
      </c>
      <c r="G12">
        <v>263</v>
      </c>
      <c r="H12">
        <v>47</v>
      </c>
      <c r="I12">
        <v>118</v>
      </c>
      <c r="J12">
        <f>H12*I12</f>
        <v>5546</v>
      </c>
      <c r="K12">
        <v>70</v>
      </c>
      <c r="L12">
        <v>28</v>
      </c>
      <c r="M12">
        <v>0</v>
      </c>
      <c r="N12">
        <v>0</v>
      </c>
    </row>
    <row r="13" spans="1:14" x14ac:dyDescent="0.25">
      <c r="A13">
        <v>4</v>
      </c>
      <c r="B13" t="s">
        <v>49</v>
      </c>
      <c r="C13" t="s">
        <v>15</v>
      </c>
      <c r="D13" t="s">
        <v>16</v>
      </c>
      <c r="E13">
        <v>12</v>
      </c>
      <c r="F13">
        <v>221</v>
      </c>
      <c r="G13">
        <v>96</v>
      </c>
      <c r="H13">
        <v>75</v>
      </c>
      <c r="I13">
        <v>104</v>
      </c>
      <c r="J13">
        <f t="shared" ref="J13:J16" si="2">H13*I13</f>
        <v>7800</v>
      </c>
      <c r="K13">
        <v>20</v>
      </c>
      <c r="L13">
        <v>15</v>
      </c>
      <c r="M13">
        <v>0</v>
      </c>
      <c r="N13">
        <v>0</v>
      </c>
    </row>
    <row r="14" spans="1:14" x14ac:dyDescent="0.25">
      <c r="A14">
        <v>4</v>
      </c>
      <c r="B14" t="s">
        <v>49</v>
      </c>
      <c r="C14" t="s">
        <v>15</v>
      </c>
      <c r="D14" t="s">
        <v>16</v>
      </c>
      <c r="E14">
        <v>13</v>
      </c>
      <c r="F14">
        <v>616</v>
      </c>
      <c r="G14">
        <v>257</v>
      </c>
      <c r="H14">
        <v>47</v>
      </c>
      <c r="I14">
        <v>92</v>
      </c>
      <c r="J14">
        <f t="shared" si="2"/>
        <v>4324</v>
      </c>
      <c r="K14">
        <v>58</v>
      </c>
      <c r="L14">
        <v>23</v>
      </c>
      <c r="M14">
        <v>0</v>
      </c>
      <c r="N14">
        <v>0</v>
      </c>
    </row>
    <row r="15" spans="1:14" x14ac:dyDescent="0.25">
      <c r="A15">
        <v>4</v>
      </c>
      <c r="B15" t="s">
        <v>49</v>
      </c>
      <c r="C15" t="s">
        <v>15</v>
      </c>
      <c r="D15" t="s">
        <v>16</v>
      </c>
      <c r="E15">
        <v>14</v>
      </c>
      <c r="F15">
        <v>695</v>
      </c>
      <c r="G15">
        <v>117</v>
      </c>
      <c r="H15">
        <v>115</v>
      </c>
      <c r="I15">
        <v>102</v>
      </c>
      <c r="J15">
        <f t="shared" si="2"/>
        <v>11730</v>
      </c>
      <c r="K15">
        <v>30</v>
      </c>
      <c r="L15">
        <v>13</v>
      </c>
      <c r="M15">
        <v>0</v>
      </c>
      <c r="N15">
        <v>0</v>
      </c>
    </row>
    <row r="16" spans="1:14" x14ac:dyDescent="0.25">
      <c r="A16">
        <v>4</v>
      </c>
      <c r="B16" t="s">
        <v>49</v>
      </c>
      <c r="C16" t="s">
        <v>15</v>
      </c>
      <c r="D16" t="s">
        <v>16</v>
      </c>
      <c r="E16">
        <v>15</v>
      </c>
      <c r="F16">
        <v>791</v>
      </c>
      <c r="G16">
        <v>201</v>
      </c>
      <c r="H16">
        <v>30</v>
      </c>
      <c r="I16">
        <v>35</v>
      </c>
      <c r="J16">
        <f t="shared" si="2"/>
        <v>1050</v>
      </c>
      <c r="K16">
        <v>15</v>
      </c>
      <c r="L16">
        <v>62</v>
      </c>
      <c r="M16">
        <v>77</v>
      </c>
      <c r="N16">
        <v>18</v>
      </c>
    </row>
    <row r="17" spans="1:14" x14ac:dyDescent="0.25">
      <c r="A17">
        <v>4</v>
      </c>
      <c r="B17" t="s">
        <v>49</v>
      </c>
      <c r="C17" t="s">
        <v>15</v>
      </c>
      <c r="D17" t="s">
        <v>16</v>
      </c>
      <c r="E17">
        <v>16</v>
      </c>
      <c r="F17">
        <v>779</v>
      </c>
      <c r="G17">
        <v>7</v>
      </c>
      <c r="H17">
        <v>130</v>
      </c>
      <c r="I17">
        <v>33</v>
      </c>
      <c r="J17">
        <f>H17*I17</f>
        <v>4290</v>
      </c>
      <c r="K17">
        <v>12</v>
      </c>
      <c r="L17">
        <v>30</v>
      </c>
      <c r="M17">
        <v>0</v>
      </c>
      <c r="N17">
        <v>0</v>
      </c>
    </row>
    <row r="18" spans="1:14" x14ac:dyDescent="0.25">
      <c r="A18">
        <v>4</v>
      </c>
      <c r="B18" t="s">
        <v>49</v>
      </c>
      <c r="C18" t="s">
        <v>15</v>
      </c>
      <c r="D18" t="s">
        <v>16</v>
      </c>
      <c r="E18">
        <v>17</v>
      </c>
      <c r="F18">
        <v>471</v>
      </c>
      <c r="G18">
        <v>217</v>
      </c>
      <c r="H18">
        <v>58</v>
      </c>
      <c r="I18">
        <v>91</v>
      </c>
      <c r="J18">
        <f t="shared" ref="J18:J25" si="3">H18*I18</f>
        <v>5278</v>
      </c>
      <c r="K18">
        <v>28</v>
      </c>
      <c r="L18">
        <v>19</v>
      </c>
      <c r="M18">
        <v>0</v>
      </c>
      <c r="N18">
        <v>0</v>
      </c>
    </row>
    <row r="19" spans="1:14" x14ac:dyDescent="0.25">
      <c r="A19">
        <v>4</v>
      </c>
      <c r="B19" t="s">
        <v>49</v>
      </c>
      <c r="C19" t="s">
        <v>15</v>
      </c>
      <c r="D19" t="s">
        <v>16</v>
      </c>
      <c r="E19">
        <v>18</v>
      </c>
      <c r="F19">
        <v>513</v>
      </c>
      <c r="G19">
        <v>320</v>
      </c>
      <c r="H19">
        <v>124</v>
      </c>
      <c r="I19">
        <v>42</v>
      </c>
      <c r="J19">
        <f t="shared" si="3"/>
        <v>5208</v>
      </c>
      <c r="K19">
        <v>52</v>
      </c>
      <c r="L19">
        <v>35</v>
      </c>
      <c r="M19">
        <v>0</v>
      </c>
      <c r="N19">
        <v>0</v>
      </c>
    </row>
    <row r="20" spans="1:14" x14ac:dyDescent="0.25">
      <c r="A20">
        <v>4</v>
      </c>
      <c r="B20" t="s">
        <v>49</v>
      </c>
      <c r="C20" t="s">
        <v>15</v>
      </c>
      <c r="D20" t="s">
        <v>16</v>
      </c>
      <c r="E20">
        <v>19</v>
      </c>
      <c r="F20">
        <v>313</v>
      </c>
      <c r="G20">
        <v>285</v>
      </c>
      <c r="H20">
        <v>123</v>
      </c>
      <c r="I20">
        <v>129</v>
      </c>
      <c r="J20">
        <f t="shared" si="3"/>
        <v>15867</v>
      </c>
      <c r="K20">
        <v>44</v>
      </c>
      <c r="L20">
        <v>23</v>
      </c>
      <c r="M20">
        <v>0</v>
      </c>
      <c r="N20">
        <v>0</v>
      </c>
    </row>
    <row r="21" spans="1:14" x14ac:dyDescent="0.25">
      <c r="A21">
        <v>4</v>
      </c>
      <c r="B21" t="s">
        <v>49</v>
      </c>
      <c r="C21" t="s">
        <v>15</v>
      </c>
      <c r="D21" t="s">
        <v>16</v>
      </c>
      <c r="E21">
        <v>20</v>
      </c>
      <c r="F21">
        <v>855</v>
      </c>
      <c r="G21">
        <v>314</v>
      </c>
      <c r="H21">
        <v>110</v>
      </c>
      <c r="I21">
        <v>104</v>
      </c>
      <c r="J21">
        <f t="shared" si="3"/>
        <v>11440</v>
      </c>
      <c r="K21">
        <v>270</v>
      </c>
      <c r="L21">
        <v>247</v>
      </c>
      <c r="M21">
        <v>0</v>
      </c>
      <c r="N21">
        <v>0</v>
      </c>
    </row>
    <row r="22" spans="1:14" x14ac:dyDescent="0.25">
      <c r="A22">
        <v>4</v>
      </c>
      <c r="B22" t="s">
        <v>49</v>
      </c>
      <c r="C22" t="s">
        <v>15</v>
      </c>
      <c r="D22" t="s">
        <v>16</v>
      </c>
      <c r="E22">
        <v>21</v>
      </c>
      <c r="F22">
        <v>726</v>
      </c>
      <c r="G22">
        <v>254</v>
      </c>
      <c r="H22">
        <v>76</v>
      </c>
      <c r="I22">
        <v>36</v>
      </c>
      <c r="J22">
        <f t="shared" si="3"/>
        <v>2736</v>
      </c>
      <c r="K22">
        <v>86</v>
      </c>
      <c r="L22">
        <v>27</v>
      </c>
      <c r="M22">
        <v>0</v>
      </c>
      <c r="N22">
        <v>0</v>
      </c>
    </row>
    <row r="23" spans="1:14" x14ac:dyDescent="0.25">
      <c r="A23">
        <v>4</v>
      </c>
      <c r="B23" t="s">
        <v>49</v>
      </c>
      <c r="C23" t="s">
        <v>15</v>
      </c>
      <c r="D23" t="s">
        <v>16</v>
      </c>
      <c r="E23">
        <v>22</v>
      </c>
      <c r="F23">
        <v>640</v>
      </c>
      <c r="G23">
        <v>319</v>
      </c>
      <c r="H23">
        <v>87</v>
      </c>
      <c r="I23">
        <v>84</v>
      </c>
      <c r="J23">
        <f t="shared" si="3"/>
        <v>7308</v>
      </c>
      <c r="K23">
        <v>19</v>
      </c>
      <c r="L23">
        <v>2</v>
      </c>
      <c r="M23">
        <v>0</v>
      </c>
      <c r="N23">
        <v>0</v>
      </c>
    </row>
    <row r="24" spans="1:14" x14ac:dyDescent="0.25">
      <c r="A24">
        <v>4</v>
      </c>
      <c r="B24" t="s">
        <v>49</v>
      </c>
      <c r="C24" t="s">
        <v>15</v>
      </c>
      <c r="D24" t="s">
        <v>16</v>
      </c>
      <c r="E24">
        <v>23</v>
      </c>
      <c r="F24">
        <v>910</v>
      </c>
      <c r="G24">
        <v>139</v>
      </c>
      <c r="H24">
        <v>64</v>
      </c>
      <c r="I24">
        <v>59</v>
      </c>
      <c r="J24">
        <f t="shared" si="3"/>
        <v>3776</v>
      </c>
      <c r="K24">
        <v>31</v>
      </c>
      <c r="L24">
        <v>14</v>
      </c>
      <c r="M24">
        <v>0</v>
      </c>
      <c r="N24">
        <v>0</v>
      </c>
    </row>
    <row r="25" spans="1:14" x14ac:dyDescent="0.25">
      <c r="A25">
        <v>4</v>
      </c>
      <c r="B25" t="s">
        <v>49</v>
      </c>
      <c r="C25" t="s">
        <v>15</v>
      </c>
      <c r="D25" t="s">
        <v>16</v>
      </c>
      <c r="E25">
        <v>24</v>
      </c>
      <c r="F25">
        <v>519</v>
      </c>
      <c r="G25">
        <v>338</v>
      </c>
      <c r="H25">
        <v>123</v>
      </c>
      <c r="I25">
        <v>69</v>
      </c>
      <c r="J25">
        <f t="shared" si="3"/>
        <v>8487</v>
      </c>
      <c r="K25">
        <v>39</v>
      </c>
      <c r="L25">
        <v>33</v>
      </c>
      <c r="M25">
        <v>0</v>
      </c>
      <c r="N25">
        <v>0</v>
      </c>
    </row>
    <row r="26" spans="1:14" x14ac:dyDescent="0.25">
      <c r="A26">
        <v>4</v>
      </c>
      <c r="B26" t="s">
        <v>49</v>
      </c>
      <c r="C26" t="s">
        <v>15</v>
      </c>
      <c r="D26" t="s">
        <v>16</v>
      </c>
      <c r="E26">
        <v>25</v>
      </c>
      <c r="F26">
        <v>845</v>
      </c>
      <c r="G26">
        <v>199</v>
      </c>
      <c r="H26">
        <v>60</v>
      </c>
      <c r="I26">
        <v>110</v>
      </c>
      <c r="J26">
        <f>H26*I26</f>
        <v>6600</v>
      </c>
      <c r="K26">
        <v>6</v>
      </c>
      <c r="L26">
        <v>29</v>
      </c>
      <c r="M26">
        <v>0</v>
      </c>
      <c r="N26">
        <v>0</v>
      </c>
    </row>
    <row r="27" spans="1:14" x14ac:dyDescent="0.25">
      <c r="A27">
        <v>4</v>
      </c>
      <c r="B27" t="s">
        <v>49</v>
      </c>
      <c r="C27" t="s">
        <v>15</v>
      </c>
      <c r="D27" t="s">
        <v>16</v>
      </c>
      <c r="E27">
        <v>26</v>
      </c>
      <c r="F27">
        <v>1</v>
      </c>
      <c r="G27">
        <v>139</v>
      </c>
      <c r="H27">
        <v>58</v>
      </c>
      <c r="I27">
        <v>35</v>
      </c>
      <c r="J27">
        <f t="shared" ref="J27:J30" si="4">H27*I27</f>
        <v>2030</v>
      </c>
      <c r="K27">
        <v>45</v>
      </c>
      <c r="L27">
        <v>14</v>
      </c>
      <c r="M27">
        <v>0</v>
      </c>
      <c r="N27">
        <v>0</v>
      </c>
    </row>
    <row r="28" spans="1:14" x14ac:dyDescent="0.25">
      <c r="A28">
        <v>4</v>
      </c>
      <c r="B28" t="s">
        <v>49</v>
      </c>
      <c r="C28" t="s">
        <v>15</v>
      </c>
      <c r="D28" t="s">
        <v>16</v>
      </c>
      <c r="E28">
        <v>27</v>
      </c>
      <c r="F28">
        <v>431</v>
      </c>
      <c r="G28">
        <v>17</v>
      </c>
      <c r="H28">
        <v>34</v>
      </c>
      <c r="I28">
        <v>84</v>
      </c>
      <c r="J28">
        <f t="shared" si="4"/>
        <v>2856</v>
      </c>
      <c r="K28">
        <v>544</v>
      </c>
      <c r="L28">
        <v>373</v>
      </c>
      <c r="M28">
        <v>0</v>
      </c>
      <c r="N28">
        <v>0</v>
      </c>
    </row>
    <row r="29" spans="1:14" x14ac:dyDescent="0.25">
      <c r="A29">
        <v>4</v>
      </c>
      <c r="B29" t="s">
        <v>49</v>
      </c>
      <c r="C29" t="s">
        <v>15</v>
      </c>
      <c r="D29" t="s">
        <v>16</v>
      </c>
      <c r="E29">
        <v>28</v>
      </c>
      <c r="F29">
        <v>330</v>
      </c>
      <c r="G29">
        <v>105</v>
      </c>
      <c r="H29">
        <v>50</v>
      </c>
      <c r="I29">
        <v>98</v>
      </c>
      <c r="J29">
        <f t="shared" si="4"/>
        <v>4900</v>
      </c>
      <c r="K29">
        <v>42</v>
      </c>
      <c r="L29">
        <v>74</v>
      </c>
      <c r="M29">
        <v>0</v>
      </c>
      <c r="N29">
        <v>0</v>
      </c>
    </row>
    <row r="30" spans="1:14" x14ac:dyDescent="0.25">
      <c r="A30">
        <v>4</v>
      </c>
      <c r="B30" t="s">
        <v>49</v>
      </c>
      <c r="C30" t="s">
        <v>15</v>
      </c>
      <c r="D30" t="s">
        <v>16</v>
      </c>
      <c r="E30">
        <v>29</v>
      </c>
      <c r="F30">
        <v>450</v>
      </c>
      <c r="G30">
        <v>215</v>
      </c>
      <c r="H30">
        <v>115</v>
      </c>
      <c r="I30">
        <v>32</v>
      </c>
      <c r="J30">
        <f t="shared" si="4"/>
        <v>3680</v>
      </c>
      <c r="K30">
        <v>4</v>
      </c>
      <c r="L30">
        <v>30</v>
      </c>
      <c r="M30">
        <v>382</v>
      </c>
      <c r="N30">
        <v>38</v>
      </c>
    </row>
    <row r="31" spans="1:14" x14ac:dyDescent="0.25">
      <c r="A31" t="s">
        <v>0</v>
      </c>
      <c r="B31" t="s">
        <v>1</v>
      </c>
      <c r="C31" t="s">
        <v>2</v>
      </c>
      <c r="D31" t="s">
        <v>3</v>
      </c>
      <c r="E31" t="s">
        <v>4</v>
      </c>
      <c r="F31" t="s">
        <v>17</v>
      </c>
      <c r="G31" t="s">
        <v>18</v>
      </c>
      <c r="H31" t="s">
        <v>19</v>
      </c>
      <c r="I31" t="s">
        <v>20</v>
      </c>
      <c r="J31" t="s">
        <v>21</v>
      </c>
      <c r="K31" t="s">
        <v>22</v>
      </c>
      <c r="L31" t="s">
        <v>23</v>
      </c>
      <c r="M31" t="s">
        <v>24</v>
      </c>
      <c r="N31" t="s">
        <v>25</v>
      </c>
    </row>
    <row r="32" spans="1:14" x14ac:dyDescent="0.25">
      <c r="A32">
        <v>4</v>
      </c>
      <c r="B32" t="s">
        <v>49</v>
      </c>
      <c r="C32" t="s">
        <v>26</v>
      </c>
      <c r="D32" t="s">
        <v>27</v>
      </c>
      <c r="E32">
        <v>1</v>
      </c>
      <c r="F32">
        <v>41.5010437395309</v>
      </c>
      <c r="G32">
        <v>-25.452758096229001</v>
      </c>
      <c r="H32">
        <v>41.5010437395309</v>
      </c>
      <c r="I32">
        <v>33.643838890924997</v>
      </c>
      <c r="J32">
        <v>-24.1544829857019</v>
      </c>
      <c r="K32">
        <v>52.937595940872903</v>
      </c>
      <c r="L32" s="1">
        <v>0.8432291666666667</v>
      </c>
      <c r="M32" s="1">
        <v>0.84339120370370368</v>
      </c>
      <c r="N32" s="1">
        <f>M32-L32</f>
        <v>1.6203703703698835E-4</v>
      </c>
    </row>
    <row r="33" spans="1:19" x14ac:dyDescent="0.25">
      <c r="A33">
        <v>4</v>
      </c>
      <c r="B33" t="s">
        <v>49</v>
      </c>
      <c r="C33" t="s">
        <v>26</v>
      </c>
      <c r="D33" t="s">
        <v>27</v>
      </c>
      <c r="E33">
        <v>2</v>
      </c>
      <c r="F33">
        <v>-36.410415261299498</v>
      </c>
      <c r="G33">
        <v>-36.8345544488907</v>
      </c>
      <c r="H33">
        <v>-36.410415261299498</v>
      </c>
      <c r="I33">
        <v>-136.919012273444</v>
      </c>
      <c r="J33">
        <v>-47.873017672419103</v>
      </c>
      <c r="K33">
        <v>87.897552010534994</v>
      </c>
      <c r="L33" s="1">
        <v>0.84339120370370368</v>
      </c>
      <c r="M33" s="1">
        <v>0.84383101851851849</v>
      </c>
      <c r="N33" s="1">
        <f t="shared" ref="N33:N34" si="5">M33-L33</f>
        <v>4.3981481481480955E-4</v>
      </c>
    </row>
    <row r="34" spans="1:19" x14ac:dyDescent="0.25">
      <c r="A34">
        <v>4</v>
      </c>
      <c r="B34" t="s">
        <v>49</v>
      </c>
      <c r="C34" t="s">
        <v>26</v>
      </c>
      <c r="D34" t="s">
        <v>27</v>
      </c>
      <c r="E34">
        <v>3</v>
      </c>
      <c r="F34">
        <v>29.938772886232101</v>
      </c>
      <c r="G34">
        <v>-48.031235906052103</v>
      </c>
      <c r="H34">
        <v>29.938772886232101</v>
      </c>
      <c r="I34">
        <v>37.316324047784498</v>
      </c>
      <c r="J34">
        <v>-34.997406182044301</v>
      </c>
      <c r="K34">
        <v>37.316324047784498</v>
      </c>
      <c r="L34" s="1">
        <v>0.84383101851851849</v>
      </c>
      <c r="M34" s="1">
        <v>0.84416666666666673</v>
      </c>
      <c r="N34" s="1">
        <f t="shared" si="5"/>
        <v>3.3564814814823762E-4</v>
      </c>
    </row>
    <row r="35" spans="1:19" x14ac:dyDescent="0.25">
      <c r="A35" t="s">
        <v>0</v>
      </c>
      <c r="B35" t="s">
        <v>1</v>
      </c>
      <c r="C35" t="s">
        <v>2</v>
      </c>
      <c r="D35" t="s">
        <v>3</v>
      </c>
      <c r="E35" t="s">
        <v>4</v>
      </c>
      <c r="F35" t="s">
        <v>28</v>
      </c>
      <c r="G35" t="s">
        <v>29</v>
      </c>
      <c r="H35" t="s">
        <v>30</v>
      </c>
      <c r="I35" t="s">
        <v>31</v>
      </c>
      <c r="J35" t="s">
        <v>32</v>
      </c>
      <c r="K35" t="s">
        <v>33</v>
      </c>
      <c r="L35" t="s">
        <v>34</v>
      </c>
      <c r="M35" t="s">
        <v>35</v>
      </c>
      <c r="N35" t="s">
        <v>36</v>
      </c>
      <c r="O35" t="s">
        <v>37</v>
      </c>
      <c r="P35" t="s">
        <v>38</v>
      </c>
      <c r="Q35" t="s">
        <v>23</v>
      </c>
      <c r="R35" t="s">
        <v>24</v>
      </c>
      <c r="S35" t="s">
        <v>25</v>
      </c>
    </row>
    <row r="36" spans="1:19" x14ac:dyDescent="0.25">
      <c r="A36">
        <v>4</v>
      </c>
      <c r="B36" t="s">
        <v>49</v>
      </c>
      <c r="C36" t="s">
        <v>26</v>
      </c>
      <c r="D36" t="s">
        <v>39</v>
      </c>
      <c r="E36">
        <v>1</v>
      </c>
      <c r="F36">
        <v>0</v>
      </c>
      <c r="G36">
        <v>0</v>
      </c>
      <c r="H36">
        <v>0</v>
      </c>
      <c r="I36">
        <v>103.71363547171499</v>
      </c>
      <c r="J36">
        <v>-18.201926960131502</v>
      </c>
      <c r="K36">
        <v>125.042048549189</v>
      </c>
      <c r="L36">
        <v>89.779820952989994</v>
      </c>
      <c r="M36">
        <v>28.862034775629901</v>
      </c>
      <c r="N36">
        <v>-44.9415943955415</v>
      </c>
      <c r="O36">
        <v>2.7978312127097702</v>
      </c>
      <c r="P36">
        <v>1.9363761040507901</v>
      </c>
      <c r="Q36" s="1">
        <v>0.84516203703703707</v>
      </c>
      <c r="R36" s="1">
        <v>0.84575231481481483</v>
      </c>
      <c r="S36" s="1">
        <f>R36-Q36</f>
        <v>5.9027777777775903E-4</v>
      </c>
    </row>
    <row r="37" spans="1:19" x14ac:dyDescent="0.25">
      <c r="A37">
        <v>4</v>
      </c>
      <c r="B37" t="s">
        <v>49</v>
      </c>
      <c r="C37" t="s">
        <v>26</v>
      </c>
      <c r="D37" t="s">
        <v>39</v>
      </c>
      <c r="E37">
        <v>2</v>
      </c>
      <c r="F37">
        <v>0</v>
      </c>
      <c r="G37">
        <v>0</v>
      </c>
      <c r="H37">
        <v>0</v>
      </c>
      <c r="I37">
        <v>-110.835105887056</v>
      </c>
      <c r="J37">
        <v>-76.9525217736809</v>
      </c>
      <c r="K37">
        <v>82.595167485375299</v>
      </c>
      <c r="L37">
        <v>-135.533345667389</v>
      </c>
      <c r="M37">
        <v>-81.498937618296296</v>
      </c>
      <c r="N37">
        <v>150.77950854464899</v>
      </c>
      <c r="O37">
        <v>1.6680272073129401</v>
      </c>
      <c r="P37">
        <v>1.70795948916286</v>
      </c>
      <c r="Q37" s="1">
        <v>0.84575231481481483</v>
      </c>
      <c r="R37" s="1">
        <v>0.84608796296296296</v>
      </c>
      <c r="S37" s="1">
        <f>R37-Q37</f>
        <v>3.356481481481266E-4</v>
      </c>
    </row>
    <row r="38" spans="1:19" x14ac:dyDescent="0.25">
      <c r="A38" t="s">
        <v>0</v>
      </c>
      <c r="B38" t="s">
        <v>1</v>
      </c>
      <c r="C38" t="s">
        <v>2</v>
      </c>
      <c r="D38" t="s">
        <v>3</v>
      </c>
      <c r="E38" t="s">
        <v>4</v>
      </c>
      <c r="F38" t="s">
        <v>40</v>
      </c>
      <c r="G38" t="s">
        <v>41</v>
      </c>
      <c r="H38" t="s">
        <v>42</v>
      </c>
      <c r="I38" t="s">
        <v>43</v>
      </c>
      <c r="J38" t="s">
        <v>44</v>
      </c>
      <c r="K38" t="s">
        <v>45</v>
      </c>
      <c r="L38" t="s">
        <v>46</v>
      </c>
      <c r="M38" t="s">
        <v>47</v>
      </c>
      <c r="N38" t="s">
        <v>23</v>
      </c>
      <c r="O38" t="s">
        <v>24</v>
      </c>
      <c r="P38" t="s">
        <v>25</v>
      </c>
    </row>
    <row r="39" spans="1:19" x14ac:dyDescent="0.25">
      <c r="A39">
        <v>4</v>
      </c>
      <c r="B39" t="s">
        <v>49</v>
      </c>
      <c r="C39" t="s">
        <v>26</v>
      </c>
      <c r="D39" t="s">
        <v>48</v>
      </c>
      <c r="E39">
        <v>1</v>
      </c>
      <c r="F39">
        <v>-7.2306080000000001</v>
      </c>
      <c r="G39">
        <v>-7.3</v>
      </c>
      <c r="H39">
        <v>0.94120526000000004</v>
      </c>
      <c r="I39">
        <v>1.25</v>
      </c>
      <c r="J39">
        <f>(-F39)</f>
        <v>7.2306080000000001</v>
      </c>
      <c r="K39">
        <v>5</v>
      </c>
      <c r="L39">
        <f>(-H39)</f>
        <v>-0.94120526000000004</v>
      </c>
      <c r="M39">
        <v>0</v>
      </c>
      <c r="N39" s="1">
        <v>0.87129629629629635</v>
      </c>
      <c r="O39" s="1">
        <v>0.87159722222222225</v>
      </c>
      <c r="P39" s="1">
        <f>O39-N39</f>
        <v>3.0092592592589895E-4</v>
      </c>
    </row>
    <row r="40" spans="1:19" x14ac:dyDescent="0.25">
      <c r="A40">
        <v>4</v>
      </c>
      <c r="B40" t="s">
        <v>49</v>
      </c>
      <c r="C40" t="s">
        <v>26</v>
      </c>
      <c r="D40" t="s">
        <v>48</v>
      </c>
      <c r="E40">
        <v>2</v>
      </c>
      <c r="F40">
        <v>2.8896540000000002</v>
      </c>
      <c r="G40">
        <v>3.2</v>
      </c>
      <c r="H40">
        <v>7.1571309999999997</v>
      </c>
      <c r="I40">
        <v>7.15</v>
      </c>
      <c r="J40">
        <f>(-F40)</f>
        <v>-2.8896540000000002</v>
      </c>
      <c r="K40">
        <v>5</v>
      </c>
      <c r="L40">
        <f>(-H40)</f>
        <v>-7.1571309999999997</v>
      </c>
      <c r="M40">
        <v>0</v>
      </c>
      <c r="N40" s="1">
        <v>0.87194444444444441</v>
      </c>
      <c r="O40" s="1">
        <v>0.87221064814814808</v>
      </c>
      <c r="P40" s="1">
        <f>O40-N40</f>
        <v>2.662037037036713E-4</v>
      </c>
    </row>
    <row r="41" spans="1:19" x14ac:dyDescent="0.25">
      <c r="A41" t="s">
        <v>0</v>
      </c>
      <c r="B41" t="s">
        <v>1</v>
      </c>
      <c r="C41" t="s">
        <v>2</v>
      </c>
      <c r="D41" t="s">
        <v>3</v>
      </c>
      <c r="E41" t="s">
        <v>4</v>
      </c>
      <c r="F41" t="s">
        <v>5</v>
      </c>
      <c r="G41" t="s">
        <v>6</v>
      </c>
      <c r="H41" t="s">
        <v>7</v>
      </c>
      <c r="I41" t="s">
        <v>8</v>
      </c>
      <c r="J41" t="s">
        <v>9</v>
      </c>
      <c r="K41" t="s">
        <v>10</v>
      </c>
      <c r="L41" t="s">
        <v>11</v>
      </c>
      <c r="M41" t="s">
        <v>12</v>
      </c>
      <c r="N41" t="s">
        <v>13</v>
      </c>
    </row>
    <row r="42" spans="1:19" x14ac:dyDescent="0.25">
      <c r="A42">
        <v>4</v>
      </c>
      <c r="B42" t="s">
        <v>50</v>
      </c>
      <c r="C42" t="s">
        <v>15</v>
      </c>
      <c r="D42" t="s">
        <v>16</v>
      </c>
      <c r="E42">
        <v>1</v>
      </c>
      <c r="F42">
        <v>623</v>
      </c>
      <c r="G42">
        <v>13</v>
      </c>
      <c r="H42">
        <v>43</v>
      </c>
      <c r="I42">
        <v>98</v>
      </c>
      <c r="J42">
        <f>H42*I42</f>
        <v>4214</v>
      </c>
      <c r="K42">
        <v>24</v>
      </c>
      <c r="L42">
        <v>81</v>
      </c>
      <c r="M42">
        <v>0</v>
      </c>
      <c r="N42">
        <v>0</v>
      </c>
    </row>
    <row r="43" spans="1:19" x14ac:dyDescent="0.25">
      <c r="A43">
        <v>4</v>
      </c>
      <c r="B43" t="s">
        <v>50</v>
      </c>
      <c r="C43" t="s">
        <v>15</v>
      </c>
      <c r="D43" t="s">
        <v>16</v>
      </c>
      <c r="E43">
        <v>2</v>
      </c>
      <c r="F43">
        <v>639</v>
      </c>
      <c r="G43">
        <v>210</v>
      </c>
      <c r="H43">
        <v>51</v>
      </c>
      <c r="I43">
        <v>125</v>
      </c>
      <c r="J43">
        <f t="shared" ref="J43:J52" si="6">H43*I43</f>
        <v>6375</v>
      </c>
      <c r="K43">
        <v>50</v>
      </c>
      <c r="L43">
        <v>22</v>
      </c>
      <c r="M43">
        <v>0</v>
      </c>
      <c r="N43">
        <v>0</v>
      </c>
    </row>
    <row r="44" spans="1:19" x14ac:dyDescent="0.25">
      <c r="A44">
        <v>4</v>
      </c>
      <c r="B44" t="s">
        <v>50</v>
      </c>
      <c r="C44" t="s">
        <v>15</v>
      </c>
      <c r="D44" t="s">
        <v>16</v>
      </c>
      <c r="E44">
        <v>3</v>
      </c>
      <c r="F44">
        <v>25</v>
      </c>
      <c r="G44">
        <v>10</v>
      </c>
      <c r="H44">
        <v>87</v>
      </c>
      <c r="I44">
        <v>130</v>
      </c>
      <c r="J44">
        <f t="shared" si="6"/>
        <v>11310</v>
      </c>
      <c r="K44">
        <v>56</v>
      </c>
      <c r="L44">
        <v>65</v>
      </c>
      <c r="M44">
        <v>0</v>
      </c>
      <c r="N44">
        <v>0</v>
      </c>
    </row>
    <row r="45" spans="1:19" x14ac:dyDescent="0.25">
      <c r="A45">
        <v>4</v>
      </c>
      <c r="B45" t="s">
        <v>50</v>
      </c>
      <c r="C45" t="s">
        <v>15</v>
      </c>
      <c r="D45" t="s">
        <v>16</v>
      </c>
      <c r="E45">
        <v>4</v>
      </c>
      <c r="F45">
        <v>756</v>
      </c>
      <c r="G45">
        <v>79</v>
      </c>
      <c r="H45">
        <v>42</v>
      </c>
      <c r="I45">
        <v>105</v>
      </c>
      <c r="J45">
        <f t="shared" si="6"/>
        <v>4410</v>
      </c>
      <c r="K45">
        <v>23</v>
      </c>
      <c r="L45">
        <v>68</v>
      </c>
      <c r="M45">
        <v>0</v>
      </c>
      <c r="N45">
        <v>0</v>
      </c>
    </row>
    <row r="46" spans="1:19" x14ac:dyDescent="0.25">
      <c r="A46">
        <v>4</v>
      </c>
      <c r="B46" t="s">
        <v>50</v>
      </c>
      <c r="C46" t="s">
        <v>15</v>
      </c>
      <c r="D46" t="s">
        <v>16</v>
      </c>
      <c r="E46">
        <v>5</v>
      </c>
      <c r="F46">
        <v>632</v>
      </c>
      <c r="G46">
        <v>73</v>
      </c>
      <c r="H46">
        <v>32</v>
      </c>
      <c r="I46">
        <v>68</v>
      </c>
      <c r="J46">
        <f t="shared" si="6"/>
        <v>2176</v>
      </c>
      <c r="K46">
        <v>24</v>
      </c>
      <c r="L46">
        <v>43</v>
      </c>
      <c r="M46">
        <v>0</v>
      </c>
      <c r="N46">
        <v>0</v>
      </c>
    </row>
    <row r="47" spans="1:19" x14ac:dyDescent="0.25">
      <c r="A47">
        <v>4</v>
      </c>
      <c r="B47" t="s">
        <v>50</v>
      </c>
      <c r="C47" t="s">
        <v>15</v>
      </c>
      <c r="D47" t="s">
        <v>16</v>
      </c>
      <c r="E47">
        <v>6</v>
      </c>
      <c r="F47">
        <v>129</v>
      </c>
      <c r="G47">
        <v>65</v>
      </c>
      <c r="H47">
        <v>65</v>
      </c>
      <c r="I47">
        <v>63</v>
      </c>
      <c r="J47">
        <f t="shared" si="6"/>
        <v>4095</v>
      </c>
      <c r="K47">
        <v>17</v>
      </c>
      <c r="L47">
        <v>5</v>
      </c>
      <c r="M47">
        <v>0</v>
      </c>
      <c r="N47">
        <v>0</v>
      </c>
    </row>
    <row r="48" spans="1:19" x14ac:dyDescent="0.25">
      <c r="A48">
        <v>4</v>
      </c>
      <c r="B48" t="s">
        <v>50</v>
      </c>
      <c r="C48" t="s">
        <v>15</v>
      </c>
      <c r="D48" t="s">
        <v>16</v>
      </c>
      <c r="E48">
        <v>7</v>
      </c>
      <c r="F48">
        <v>772</v>
      </c>
      <c r="G48">
        <v>67</v>
      </c>
      <c r="H48">
        <v>87</v>
      </c>
      <c r="I48">
        <v>103</v>
      </c>
      <c r="J48">
        <f t="shared" si="6"/>
        <v>8961</v>
      </c>
      <c r="K48">
        <v>37</v>
      </c>
      <c r="L48">
        <v>82</v>
      </c>
      <c r="M48">
        <v>0</v>
      </c>
      <c r="N48">
        <v>0</v>
      </c>
    </row>
    <row r="49" spans="1:14" x14ac:dyDescent="0.25">
      <c r="A49">
        <v>4</v>
      </c>
      <c r="B49" t="s">
        <v>50</v>
      </c>
      <c r="C49" t="s">
        <v>15</v>
      </c>
      <c r="D49" t="s">
        <v>16</v>
      </c>
      <c r="E49">
        <v>8</v>
      </c>
      <c r="F49">
        <v>602</v>
      </c>
      <c r="G49">
        <v>14</v>
      </c>
      <c r="H49">
        <v>72</v>
      </c>
      <c r="I49">
        <v>49</v>
      </c>
      <c r="J49">
        <f t="shared" si="6"/>
        <v>3528</v>
      </c>
      <c r="K49">
        <v>103</v>
      </c>
      <c r="L49">
        <v>150</v>
      </c>
      <c r="M49">
        <v>0</v>
      </c>
      <c r="N49">
        <v>0</v>
      </c>
    </row>
    <row r="50" spans="1:14" x14ac:dyDescent="0.25">
      <c r="A50">
        <v>4</v>
      </c>
      <c r="B50" t="s">
        <v>50</v>
      </c>
      <c r="C50" t="s">
        <v>15</v>
      </c>
      <c r="D50" t="s">
        <v>16</v>
      </c>
      <c r="E50">
        <v>9</v>
      </c>
      <c r="F50">
        <v>706</v>
      </c>
      <c r="G50">
        <v>258</v>
      </c>
      <c r="H50">
        <v>117</v>
      </c>
      <c r="I50">
        <v>82</v>
      </c>
      <c r="J50">
        <f t="shared" si="6"/>
        <v>9594</v>
      </c>
      <c r="K50">
        <v>20</v>
      </c>
      <c r="L50">
        <v>30</v>
      </c>
      <c r="M50">
        <v>0</v>
      </c>
      <c r="N50">
        <v>0</v>
      </c>
    </row>
    <row r="51" spans="1:14" x14ac:dyDescent="0.25">
      <c r="A51">
        <v>4</v>
      </c>
      <c r="B51" t="s">
        <v>50</v>
      </c>
      <c r="C51" t="s">
        <v>15</v>
      </c>
      <c r="D51" t="s">
        <v>16</v>
      </c>
      <c r="E51">
        <v>10</v>
      </c>
      <c r="F51">
        <v>242</v>
      </c>
      <c r="G51">
        <v>32</v>
      </c>
      <c r="H51">
        <v>36</v>
      </c>
      <c r="I51">
        <v>40</v>
      </c>
      <c r="J51">
        <f t="shared" si="6"/>
        <v>1440</v>
      </c>
      <c r="K51">
        <v>57</v>
      </c>
      <c r="L51">
        <v>21</v>
      </c>
      <c r="M51">
        <v>0</v>
      </c>
      <c r="N51">
        <v>0</v>
      </c>
    </row>
    <row r="52" spans="1:14" x14ac:dyDescent="0.25">
      <c r="A52">
        <v>4</v>
      </c>
      <c r="B52" t="s">
        <v>50</v>
      </c>
      <c r="C52" t="s">
        <v>15</v>
      </c>
      <c r="D52" t="s">
        <v>16</v>
      </c>
      <c r="E52">
        <v>11</v>
      </c>
      <c r="F52">
        <v>615</v>
      </c>
      <c r="G52">
        <v>4</v>
      </c>
      <c r="H52">
        <v>74</v>
      </c>
      <c r="I52">
        <v>60</v>
      </c>
      <c r="J52">
        <f t="shared" si="6"/>
        <v>4440</v>
      </c>
      <c r="K52">
        <v>24</v>
      </c>
      <c r="L52">
        <v>34</v>
      </c>
      <c r="M52">
        <v>0</v>
      </c>
      <c r="N52">
        <v>0</v>
      </c>
    </row>
    <row r="53" spans="1:14" x14ac:dyDescent="0.25">
      <c r="A53">
        <v>4</v>
      </c>
      <c r="B53" t="s">
        <v>50</v>
      </c>
      <c r="C53" t="s">
        <v>15</v>
      </c>
      <c r="D53" t="s">
        <v>16</v>
      </c>
      <c r="E53">
        <v>12</v>
      </c>
      <c r="F53">
        <v>711</v>
      </c>
      <c r="G53">
        <v>227</v>
      </c>
      <c r="H53">
        <v>59</v>
      </c>
      <c r="I53">
        <v>118</v>
      </c>
      <c r="J53">
        <f>H53*I53</f>
        <v>6962</v>
      </c>
      <c r="K53">
        <v>24</v>
      </c>
      <c r="L53">
        <v>44</v>
      </c>
      <c r="M53">
        <v>0</v>
      </c>
      <c r="N53">
        <v>0</v>
      </c>
    </row>
    <row r="54" spans="1:14" x14ac:dyDescent="0.25">
      <c r="A54">
        <v>4</v>
      </c>
      <c r="B54" t="s">
        <v>50</v>
      </c>
      <c r="C54" t="s">
        <v>15</v>
      </c>
      <c r="D54" t="s">
        <v>16</v>
      </c>
      <c r="E54">
        <v>13</v>
      </c>
      <c r="F54">
        <v>216</v>
      </c>
      <c r="G54">
        <v>271</v>
      </c>
      <c r="H54">
        <v>78</v>
      </c>
      <c r="I54">
        <v>114</v>
      </c>
      <c r="J54">
        <f t="shared" ref="J54:J63" si="7">H54*I54</f>
        <v>8892</v>
      </c>
      <c r="K54">
        <v>31</v>
      </c>
      <c r="L54">
        <v>61</v>
      </c>
      <c r="M54">
        <v>0</v>
      </c>
      <c r="N54">
        <v>0</v>
      </c>
    </row>
    <row r="55" spans="1:14" x14ac:dyDescent="0.25">
      <c r="A55">
        <v>4</v>
      </c>
      <c r="B55" t="s">
        <v>50</v>
      </c>
      <c r="C55" t="s">
        <v>15</v>
      </c>
      <c r="D55" t="s">
        <v>16</v>
      </c>
      <c r="E55">
        <v>14</v>
      </c>
      <c r="F55">
        <v>927</v>
      </c>
      <c r="G55">
        <v>152</v>
      </c>
      <c r="H55">
        <v>109</v>
      </c>
      <c r="I55">
        <v>123</v>
      </c>
      <c r="J55">
        <f t="shared" si="7"/>
        <v>13407</v>
      </c>
      <c r="K55">
        <v>29</v>
      </c>
      <c r="L55">
        <v>22</v>
      </c>
      <c r="M55">
        <v>0</v>
      </c>
      <c r="N55">
        <v>0</v>
      </c>
    </row>
    <row r="56" spans="1:14" x14ac:dyDescent="0.25">
      <c r="A56">
        <v>4</v>
      </c>
      <c r="B56" t="s">
        <v>50</v>
      </c>
      <c r="C56" t="s">
        <v>15</v>
      </c>
      <c r="D56" t="s">
        <v>16</v>
      </c>
      <c r="E56">
        <v>15</v>
      </c>
      <c r="F56">
        <v>386</v>
      </c>
      <c r="G56">
        <v>1</v>
      </c>
      <c r="H56">
        <v>38</v>
      </c>
      <c r="I56">
        <v>96</v>
      </c>
      <c r="J56">
        <f t="shared" si="7"/>
        <v>3648</v>
      </c>
      <c r="K56">
        <v>62</v>
      </c>
      <c r="L56">
        <v>47</v>
      </c>
      <c r="M56">
        <v>0</v>
      </c>
      <c r="N56">
        <v>0</v>
      </c>
    </row>
    <row r="57" spans="1:14" x14ac:dyDescent="0.25">
      <c r="A57">
        <v>4</v>
      </c>
      <c r="B57" t="s">
        <v>50</v>
      </c>
      <c r="C57" t="s">
        <v>15</v>
      </c>
      <c r="D57" t="s">
        <v>16</v>
      </c>
      <c r="E57">
        <v>16</v>
      </c>
      <c r="F57">
        <v>138</v>
      </c>
      <c r="G57">
        <v>107</v>
      </c>
      <c r="H57">
        <v>72</v>
      </c>
      <c r="I57">
        <v>109</v>
      </c>
      <c r="J57">
        <f t="shared" si="7"/>
        <v>7848</v>
      </c>
      <c r="K57">
        <v>33</v>
      </c>
      <c r="L57">
        <v>61</v>
      </c>
      <c r="M57">
        <v>0</v>
      </c>
      <c r="N57">
        <v>0</v>
      </c>
    </row>
    <row r="58" spans="1:14" x14ac:dyDescent="0.25">
      <c r="A58">
        <v>4</v>
      </c>
      <c r="B58" t="s">
        <v>50</v>
      </c>
      <c r="C58" t="s">
        <v>15</v>
      </c>
      <c r="D58" t="s">
        <v>16</v>
      </c>
      <c r="E58">
        <v>17</v>
      </c>
      <c r="F58">
        <v>60</v>
      </c>
      <c r="G58">
        <v>16</v>
      </c>
      <c r="H58">
        <v>127</v>
      </c>
      <c r="I58">
        <v>69</v>
      </c>
      <c r="J58">
        <f t="shared" si="7"/>
        <v>8763</v>
      </c>
      <c r="K58">
        <v>67</v>
      </c>
      <c r="L58">
        <v>40</v>
      </c>
      <c r="M58">
        <v>0</v>
      </c>
      <c r="N58">
        <v>0</v>
      </c>
    </row>
    <row r="59" spans="1:14" x14ac:dyDescent="0.25">
      <c r="A59">
        <v>4</v>
      </c>
      <c r="B59" t="s">
        <v>50</v>
      </c>
      <c r="C59" t="s">
        <v>15</v>
      </c>
      <c r="D59" t="s">
        <v>16</v>
      </c>
      <c r="E59">
        <v>18</v>
      </c>
      <c r="F59">
        <v>701</v>
      </c>
      <c r="G59">
        <v>155</v>
      </c>
      <c r="H59">
        <v>63</v>
      </c>
      <c r="I59">
        <v>56</v>
      </c>
      <c r="J59">
        <f t="shared" si="7"/>
        <v>3528</v>
      </c>
      <c r="K59">
        <v>68</v>
      </c>
      <c r="L59">
        <v>31</v>
      </c>
      <c r="M59">
        <v>0</v>
      </c>
      <c r="N59">
        <v>0</v>
      </c>
    </row>
    <row r="60" spans="1:14" x14ac:dyDescent="0.25">
      <c r="A60">
        <v>4</v>
      </c>
      <c r="B60" t="s">
        <v>50</v>
      </c>
      <c r="C60" t="s">
        <v>15</v>
      </c>
      <c r="D60" t="s">
        <v>16</v>
      </c>
      <c r="E60">
        <v>19</v>
      </c>
      <c r="F60">
        <v>131</v>
      </c>
      <c r="G60">
        <v>312</v>
      </c>
      <c r="H60">
        <v>75</v>
      </c>
      <c r="I60">
        <v>90</v>
      </c>
      <c r="J60">
        <f t="shared" si="7"/>
        <v>6750</v>
      </c>
      <c r="K60">
        <v>9</v>
      </c>
      <c r="L60">
        <v>5</v>
      </c>
      <c r="M60">
        <v>19</v>
      </c>
      <c r="N60">
        <v>89</v>
      </c>
    </row>
    <row r="61" spans="1:14" x14ac:dyDescent="0.25">
      <c r="A61">
        <v>4</v>
      </c>
      <c r="B61" t="s">
        <v>50</v>
      </c>
      <c r="C61" t="s">
        <v>15</v>
      </c>
      <c r="D61" t="s">
        <v>16</v>
      </c>
      <c r="E61">
        <v>20</v>
      </c>
      <c r="F61">
        <v>326</v>
      </c>
      <c r="G61">
        <v>77</v>
      </c>
      <c r="H61">
        <v>57</v>
      </c>
      <c r="I61">
        <v>68</v>
      </c>
      <c r="J61">
        <f t="shared" si="7"/>
        <v>3876</v>
      </c>
      <c r="K61">
        <v>25</v>
      </c>
      <c r="L61">
        <v>47</v>
      </c>
      <c r="M61">
        <v>0</v>
      </c>
      <c r="N61">
        <v>0</v>
      </c>
    </row>
    <row r="62" spans="1:14" x14ac:dyDescent="0.25">
      <c r="A62">
        <v>4</v>
      </c>
      <c r="B62" t="s">
        <v>50</v>
      </c>
      <c r="C62" t="s">
        <v>15</v>
      </c>
      <c r="D62" t="s">
        <v>16</v>
      </c>
      <c r="E62">
        <v>21</v>
      </c>
      <c r="F62">
        <v>828</v>
      </c>
      <c r="G62">
        <v>260</v>
      </c>
      <c r="H62">
        <v>38</v>
      </c>
      <c r="I62">
        <v>88</v>
      </c>
      <c r="J62">
        <f t="shared" si="7"/>
        <v>3344</v>
      </c>
      <c r="K62">
        <v>27</v>
      </c>
      <c r="L62">
        <v>60</v>
      </c>
      <c r="M62">
        <v>0</v>
      </c>
      <c r="N62">
        <v>0</v>
      </c>
    </row>
    <row r="63" spans="1:14" x14ac:dyDescent="0.25">
      <c r="A63">
        <v>4</v>
      </c>
      <c r="B63" t="s">
        <v>50</v>
      </c>
      <c r="C63" t="s">
        <v>15</v>
      </c>
      <c r="D63" t="s">
        <v>16</v>
      </c>
      <c r="E63">
        <v>22</v>
      </c>
      <c r="F63">
        <v>420</v>
      </c>
      <c r="G63">
        <v>249</v>
      </c>
      <c r="H63">
        <v>103</v>
      </c>
      <c r="I63">
        <v>116</v>
      </c>
      <c r="J63">
        <f t="shared" si="7"/>
        <v>11948</v>
      </c>
      <c r="K63">
        <v>45</v>
      </c>
      <c r="L63">
        <v>432</v>
      </c>
      <c r="M63">
        <v>0</v>
      </c>
      <c r="N63">
        <v>0</v>
      </c>
    </row>
    <row r="64" spans="1:14" x14ac:dyDescent="0.25">
      <c r="A64">
        <v>4</v>
      </c>
      <c r="B64" t="s">
        <v>50</v>
      </c>
      <c r="C64" t="s">
        <v>15</v>
      </c>
      <c r="D64" t="s">
        <v>16</v>
      </c>
      <c r="E64">
        <v>23</v>
      </c>
      <c r="F64">
        <v>612</v>
      </c>
      <c r="G64">
        <v>185</v>
      </c>
      <c r="H64">
        <v>36</v>
      </c>
      <c r="I64">
        <v>40</v>
      </c>
      <c r="J64">
        <f t="shared" ref="J64:J68" si="8">H64*I64</f>
        <v>1440</v>
      </c>
      <c r="K64">
        <v>28</v>
      </c>
      <c r="L64">
        <v>57</v>
      </c>
      <c r="M64">
        <v>0</v>
      </c>
      <c r="N64">
        <v>0</v>
      </c>
    </row>
    <row r="65" spans="1:19" x14ac:dyDescent="0.25">
      <c r="A65">
        <v>4</v>
      </c>
      <c r="B65" t="s">
        <v>50</v>
      </c>
      <c r="C65" t="s">
        <v>15</v>
      </c>
      <c r="D65" t="s">
        <v>16</v>
      </c>
      <c r="E65">
        <v>24</v>
      </c>
      <c r="F65">
        <v>1045</v>
      </c>
      <c r="G65">
        <v>24</v>
      </c>
      <c r="H65">
        <v>84</v>
      </c>
      <c r="I65">
        <v>120</v>
      </c>
      <c r="J65">
        <f t="shared" si="8"/>
        <v>10080</v>
      </c>
      <c r="K65">
        <v>45</v>
      </c>
      <c r="L65">
        <v>9</v>
      </c>
      <c r="M65">
        <v>0</v>
      </c>
      <c r="N65">
        <v>0</v>
      </c>
    </row>
    <row r="66" spans="1:19" x14ac:dyDescent="0.25">
      <c r="A66">
        <v>4</v>
      </c>
      <c r="B66" t="s">
        <v>50</v>
      </c>
      <c r="C66" t="s">
        <v>15</v>
      </c>
      <c r="D66" t="s">
        <v>16</v>
      </c>
      <c r="E66">
        <v>25</v>
      </c>
      <c r="F66">
        <v>92</v>
      </c>
      <c r="G66">
        <v>271</v>
      </c>
      <c r="H66">
        <v>117</v>
      </c>
      <c r="I66">
        <v>63</v>
      </c>
      <c r="J66">
        <f t="shared" si="8"/>
        <v>7371</v>
      </c>
      <c r="K66">
        <v>21</v>
      </c>
      <c r="L66">
        <v>14</v>
      </c>
      <c r="M66">
        <v>0</v>
      </c>
      <c r="N66">
        <v>0</v>
      </c>
    </row>
    <row r="67" spans="1:19" x14ac:dyDescent="0.25">
      <c r="A67">
        <v>4</v>
      </c>
      <c r="B67" t="s">
        <v>50</v>
      </c>
      <c r="C67" t="s">
        <v>15</v>
      </c>
      <c r="D67" t="s">
        <v>16</v>
      </c>
      <c r="E67">
        <v>26</v>
      </c>
      <c r="F67">
        <v>917</v>
      </c>
      <c r="G67">
        <v>85</v>
      </c>
      <c r="H67">
        <v>125</v>
      </c>
      <c r="I67">
        <v>71</v>
      </c>
      <c r="J67">
        <f t="shared" si="8"/>
        <v>8875</v>
      </c>
      <c r="K67">
        <v>57</v>
      </c>
      <c r="L67">
        <v>96</v>
      </c>
      <c r="M67">
        <v>0</v>
      </c>
      <c r="N67">
        <v>0</v>
      </c>
    </row>
    <row r="68" spans="1:19" x14ac:dyDescent="0.25">
      <c r="A68">
        <v>4</v>
      </c>
      <c r="B68" t="s">
        <v>50</v>
      </c>
      <c r="C68" t="s">
        <v>15</v>
      </c>
      <c r="D68" t="s">
        <v>16</v>
      </c>
      <c r="E68">
        <v>27</v>
      </c>
      <c r="F68">
        <v>429</v>
      </c>
      <c r="G68">
        <v>11</v>
      </c>
      <c r="H68">
        <v>82</v>
      </c>
      <c r="I68">
        <v>128</v>
      </c>
      <c r="J68">
        <f t="shared" si="8"/>
        <v>10496</v>
      </c>
      <c r="K68">
        <v>53</v>
      </c>
      <c r="L68">
        <v>4</v>
      </c>
      <c r="M68">
        <v>27</v>
      </c>
      <c r="N68">
        <v>52</v>
      </c>
    </row>
    <row r="69" spans="1:19" x14ac:dyDescent="0.25">
      <c r="A69">
        <v>4</v>
      </c>
      <c r="B69" t="s">
        <v>50</v>
      </c>
      <c r="C69" t="s">
        <v>15</v>
      </c>
      <c r="D69" t="s">
        <v>16</v>
      </c>
      <c r="E69">
        <v>28</v>
      </c>
      <c r="F69">
        <v>201</v>
      </c>
      <c r="G69">
        <v>211</v>
      </c>
      <c r="H69">
        <v>72</v>
      </c>
      <c r="I69">
        <v>107</v>
      </c>
      <c r="J69">
        <f t="shared" ref="J69" si="9">H69*I69</f>
        <v>7704</v>
      </c>
      <c r="K69">
        <v>56</v>
      </c>
      <c r="L69">
        <v>38</v>
      </c>
      <c r="M69">
        <v>0</v>
      </c>
      <c r="N69">
        <v>0</v>
      </c>
    </row>
    <row r="70" spans="1:19" x14ac:dyDescent="0.25">
      <c r="A70" t="s">
        <v>0</v>
      </c>
      <c r="B70" t="s">
        <v>1</v>
      </c>
      <c r="C70" t="s">
        <v>2</v>
      </c>
      <c r="D70" t="s">
        <v>3</v>
      </c>
      <c r="E70" t="s">
        <v>4</v>
      </c>
      <c r="F70" t="s">
        <v>17</v>
      </c>
      <c r="G70" t="s">
        <v>18</v>
      </c>
      <c r="H70" t="s">
        <v>19</v>
      </c>
      <c r="I70" t="s">
        <v>20</v>
      </c>
      <c r="J70" t="s">
        <v>21</v>
      </c>
      <c r="K70" t="s">
        <v>22</v>
      </c>
      <c r="L70" t="s">
        <v>23</v>
      </c>
      <c r="M70" t="s">
        <v>24</v>
      </c>
      <c r="N70" t="s">
        <v>25</v>
      </c>
    </row>
    <row r="71" spans="1:19" x14ac:dyDescent="0.25">
      <c r="A71">
        <v>4</v>
      </c>
      <c r="B71" t="s">
        <v>50</v>
      </c>
      <c r="C71" t="s">
        <v>26</v>
      </c>
      <c r="D71" t="s">
        <v>27</v>
      </c>
      <c r="E71">
        <v>1</v>
      </c>
      <c r="F71">
        <v>40.4797545816933</v>
      </c>
      <c r="G71">
        <v>-27.957894394492499</v>
      </c>
      <c r="H71">
        <v>40.4797545816933</v>
      </c>
      <c r="I71">
        <v>142.27369091286201</v>
      </c>
      <c r="J71">
        <v>-27.5127761903886</v>
      </c>
      <c r="K71">
        <v>-89.843634093556204</v>
      </c>
      <c r="L71" s="1">
        <v>0.85246527777777781</v>
      </c>
      <c r="M71" s="1">
        <v>0.85305555555555557</v>
      </c>
      <c r="N71" s="1">
        <f>M71-L71</f>
        <v>5.9027777777775903E-4</v>
      </c>
    </row>
    <row r="72" spans="1:19" x14ac:dyDescent="0.25">
      <c r="A72">
        <v>4</v>
      </c>
      <c r="B72" t="s">
        <v>50</v>
      </c>
      <c r="C72" t="s">
        <v>26</v>
      </c>
      <c r="D72" t="s">
        <v>27</v>
      </c>
      <c r="E72">
        <v>2</v>
      </c>
      <c r="F72">
        <v>35.580677550425101</v>
      </c>
      <c r="G72">
        <v>-38.453851975687002</v>
      </c>
      <c r="H72">
        <v>35.580677550425101</v>
      </c>
      <c r="I72">
        <v>164.64065398263199</v>
      </c>
      <c r="J72">
        <v>-45.260679797071298</v>
      </c>
      <c r="K72">
        <v>-105.532616071547</v>
      </c>
      <c r="L72" s="1">
        <v>0.85305555555555557</v>
      </c>
      <c r="M72" s="1">
        <v>0.85327546296296297</v>
      </c>
      <c r="N72" s="1">
        <f t="shared" ref="N72:N73" si="10">M72-L72</f>
        <v>2.1990740740740478E-4</v>
      </c>
    </row>
    <row r="73" spans="1:19" x14ac:dyDescent="0.25">
      <c r="A73">
        <v>4</v>
      </c>
      <c r="B73" t="s">
        <v>50</v>
      </c>
      <c r="C73" t="s">
        <v>26</v>
      </c>
      <c r="D73" t="s">
        <v>27</v>
      </c>
      <c r="E73">
        <v>3</v>
      </c>
      <c r="F73">
        <v>-34.523592775273499</v>
      </c>
      <c r="G73">
        <v>-40.433151055348802</v>
      </c>
      <c r="H73">
        <v>-34.523592775273499</v>
      </c>
      <c r="I73">
        <v>-61.858272457437998</v>
      </c>
      <c r="J73">
        <v>53.801251447473497</v>
      </c>
      <c r="K73">
        <v>-108.89076792707</v>
      </c>
      <c r="L73" s="1">
        <v>0.85327546296296297</v>
      </c>
      <c r="M73" s="1">
        <v>0.85385416666666669</v>
      </c>
      <c r="N73" s="1">
        <f t="shared" si="10"/>
        <v>5.7870370370372015E-4</v>
      </c>
    </row>
    <row r="74" spans="1:19" x14ac:dyDescent="0.25">
      <c r="A74" t="s">
        <v>0</v>
      </c>
      <c r="B74" t="s">
        <v>1</v>
      </c>
      <c r="C74" t="s">
        <v>2</v>
      </c>
      <c r="D74" t="s">
        <v>3</v>
      </c>
      <c r="E74" t="s">
        <v>4</v>
      </c>
      <c r="F74" t="s">
        <v>28</v>
      </c>
      <c r="G74" t="s">
        <v>29</v>
      </c>
      <c r="H74" t="s">
        <v>30</v>
      </c>
      <c r="I74" t="s">
        <v>31</v>
      </c>
      <c r="J74" t="s">
        <v>32</v>
      </c>
      <c r="K74" t="s">
        <v>33</v>
      </c>
      <c r="L74" t="s">
        <v>34</v>
      </c>
      <c r="M74" t="s">
        <v>35</v>
      </c>
      <c r="N74" t="s">
        <v>36</v>
      </c>
      <c r="O74" t="s">
        <v>37</v>
      </c>
      <c r="P74" t="s">
        <v>38</v>
      </c>
      <c r="Q74" t="s">
        <v>23</v>
      </c>
      <c r="R74" t="s">
        <v>24</v>
      </c>
      <c r="S74" t="s">
        <v>25</v>
      </c>
    </row>
    <row r="75" spans="1:19" x14ac:dyDescent="0.25">
      <c r="A75">
        <v>4</v>
      </c>
      <c r="B75" t="s">
        <v>50</v>
      </c>
      <c r="C75" t="s">
        <v>26</v>
      </c>
      <c r="D75" t="s">
        <v>39</v>
      </c>
      <c r="E75">
        <v>1</v>
      </c>
      <c r="F75">
        <v>0</v>
      </c>
      <c r="G75">
        <v>0</v>
      </c>
      <c r="H75">
        <v>0</v>
      </c>
      <c r="I75">
        <v>-99.794425447195295</v>
      </c>
      <c r="J75">
        <v>-7.0023859809805504</v>
      </c>
      <c r="K75">
        <v>165.155523375196</v>
      </c>
      <c r="L75">
        <v>-72.774967691402907</v>
      </c>
      <c r="M75">
        <v>4.9640632547077503</v>
      </c>
      <c r="N75">
        <v>128.161539353725</v>
      </c>
      <c r="O75">
        <v>2.8821100481799302</v>
      </c>
      <c r="P75">
        <v>2.47228591805119</v>
      </c>
      <c r="Q75" s="1">
        <v>0.85428240740740735</v>
      </c>
      <c r="R75" s="1">
        <v>0.85465277777777782</v>
      </c>
      <c r="S75" s="1">
        <f>R75-Q75</f>
        <v>3.7037037037046527E-4</v>
      </c>
    </row>
    <row r="76" spans="1:19" x14ac:dyDescent="0.25">
      <c r="A76">
        <v>4</v>
      </c>
      <c r="B76" t="s">
        <v>50</v>
      </c>
      <c r="C76" t="s">
        <v>26</v>
      </c>
      <c r="D76" t="s">
        <v>39</v>
      </c>
      <c r="E76">
        <v>2</v>
      </c>
      <c r="F76">
        <v>0</v>
      </c>
      <c r="G76">
        <v>0</v>
      </c>
      <c r="H76">
        <v>0</v>
      </c>
      <c r="I76">
        <v>-19.9556961044368</v>
      </c>
      <c r="J76">
        <v>-58.969106903549402</v>
      </c>
      <c r="K76">
        <v>88.442386910635406</v>
      </c>
      <c r="L76">
        <v>77.343313650810202</v>
      </c>
      <c r="M76">
        <v>-56.697461581259702</v>
      </c>
      <c r="N76">
        <v>-136.697850474581</v>
      </c>
      <c r="O76">
        <v>1.6626991441035099</v>
      </c>
      <c r="P76">
        <v>2.0260828597631901</v>
      </c>
      <c r="Q76" s="1">
        <v>0.85472222222222216</v>
      </c>
      <c r="R76" s="1">
        <v>0.85506944444444455</v>
      </c>
      <c r="S76" s="1">
        <f>R76-Q76</f>
        <v>3.4722222222238752E-4</v>
      </c>
    </row>
    <row r="77" spans="1:19" x14ac:dyDescent="0.25">
      <c r="A77" t="s">
        <v>0</v>
      </c>
      <c r="B77" t="s">
        <v>1</v>
      </c>
      <c r="C77" t="s">
        <v>2</v>
      </c>
      <c r="D77" t="s">
        <v>3</v>
      </c>
      <c r="E77" t="s">
        <v>4</v>
      </c>
      <c r="F77" t="s">
        <v>40</v>
      </c>
      <c r="G77" t="s">
        <v>41</v>
      </c>
      <c r="H77" t="s">
        <v>42</v>
      </c>
      <c r="I77" t="s">
        <v>43</v>
      </c>
      <c r="J77" t="s">
        <v>44</v>
      </c>
      <c r="K77" t="s">
        <v>45</v>
      </c>
      <c r="L77" t="s">
        <v>46</v>
      </c>
      <c r="M77" t="s">
        <v>47</v>
      </c>
      <c r="N77" t="s">
        <v>23</v>
      </c>
      <c r="O77" t="s">
        <v>24</v>
      </c>
      <c r="P77" t="s">
        <v>25</v>
      </c>
    </row>
    <row r="78" spans="1:19" x14ac:dyDescent="0.25">
      <c r="A78">
        <v>4</v>
      </c>
      <c r="B78" t="s">
        <v>50</v>
      </c>
      <c r="C78" t="s">
        <v>26</v>
      </c>
      <c r="D78" t="s">
        <v>48</v>
      </c>
      <c r="E78">
        <v>1</v>
      </c>
      <c r="F78">
        <v>-8.2759630000000008</v>
      </c>
      <c r="G78">
        <v>-8.15</v>
      </c>
      <c r="H78">
        <v>3.1342629999999998</v>
      </c>
      <c r="I78">
        <v>3.15</v>
      </c>
      <c r="J78">
        <f>(-F78)</f>
        <v>8.2759630000000008</v>
      </c>
      <c r="K78">
        <v>5</v>
      </c>
      <c r="L78">
        <f>(-H78)</f>
        <v>-3.1342629999999998</v>
      </c>
      <c r="M78">
        <v>0</v>
      </c>
      <c r="N78" s="1">
        <v>0.8837962962962963</v>
      </c>
      <c r="O78" s="1">
        <v>0.88392361111111117</v>
      </c>
      <c r="P78" s="1">
        <f>O78-N78</f>
        <v>1.2731481481487172E-4</v>
      </c>
    </row>
    <row r="79" spans="1:19" x14ac:dyDescent="0.25">
      <c r="A79">
        <v>4</v>
      </c>
      <c r="B79" t="s">
        <v>50</v>
      </c>
      <c r="C79" t="s">
        <v>26</v>
      </c>
      <c r="D79" t="s">
        <v>48</v>
      </c>
      <c r="E79">
        <v>2</v>
      </c>
      <c r="F79">
        <v>-4.5277669999999999</v>
      </c>
      <c r="G79">
        <v>-4.45</v>
      </c>
      <c r="H79">
        <v>4.4978619999999996</v>
      </c>
      <c r="I79">
        <v>4.3499999999999996</v>
      </c>
      <c r="J79">
        <f>(-F79)</f>
        <v>4.5277669999999999</v>
      </c>
      <c r="K79">
        <v>3.2</v>
      </c>
      <c r="L79">
        <f>(-H79)</f>
        <v>-4.4978619999999996</v>
      </c>
      <c r="M79">
        <v>0</v>
      </c>
      <c r="N79" s="1">
        <v>0.88443287037037033</v>
      </c>
      <c r="O79" s="1">
        <v>0.88457175925925924</v>
      </c>
      <c r="P79" s="1">
        <f>O79-N79</f>
        <v>1.388888888889106E-4</v>
      </c>
    </row>
    <row r="81" spans="1:14" x14ac:dyDescent="0.25">
      <c r="A81" t="s">
        <v>0</v>
      </c>
      <c r="B81" t="s">
        <v>1</v>
      </c>
      <c r="C81" t="s">
        <v>2</v>
      </c>
      <c r="D81" t="s">
        <v>3</v>
      </c>
      <c r="E81" t="s">
        <v>4</v>
      </c>
      <c r="F81" t="s">
        <v>5</v>
      </c>
      <c r="G81" t="s">
        <v>6</v>
      </c>
      <c r="H81" t="s">
        <v>7</v>
      </c>
      <c r="I81" t="s">
        <v>8</v>
      </c>
      <c r="J81" t="s">
        <v>9</v>
      </c>
      <c r="K81" t="s">
        <v>10</v>
      </c>
      <c r="L81" t="s">
        <v>11</v>
      </c>
      <c r="M81" t="s">
        <v>12</v>
      </c>
      <c r="N81" t="s">
        <v>13</v>
      </c>
    </row>
    <row r="82" spans="1:14" x14ac:dyDescent="0.25">
      <c r="A82">
        <v>4</v>
      </c>
      <c r="B82" t="s">
        <v>51</v>
      </c>
      <c r="C82" t="s">
        <v>15</v>
      </c>
      <c r="D82" t="s">
        <v>16</v>
      </c>
      <c r="E82">
        <v>1</v>
      </c>
      <c r="F82">
        <v>923</v>
      </c>
      <c r="G82">
        <v>311</v>
      </c>
      <c r="H82">
        <v>23</v>
      </c>
      <c r="I82">
        <v>100</v>
      </c>
      <c r="J82">
        <f>H82*I82</f>
        <v>2300</v>
      </c>
      <c r="K82">
        <v>71</v>
      </c>
      <c r="L82">
        <v>55</v>
      </c>
      <c r="M82">
        <v>0</v>
      </c>
      <c r="N82">
        <v>0</v>
      </c>
    </row>
    <row r="83" spans="1:14" x14ac:dyDescent="0.25">
      <c r="A83">
        <v>4</v>
      </c>
      <c r="B83" t="s">
        <v>51</v>
      </c>
      <c r="C83" t="s">
        <v>15</v>
      </c>
      <c r="D83" t="s">
        <v>16</v>
      </c>
      <c r="E83">
        <v>2</v>
      </c>
      <c r="F83">
        <v>799</v>
      </c>
      <c r="G83">
        <v>16</v>
      </c>
      <c r="H83">
        <v>92</v>
      </c>
      <c r="I83">
        <v>116</v>
      </c>
      <c r="J83">
        <f t="shared" ref="J83:J85" si="11">H83*I83</f>
        <v>10672</v>
      </c>
      <c r="K83">
        <v>90</v>
      </c>
      <c r="L83">
        <v>81</v>
      </c>
      <c r="M83">
        <v>0</v>
      </c>
      <c r="N83">
        <v>0</v>
      </c>
    </row>
    <row r="84" spans="1:14" x14ac:dyDescent="0.25">
      <c r="A84">
        <v>4</v>
      </c>
      <c r="B84" t="s">
        <v>51</v>
      </c>
      <c r="C84" t="s">
        <v>15</v>
      </c>
      <c r="D84" t="s">
        <v>16</v>
      </c>
      <c r="E84">
        <v>3</v>
      </c>
      <c r="F84">
        <v>74</v>
      </c>
      <c r="G84">
        <v>10</v>
      </c>
      <c r="H84">
        <v>42</v>
      </c>
      <c r="I84">
        <v>120</v>
      </c>
      <c r="J84">
        <f t="shared" si="11"/>
        <v>5040</v>
      </c>
      <c r="K84">
        <v>30</v>
      </c>
      <c r="L84">
        <v>50</v>
      </c>
      <c r="M84">
        <v>0</v>
      </c>
      <c r="N84">
        <v>0</v>
      </c>
    </row>
    <row r="85" spans="1:14" x14ac:dyDescent="0.25">
      <c r="A85">
        <v>4</v>
      </c>
      <c r="B85" t="s">
        <v>51</v>
      </c>
      <c r="C85" t="s">
        <v>15</v>
      </c>
      <c r="D85" t="s">
        <v>16</v>
      </c>
      <c r="E85">
        <v>4</v>
      </c>
      <c r="F85">
        <v>364</v>
      </c>
      <c r="G85">
        <v>195</v>
      </c>
      <c r="H85">
        <v>85</v>
      </c>
      <c r="I85">
        <v>35</v>
      </c>
      <c r="J85">
        <f t="shared" si="11"/>
        <v>2975</v>
      </c>
      <c r="K85">
        <v>60</v>
      </c>
      <c r="L85">
        <v>231</v>
      </c>
      <c r="M85">
        <v>0</v>
      </c>
      <c r="N85">
        <v>0</v>
      </c>
    </row>
    <row r="86" spans="1:14" x14ac:dyDescent="0.25">
      <c r="A86">
        <v>4</v>
      </c>
      <c r="B86" t="s">
        <v>51</v>
      </c>
      <c r="C86" t="s">
        <v>15</v>
      </c>
      <c r="D86" t="s">
        <v>16</v>
      </c>
      <c r="E86">
        <v>5</v>
      </c>
      <c r="F86">
        <v>65</v>
      </c>
      <c r="G86">
        <v>281</v>
      </c>
      <c r="H86">
        <v>89</v>
      </c>
      <c r="I86">
        <v>86</v>
      </c>
      <c r="J86">
        <f>H86*I86</f>
        <v>7654</v>
      </c>
      <c r="K86">
        <v>29</v>
      </c>
      <c r="L86">
        <v>11</v>
      </c>
      <c r="M86">
        <v>70</v>
      </c>
      <c r="N86">
        <v>54</v>
      </c>
    </row>
    <row r="87" spans="1:14" x14ac:dyDescent="0.25">
      <c r="A87">
        <v>4</v>
      </c>
      <c r="B87" t="s">
        <v>51</v>
      </c>
      <c r="C87" t="s">
        <v>15</v>
      </c>
      <c r="D87" t="s">
        <v>16</v>
      </c>
      <c r="E87">
        <v>6</v>
      </c>
      <c r="F87">
        <v>441</v>
      </c>
      <c r="G87">
        <v>155</v>
      </c>
      <c r="H87">
        <v>62</v>
      </c>
      <c r="I87">
        <v>34</v>
      </c>
      <c r="J87">
        <f t="shared" ref="J87:J89" si="12">H87*I87</f>
        <v>2108</v>
      </c>
      <c r="K87">
        <v>24</v>
      </c>
      <c r="L87">
        <v>71</v>
      </c>
      <c r="M87">
        <v>0</v>
      </c>
      <c r="N87">
        <v>0</v>
      </c>
    </row>
    <row r="88" spans="1:14" x14ac:dyDescent="0.25">
      <c r="A88">
        <v>4</v>
      </c>
      <c r="B88" t="s">
        <v>51</v>
      </c>
      <c r="C88" t="s">
        <v>15</v>
      </c>
      <c r="D88" t="s">
        <v>16</v>
      </c>
      <c r="E88">
        <v>7</v>
      </c>
      <c r="F88">
        <v>790</v>
      </c>
      <c r="G88">
        <v>159</v>
      </c>
      <c r="H88">
        <v>127</v>
      </c>
      <c r="I88">
        <v>47</v>
      </c>
      <c r="J88">
        <f t="shared" si="12"/>
        <v>5969</v>
      </c>
      <c r="K88">
        <v>562</v>
      </c>
      <c r="L88">
        <v>338</v>
      </c>
      <c r="M88">
        <v>0</v>
      </c>
    </row>
    <row r="89" spans="1:14" x14ac:dyDescent="0.25">
      <c r="A89">
        <v>4</v>
      </c>
      <c r="B89" t="s">
        <v>51</v>
      </c>
      <c r="C89" t="s">
        <v>15</v>
      </c>
      <c r="D89" t="s">
        <v>16</v>
      </c>
      <c r="E89">
        <v>8</v>
      </c>
      <c r="F89">
        <v>237</v>
      </c>
      <c r="G89">
        <v>199</v>
      </c>
      <c r="H89">
        <v>103</v>
      </c>
      <c r="I89">
        <v>58</v>
      </c>
      <c r="J89">
        <f t="shared" si="12"/>
        <v>5974</v>
      </c>
      <c r="K89">
        <v>44</v>
      </c>
      <c r="L89">
        <v>11</v>
      </c>
      <c r="M89">
        <v>0</v>
      </c>
      <c r="N89">
        <v>0</v>
      </c>
    </row>
    <row r="90" spans="1:14" x14ac:dyDescent="0.25">
      <c r="A90">
        <v>4</v>
      </c>
      <c r="B90" t="s">
        <v>51</v>
      </c>
      <c r="C90" t="s">
        <v>15</v>
      </c>
      <c r="D90" t="s">
        <v>16</v>
      </c>
      <c r="E90">
        <v>9</v>
      </c>
      <c r="F90">
        <v>164</v>
      </c>
      <c r="G90">
        <v>245</v>
      </c>
      <c r="H90">
        <v>79</v>
      </c>
      <c r="I90">
        <v>112</v>
      </c>
      <c r="J90">
        <f>H90*I90</f>
        <v>8848</v>
      </c>
      <c r="K90">
        <v>12</v>
      </c>
      <c r="L90">
        <v>34</v>
      </c>
      <c r="M90">
        <v>0</v>
      </c>
      <c r="N90">
        <v>0</v>
      </c>
    </row>
    <row r="91" spans="1:14" x14ac:dyDescent="0.25">
      <c r="A91">
        <v>4</v>
      </c>
      <c r="B91" t="s">
        <v>51</v>
      </c>
      <c r="C91" t="s">
        <v>15</v>
      </c>
      <c r="D91" t="s">
        <v>16</v>
      </c>
      <c r="E91">
        <v>10</v>
      </c>
      <c r="F91">
        <v>620</v>
      </c>
      <c r="G91">
        <v>315</v>
      </c>
      <c r="H91">
        <v>36</v>
      </c>
      <c r="I91">
        <v>100</v>
      </c>
      <c r="J91">
        <f t="shared" ref="J91:J93" si="13">H91*I91</f>
        <v>3600</v>
      </c>
      <c r="K91">
        <v>84</v>
      </c>
      <c r="L91">
        <v>36</v>
      </c>
      <c r="M91">
        <v>0</v>
      </c>
      <c r="N91">
        <v>0</v>
      </c>
    </row>
    <row r="92" spans="1:14" x14ac:dyDescent="0.25">
      <c r="A92">
        <v>4</v>
      </c>
      <c r="B92" t="s">
        <v>51</v>
      </c>
      <c r="C92" t="s">
        <v>15</v>
      </c>
      <c r="D92" t="s">
        <v>16</v>
      </c>
      <c r="E92">
        <v>11</v>
      </c>
      <c r="F92">
        <v>731</v>
      </c>
      <c r="G92">
        <v>274</v>
      </c>
      <c r="H92">
        <v>109</v>
      </c>
      <c r="I92">
        <v>108</v>
      </c>
      <c r="J92">
        <f t="shared" si="13"/>
        <v>11772</v>
      </c>
      <c r="K92">
        <v>30</v>
      </c>
      <c r="L92">
        <v>39</v>
      </c>
      <c r="M92">
        <v>20</v>
      </c>
      <c r="N92">
        <v>38</v>
      </c>
    </row>
    <row r="93" spans="1:14" x14ac:dyDescent="0.25">
      <c r="A93">
        <v>4</v>
      </c>
      <c r="B93" t="s">
        <v>51</v>
      </c>
      <c r="C93" t="s">
        <v>15</v>
      </c>
      <c r="D93" t="s">
        <v>16</v>
      </c>
      <c r="E93">
        <v>12</v>
      </c>
      <c r="F93">
        <v>486</v>
      </c>
      <c r="G93">
        <v>193</v>
      </c>
      <c r="H93">
        <v>108</v>
      </c>
      <c r="I93">
        <v>103</v>
      </c>
      <c r="J93">
        <f t="shared" si="13"/>
        <v>11124</v>
      </c>
      <c r="K93">
        <v>10</v>
      </c>
      <c r="L93">
        <v>44</v>
      </c>
      <c r="M93">
        <v>0</v>
      </c>
      <c r="N93">
        <v>0</v>
      </c>
    </row>
    <row r="94" spans="1:14" x14ac:dyDescent="0.25">
      <c r="A94">
        <v>4</v>
      </c>
      <c r="B94" t="s">
        <v>51</v>
      </c>
      <c r="C94" t="s">
        <v>15</v>
      </c>
      <c r="D94" t="s">
        <v>16</v>
      </c>
      <c r="E94">
        <v>13</v>
      </c>
      <c r="F94">
        <v>754</v>
      </c>
      <c r="G94">
        <v>278</v>
      </c>
      <c r="H94">
        <v>54</v>
      </c>
      <c r="I94">
        <v>85</v>
      </c>
      <c r="J94">
        <f>H94*I94</f>
        <v>4590</v>
      </c>
      <c r="K94">
        <v>17</v>
      </c>
      <c r="L94">
        <v>59</v>
      </c>
      <c r="M94">
        <v>0</v>
      </c>
      <c r="N94">
        <v>0</v>
      </c>
    </row>
    <row r="95" spans="1:14" x14ac:dyDescent="0.25">
      <c r="A95">
        <v>4</v>
      </c>
      <c r="B95" t="s">
        <v>51</v>
      </c>
      <c r="C95" t="s">
        <v>15</v>
      </c>
      <c r="D95" t="s">
        <v>16</v>
      </c>
      <c r="E95">
        <v>14</v>
      </c>
      <c r="F95">
        <v>1008</v>
      </c>
      <c r="G95">
        <v>48</v>
      </c>
      <c r="H95">
        <v>112</v>
      </c>
      <c r="I95">
        <v>59</v>
      </c>
      <c r="J95">
        <f t="shared" ref="J95:J99" si="14">H95*I95</f>
        <v>6608</v>
      </c>
      <c r="K95">
        <v>94</v>
      </c>
      <c r="L95">
        <v>55</v>
      </c>
      <c r="M95">
        <v>0</v>
      </c>
      <c r="N95">
        <v>0</v>
      </c>
    </row>
    <row r="96" spans="1:14" x14ac:dyDescent="0.25">
      <c r="A96">
        <v>4</v>
      </c>
      <c r="B96" t="s">
        <v>51</v>
      </c>
      <c r="C96" t="s">
        <v>15</v>
      </c>
      <c r="D96" t="s">
        <v>16</v>
      </c>
      <c r="E96">
        <v>15</v>
      </c>
      <c r="F96">
        <v>87</v>
      </c>
      <c r="G96">
        <v>221</v>
      </c>
      <c r="H96">
        <v>55</v>
      </c>
      <c r="I96">
        <v>72</v>
      </c>
      <c r="J96">
        <f t="shared" si="14"/>
        <v>3960</v>
      </c>
      <c r="K96">
        <v>23</v>
      </c>
      <c r="L96">
        <v>32</v>
      </c>
      <c r="M96">
        <v>55</v>
      </c>
      <c r="N96">
        <v>84</v>
      </c>
    </row>
    <row r="97" spans="1:19" x14ac:dyDescent="0.25">
      <c r="A97">
        <v>4</v>
      </c>
      <c r="B97" t="s">
        <v>51</v>
      </c>
      <c r="C97" t="s">
        <v>15</v>
      </c>
      <c r="D97" t="s">
        <v>16</v>
      </c>
      <c r="E97">
        <v>16</v>
      </c>
      <c r="F97">
        <v>145</v>
      </c>
      <c r="G97">
        <v>306</v>
      </c>
      <c r="H97">
        <v>63</v>
      </c>
      <c r="I97">
        <v>89</v>
      </c>
      <c r="J97">
        <f t="shared" si="14"/>
        <v>5607</v>
      </c>
      <c r="K97">
        <v>90</v>
      </c>
      <c r="L97">
        <v>33</v>
      </c>
      <c r="M97">
        <v>0</v>
      </c>
      <c r="N97">
        <v>0</v>
      </c>
    </row>
    <row r="98" spans="1:19" x14ac:dyDescent="0.25">
      <c r="A98">
        <v>4</v>
      </c>
      <c r="B98" t="s">
        <v>51</v>
      </c>
      <c r="C98" t="s">
        <v>15</v>
      </c>
      <c r="D98" t="s">
        <v>16</v>
      </c>
      <c r="E98">
        <v>17</v>
      </c>
      <c r="F98">
        <v>319</v>
      </c>
      <c r="G98">
        <v>22</v>
      </c>
      <c r="H98">
        <v>58</v>
      </c>
      <c r="I98">
        <v>34</v>
      </c>
      <c r="J98">
        <f t="shared" si="14"/>
        <v>1972</v>
      </c>
      <c r="K98">
        <v>30</v>
      </c>
      <c r="L98">
        <v>11</v>
      </c>
      <c r="M98">
        <v>0</v>
      </c>
      <c r="N98">
        <v>0</v>
      </c>
    </row>
    <row r="99" spans="1:19" x14ac:dyDescent="0.25">
      <c r="A99">
        <v>4</v>
      </c>
      <c r="B99" t="s">
        <v>51</v>
      </c>
      <c r="C99" t="s">
        <v>15</v>
      </c>
      <c r="D99" t="s">
        <v>16</v>
      </c>
      <c r="E99">
        <v>18</v>
      </c>
      <c r="F99">
        <v>504</v>
      </c>
      <c r="G99">
        <v>58</v>
      </c>
      <c r="H99">
        <v>75</v>
      </c>
      <c r="I99">
        <v>55</v>
      </c>
      <c r="J99">
        <f t="shared" si="14"/>
        <v>4125</v>
      </c>
      <c r="K99">
        <v>15</v>
      </c>
      <c r="L99">
        <v>39</v>
      </c>
      <c r="M99">
        <v>14</v>
      </c>
      <c r="N99">
        <v>7</v>
      </c>
    </row>
    <row r="100" spans="1:19" x14ac:dyDescent="0.25">
      <c r="A100">
        <v>4</v>
      </c>
      <c r="B100" t="s">
        <v>51</v>
      </c>
      <c r="C100" t="s">
        <v>15</v>
      </c>
      <c r="D100" t="s">
        <v>16</v>
      </c>
      <c r="E100">
        <v>19</v>
      </c>
      <c r="F100">
        <v>36</v>
      </c>
      <c r="G100">
        <v>35</v>
      </c>
      <c r="H100">
        <v>102</v>
      </c>
      <c r="I100">
        <v>98</v>
      </c>
      <c r="J100">
        <f>H100*I100</f>
        <v>9996</v>
      </c>
      <c r="K100">
        <v>36</v>
      </c>
      <c r="L100">
        <v>33</v>
      </c>
      <c r="M100">
        <v>73</v>
      </c>
      <c r="N100">
        <v>8</v>
      </c>
    </row>
    <row r="101" spans="1:19" x14ac:dyDescent="0.25">
      <c r="A101">
        <v>4</v>
      </c>
      <c r="B101" t="s">
        <v>51</v>
      </c>
      <c r="C101" t="s">
        <v>15</v>
      </c>
      <c r="D101" t="s">
        <v>16</v>
      </c>
      <c r="E101">
        <v>20</v>
      </c>
      <c r="F101">
        <v>76</v>
      </c>
      <c r="G101">
        <v>167</v>
      </c>
      <c r="H101">
        <v>86</v>
      </c>
      <c r="I101">
        <v>103</v>
      </c>
      <c r="J101">
        <f t="shared" ref="J101:J105" si="15">H101*I101</f>
        <v>8858</v>
      </c>
      <c r="K101">
        <v>117</v>
      </c>
      <c r="L101">
        <v>253</v>
      </c>
      <c r="M101">
        <v>0</v>
      </c>
      <c r="N101">
        <v>0</v>
      </c>
    </row>
    <row r="102" spans="1:19" x14ac:dyDescent="0.25">
      <c r="A102">
        <v>4</v>
      </c>
      <c r="B102" t="s">
        <v>51</v>
      </c>
      <c r="C102" t="s">
        <v>15</v>
      </c>
      <c r="D102" t="s">
        <v>16</v>
      </c>
      <c r="E102">
        <v>21</v>
      </c>
      <c r="F102">
        <v>121</v>
      </c>
      <c r="G102">
        <v>219</v>
      </c>
      <c r="H102">
        <v>93</v>
      </c>
      <c r="I102">
        <v>111</v>
      </c>
      <c r="J102">
        <f t="shared" si="15"/>
        <v>10323</v>
      </c>
      <c r="K102">
        <v>44</v>
      </c>
      <c r="L102">
        <v>16</v>
      </c>
      <c r="M102">
        <v>0</v>
      </c>
      <c r="N102">
        <v>0</v>
      </c>
    </row>
    <row r="103" spans="1:19" x14ac:dyDescent="0.25">
      <c r="A103">
        <v>4</v>
      </c>
      <c r="B103" t="s">
        <v>51</v>
      </c>
      <c r="C103" t="s">
        <v>15</v>
      </c>
      <c r="D103" t="s">
        <v>16</v>
      </c>
      <c r="E103">
        <v>22</v>
      </c>
      <c r="F103">
        <v>906</v>
      </c>
      <c r="G103">
        <v>276</v>
      </c>
      <c r="H103">
        <v>84</v>
      </c>
      <c r="I103">
        <v>106</v>
      </c>
      <c r="J103">
        <f t="shared" si="15"/>
        <v>8904</v>
      </c>
      <c r="K103">
        <v>79</v>
      </c>
      <c r="L103">
        <v>64</v>
      </c>
      <c r="M103">
        <v>71</v>
      </c>
      <c r="N103">
        <v>175</v>
      </c>
    </row>
    <row r="104" spans="1:19" x14ac:dyDescent="0.25">
      <c r="A104">
        <v>4</v>
      </c>
      <c r="B104" t="s">
        <v>51</v>
      </c>
      <c r="C104" t="s">
        <v>15</v>
      </c>
      <c r="D104" t="s">
        <v>16</v>
      </c>
      <c r="E104">
        <v>23</v>
      </c>
      <c r="F104">
        <v>260</v>
      </c>
      <c r="G104">
        <v>61</v>
      </c>
      <c r="H104">
        <v>82</v>
      </c>
      <c r="I104">
        <v>122</v>
      </c>
      <c r="J104">
        <f t="shared" si="15"/>
        <v>10004</v>
      </c>
      <c r="K104">
        <v>14</v>
      </c>
      <c r="L104">
        <v>41</v>
      </c>
      <c r="M104">
        <v>0</v>
      </c>
      <c r="N104">
        <v>0</v>
      </c>
    </row>
    <row r="105" spans="1:19" x14ac:dyDescent="0.25">
      <c r="A105">
        <v>4</v>
      </c>
      <c r="B105" t="s">
        <v>51</v>
      </c>
      <c r="C105" t="s">
        <v>15</v>
      </c>
      <c r="D105" t="s">
        <v>16</v>
      </c>
      <c r="E105">
        <v>24</v>
      </c>
      <c r="F105">
        <v>793</v>
      </c>
      <c r="G105">
        <v>149</v>
      </c>
      <c r="H105">
        <v>124</v>
      </c>
      <c r="I105">
        <v>121</v>
      </c>
      <c r="J105">
        <f t="shared" si="15"/>
        <v>15004</v>
      </c>
      <c r="K105">
        <v>22</v>
      </c>
      <c r="L105">
        <v>62</v>
      </c>
      <c r="M105">
        <v>454</v>
      </c>
      <c r="N105">
        <v>406</v>
      </c>
    </row>
    <row r="106" spans="1:19" x14ac:dyDescent="0.25">
      <c r="A106" t="s">
        <v>0</v>
      </c>
      <c r="B106" t="s">
        <v>1</v>
      </c>
      <c r="C106" t="s">
        <v>2</v>
      </c>
      <c r="D106" t="s">
        <v>3</v>
      </c>
      <c r="E106" t="s">
        <v>4</v>
      </c>
      <c r="F106" t="s">
        <v>17</v>
      </c>
      <c r="G106" t="s">
        <v>18</v>
      </c>
      <c r="H106" t="s">
        <v>19</v>
      </c>
      <c r="I106" t="s">
        <v>20</v>
      </c>
      <c r="J106" t="s">
        <v>21</v>
      </c>
      <c r="K106" t="s">
        <v>22</v>
      </c>
      <c r="L106" t="s">
        <v>23</v>
      </c>
      <c r="M106" t="s">
        <v>24</v>
      </c>
      <c r="N106" t="s">
        <v>25</v>
      </c>
    </row>
    <row r="107" spans="1:19" x14ac:dyDescent="0.25">
      <c r="A107">
        <v>4</v>
      </c>
      <c r="B107" t="s">
        <v>51</v>
      </c>
      <c r="C107" t="s">
        <v>26</v>
      </c>
      <c r="D107" t="s">
        <v>27</v>
      </c>
      <c r="E107">
        <v>1</v>
      </c>
      <c r="F107">
        <v>21.949086119971401</v>
      </c>
      <c r="G107">
        <v>-58.003656115484397</v>
      </c>
      <c r="H107" s="2">
        <v>21.949086119971401</v>
      </c>
      <c r="I107">
        <v>-37.094226826852903</v>
      </c>
      <c r="J107">
        <v>-16.992463389174301</v>
      </c>
      <c r="K107">
        <v>65.591331149736305</v>
      </c>
      <c r="L107" s="1">
        <v>0.86664351851851851</v>
      </c>
      <c r="M107" s="1">
        <v>0.86731481481481476</v>
      </c>
      <c r="N107" s="1">
        <f>M107-L107</f>
        <v>6.712962962962532E-4</v>
      </c>
    </row>
    <row r="108" spans="1:19" x14ac:dyDescent="0.25">
      <c r="A108">
        <v>4</v>
      </c>
      <c r="B108" t="s">
        <v>51</v>
      </c>
      <c r="C108" t="s">
        <v>26</v>
      </c>
      <c r="D108" t="s">
        <v>27</v>
      </c>
      <c r="E108">
        <v>2</v>
      </c>
      <c r="F108">
        <v>-1.0304035189665699</v>
      </c>
      <c r="G108">
        <v>-68.732126727443401</v>
      </c>
      <c r="H108">
        <v>-1.0304035189665699</v>
      </c>
      <c r="I108">
        <v>157.815443339231</v>
      </c>
      <c r="J108">
        <v>-72.8331622292758</v>
      </c>
      <c r="K108">
        <v>-148.75886493333999</v>
      </c>
      <c r="L108" s="1">
        <v>0.86731481481481476</v>
      </c>
      <c r="M108" s="1">
        <v>0.86766203703703704</v>
      </c>
      <c r="N108" s="1">
        <f t="shared" ref="N108:N109" si="16">M108-L108</f>
        <v>3.472222222222765E-4</v>
      </c>
    </row>
    <row r="109" spans="1:19" x14ac:dyDescent="0.25">
      <c r="A109">
        <v>4</v>
      </c>
      <c r="B109" t="s">
        <v>51</v>
      </c>
      <c r="C109" t="s">
        <v>26</v>
      </c>
      <c r="D109" t="s">
        <v>27</v>
      </c>
      <c r="E109">
        <v>3</v>
      </c>
      <c r="F109">
        <v>39.167079386472203</v>
      </c>
      <c r="G109">
        <v>-31.003767568729199</v>
      </c>
      <c r="H109">
        <v>39.167079386472203</v>
      </c>
      <c r="I109">
        <v>163.090029736383</v>
      </c>
      <c r="J109">
        <v>3.7350876677617499</v>
      </c>
      <c r="K109">
        <v>54.432078852705899</v>
      </c>
      <c r="L109" s="1">
        <v>0.86766203703703704</v>
      </c>
      <c r="M109" s="1">
        <v>0.8681712962962963</v>
      </c>
      <c r="N109" s="1">
        <f t="shared" si="16"/>
        <v>5.0925925925926485E-4</v>
      </c>
    </row>
    <row r="110" spans="1:19" x14ac:dyDescent="0.25">
      <c r="A110" t="s">
        <v>0</v>
      </c>
      <c r="B110" t="s">
        <v>1</v>
      </c>
      <c r="C110" t="s">
        <v>2</v>
      </c>
      <c r="D110" t="s">
        <v>3</v>
      </c>
      <c r="E110" t="s">
        <v>4</v>
      </c>
      <c r="F110" t="s">
        <v>28</v>
      </c>
      <c r="G110" t="s">
        <v>29</v>
      </c>
      <c r="H110" t="s">
        <v>30</v>
      </c>
      <c r="I110" t="s">
        <v>31</v>
      </c>
      <c r="J110" t="s">
        <v>32</v>
      </c>
      <c r="K110" t="s">
        <v>33</v>
      </c>
      <c r="L110" t="s">
        <v>34</v>
      </c>
      <c r="M110" t="s">
        <v>35</v>
      </c>
      <c r="N110" t="s">
        <v>36</v>
      </c>
      <c r="O110" t="s">
        <v>37</v>
      </c>
      <c r="P110" t="s">
        <v>38</v>
      </c>
      <c r="Q110" t="s">
        <v>23</v>
      </c>
      <c r="R110" t="s">
        <v>24</v>
      </c>
      <c r="S110" t="s">
        <v>25</v>
      </c>
    </row>
    <row r="111" spans="1:19" x14ac:dyDescent="0.25">
      <c r="A111">
        <v>4</v>
      </c>
      <c r="B111" t="s">
        <v>51</v>
      </c>
      <c r="C111" t="s">
        <v>26</v>
      </c>
      <c r="D111" t="s">
        <v>39</v>
      </c>
      <c r="E111">
        <v>1</v>
      </c>
      <c r="F111">
        <v>0</v>
      </c>
      <c r="G111">
        <v>0</v>
      </c>
      <c r="H111">
        <v>0</v>
      </c>
      <c r="I111">
        <v>2.71998143451779</v>
      </c>
      <c r="J111">
        <v>52.810122777963301</v>
      </c>
      <c r="K111">
        <v>46.887793182000799</v>
      </c>
      <c r="L111">
        <v>135.63104598933199</v>
      </c>
      <c r="M111">
        <v>-21.204303323728698</v>
      </c>
      <c r="N111">
        <v>101.590205874068</v>
      </c>
      <c r="O111">
        <v>1.1986995441817301</v>
      </c>
      <c r="P111">
        <v>2.9360676459235702</v>
      </c>
      <c r="Q111" s="1">
        <v>0.86893518518518509</v>
      </c>
      <c r="R111" s="1">
        <v>0.8690972222222223</v>
      </c>
      <c r="S111" s="1">
        <f>R111-Q111</f>
        <v>1.620370370372104E-4</v>
      </c>
    </row>
    <row r="112" spans="1:19" x14ac:dyDescent="0.25">
      <c r="A112">
        <v>4</v>
      </c>
      <c r="B112" t="s">
        <v>51</v>
      </c>
      <c r="C112" t="s">
        <v>26</v>
      </c>
      <c r="D112" t="s">
        <v>39</v>
      </c>
      <c r="E112">
        <v>2</v>
      </c>
      <c r="F112">
        <v>0</v>
      </c>
      <c r="G112">
        <v>0</v>
      </c>
      <c r="H112">
        <v>0</v>
      </c>
      <c r="I112">
        <v>-110.73433782016301</v>
      </c>
      <c r="J112">
        <v>-21.835821599343301</v>
      </c>
      <c r="K112">
        <v>103.011528371458</v>
      </c>
      <c r="L112">
        <v>70.738515376318205</v>
      </c>
      <c r="M112">
        <v>-21.527027448919998</v>
      </c>
      <c r="N112">
        <v>37.515775319435903</v>
      </c>
      <c r="O112">
        <v>2.1645736319381399</v>
      </c>
      <c r="P112">
        <v>1.52306263140585</v>
      </c>
      <c r="Q112" s="1">
        <v>0.8690972222222223</v>
      </c>
      <c r="R112" s="1">
        <v>0.86924768518518514</v>
      </c>
      <c r="S112" s="1">
        <f>R112-Q112</f>
        <v>1.5046296296283845E-4</v>
      </c>
    </row>
    <row r="113" spans="1:16" x14ac:dyDescent="0.25">
      <c r="A113" t="s">
        <v>0</v>
      </c>
      <c r="B113" t="s">
        <v>1</v>
      </c>
      <c r="C113" t="s">
        <v>2</v>
      </c>
      <c r="D113" t="s">
        <v>3</v>
      </c>
      <c r="E113" t="s">
        <v>4</v>
      </c>
      <c r="F113" t="s">
        <v>40</v>
      </c>
      <c r="G113" t="s">
        <v>41</v>
      </c>
      <c r="H113" t="s">
        <v>42</v>
      </c>
      <c r="I113" t="s">
        <v>43</v>
      </c>
      <c r="J113" t="s">
        <v>44</v>
      </c>
      <c r="K113" t="s">
        <v>45</v>
      </c>
      <c r="L113" t="s">
        <v>46</v>
      </c>
      <c r="M113" t="s">
        <v>47</v>
      </c>
      <c r="N113" t="s">
        <v>23</v>
      </c>
      <c r="O113" t="s">
        <v>24</v>
      </c>
      <c r="P113" t="s">
        <v>25</v>
      </c>
    </row>
    <row r="114" spans="1:16" x14ac:dyDescent="0.25">
      <c r="A114">
        <v>4</v>
      </c>
      <c r="B114" t="s">
        <v>51</v>
      </c>
      <c r="C114" t="s">
        <v>26</v>
      </c>
      <c r="D114" t="s">
        <v>48</v>
      </c>
      <c r="E114">
        <v>1</v>
      </c>
      <c r="F114">
        <v>1.2234286999999999</v>
      </c>
      <c r="G114">
        <v>1.2</v>
      </c>
      <c r="H114">
        <v>6.5758514000000003</v>
      </c>
      <c r="I114">
        <v>6.25</v>
      </c>
      <c r="J114">
        <f>(-F114)</f>
        <v>-1.2234286999999999</v>
      </c>
      <c r="K114">
        <v>-5</v>
      </c>
      <c r="L114">
        <f>(-H114)</f>
        <v>-6.5758514000000003</v>
      </c>
      <c r="M114">
        <v>0</v>
      </c>
      <c r="N114" s="1">
        <v>0.89858796296296306</v>
      </c>
      <c r="O114" s="1">
        <v>0.89894675925925915</v>
      </c>
      <c r="P114" s="1">
        <f>O114-N114</f>
        <v>3.5879629629609333E-4</v>
      </c>
    </row>
    <row r="115" spans="1:16" x14ac:dyDescent="0.25">
      <c r="A115">
        <v>4</v>
      </c>
      <c r="B115" t="s">
        <v>51</v>
      </c>
      <c r="C115" t="s">
        <v>26</v>
      </c>
      <c r="D115" t="s">
        <v>48</v>
      </c>
      <c r="E115">
        <v>2</v>
      </c>
      <c r="F115">
        <v>-1.8338223</v>
      </c>
      <c r="G115">
        <v>-1.95</v>
      </c>
      <c r="H115">
        <v>-0.50017809999999996</v>
      </c>
      <c r="I115">
        <v>-0.45</v>
      </c>
      <c r="J115">
        <f>(-F115)</f>
        <v>1.8338223</v>
      </c>
      <c r="K115">
        <v>0.54</v>
      </c>
      <c r="L115">
        <f>(-H115)</f>
        <v>0.50017809999999996</v>
      </c>
      <c r="M115">
        <v>0</v>
      </c>
      <c r="N115" s="1">
        <v>0.89910879629629636</v>
      </c>
      <c r="O115" s="1">
        <v>0.89930555555555547</v>
      </c>
      <c r="P115" s="1">
        <f>O115-N115</f>
        <v>1.9675925925910498E-4</v>
      </c>
    </row>
    <row r="116" spans="1:16" x14ac:dyDescent="0.25">
      <c r="A116" t="s">
        <v>0</v>
      </c>
      <c r="B116" t="s">
        <v>1</v>
      </c>
      <c r="C116" t="s">
        <v>2</v>
      </c>
      <c r="D116" t="s">
        <v>3</v>
      </c>
      <c r="E116" t="s">
        <v>4</v>
      </c>
      <c r="F116" t="s">
        <v>5</v>
      </c>
      <c r="G116" t="s">
        <v>6</v>
      </c>
      <c r="H116" t="s">
        <v>7</v>
      </c>
      <c r="I116" t="s">
        <v>8</v>
      </c>
      <c r="J116" t="s">
        <v>9</v>
      </c>
      <c r="K116" t="s">
        <v>10</v>
      </c>
      <c r="L116" t="s">
        <v>11</v>
      </c>
      <c r="M116" t="s">
        <v>12</v>
      </c>
      <c r="N116" t="s">
        <v>13</v>
      </c>
    </row>
    <row r="117" spans="1:16" x14ac:dyDescent="0.25">
      <c r="A117">
        <v>4</v>
      </c>
      <c r="B117" t="s">
        <v>14</v>
      </c>
      <c r="C117" t="s">
        <v>15</v>
      </c>
      <c r="D117" t="s">
        <v>16</v>
      </c>
      <c r="E117">
        <v>1</v>
      </c>
      <c r="F117">
        <v>894</v>
      </c>
      <c r="G117">
        <v>256</v>
      </c>
      <c r="H117">
        <v>45</v>
      </c>
      <c r="I117">
        <v>32</v>
      </c>
      <c r="J117">
        <f>H117*I117</f>
        <v>1440</v>
      </c>
      <c r="K117">
        <v>24</v>
      </c>
      <c r="L117">
        <v>12</v>
      </c>
      <c r="M117">
        <v>0</v>
      </c>
      <c r="N117">
        <v>0</v>
      </c>
    </row>
    <row r="118" spans="1:16" x14ac:dyDescent="0.25">
      <c r="A118">
        <v>4</v>
      </c>
      <c r="B118" t="s">
        <v>14</v>
      </c>
      <c r="C118" t="s">
        <v>15</v>
      </c>
      <c r="D118" t="s">
        <v>16</v>
      </c>
      <c r="E118">
        <v>2</v>
      </c>
      <c r="F118">
        <v>424</v>
      </c>
      <c r="G118">
        <v>298</v>
      </c>
      <c r="H118">
        <v>40</v>
      </c>
      <c r="I118">
        <v>52</v>
      </c>
      <c r="J118">
        <f t="shared" ref="J118:J120" si="17">H118*I118</f>
        <v>2080</v>
      </c>
      <c r="K118">
        <v>10</v>
      </c>
      <c r="L118">
        <v>37</v>
      </c>
      <c r="M118">
        <v>0</v>
      </c>
      <c r="N118">
        <v>0</v>
      </c>
    </row>
    <row r="119" spans="1:16" x14ac:dyDescent="0.25">
      <c r="A119">
        <v>4</v>
      </c>
      <c r="B119" t="s">
        <v>14</v>
      </c>
      <c r="C119" t="s">
        <v>15</v>
      </c>
      <c r="D119" t="s">
        <v>16</v>
      </c>
      <c r="E119">
        <v>3</v>
      </c>
      <c r="F119">
        <v>542</v>
      </c>
      <c r="G119">
        <v>317</v>
      </c>
      <c r="H119">
        <v>110</v>
      </c>
      <c r="I119">
        <v>94</v>
      </c>
      <c r="J119">
        <f t="shared" si="17"/>
        <v>10340</v>
      </c>
      <c r="K119">
        <v>55</v>
      </c>
      <c r="L119">
        <v>28</v>
      </c>
      <c r="M119">
        <v>0</v>
      </c>
      <c r="N119">
        <v>0</v>
      </c>
    </row>
    <row r="120" spans="1:16" x14ac:dyDescent="0.25">
      <c r="A120">
        <v>4</v>
      </c>
      <c r="B120" t="s">
        <v>14</v>
      </c>
      <c r="C120" t="s">
        <v>15</v>
      </c>
      <c r="D120" t="s">
        <v>16</v>
      </c>
      <c r="E120">
        <v>4</v>
      </c>
      <c r="F120">
        <v>880</v>
      </c>
      <c r="G120">
        <v>159</v>
      </c>
      <c r="H120">
        <v>46</v>
      </c>
      <c r="I120">
        <v>86</v>
      </c>
      <c r="J120">
        <f t="shared" si="17"/>
        <v>3956</v>
      </c>
      <c r="K120">
        <v>4</v>
      </c>
      <c r="L120">
        <v>38</v>
      </c>
      <c r="M120">
        <v>0</v>
      </c>
      <c r="N120">
        <v>0</v>
      </c>
    </row>
    <row r="121" spans="1:16" x14ac:dyDescent="0.25">
      <c r="A121">
        <v>4</v>
      </c>
      <c r="B121" t="s">
        <v>14</v>
      </c>
      <c r="C121" t="s">
        <v>15</v>
      </c>
      <c r="D121" t="s">
        <v>16</v>
      </c>
      <c r="E121">
        <v>5</v>
      </c>
      <c r="F121">
        <v>499</v>
      </c>
      <c r="G121">
        <v>125</v>
      </c>
      <c r="H121">
        <v>65</v>
      </c>
      <c r="I121">
        <v>118</v>
      </c>
      <c r="J121">
        <f>H121*I121</f>
        <v>7670</v>
      </c>
      <c r="K121">
        <v>47</v>
      </c>
      <c r="L121">
        <v>61</v>
      </c>
      <c r="M121">
        <v>0</v>
      </c>
      <c r="N121">
        <v>0</v>
      </c>
    </row>
    <row r="122" spans="1:16" x14ac:dyDescent="0.25">
      <c r="A122">
        <v>4</v>
      </c>
      <c r="B122" t="s">
        <v>14</v>
      </c>
      <c r="C122" t="s">
        <v>15</v>
      </c>
      <c r="D122" t="s">
        <v>16</v>
      </c>
      <c r="E122">
        <v>6</v>
      </c>
      <c r="F122">
        <v>881</v>
      </c>
      <c r="G122">
        <v>191</v>
      </c>
      <c r="H122">
        <v>75</v>
      </c>
      <c r="I122">
        <v>113</v>
      </c>
      <c r="J122">
        <f t="shared" ref="J122:J124" si="18">H122*I122</f>
        <v>8475</v>
      </c>
      <c r="K122">
        <v>63</v>
      </c>
      <c r="L122">
        <v>61</v>
      </c>
      <c r="M122">
        <v>0</v>
      </c>
      <c r="N122">
        <v>0</v>
      </c>
    </row>
    <row r="123" spans="1:16" x14ac:dyDescent="0.25">
      <c r="A123">
        <v>4</v>
      </c>
      <c r="B123" t="s">
        <v>14</v>
      </c>
      <c r="C123" t="s">
        <v>15</v>
      </c>
      <c r="D123" t="s">
        <v>16</v>
      </c>
      <c r="E123">
        <v>7</v>
      </c>
      <c r="F123">
        <v>623</v>
      </c>
      <c r="G123">
        <v>150</v>
      </c>
      <c r="H123">
        <v>92</v>
      </c>
      <c r="I123">
        <v>85</v>
      </c>
      <c r="J123">
        <f t="shared" si="18"/>
        <v>7820</v>
      </c>
      <c r="K123">
        <v>38</v>
      </c>
      <c r="L123">
        <v>62</v>
      </c>
      <c r="M123">
        <v>0</v>
      </c>
      <c r="N123">
        <v>0</v>
      </c>
    </row>
    <row r="124" spans="1:16" x14ac:dyDescent="0.25">
      <c r="A124">
        <v>4</v>
      </c>
      <c r="B124" t="s">
        <v>14</v>
      </c>
      <c r="C124" t="s">
        <v>15</v>
      </c>
      <c r="D124" t="s">
        <v>16</v>
      </c>
      <c r="E124">
        <v>8</v>
      </c>
      <c r="F124">
        <v>360</v>
      </c>
      <c r="G124">
        <v>167</v>
      </c>
      <c r="H124">
        <v>94</v>
      </c>
      <c r="I124">
        <v>94</v>
      </c>
      <c r="J124">
        <f t="shared" si="18"/>
        <v>8836</v>
      </c>
      <c r="K124">
        <v>66</v>
      </c>
      <c r="L124">
        <v>53</v>
      </c>
      <c r="M124">
        <v>6</v>
      </c>
      <c r="N124">
        <v>10</v>
      </c>
    </row>
    <row r="125" spans="1:16" x14ac:dyDescent="0.25">
      <c r="A125">
        <v>4</v>
      </c>
      <c r="B125" t="s">
        <v>14</v>
      </c>
      <c r="C125" t="s">
        <v>15</v>
      </c>
      <c r="D125" t="s">
        <v>16</v>
      </c>
      <c r="E125">
        <v>9</v>
      </c>
      <c r="F125">
        <v>715</v>
      </c>
      <c r="G125">
        <v>187</v>
      </c>
      <c r="H125">
        <v>61</v>
      </c>
      <c r="I125">
        <v>40</v>
      </c>
      <c r="J125">
        <f t="shared" ref="J125:J127" si="19">H125*I125</f>
        <v>2440</v>
      </c>
      <c r="K125">
        <v>36</v>
      </c>
      <c r="L125">
        <v>16</v>
      </c>
      <c r="M125">
        <v>0</v>
      </c>
      <c r="N125">
        <v>0</v>
      </c>
    </row>
    <row r="126" spans="1:16" x14ac:dyDescent="0.25">
      <c r="A126">
        <v>4</v>
      </c>
      <c r="B126" t="s">
        <v>14</v>
      </c>
      <c r="C126" t="s">
        <v>15</v>
      </c>
      <c r="D126" t="s">
        <v>16</v>
      </c>
      <c r="E126">
        <v>10</v>
      </c>
      <c r="F126">
        <v>1002</v>
      </c>
      <c r="G126">
        <v>245</v>
      </c>
      <c r="H126">
        <v>38</v>
      </c>
      <c r="I126">
        <v>89</v>
      </c>
      <c r="J126">
        <f t="shared" si="19"/>
        <v>3382</v>
      </c>
      <c r="K126">
        <v>8</v>
      </c>
      <c r="L126">
        <v>50</v>
      </c>
      <c r="M126">
        <v>0</v>
      </c>
      <c r="N126">
        <v>0</v>
      </c>
    </row>
    <row r="127" spans="1:16" x14ac:dyDescent="0.25">
      <c r="A127">
        <v>4</v>
      </c>
      <c r="B127" t="s">
        <v>14</v>
      </c>
      <c r="C127" t="s">
        <v>15</v>
      </c>
      <c r="D127" t="s">
        <v>16</v>
      </c>
      <c r="E127">
        <v>11</v>
      </c>
      <c r="F127">
        <v>1014</v>
      </c>
      <c r="G127">
        <v>275</v>
      </c>
      <c r="H127">
        <v>109</v>
      </c>
      <c r="I127">
        <v>55</v>
      </c>
      <c r="J127">
        <f t="shared" si="19"/>
        <v>5995</v>
      </c>
      <c r="K127">
        <v>7</v>
      </c>
      <c r="L127">
        <v>38</v>
      </c>
      <c r="M127">
        <v>0</v>
      </c>
      <c r="N127">
        <v>0</v>
      </c>
    </row>
    <row r="128" spans="1:16" x14ac:dyDescent="0.25">
      <c r="A128" t="s">
        <v>0</v>
      </c>
      <c r="B128" t="s">
        <v>1</v>
      </c>
      <c r="C128" t="s">
        <v>2</v>
      </c>
      <c r="D128" t="s">
        <v>3</v>
      </c>
      <c r="E128" t="s">
        <v>4</v>
      </c>
      <c r="F128" t="s">
        <v>17</v>
      </c>
      <c r="G128" t="s">
        <v>18</v>
      </c>
      <c r="H128" t="s">
        <v>19</v>
      </c>
      <c r="I128" t="s">
        <v>20</v>
      </c>
      <c r="J128" t="s">
        <v>21</v>
      </c>
      <c r="K128" t="s">
        <v>22</v>
      </c>
      <c r="L128" t="s">
        <v>23</v>
      </c>
      <c r="M128" t="s">
        <v>24</v>
      </c>
      <c r="N128" t="s">
        <v>25</v>
      </c>
    </row>
    <row r="129" spans="1:19" x14ac:dyDescent="0.25">
      <c r="A129">
        <v>4</v>
      </c>
      <c r="B129" t="s">
        <v>14</v>
      </c>
      <c r="C129" t="s">
        <v>26</v>
      </c>
      <c r="D129" t="s">
        <v>27</v>
      </c>
      <c r="E129">
        <v>1</v>
      </c>
      <c r="F129">
        <v>-23.210248118268201</v>
      </c>
      <c r="G129">
        <v>-56.676060839763302</v>
      </c>
      <c r="H129">
        <v>-23.210248118268201</v>
      </c>
      <c r="I129">
        <v>35.430965930281701</v>
      </c>
      <c r="J129">
        <v>-23.533353911498399</v>
      </c>
      <c r="K129">
        <v>-74.518106044065604</v>
      </c>
      <c r="L129" s="1">
        <v>0.87556712962962957</v>
      </c>
      <c r="M129" s="1">
        <v>0.87578703703703698</v>
      </c>
      <c r="N129" s="1">
        <f>M129-L129</f>
        <v>2.1990740740740478E-4</v>
      </c>
    </row>
    <row r="130" spans="1:19" x14ac:dyDescent="0.25">
      <c r="A130">
        <v>4</v>
      </c>
      <c r="B130" t="s">
        <v>14</v>
      </c>
      <c r="C130" t="s">
        <v>26</v>
      </c>
      <c r="D130" t="s">
        <v>27</v>
      </c>
      <c r="E130">
        <v>2</v>
      </c>
      <c r="F130">
        <v>39.9151252199987</v>
      </c>
      <c r="G130">
        <v>-29.291054704481098</v>
      </c>
      <c r="H130">
        <v>39.9151252199987</v>
      </c>
      <c r="I130">
        <v>-7.5379657966159899</v>
      </c>
      <c r="J130">
        <v>-31.2105476180155</v>
      </c>
      <c r="K130">
        <v>81.263744351654196</v>
      </c>
      <c r="L130" s="1">
        <v>0.87578703703703698</v>
      </c>
      <c r="M130" s="1">
        <v>0.87622685185185178</v>
      </c>
      <c r="N130" s="1">
        <f t="shared" ref="N130:N131" si="20">M130-L130</f>
        <v>4.3981481481480955E-4</v>
      </c>
    </row>
    <row r="131" spans="1:19" x14ac:dyDescent="0.25">
      <c r="A131">
        <v>4</v>
      </c>
      <c r="B131" t="s">
        <v>14</v>
      </c>
      <c r="C131" t="s">
        <v>26</v>
      </c>
      <c r="D131" t="s">
        <v>27</v>
      </c>
      <c r="E131">
        <v>3</v>
      </c>
      <c r="F131">
        <v>41.018600901861099</v>
      </c>
      <c r="G131">
        <v>-26.651648072007699</v>
      </c>
      <c r="H131">
        <v>41.018600901861099</v>
      </c>
      <c r="I131">
        <v>55.985944552899198</v>
      </c>
      <c r="J131">
        <v>-35.942519077671697</v>
      </c>
      <c r="K131">
        <v>-5.2114060406091198</v>
      </c>
      <c r="L131" s="1">
        <v>0.87622685185185178</v>
      </c>
      <c r="M131" s="1">
        <v>0.87673611111111116</v>
      </c>
      <c r="N131" s="1">
        <f t="shared" si="20"/>
        <v>5.0925925925937587E-4</v>
      </c>
    </row>
    <row r="132" spans="1:19" x14ac:dyDescent="0.25">
      <c r="A132" t="s">
        <v>0</v>
      </c>
      <c r="B132" t="s">
        <v>1</v>
      </c>
      <c r="C132" t="s">
        <v>2</v>
      </c>
      <c r="D132" t="s">
        <v>3</v>
      </c>
      <c r="E132" t="s">
        <v>4</v>
      </c>
      <c r="F132" t="s">
        <v>28</v>
      </c>
      <c r="G132" t="s">
        <v>29</v>
      </c>
      <c r="H132" t="s">
        <v>30</v>
      </c>
      <c r="I132" t="s">
        <v>31</v>
      </c>
      <c r="J132" t="s">
        <v>32</v>
      </c>
      <c r="K132" t="s">
        <v>33</v>
      </c>
      <c r="L132" t="s">
        <v>34</v>
      </c>
      <c r="M132" t="s">
        <v>35</v>
      </c>
      <c r="N132" t="s">
        <v>36</v>
      </c>
      <c r="O132" t="s">
        <v>37</v>
      </c>
      <c r="P132" t="s">
        <v>38</v>
      </c>
      <c r="Q132" t="s">
        <v>23</v>
      </c>
      <c r="R132" t="s">
        <v>24</v>
      </c>
      <c r="S132" t="s">
        <v>25</v>
      </c>
    </row>
    <row r="133" spans="1:19" x14ac:dyDescent="0.25">
      <c r="A133">
        <v>4</v>
      </c>
      <c r="B133" t="s">
        <v>14</v>
      </c>
      <c r="C133" t="s">
        <v>26</v>
      </c>
      <c r="D133" t="s">
        <v>39</v>
      </c>
      <c r="E133">
        <v>1</v>
      </c>
      <c r="F133">
        <v>0</v>
      </c>
      <c r="G133">
        <v>0</v>
      </c>
      <c r="H133">
        <v>0</v>
      </c>
      <c r="I133">
        <v>151.584048153878</v>
      </c>
      <c r="J133">
        <v>37.601148842151197</v>
      </c>
      <c r="K133">
        <v>131.447267713678</v>
      </c>
      <c r="L133">
        <v>-168.42966845098101</v>
      </c>
      <c r="M133">
        <v>-14.406276146494401</v>
      </c>
      <c r="N133">
        <v>-101.989190793338</v>
      </c>
      <c r="O133">
        <v>2.3613128324393999</v>
      </c>
      <c r="P133">
        <v>3.07358082752374</v>
      </c>
      <c r="Q133" s="1">
        <v>0.8775115740740741</v>
      </c>
      <c r="R133" s="1">
        <v>0.87785879629629626</v>
      </c>
      <c r="S133" s="1">
        <f>R133-Q133</f>
        <v>3.4722222222216548E-4</v>
      </c>
    </row>
    <row r="134" spans="1:19" x14ac:dyDescent="0.25">
      <c r="A134">
        <v>4</v>
      </c>
      <c r="B134" t="s">
        <v>14</v>
      </c>
      <c r="C134" t="s">
        <v>26</v>
      </c>
      <c r="D134" t="s">
        <v>39</v>
      </c>
      <c r="E134">
        <v>2</v>
      </c>
      <c r="F134">
        <v>0</v>
      </c>
      <c r="G134">
        <v>0</v>
      </c>
      <c r="H134">
        <v>0</v>
      </c>
      <c r="I134">
        <v>89.072783293355599</v>
      </c>
      <c r="J134">
        <v>-30.100643524466701</v>
      </c>
      <c r="K134">
        <v>178.52937382469699</v>
      </c>
      <c r="L134">
        <v>95.512516045505507</v>
      </c>
      <c r="M134">
        <v>23.390522900140699</v>
      </c>
      <c r="N134">
        <v>-136.41211752766901</v>
      </c>
      <c r="O134">
        <v>2.7932908038984201</v>
      </c>
      <c r="P134">
        <v>2.9310410173780599</v>
      </c>
      <c r="Q134" s="1">
        <v>0.87787037037037041</v>
      </c>
      <c r="R134" s="1">
        <v>0.87825231481481481</v>
      </c>
      <c r="S134" s="1">
        <f>R134-Q134</f>
        <v>3.8194444444439313E-4</v>
      </c>
    </row>
    <row r="135" spans="1:19" x14ac:dyDescent="0.25">
      <c r="A135" t="s">
        <v>0</v>
      </c>
      <c r="B135" t="s">
        <v>1</v>
      </c>
      <c r="C135" t="s">
        <v>2</v>
      </c>
      <c r="D135" t="s">
        <v>3</v>
      </c>
      <c r="E135" t="s">
        <v>4</v>
      </c>
      <c r="F135" t="s">
        <v>40</v>
      </c>
      <c r="G135" t="s">
        <v>41</v>
      </c>
      <c r="H135" t="s">
        <v>42</v>
      </c>
      <c r="I135" t="s">
        <v>43</v>
      </c>
      <c r="J135" t="s">
        <v>44</v>
      </c>
      <c r="K135" t="s">
        <v>45</v>
      </c>
      <c r="L135" t="s">
        <v>46</v>
      </c>
      <c r="M135" t="s">
        <v>47</v>
      </c>
      <c r="N135" t="s">
        <v>23</v>
      </c>
      <c r="O135" t="s">
        <v>24</v>
      </c>
      <c r="P135" t="s">
        <v>25</v>
      </c>
    </row>
    <row r="136" spans="1:19" x14ac:dyDescent="0.25">
      <c r="A136">
        <v>4</v>
      </c>
      <c r="B136" t="s">
        <v>14</v>
      </c>
      <c r="C136" t="s">
        <v>26</v>
      </c>
      <c r="D136" t="s">
        <v>48</v>
      </c>
      <c r="E136">
        <v>1</v>
      </c>
      <c r="F136">
        <v>-8.4795770000000008</v>
      </c>
      <c r="G136">
        <v>-8.6</v>
      </c>
      <c r="H136">
        <v>3.7848902</v>
      </c>
      <c r="I136">
        <v>3.6</v>
      </c>
      <c r="J136">
        <v>8.4795770000000008</v>
      </c>
      <c r="K136">
        <v>8.32</v>
      </c>
      <c r="L136">
        <v>-3.7848902</v>
      </c>
      <c r="M136">
        <v>-4</v>
      </c>
      <c r="N136" s="1">
        <v>0.74351851851851858</v>
      </c>
      <c r="O136" s="1">
        <v>0.74371527777777768</v>
      </c>
      <c r="P136" s="1">
        <f>O136-N136</f>
        <v>1.9675925925910498E-4</v>
      </c>
    </row>
    <row r="137" spans="1:19" x14ac:dyDescent="0.25">
      <c r="A137">
        <v>4</v>
      </c>
      <c r="B137" t="s">
        <v>14</v>
      </c>
      <c r="C137" t="s">
        <v>26</v>
      </c>
      <c r="D137" t="s">
        <v>48</v>
      </c>
      <c r="E137">
        <v>2</v>
      </c>
      <c r="F137">
        <v>-1.1658392</v>
      </c>
      <c r="G137">
        <v>-1.95</v>
      </c>
      <c r="H137">
        <v>2.4672594000000001</v>
      </c>
      <c r="I137">
        <v>2.73</v>
      </c>
      <c r="J137">
        <v>1.1658392</v>
      </c>
      <c r="K137">
        <v>1.67</v>
      </c>
      <c r="L137">
        <v>-2.4672594000000001</v>
      </c>
      <c r="M137">
        <v>-0.39</v>
      </c>
      <c r="N137" s="1">
        <v>0.72715277777777787</v>
      </c>
      <c r="O137" s="1">
        <v>0.72765046296296287</v>
      </c>
      <c r="P137" s="1">
        <f>O137-N137</f>
        <v>4.9768518518500393E-4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sadya</dc:creator>
  <cp:lastModifiedBy>sadya</cp:lastModifiedBy>
  <dcterms:created xsi:type="dcterms:W3CDTF">2021-01-25T14:00:56Z</dcterms:created>
  <dcterms:modified xsi:type="dcterms:W3CDTF">2021-01-30T21:01:59Z</dcterms:modified>
</cp:coreProperties>
</file>