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L49" i="1"/>
  <c r="J49" i="1"/>
  <c r="J63" i="1"/>
  <c r="J62" i="1"/>
  <c r="J61" i="1"/>
  <c r="J60" i="1"/>
  <c r="J59" i="1"/>
  <c r="L14" i="1"/>
  <c r="J14" i="1"/>
  <c r="L13" i="1"/>
  <c r="J13" i="1"/>
  <c r="P73" i="1"/>
  <c r="P72" i="1"/>
  <c r="S70" i="1"/>
  <c r="S69" i="1"/>
  <c r="N67" i="1"/>
  <c r="N66" i="1"/>
  <c r="N65" i="1"/>
  <c r="J58" i="1"/>
  <c r="J57" i="1"/>
  <c r="J56" i="1"/>
  <c r="J55" i="1"/>
  <c r="J54" i="1"/>
  <c r="J53" i="1"/>
  <c r="J52" i="1"/>
  <c r="J51" i="1"/>
  <c r="P49" i="1"/>
  <c r="P48" i="1"/>
  <c r="S46" i="1"/>
  <c r="S45" i="1"/>
  <c r="N43" i="1"/>
  <c r="N42" i="1"/>
  <c r="N41" i="1"/>
  <c r="J39" i="1"/>
  <c r="J38" i="1"/>
  <c r="J37" i="1"/>
  <c r="J36" i="1"/>
  <c r="J35" i="1"/>
  <c r="J34" i="1"/>
  <c r="J33" i="1"/>
  <c r="J32" i="1"/>
  <c r="P29" i="1"/>
  <c r="L29" i="1"/>
  <c r="J29" i="1"/>
  <c r="P28" i="1"/>
  <c r="L28" i="1"/>
  <c r="J28" i="1"/>
  <c r="S26" i="1"/>
  <c r="S25" i="1"/>
  <c r="N23" i="1"/>
  <c r="N22" i="1"/>
  <c r="N21" i="1"/>
  <c r="J19" i="1"/>
  <c r="J18" i="1"/>
  <c r="J17" i="1"/>
  <c r="J16" i="1"/>
  <c r="P14" i="1"/>
  <c r="P13" i="1"/>
  <c r="S11" i="1"/>
  <c r="S10" i="1"/>
  <c r="N8" i="1"/>
  <c r="N7" i="1"/>
  <c r="N6" i="1"/>
  <c r="J4" i="1"/>
  <c r="J3" i="1"/>
  <c r="J2" i="1"/>
</calcChain>
</file>

<file path=xl/sharedStrings.xml><?xml version="1.0" encoding="utf-8"?>
<sst xmlns="http://schemas.openxmlformats.org/spreadsheetml/2006/main" count="420" uniqueCount="52">
  <si>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</si>
  <si>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</si>
  <si>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</si>
  <si>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</si>
  <si>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</si>
  <si>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</si>
  <si>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</si>
  <si>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</si>
  <si>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</si>
  <si>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</si>
  <si>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</si>
  <si>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</si>
  <si>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</si>
  <si>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</si>
  <si>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Tilt Pointer</t>
  </si>
  <si>
    <t>2D Task</t>
  </si>
  <si>
    <t>2D Target Selection Task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</si>
  <si>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</si>
  <si>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</si>
  <si>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</si>
  <si>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</si>
  <si>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</si>
  <si>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</si>
  <si>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</si>
  <si>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</si>
  <si>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</si>
  <si>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</si>
  <si>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</si>
  <si>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</si>
  <si>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</si>
  <si>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</si>
  <si>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</si>
  <si>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</si>
  <si>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</si>
  <si>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</si>
  <si>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</si>
  <si>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</si>
  <si>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</si>
  <si>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</si>
  <si>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</si>
  <si>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</si>
  <si>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</si>
  <si>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</si>
  <si>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</si>
  <si>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</si>
  <si>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</si>
  <si>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</si>
  <si>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</si>
  <si>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</si>
  <si>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Trackball</t>
  </si>
  <si>
    <t>Smart Trackpad</t>
  </si>
  <si>
    <t>Smart Rotate Pointer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</si>
</sst>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topLeftCell="I57" workbookViewId="0">
      <selection activeCell="N74" sqref="N74"/>
    </sheetView>
  </sheetViews>
  <sheetFormatPr defaultRowHeight="15" x14ac:dyDescent="0.25"/>
  <cols>
    <col min="2" max="2" width="20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5</v>
      </c>
      <c r="B2" t="s">
        <v>51</v>
      </c>
      <c r="C2" t="s">
        <v>15</v>
      </c>
      <c r="D2" t="s">
        <v>16</v>
      </c>
      <c r="E2">
        <v>1</v>
      </c>
      <c r="F2">
        <v>361</v>
      </c>
      <c r="G2">
        <v>307</v>
      </c>
      <c r="H2">
        <v>125</v>
      </c>
      <c r="I2">
        <v>53</v>
      </c>
      <c r="J2">
        <f>H2*I2</f>
        <v>6625</v>
      </c>
      <c r="K2">
        <v>91</v>
      </c>
      <c r="L2">
        <v>35</v>
      </c>
      <c r="M2">
        <v>0</v>
      </c>
      <c r="N2">
        <v>0</v>
      </c>
    </row>
    <row r="3" spans="1:19" x14ac:dyDescent="0.25">
      <c r="A3">
        <v>5</v>
      </c>
      <c r="B3" t="s">
        <v>51</v>
      </c>
      <c r="C3" t="s">
        <v>15</v>
      </c>
      <c r="D3" t="s">
        <v>16</v>
      </c>
      <c r="E3">
        <v>2</v>
      </c>
      <c r="F3">
        <v>59</v>
      </c>
      <c r="G3">
        <v>304</v>
      </c>
      <c r="H3">
        <v>100</v>
      </c>
      <c r="I3">
        <v>67</v>
      </c>
      <c r="J3">
        <f t="shared" ref="J3:J4" si="0">H3*I3</f>
        <v>6700</v>
      </c>
      <c r="K3">
        <v>49</v>
      </c>
      <c r="L3">
        <v>16</v>
      </c>
      <c r="M3">
        <v>0</v>
      </c>
      <c r="N3">
        <v>0</v>
      </c>
    </row>
    <row r="4" spans="1:19" x14ac:dyDescent="0.25">
      <c r="A4">
        <v>5</v>
      </c>
      <c r="B4" t="s">
        <v>51</v>
      </c>
      <c r="C4" t="s">
        <v>15</v>
      </c>
      <c r="D4" t="s">
        <v>16</v>
      </c>
      <c r="E4">
        <v>3</v>
      </c>
      <c r="F4">
        <v>380</v>
      </c>
      <c r="G4">
        <v>74</v>
      </c>
      <c r="H4">
        <v>82</v>
      </c>
      <c r="I4">
        <v>122</v>
      </c>
      <c r="J4">
        <f t="shared" si="0"/>
        <v>10004</v>
      </c>
      <c r="K4">
        <v>37</v>
      </c>
      <c r="L4">
        <v>37</v>
      </c>
      <c r="M4">
        <v>0</v>
      </c>
      <c r="N4">
        <v>0</v>
      </c>
    </row>
    <row r="5" spans="1:1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</row>
    <row r="6" spans="1:19" x14ac:dyDescent="0.25">
      <c r="A6">
        <v>5</v>
      </c>
      <c r="B6" t="s">
        <v>51</v>
      </c>
      <c r="C6" t="s">
        <v>26</v>
      </c>
      <c r="D6" t="s">
        <v>27</v>
      </c>
      <c r="E6">
        <v>1</v>
      </c>
      <c r="F6">
        <v>39.674810370157303</v>
      </c>
      <c r="G6">
        <v>-29.8477952412021</v>
      </c>
      <c r="H6">
        <v>39.674810370157303</v>
      </c>
      <c r="I6">
        <v>61.829680451618302</v>
      </c>
      <c r="J6">
        <v>20.982139762081601</v>
      </c>
      <c r="K6">
        <v>84.893212599102696</v>
      </c>
      <c r="L6" s="1">
        <v>0.58444444444444443</v>
      </c>
      <c r="M6" s="1">
        <v>0.58498842592592593</v>
      </c>
      <c r="N6" s="1">
        <f>M6-L6</f>
        <v>5.439814814814925E-4</v>
      </c>
    </row>
    <row r="7" spans="1:19" x14ac:dyDescent="0.25">
      <c r="A7">
        <v>5</v>
      </c>
      <c r="B7" t="s">
        <v>51</v>
      </c>
      <c r="C7" t="s">
        <v>26</v>
      </c>
      <c r="D7" t="s">
        <v>27</v>
      </c>
      <c r="E7">
        <v>2</v>
      </c>
      <c r="F7">
        <v>41.016300015016697</v>
      </c>
      <c r="G7">
        <v>-26.657298603730599</v>
      </c>
      <c r="H7">
        <v>41.016300015016697</v>
      </c>
      <c r="I7">
        <v>18.466205955008501</v>
      </c>
      <c r="J7">
        <v>-3.42183739309427</v>
      </c>
      <c r="K7">
        <v>51.050024693878399</v>
      </c>
      <c r="L7" s="1">
        <v>0.58498842592592593</v>
      </c>
      <c r="M7" s="1">
        <v>0.58528935185185182</v>
      </c>
      <c r="N7" s="1">
        <f t="shared" ref="N7:N8" si="1">M7-L7</f>
        <v>3.0092592592589895E-4</v>
      </c>
    </row>
    <row r="8" spans="1:19" x14ac:dyDescent="0.25">
      <c r="A8">
        <v>5</v>
      </c>
      <c r="B8" t="s">
        <v>51</v>
      </c>
      <c r="C8" t="s">
        <v>26</v>
      </c>
      <c r="D8" t="s">
        <v>27</v>
      </c>
      <c r="E8">
        <v>3</v>
      </c>
      <c r="F8">
        <v>40.451460693442201</v>
      </c>
      <c r="G8">
        <v>-28.025553329934201</v>
      </c>
      <c r="H8">
        <v>40.451460693442201</v>
      </c>
      <c r="I8">
        <v>65.208832723598306</v>
      </c>
      <c r="J8">
        <v>-21.869148637551</v>
      </c>
      <c r="K8">
        <v>26.4592701440552</v>
      </c>
      <c r="L8" s="1">
        <v>0.58528935185185182</v>
      </c>
      <c r="M8" s="1">
        <v>0.58569444444444441</v>
      </c>
      <c r="N8" s="1">
        <f t="shared" si="1"/>
        <v>4.050925925925819E-4</v>
      </c>
    </row>
    <row r="9" spans="1:19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t="s">
        <v>23</v>
      </c>
      <c r="R9" t="s">
        <v>24</v>
      </c>
      <c r="S9" t="s">
        <v>25</v>
      </c>
    </row>
    <row r="10" spans="1:19" x14ac:dyDescent="0.25">
      <c r="A10">
        <v>5</v>
      </c>
      <c r="B10" t="s">
        <v>51</v>
      </c>
      <c r="C10" t="s">
        <v>26</v>
      </c>
      <c r="D10" t="s">
        <v>39</v>
      </c>
      <c r="E10">
        <v>1</v>
      </c>
      <c r="F10">
        <v>0</v>
      </c>
      <c r="G10">
        <v>0</v>
      </c>
      <c r="H10">
        <v>0</v>
      </c>
      <c r="I10">
        <v>149.64779174347501</v>
      </c>
      <c r="J10">
        <v>0.49583721620412202</v>
      </c>
      <c r="K10">
        <v>-46.1541007274379</v>
      </c>
      <c r="L10">
        <v>173.14546570122101</v>
      </c>
      <c r="M10">
        <v>22.7088390064362</v>
      </c>
      <c r="N10">
        <v>124.565751609098</v>
      </c>
      <c r="O10">
        <v>2.65851103044437</v>
      </c>
      <c r="P10">
        <v>2.7363545138004</v>
      </c>
      <c r="Q10" s="1">
        <v>0.58660879629629636</v>
      </c>
      <c r="R10" s="1">
        <v>0.58675925925925931</v>
      </c>
      <c r="S10" s="1">
        <f>R10-Q10</f>
        <v>1.5046296296294948E-4</v>
      </c>
    </row>
    <row r="11" spans="1:19" x14ac:dyDescent="0.25">
      <c r="A11">
        <v>5</v>
      </c>
      <c r="B11" t="s">
        <v>51</v>
      </c>
      <c r="C11" t="s">
        <v>26</v>
      </c>
      <c r="D11" t="s">
        <v>39</v>
      </c>
      <c r="E11">
        <v>2</v>
      </c>
      <c r="F11">
        <v>0</v>
      </c>
      <c r="G11">
        <v>0</v>
      </c>
      <c r="H11">
        <v>0</v>
      </c>
      <c r="I11">
        <v>7.7841301331437798</v>
      </c>
      <c r="J11">
        <v>-28.408221189134</v>
      </c>
      <c r="K11">
        <v>30.992267193717002</v>
      </c>
      <c r="L11">
        <v>59.3552147250142</v>
      </c>
      <c r="M11">
        <v>-3.7868472363048502</v>
      </c>
      <c r="N11">
        <v>-77.481149330221399</v>
      </c>
      <c r="O11">
        <v>0.76581022319794301</v>
      </c>
      <c r="P11">
        <v>1.62540091135765</v>
      </c>
      <c r="Q11" s="1">
        <v>0.58675925925925931</v>
      </c>
      <c r="R11" s="1">
        <v>0.58733796296296303</v>
      </c>
      <c r="S11" s="1">
        <f>R11-Q11</f>
        <v>5.7870370370372015E-4</v>
      </c>
    </row>
    <row r="12" spans="1:19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46</v>
      </c>
      <c r="M12" t="s">
        <v>47</v>
      </c>
      <c r="N12" t="s">
        <v>23</v>
      </c>
      <c r="O12" t="s">
        <v>24</v>
      </c>
      <c r="P12" t="s">
        <v>25</v>
      </c>
    </row>
    <row r="13" spans="1:19" x14ac:dyDescent="0.25">
      <c r="A13">
        <v>5</v>
      </c>
      <c r="B13" t="s">
        <v>51</v>
      </c>
      <c r="C13" t="s">
        <v>26</v>
      </c>
      <c r="D13" t="s">
        <v>48</v>
      </c>
      <c r="E13">
        <v>1</v>
      </c>
      <c r="F13">
        <v>-5.3319893</v>
      </c>
      <c r="G13">
        <v>-6.8</v>
      </c>
      <c r="H13">
        <v>4.4988479999999997</v>
      </c>
      <c r="I13">
        <v>2</v>
      </c>
      <c r="J13">
        <f>(-F13)</f>
        <v>5.3319893</v>
      </c>
      <c r="K13">
        <v>5.24</v>
      </c>
      <c r="L13">
        <f>(-H13)</f>
        <v>-4.4988479999999997</v>
      </c>
      <c r="M13">
        <v>-4.4800000000000004</v>
      </c>
      <c r="N13" s="1">
        <v>0.58740740740740738</v>
      </c>
      <c r="O13" s="1">
        <v>0.58782407407407411</v>
      </c>
      <c r="P13" s="1">
        <f>O13-N13</f>
        <v>4.166666666667318E-4</v>
      </c>
    </row>
    <row r="14" spans="1:19" x14ac:dyDescent="0.25">
      <c r="A14">
        <v>5</v>
      </c>
      <c r="B14" t="s">
        <v>51</v>
      </c>
      <c r="C14" t="s">
        <v>26</v>
      </c>
      <c r="D14" t="s">
        <v>48</v>
      </c>
      <c r="E14">
        <v>2</v>
      </c>
      <c r="F14">
        <v>-16.781479000000001</v>
      </c>
      <c r="G14">
        <v>-7.7</v>
      </c>
      <c r="H14">
        <v>0.26321792999999999</v>
      </c>
      <c r="I14">
        <v>-0.5</v>
      </c>
      <c r="J14">
        <f>(-F14)</f>
        <v>16.781479000000001</v>
      </c>
      <c r="K14">
        <v>4.9800000000000004</v>
      </c>
      <c r="L14">
        <f>(-H14)</f>
        <v>-0.26321792999999999</v>
      </c>
      <c r="M14">
        <v>-0.24</v>
      </c>
      <c r="N14" s="1">
        <v>0.5879861111111111</v>
      </c>
      <c r="O14" s="1">
        <v>0.58840277777777772</v>
      </c>
      <c r="P14" s="1">
        <f>O14-N14</f>
        <v>4.1666666666662078E-4</v>
      </c>
    </row>
    <row r="15" spans="1:19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M15" t="s">
        <v>12</v>
      </c>
      <c r="N15" t="s">
        <v>13</v>
      </c>
    </row>
    <row r="16" spans="1:19" x14ac:dyDescent="0.25">
      <c r="A16">
        <v>5</v>
      </c>
      <c r="B16" t="s">
        <v>14</v>
      </c>
      <c r="C16" t="s">
        <v>15</v>
      </c>
      <c r="D16" t="s">
        <v>16</v>
      </c>
      <c r="E16">
        <v>1</v>
      </c>
      <c r="F16">
        <v>477</v>
      </c>
      <c r="G16">
        <v>59</v>
      </c>
      <c r="H16">
        <v>36</v>
      </c>
      <c r="I16">
        <v>106</v>
      </c>
      <c r="J16">
        <f>H16*I16</f>
        <v>3816</v>
      </c>
      <c r="K16">
        <v>26</v>
      </c>
      <c r="L16">
        <v>65</v>
      </c>
      <c r="M16">
        <v>0</v>
      </c>
      <c r="N16">
        <v>0</v>
      </c>
    </row>
    <row r="17" spans="1:19" x14ac:dyDescent="0.25">
      <c r="A17">
        <v>5</v>
      </c>
      <c r="B17" t="s">
        <v>14</v>
      </c>
      <c r="C17" t="s">
        <v>15</v>
      </c>
      <c r="D17" t="s">
        <v>16</v>
      </c>
      <c r="E17">
        <v>2</v>
      </c>
      <c r="F17">
        <v>708</v>
      </c>
      <c r="G17">
        <v>72</v>
      </c>
      <c r="H17">
        <v>33</v>
      </c>
      <c r="I17">
        <v>129</v>
      </c>
      <c r="J17">
        <f t="shared" ref="J17:J19" si="2">H17*I17</f>
        <v>4257</v>
      </c>
      <c r="K17">
        <v>16</v>
      </c>
      <c r="L17">
        <v>54</v>
      </c>
      <c r="M17">
        <v>5</v>
      </c>
      <c r="N17">
        <v>1</v>
      </c>
    </row>
    <row r="18" spans="1:19" x14ac:dyDescent="0.25">
      <c r="A18">
        <v>5</v>
      </c>
      <c r="B18" t="s">
        <v>14</v>
      </c>
      <c r="C18" t="s">
        <v>15</v>
      </c>
      <c r="D18" t="s">
        <v>16</v>
      </c>
      <c r="E18">
        <v>3</v>
      </c>
      <c r="F18">
        <v>707</v>
      </c>
      <c r="G18">
        <v>114</v>
      </c>
      <c r="H18">
        <v>60</v>
      </c>
      <c r="I18">
        <v>121</v>
      </c>
      <c r="J18">
        <f t="shared" si="2"/>
        <v>7260</v>
      </c>
      <c r="K18">
        <v>36</v>
      </c>
      <c r="L18">
        <v>57</v>
      </c>
      <c r="M18">
        <v>0</v>
      </c>
      <c r="N18">
        <v>0</v>
      </c>
    </row>
    <row r="19" spans="1:19" x14ac:dyDescent="0.25">
      <c r="A19">
        <v>5</v>
      </c>
      <c r="B19" t="s">
        <v>14</v>
      </c>
      <c r="C19" t="s">
        <v>15</v>
      </c>
      <c r="D19" t="s">
        <v>16</v>
      </c>
      <c r="E19">
        <v>4</v>
      </c>
      <c r="F19">
        <v>678</v>
      </c>
      <c r="G19">
        <v>191</v>
      </c>
      <c r="H19">
        <v>63</v>
      </c>
      <c r="I19">
        <v>43</v>
      </c>
      <c r="J19">
        <f t="shared" si="2"/>
        <v>2709</v>
      </c>
      <c r="K19">
        <v>35</v>
      </c>
      <c r="L19">
        <v>49</v>
      </c>
      <c r="M19">
        <v>0</v>
      </c>
      <c r="N19">
        <v>0</v>
      </c>
    </row>
    <row r="20" spans="1:19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17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 t="s">
        <v>25</v>
      </c>
    </row>
    <row r="21" spans="1:19" x14ac:dyDescent="0.25">
      <c r="A21">
        <v>5</v>
      </c>
      <c r="B21" t="s">
        <v>14</v>
      </c>
      <c r="C21" t="s">
        <v>26</v>
      </c>
      <c r="D21" t="s">
        <v>27</v>
      </c>
      <c r="E21">
        <v>1</v>
      </c>
      <c r="F21">
        <v>41.039101633828103</v>
      </c>
      <c r="G21">
        <v>-26.601276748007599</v>
      </c>
      <c r="H21">
        <v>41.039101633828103</v>
      </c>
      <c r="I21">
        <v>-25.387990351229998</v>
      </c>
      <c r="J21">
        <v>60.0255843783399</v>
      </c>
      <c r="K21">
        <v>-127.170481675837</v>
      </c>
      <c r="L21" s="1">
        <v>0.59542824074074074</v>
      </c>
      <c r="M21" s="1">
        <v>0.59585648148148151</v>
      </c>
      <c r="N21" s="1">
        <f>M21-L21</f>
        <v>4.2824074074077068E-4</v>
      </c>
    </row>
    <row r="22" spans="1:19" x14ac:dyDescent="0.25">
      <c r="A22">
        <v>5</v>
      </c>
      <c r="B22" t="s">
        <v>14</v>
      </c>
      <c r="C22" t="s">
        <v>26</v>
      </c>
      <c r="D22" t="s">
        <v>27</v>
      </c>
      <c r="E22">
        <v>2</v>
      </c>
      <c r="F22">
        <v>40.155567319571297</v>
      </c>
      <c r="G22">
        <v>-28.727693493619199</v>
      </c>
      <c r="H22">
        <v>40.155567319571297</v>
      </c>
      <c r="I22">
        <v>77.400366292317599</v>
      </c>
      <c r="J22">
        <v>43.071669812051901</v>
      </c>
      <c r="K22">
        <v>99.721095995891503</v>
      </c>
      <c r="L22" s="1">
        <v>0.59585648148148151</v>
      </c>
      <c r="M22" s="1">
        <v>0.5962615740740741</v>
      </c>
      <c r="N22" s="1">
        <f t="shared" ref="N22:N23" si="3">M22-L22</f>
        <v>4.050925925925819E-4</v>
      </c>
    </row>
    <row r="23" spans="1:19" x14ac:dyDescent="0.25">
      <c r="A23">
        <v>5</v>
      </c>
      <c r="B23" t="s">
        <v>14</v>
      </c>
      <c r="C23" t="s">
        <v>26</v>
      </c>
      <c r="D23" t="s">
        <v>27</v>
      </c>
      <c r="E23">
        <v>3</v>
      </c>
      <c r="F23">
        <v>19.312716411860102</v>
      </c>
      <c r="G23">
        <v>-60.504582189903502</v>
      </c>
      <c r="H23">
        <v>19.312716411860102</v>
      </c>
      <c r="I23">
        <v>-159.17730087732201</v>
      </c>
      <c r="J23">
        <v>-25.9596058920297</v>
      </c>
      <c r="K23">
        <v>-9.4659620587652801E-2</v>
      </c>
      <c r="L23" s="1">
        <v>0.5962615740740741</v>
      </c>
      <c r="M23" s="1">
        <v>0.59659722222222222</v>
      </c>
      <c r="N23" s="1">
        <f t="shared" si="3"/>
        <v>3.356481481481266E-4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28</v>
      </c>
      <c r="G24" t="s">
        <v>29</v>
      </c>
      <c r="H24" t="s">
        <v>30</v>
      </c>
      <c r="I24" t="s">
        <v>31</v>
      </c>
      <c r="J24" t="s">
        <v>32</v>
      </c>
      <c r="K24" t="s">
        <v>33</v>
      </c>
      <c r="L24" t="s">
        <v>34</v>
      </c>
      <c r="M24" t="s">
        <v>35</v>
      </c>
      <c r="N24" t="s">
        <v>36</v>
      </c>
      <c r="O24" t="s">
        <v>37</v>
      </c>
      <c r="P24" t="s">
        <v>38</v>
      </c>
      <c r="Q24" t="s">
        <v>23</v>
      </c>
      <c r="R24" t="s">
        <v>24</v>
      </c>
      <c r="S24" t="s">
        <v>25</v>
      </c>
    </row>
    <row r="25" spans="1:19" x14ac:dyDescent="0.25">
      <c r="A25">
        <v>5</v>
      </c>
      <c r="B25" t="s">
        <v>14</v>
      </c>
      <c r="C25" t="s">
        <v>26</v>
      </c>
      <c r="D25" t="s">
        <v>39</v>
      </c>
      <c r="E25">
        <v>1</v>
      </c>
      <c r="F25">
        <v>0</v>
      </c>
      <c r="G25">
        <v>0</v>
      </c>
      <c r="H25">
        <v>0</v>
      </c>
      <c r="I25">
        <v>-105.428695358206</v>
      </c>
      <c r="J25">
        <v>77.874123916303105</v>
      </c>
      <c r="K25">
        <v>-40.199791968708404</v>
      </c>
      <c r="L25">
        <v>-102.61413906636101</v>
      </c>
      <c r="M25">
        <v>51.118744463497997</v>
      </c>
      <c r="N25">
        <v>131.107536053301</v>
      </c>
      <c r="O25">
        <v>1.81848548755613</v>
      </c>
      <c r="P25">
        <v>2.9951311648785399</v>
      </c>
      <c r="Q25" s="1">
        <v>0.59725694444444444</v>
      </c>
      <c r="R25" s="1">
        <v>0.59887731481481488</v>
      </c>
      <c r="S25" s="1">
        <f>R25-Q25</f>
        <v>1.6203703703704386E-3</v>
      </c>
    </row>
    <row r="26" spans="1:19" x14ac:dyDescent="0.25">
      <c r="A26">
        <v>5</v>
      </c>
      <c r="B26" t="s">
        <v>14</v>
      </c>
      <c r="C26" t="s">
        <v>26</v>
      </c>
      <c r="D26" t="s">
        <v>39</v>
      </c>
      <c r="E26">
        <v>2</v>
      </c>
      <c r="F26">
        <v>0</v>
      </c>
      <c r="G26">
        <v>0</v>
      </c>
      <c r="H26">
        <v>0</v>
      </c>
      <c r="I26">
        <v>4.0078107525571403</v>
      </c>
      <c r="J26">
        <v>18.242375456563501</v>
      </c>
      <c r="K26">
        <v>-146.65920136716301</v>
      </c>
      <c r="L26">
        <v>-22.0125101700805</v>
      </c>
      <c r="M26">
        <v>18.470833476906801</v>
      </c>
      <c r="N26">
        <v>-101.641984730164</v>
      </c>
      <c r="O26">
        <v>2.5786801784911</v>
      </c>
      <c r="P26">
        <v>2.3783485512424698</v>
      </c>
      <c r="Q26" s="1">
        <v>0.59890046296296295</v>
      </c>
      <c r="R26" s="1">
        <v>0.59922453703703704</v>
      </c>
      <c r="S26" s="1">
        <f>R26-Q26</f>
        <v>3.2407407407408773E-4</v>
      </c>
    </row>
    <row r="27" spans="1:19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40</v>
      </c>
      <c r="G27" t="s">
        <v>41</v>
      </c>
      <c r="H27" t="s">
        <v>42</v>
      </c>
      <c r="I27" t="s">
        <v>43</v>
      </c>
      <c r="J27" t="s">
        <v>44</v>
      </c>
      <c r="K27" t="s">
        <v>45</v>
      </c>
      <c r="L27" t="s">
        <v>46</v>
      </c>
      <c r="M27" t="s">
        <v>47</v>
      </c>
      <c r="N27" t="s">
        <v>23</v>
      </c>
      <c r="O27" t="s">
        <v>24</v>
      </c>
      <c r="P27" t="s">
        <v>25</v>
      </c>
    </row>
    <row r="28" spans="1:19" x14ac:dyDescent="0.25">
      <c r="A28">
        <v>5</v>
      </c>
      <c r="B28" t="s">
        <v>14</v>
      </c>
      <c r="C28" t="s">
        <v>26</v>
      </c>
      <c r="D28" t="s">
        <v>48</v>
      </c>
      <c r="E28">
        <v>1</v>
      </c>
      <c r="F28">
        <v>0.19950676000000001</v>
      </c>
      <c r="G28">
        <v>-0.2</v>
      </c>
      <c r="H28">
        <v>1.9473498</v>
      </c>
      <c r="I28">
        <v>-2.9</v>
      </c>
      <c r="J28">
        <f>(-F28)</f>
        <v>-0.19950676000000001</v>
      </c>
      <c r="K28">
        <v>1.06</v>
      </c>
      <c r="L28">
        <f>(-H28)</f>
        <v>-1.9473498</v>
      </c>
      <c r="M28">
        <v>1.82</v>
      </c>
      <c r="N28" s="1">
        <v>0.59932870370370372</v>
      </c>
      <c r="O28" s="1">
        <v>0.59973379629629631</v>
      </c>
      <c r="P28" s="1">
        <f>O28-N28</f>
        <v>4.050925925925819E-4</v>
      </c>
    </row>
    <row r="29" spans="1:19" x14ac:dyDescent="0.25">
      <c r="A29">
        <v>5</v>
      </c>
      <c r="B29" t="s">
        <v>14</v>
      </c>
      <c r="C29" t="s">
        <v>26</v>
      </c>
      <c r="D29" t="s">
        <v>48</v>
      </c>
      <c r="E29">
        <v>2</v>
      </c>
      <c r="F29">
        <v>-4.6154336999999996</v>
      </c>
      <c r="G29">
        <v>4.5999999999999996</v>
      </c>
      <c r="H29">
        <v>9.8292809999999999</v>
      </c>
      <c r="I29">
        <v>9.65</v>
      </c>
      <c r="J29">
        <f>(-F29)</f>
        <v>4.6154336999999996</v>
      </c>
      <c r="K29">
        <v>4.66</v>
      </c>
      <c r="L29">
        <f>(-H29)</f>
        <v>-9.8292809999999999</v>
      </c>
      <c r="M29">
        <v>-9.44</v>
      </c>
      <c r="N29" s="1">
        <v>0.59979166666666661</v>
      </c>
      <c r="O29" s="1">
        <v>0.60028935185185184</v>
      </c>
      <c r="P29" s="1">
        <f>O29-N29</f>
        <v>4.9768518518522598E-4</v>
      </c>
    </row>
    <row r="31" spans="1:19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9" x14ac:dyDescent="0.25">
      <c r="A32">
        <v>5</v>
      </c>
      <c r="B32" t="s">
        <v>50</v>
      </c>
      <c r="C32" t="s">
        <v>15</v>
      </c>
      <c r="D32" t="s">
        <v>16</v>
      </c>
      <c r="E32">
        <v>1</v>
      </c>
      <c r="F32">
        <v>26</v>
      </c>
      <c r="G32">
        <v>18</v>
      </c>
      <c r="H32">
        <v>129</v>
      </c>
      <c r="I32">
        <v>83</v>
      </c>
      <c r="J32">
        <f>H32*I32</f>
        <v>10707</v>
      </c>
      <c r="K32">
        <v>87</v>
      </c>
      <c r="L32">
        <v>27</v>
      </c>
      <c r="M32">
        <v>0</v>
      </c>
      <c r="N32">
        <v>0</v>
      </c>
    </row>
    <row r="33" spans="1:19" x14ac:dyDescent="0.25">
      <c r="A33">
        <v>5</v>
      </c>
      <c r="B33" t="s">
        <v>50</v>
      </c>
      <c r="C33" t="s">
        <v>15</v>
      </c>
      <c r="D33" t="s">
        <v>16</v>
      </c>
      <c r="E33">
        <v>2</v>
      </c>
      <c r="F33">
        <v>700</v>
      </c>
      <c r="G33">
        <v>41</v>
      </c>
      <c r="H33">
        <v>40</v>
      </c>
      <c r="I33">
        <v>52</v>
      </c>
      <c r="J33">
        <f t="shared" ref="J33:J35" si="4">H33*I33</f>
        <v>2080</v>
      </c>
      <c r="K33">
        <v>115</v>
      </c>
      <c r="L33">
        <v>54</v>
      </c>
      <c r="M33">
        <v>0</v>
      </c>
      <c r="N33">
        <v>0</v>
      </c>
    </row>
    <row r="34" spans="1:19" x14ac:dyDescent="0.25">
      <c r="A34">
        <v>5</v>
      </c>
      <c r="B34" t="s">
        <v>50</v>
      </c>
      <c r="C34" t="s">
        <v>15</v>
      </c>
      <c r="D34" t="s">
        <v>16</v>
      </c>
      <c r="E34">
        <v>3</v>
      </c>
      <c r="F34">
        <v>340</v>
      </c>
      <c r="G34">
        <v>241</v>
      </c>
      <c r="H34">
        <v>121</v>
      </c>
      <c r="I34">
        <v>116</v>
      </c>
      <c r="J34">
        <f t="shared" si="4"/>
        <v>14036</v>
      </c>
      <c r="K34">
        <v>38</v>
      </c>
      <c r="L34">
        <v>39</v>
      </c>
      <c r="M34">
        <v>0</v>
      </c>
      <c r="N34">
        <v>0</v>
      </c>
    </row>
    <row r="35" spans="1:19" x14ac:dyDescent="0.25">
      <c r="A35">
        <v>5</v>
      </c>
      <c r="B35" t="s">
        <v>50</v>
      </c>
      <c r="C35" t="s">
        <v>15</v>
      </c>
      <c r="D35" t="s">
        <v>16</v>
      </c>
      <c r="E35">
        <v>4</v>
      </c>
      <c r="F35">
        <v>254</v>
      </c>
      <c r="G35">
        <v>156</v>
      </c>
      <c r="H35">
        <v>67</v>
      </c>
      <c r="I35">
        <v>34</v>
      </c>
      <c r="J35">
        <f t="shared" si="4"/>
        <v>2278</v>
      </c>
      <c r="K35">
        <v>44</v>
      </c>
      <c r="L35">
        <v>77</v>
      </c>
      <c r="M35">
        <v>0</v>
      </c>
      <c r="N35">
        <v>0</v>
      </c>
    </row>
    <row r="36" spans="1:19" x14ac:dyDescent="0.25">
      <c r="A36">
        <v>5</v>
      </c>
      <c r="B36" t="s">
        <v>50</v>
      </c>
      <c r="C36" t="s">
        <v>15</v>
      </c>
      <c r="D36" t="s">
        <v>16</v>
      </c>
      <c r="E36">
        <v>5</v>
      </c>
      <c r="F36">
        <v>267</v>
      </c>
      <c r="G36">
        <v>149</v>
      </c>
      <c r="H36">
        <v>93</v>
      </c>
      <c r="I36">
        <v>91</v>
      </c>
      <c r="J36">
        <f>H36*I36</f>
        <v>8463</v>
      </c>
      <c r="K36">
        <v>38</v>
      </c>
      <c r="L36">
        <v>19</v>
      </c>
      <c r="M36">
        <v>42</v>
      </c>
      <c r="N36">
        <v>43</v>
      </c>
    </row>
    <row r="37" spans="1:19" x14ac:dyDescent="0.25">
      <c r="A37">
        <v>5</v>
      </c>
      <c r="B37" t="s">
        <v>50</v>
      </c>
      <c r="C37" t="s">
        <v>15</v>
      </c>
      <c r="D37" t="s">
        <v>16</v>
      </c>
      <c r="E37">
        <v>6</v>
      </c>
      <c r="F37">
        <v>286</v>
      </c>
      <c r="G37">
        <v>7</v>
      </c>
      <c r="H37">
        <v>88</v>
      </c>
      <c r="I37">
        <v>123</v>
      </c>
      <c r="J37">
        <f t="shared" ref="J37:J39" si="5">H37*I37</f>
        <v>10824</v>
      </c>
      <c r="K37">
        <v>68</v>
      </c>
      <c r="L37">
        <v>57</v>
      </c>
      <c r="M37">
        <v>0</v>
      </c>
      <c r="N37">
        <v>0</v>
      </c>
    </row>
    <row r="38" spans="1:19" x14ac:dyDescent="0.25">
      <c r="A38">
        <v>5</v>
      </c>
      <c r="B38" t="s">
        <v>50</v>
      </c>
      <c r="C38" t="s">
        <v>15</v>
      </c>
      <c r="D38" t="s">
        <v>16</v>
      </c>
      <c r="E38">
        <v>7</v>
      </c>
      <c r="F38">
        <v>566</v>
      </c>
      <c r="G38">
        <v>290</v>
      </c>
      <c r="H38">
        <v>93</v>
      </c>
      <c r="I38">
        <v>87</v>
      </c>
      <c r="J38">
        <f t="shared" si="5"/>
        <v>8091</v>
      </c>
      <c r="K38">
        <v>62</v>
      </c>
      <c r="L38">
        <v>62</v>
      </c>
      <c r="M38">
        <v>22</v>
      </c>
      <c r="N38">
        <v>8</v>
      </c>
    </row>
    <row r="39" spans="1:19" x14ac:dyDescent="0.25">
      <c r="A39">
        <v>5</v>
      </c>
      <c r="B39" t="s">
        <v>50</v>
      </c>
      <c r="C39" t="s">
        <v>15</v>
      </c>
      <c r="D39" t="s">
        <v>16</v>
      </c>
      <c r="E39">
        <v>8</v>
      </c>
      <c r="F39">
        <v>562</v>
      </c>
      <c r="G39">
        <v>319</v>
      </c>
      <c r="H39">
        <v>83</v>
      </c>
      <c r="I39">
        <v>46</v>
      </c>
      <c r="J39">
        <f t="shared" si="5"/>
        <v>3818</v>
      </c>
      <c r="K39">
        <v>81</v>
      </c>
      <c r="L39">
        <v>56</v>
      </c>
      <c r="M39">
        <v>0</v>
      </c>
      <c r="N39">
        <v>0</v>
      </c>
    </row>
    <row r="40" spans="1:19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17</v>
      </c>
      <c r="G40" t="s">
        <v>18</v>
      </c>
      <c r="H40" t="s">
        <v>19</v>
      </c>
      <c r="I40" t="s">
        <v>20</v>
      </c>
      <c r="J40" t="s">
        <v>21</v>
      </c>
      <c r="K40" t="s">
        <v>22</v>
      </c>
      <c r="L40" t="s">
        <v>23</v>
      </c>
      <c r="M40" t="s">
        <v>24</v>
      </c>
      <c r="N40" t="s">
        <v>25</v>
      </c>
    </row>
    <row r="41" spans="1:19" x14ac:dyDescent="0.25">
      <c r="A41">
        <v>5</v>
      </c>
      <c r="B41" t="s">
        <v>50</v>
      </c>
      <c r="C41" t="s">
        <v>26</v>
      </c>
      <c r="D41" t="s">
        <v>27</v>
      </c>
      <c r="E41">
        <v>1</v>
      </c>
      <c r="F41">
        <v>20.216581613237999</v>
      </c>
      <c r="G41">
        <v>-59.688106575908002</v>
      </c>
      <c r="H41" s="2">
        <v>20.216581613237999</v>
      </c>
      <c r="I41">
        <v>83.553280778122897</v>
      </c>
      <c r="J41">
        <v>39.150838216644402</v>
      </c>
      <c r="K41">
        <v>153.67955642538101</v>
      </c>
      <c r="L41" s="1">
        <v>0.62892361111111106</v>
      </c>
      <c r="M41" s="1">
        <v>0.62943287037037032</v>
      </c>
      <c r="N41" s="1">
        <f>M41-L41</f>
        <v>5.0925925925926485E-4</v>
      </c>
    </row>
    <row r="42" spans="1:19" x14ac:dyDescent="0.25">
      <c r="A42">
        <v>5</v>
      </c>
      <c r="B42" t="s">
        <v>50</v>
      </c>
      <c r="C42" t="s">
        <v>26</v>
      </c>
      <c r="D42" t="s">
        <v>27</v>
      </c>
      <c r="E42">
        <v>2</v>
      </c>
      <c r="F42">
        <v>34.810526764756503</v>
      </c>
      <c r="G42">
        <v>-39.904924456286302</v>
      </c>
      <c r="H42">
        <v>34.810526764756503</v>
      </c>
      <c r="I42">
        <v>-145.33333541322301</v>
      </c>
      <c r="J42">
        <v>52.650591864262701</v>
      </c>
      <c r="K42">
        <v>-44.100472503439299</v>
      </c>
      <c r="L42" s="1">
        <v>0.62943287037037032</v>
      </c>
      <c r="M42" s="1">
        <v>0.62981481481481483</v>
      </c>
      <c r="N42" s="1">
        <f t="shared" ref="N42:N43" si="6">M42-L42</f>
        <v>3.8194444444450415E-4</v>
      </c>
    </row>
    <row r="43" spans="1:19" x14ac:dyDescent="0.25">
      <c r="A43">
        <v>5</v>
      </c>
      <c r="B43" t="s">
        <v>50</v>
      </c>
      <c r="C43" t="s">
        <v>26</v>
      </c>
      <c r="D43" t="s">
        <v>27</v>
      </c>
      <c r="E43">
        <v>3</v>
      </c>
      <c r="F43">
        <v>41.437566549367098</v>
      </c>
      <c r="G43">
        <v>-25.612130573890799</v>
      </c>
      <c r="H43">
        <v>41.437566549367098</v>
      </c>
      <c r="I43">
        <v>101.468827807145</v>
      </c>
      <c r="J43">
        <v>18.4680438155576</v>
      </c>
      <c r="K43">
        <v>169.47742946842999</v>
      </c>
      <c r="L43" s="1">
        <v>0.62981481481481483</v>
      </c>
      <c r="M43" s="1">
        <v>0.63015046296296295</v>
      </c>
      <c r="N43" s="1">
        <f t="shared" si="6"/>
        <v>3.356481481481266E-4</v>
      </c>
    </row>
    <row r="44" spans="1:19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  <c r="L44" t="s">
        <v>34</v>
      </c>
      <c r="M44" t="s">
        <v>35</v>
      </c>
      <c r="N44" t="s">
        <v>36</v>
      </c>
      <c r="O44" t="s">
        <v>37</v>
      </c>
      <c r="P44" t="s">
        <v>38</v>
      </c>
      <c r="Q44" t="s">
        <v>23</v>
      </c>
      <c r="R44" t="s">
        <v>24</v>
      </c>
      <c r="S44" t="s">
        <v>25</v>
      </c>
    </row>
    <row r="45" spans="1:19" x14ac:dyDescent="0.25">
      <c r="A45">
        <v>5</v>
      </c>
      <c r="B45" t="s">
        <v>50</v>
      </c>
      <c r="C45" t="s">
        <v>26</v>
      </c>
      <c r="D45" t="s">
        <v>39</v>
      </c>
      <c r="E45">
        <v>1</v>
      </c>
      <c r="F45">
        <v>0</v>
      </c>
      <c r="G45">
        <v>0</v>
      </c>
      <c r="H45">
        <v>0</v>
      </c>
      <c r="I45">
        <v>85.084221255419493</v>
      </c>
      <c r="J45">
        <v>-24.596343585018001</v>
      </c>
      <c r="K45">
        <v>-178.53523644396799</v>
      </c>
      <c r="L45">
        <v>125.44436038377501</v>
      </c>
      <c r="M45">
        <v>-10.011797670303499</v>
      </c>
      <c r="N45">
        <v>176.47572856092501</v>
      </c>
      <c r="O45">
        <v>2.8339705303859</v>
      </c>
      <c r="P45">
        <v>3.01454962939555</v>
      </c>
      <c r="Q45" s="1">
        <v>0.63096064814814812</v>
      </c>
      <c r="R45" s="1">
        <v>0.63134259259259262</v>
      </c>
      <c r="S45" s="1">
        <f>R45-Q45</f>
        <v>3.8194444444450415E-4</v>
      </c>
    </row>
    <row r="46" spans="1:19" x14ac:dyDescent="0.25">
      <c r="A46">
        <v>5</v>
      </c>
      <c r="B46" t="s">
        <v>50</v>
      </c>
      <c r="C46" t="s">
        <v>26</v>
      </c>
      <c r="D46" t="s">
        <v>39</v>
      </c>
      <c r="E46">
        <v>2</v>
      </c>
      <c r="F46">
        <v>0</v>
      </c>
      <c r="G46">
        <v>0</v>
      </c>
      <c r="H46">
        <v>0</v>
      </c>
      <c r="I46">
        <v>-109.228922364992</v>
      </c>
      <c r="J46">
        <v>-13.5777997857438</v>
      </c>
      <c r="K46">
        <v>23.013312276930201</v>
      </c>
      <c r="L46">
        <v>-85.121187872943395</v>
      </c>
      <c r="M46">
        <v>0.236388266936223</v>
      </c>
      <c r="N46">
        <v>172.342373303351</v>
      </c>
      <c r="O46">
        <v>1.89753964961703</v>
      </c>
      <c r="P46">
        <v>3.0459718341384501</v>
      </c>
      <c r="Q46" s="1">
        <v>0.63136574074074081</v>
      </c>
      <c r="R46" s="1">
        <v>0.63155092592592588</v>
      </c>
      <c r="S46" s="1">
        <f>R46-Q46</f>
        <v>1.851851851850661E-4</v>
      </c>
    </row>
    <row r="47" spans="1:19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40</v>
      </c>
      <c r="G47" t="s">
        <v>41</v>
      </c>
      <c r="H47" t="s">
        <v>42</v>
      </c>
      <c r="I47" t="s">
        <v>43</v>
      </c>
      <c r="J47" t="s">
        <v>44</v>
      </c>
      <c r="K47" t="s">
        <v>45</v>
      </c>
      <c r="L47" t="s">
        <v>46</v>
      </c>
      <c r="M47" t="s">
        <v>47</v>
      </c>
      <c r="N47" t="s">
        <v>23</v>
      </c>
      <c r="O47" t="s">
        <v>24</v>
      </c>
      <c r="P47" t="s">
        <v>25</v>
      </c>
    </row>
    <row r="48" spans="1:19" x14ac:dyDescent="0.25">
      <c r="A48">
        <v>5</v>
      </c>
      <c r="B48" t="s">
        <v>50</v>
      </c>
      <c r="C48" t="s">
        <v>26</v>
      </c>
      <c r="D48" t="s">
        <v>48</v>
      </c>
      <c r="E48">
        <v>1</v>
      </c>
      <c r="F48">
        <v>2.2877673999999999</v>
      </c>
      <c r="G48">
        <v>2.2000000000000002</v>
      </c>
      <c r="H48">
        <v>2.6483897999999999</v>
      </c>
      <c r="I48">
        <v>2.6</v>
      </c>
      <c r="J48">
        <v>-2.2877673999999999</v>
      </c>
      <c r="K48">
        <v>-2.6</v>
      </c>
      <c r="L48">
        <v>-2.6483897999999999</v>
      </c>
      <c r="M48">
        <v>-2.2999999999999998</v>
      </c>
      <c r="N48" s="1">
        <v>0.63163194444444448</v>
      </c>
      <c r="O48" s="1">
        <v>0.63201388888888888</v>
      </c>
      <c r="P48" s="1">
        <f>O48-N48</f>
        <v>3.8194444444439313E-4</v>
      </c>
    </row>
    <row r="49" spans="1:16" x14ac:dyDescent="0.25">
      <c r="A49">
        <v>5</v>
      </c>
      <c r="B49" t="s">
        <v>50</v>
      </c>
      <c r="C49" t="s">
        <v>26</v>
      </c>
      <c r="D49" t="s">
        <v>48</v>
      </c>
      <c r="E49">
        <v>2</v>
      </c>
      <c r="F49">
        <v>-11.947476999999999</v>
      </c>
      <c r="G49">
        <v>-11.5</v>
      </c>
      <c r="H49">
        <v>-1.4952519</v>
      </c>
      <c r="I49">
        <v>-1.65</v>
      </c>
      <c r="J49">
        <f>(-F49)</f>
        <v>11.947476999999999</v>
      </c>
      <c r="K49">
        <v>4.0199999999999996</v>
      </c>
      <c r="L49">
        <f>(-H49)</f>
        <v>1.4952519</v>
      </c>
      <c r="M49">
        <v>1.4</v>
      </c>
      <c r="N49" s="1">
        <v>0.63216435185185182</v>
      </c>
      <c r="O49" s="1">
        <v>0.63267361111111109</v>
      </c>
      <c r="P49" s="1">
        <f>O49-N49</f>
        <v>5.0925925925926485E-4</v>
      </c>
    </row>
    <row r="50" spans="1:16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</row>
    <row r="51" spans="1:16" x14ac:dyDescent="0.25">
      <c r="A51">
        <v>5</v>
      </c>
      <c r="B51" t="s">
        <v>49</v>
      </c>
      <c r="C51" t="s">
        <v>15</v>
      </c>
      <c r="D51" t="s">
        <v>16</v>
      </c>
      <c r="E51">
        <v>1</v>
      </c>
      <c r="F51">
        <v>459</v>
      </c>
      <c r="G51">
        <v>187</v>
      </c>
      <c r="H51">
        <v>128</v>
      </c>
      <c r="I51">
        <v>63</v>
      </c>
      <c r="J51">
        <f>H51*I51</f>
        <v>8064</v>
      </c>
      <c r="K51">
        <v>40</v>
      </c>
      <c r="L51">
        <v>30</v>
      </c>
      <c r="M51">
        <v>0</v>
      </c>
      <c r="N51">
        <v>0</v>
      </c>
    </row>
    <row r="52" spans="1:16" x14ac:dyDescent="0.25">
      <c r="A52">
        <v>5</v>
      </c>
      <c r="B52" t="s">
        <v>49</v>
      </c>
      <c r="C52" t="s">
        <v>15</v>
      </c>
      <c r="D52" t="s">
        <v>16</v>
      </c>
      <c r="E52">
        <v>2</v>
      </c>
      <c r="F52">
        <v>900</v>
      </c>
      <c r="G52">
        <v>125</v>
      </c>
      <c r="H52">
        <v>99</v>
      </c>
      <c r="I52">
        <v>76</v>
      </c>
      <c r="J52">
        <f t="shared" ref="J52:J54" si="7">H52*I52</f>
        <v>7524</v>
      </c>
      <c r="K52">
        <v>59</v>
      </c>
      <c r="L52">
        <v>45</v>
      </c>
      <c r="M52">
        <v>0</v>
      </c>
      <c r="N52">
        <v>0</v>
      </c>
    </row>
    <row r="53" spans="1:16" x14ac:dyDescent="0.25">
      <c r="A53">
        <v>5</v>
      </c>
      <c r="B53" t="s">
        <v>49</v>
      </c>
      <c r="C53" t="s">
        <v>15</v>
      </c>
      <c r="D53" t="s">
        <v>16</v>
      </c>
      <c r="E53">
        <v>3</v>
      </c>
      <c r="F53">
        <v>425</v>
      </c>
      <c r="G53">
        <v>269</v>
      </c>
      <c r="H53">
        <v>100</v>
      </c>
      <c r="I53">
        <v>44</v>
      </c>
      <c r="J53">
        <f t="shared" si="7"/>
        <v>4400</v>
      </c>
      <c r="K53">
        <v>32</v>
      </c>
      <c r="L53">
        <v>12</v>
      </c>
      <c r="M53">
        <v>0</v>
      </c>
      <c r="N53">
        <v>0</v>
      </c>
    </row>
    <row r="54" spans="1:16" x14ac:dyDescent="0.25">
      <c r="A54">
        <v>5</v>
      </c>
      <c r="B54" t="s">
        <v>49</v>
      </c>
      <c r="C54" t="s">
        <v>15</v>
      </c>
      <c r="D54" t="s">
        <v>16</v>
      </c>
      <c r="E54">
        <v>4</v>
      </c>
      <c r="F54">
        <v>920</v>
      </c>
      <c r="G54">
        <v>218</v>
      </c>
      <c r="H54">
        <v>52</v>
      </c>
      <c r="I54">
        <v>30</v>
      </c>
      <c r="J54">
        <f t="shared" si="7"/>
        <v>1560</v>
      </c>
      <c r="K54">
        <v>45</v>
      </c>
      <c r="L54">
        <v>57</v>
      </c>
      <c r="M54">
        <v>29</v>
      </c>
      <c r="N54">
        <v>33</v>
      </c>
    </row>
    <row r="55" spans="1:16" x14ac:dyDescent="0.25">
      <c r="A55">
        <v>5</v>
      </c>
      <c r="B55" t="s">
        <v>49</v>
      </c>
      <c r="C55" t="s">
        <v>15</v>
      </c>
      <c r="D55" t="s">
        <v>16</v>
      </c>
      <c r="E55">
        <v>5</v>
      </c>
      <c r="F55">
        <v>604</v>
      </c>
      <c r="G55">
        <v>250</v>
      </c>
      <c r="H55">
        <v>59</v>
      </c>
      <c r="I55">
        <v>126</v>
      </c>
      <c r="J55">
        <f>H55*I55</f>
        <v>7434</v>
      </c>
      <c r="K55">
        <v>67</v>
      </c>
      <c r="L55">
        <v>30</v>
      </c>
      <c r="M55">
        <v>0</v>
      </c>
      <c r="N55">
        <v>0</v>
      </c>
    </row>
    <row r="56" spans="1:16" x14ac:dyDescent="0.25">
      <c r="A56">
        <v>5</v>
      </c>
      <c r="B56" t="s">
        <v>49</v>
      </c>
      <c r="C56" t="s">
        <v>15</v>
      </c>
      <c r="D56" t="s">
        <v>16</v>
      </c>
      <c r="E56">
        <v>6</v>
      </c>
      <c r="F56">
        <v>868</v>
      </c>
      <c r="G56">
        <v>155</v>
      </c>
      <c r="H56">
        <v>37</v>
      </c>
      <c r="I56">
        <v>122</v>
      </c>
      <c r="J56">
        <f t="shared" ref="J56:J58" si="8">H56*I56</f>
        <v>4514</v>
      </c>
      <c r="K56">
        <v>20</v>
      </c>
      <c r="L56">
        <v>22</v>
      </c>
      <c r="M56">
        <v>76</v>
      </c>
      <c r="N56">
        <v>19</v>
      </c>
    </row>
    <row r="57" spans="1:16" x14ac:dyDescent="0.25">
      <c r="A57">
        <v>5</v>
      </c>
      <c r="B57" t="s">
        <v>49</v>
      </c>
      <c r="C57" t="s">
        <v>15</v>
      </c>
      <c r="D57" t="s">
        <v>16</v>
      </c>
      <c r="E57">
        <v>7</v>
      </c>
      <c r="F57">
        <v>11</v>
      </c>
      <c r="G57">
        <v>251</v>
      </c>
      <c r="H57">
        <v>110</v>
      </c>
      <c r="I57">
        <v>117</v>
      </c>
      <c r="J57">
        <f t="shared" si="8"/>
        <v>12870</v>
      </c>
      <c r="K57">
        <v>42</v>
      </c>
      <c r="L57">
        <v>51</v>
      </c>
      <c r="M57">
        <v>19</v>
      </c>
      <c r="N57">
        <v>69</v>
      </c>
    </row>
    <row r="58" spans="1:16" x14ac:dyDescent="0.25">
      <c r="A58">
        <v>5</v>
      </c>
      <c r="B58" t="s">
        <v>49</v>
      </c>
      <c r="C58" t="s">
        <v>15</v>
      </c>
      <c r="D58" t="s">
        <v>16</v>
      </c>
      <c r="E58">
        <v>8</v>
      </c>
      <c r="F58">
        <v>533</v>
      </c>
      <c r="G58">
        <v>179</v>
      </c>
      <c r="H58">
        <v>104</v>
      </c>
      <c r="I58">
        <v>47</v>
      </c>
      <c r="J58">
        <f t="shared" si="8"/>
        <v>4888</v>
      </c>
      <c r="K58">
        <v>23</v>
      </c>
      <c r="L58">
        <v>16</v>
      </c>
      <c r="M58">
        <v>0</v>
      </c>
      <c r="N58">
        <v>0</v>
      </c>
    </row>
    <row r="59" spans="1:16" x14ac:dyDescent="0.25">
      <c r="A59">
        <v>5</v>
      </c>
      <c r="B59" t="s">
        <v>49</v>
      </c>
      <c r="C59" t="s">
        <v>15</v>
      </c>
      <c r="D59" t="s">
        <v>16</v>
      </c>
      <c r="E59">
        <v>9</v>
      </c>
      <c r="F59">
        <v>398</v>
      </c>
      <c r="G59">
        <v>167</v>
      </c>
      <c r="H59">
        <v>128</v>
      </c>
      <c r="I59">
        <v>80</v>
      </c>
      <c r="J59">
        <f>H59*I59</f>
        <v>10240</v>
      </c>
      <c r="K59">
        <v>50</v>
      </c>
      <c r="L59">
        <v>31</v>
      </c>
      <c r="M59">
        <v>0</v>
      </c>
      <c r="N59">
        <v>0</v>
      </c>
    </row>
    <row r="60" spans="1:16" x14ac:dyDescent="0.25">
      <c r="A60">
        <v>5</v>
      </c>
      <c r="B60" t="s">
        <v>49</v>
      </c>
      <c r="C60" t="s">
        <v>15</v>
      </c>
      <c r="D60" t="s">
        <v>16</v>
      </c>
      <c r="E60">
        <v>10</v>
      </c>
      <c r="F60">
        <v>450</v>
      </c>
      <c r="G60">
        <v>261</v>
      </c>
      <c r="H60">
        <v>46</v>
      </c>
      <c r="I60">
        <v>88</v>
      </c>
      <c r="J60">
        <f t="shared" ref="J60:J62" si="9">H60*I60</f>
        <v>4048</v>
      </c>
      <c r="K60">
        <v>50</v>
      </c>
      <c r="L60">
        <v>31</v>
      </c>
      <c r="M60">
        <v>9</v>
      </c>
      <c r="N60">
        <v>45</v>
      </c>
    </row>
    <row r="61" spans="1:16" x14ac:dyDescent="0.25">
      <c r="A61">
        <v>5</v>
      </c>
      <c r="B61" t="s">
        <v>49</v>
      </c>
      <c r="C61" t="s">
        <v>15</v>
      </c>
      <c r="D61" t="s">
        <v>16</v>
      </c>
      <c r="E61">
        <v>11</v>
      </c>
      <c r="F61">
        <v>662</v>
      </c>
      <c r="G61">
        <v>194</v>
      </c>
      <c r="H61">
        <v>97</v>
      </c>
      <c r="I61">
        <v>31</v>
      </c>
      <c r="J61">
        <f t="shared" si="9"/>
        <v>3007</v>
      </c>
      <c r="K61">
        <v>74</v>
      </c>
      <c r="L61">
        <v>3</v>
      </c>
      <c r="M61">
        <v>35</v>
      </c>
      <c r="N61">
        <v>84</v>
      </c>
    </row>
    <row r="62" spans="1:16" x14ac:dyDescent="0.25">
      <c r="A62">
        <v>5</v>
      </c>
      <c r="B62" t="s">
        <v>49</v>
      </c>
      <c r="C62" t="s">
        <v>15</v>
      </c>
      <c r="D62" t="s">
        <v>16</v>
      </c>
      <c r="E62">
        <v>12</v>
      </c>
      <c r="F62">
        <v>46</v>
      </c>
      <c r="G62">
        <v>239</v>
      </c>
      <c r="H62">
        <v>47</v>
      </c>
      <c r="I62">
        <v>93</v>
      </c>
      <c r="J62">
        <f t="shared" si="9"/>
        <v>4371</v>
      </c>
      <c r="K62">
        <v>23</v>
      </c>
      <c r="L62">
        <v>33</v>
      </c>
      <c r="M62">
        <v>0</v>
      </c>
      <c r="N62">
        <v>0</v>
      </c>
    </row>
    <row r="63" spans="1:16" x14ac:dyDescent="0.25">
      <c r="A63">
        <v>5</v>
      </c>
      <c r="B63" t="s">
        <v>49</v>
      </c>
      <c r="C63" t="s">
        <v>15</v>
      </c>
      <c r="D63" t="s">
        <v>16</v>
      </c>
      <c r="E63">
        <v>13</v>
      </c>
      <c r="F63">
        <v>401</v>
      </c>
      <c r="G63">
        <v>89</v>
      </c>
      <c r="H63">
        <v>114</v>
      </c>
      <c r="I63">
        <v>90</v>
      </c>
      <c r="J63">
        <f t="shared" ref="J63" si="10">H63*I63</f>
        <v>10260</v>
      </c>
      <c r="K63">
        <v>63</v>
      </c>
      <c r="L63">
        <v>48</v>
      </c>
      <c r="M63">
        <v>25</v>
      </c>
      <c r="N63">
        <v>19</v>
      </c>
    </row>
    <row r="64" spans="1:16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17</v>
      </c>
      <c r="G64" t="s">
        <v>18</v>
      </c>
      <c r="H64" t="s">
        <v>19</v>
      </c>
      <c r="I64" t="s">
        <v>20</v>
      </c>
      <c r="J64" t="s">
        <v>21</v>
      </c>
      <c r="K64" t="s">
        <v>22</v>
      </c>
      <c r="L64" t="s">
        <v>23</v>
      </c>
      <c r="M64" t="s">
        <v>24</v>
      </c>
      <c r="N64" t="s">
        <v>25</v>
      </c>
    </row>
    <row r="65" spans="1:19" x14ac:dyDescent="0.25">
      <c r="A65">
        <v>5</v>
      </c>
      <c r="B65" t="s">
        <v>49</v>
      </c>
      <c r="C65" t="s">
        <v>26</v>
      </c>
      <c r="D65" t="s">
        <v>27</v>
      </c>
      <c r="E65">
        <v>1</v>
      </c>
      <c r="F65">
        <v>-33.946644330197103</v>
      </c>
      <c r="G65">
        <v>-41.4754134422611</v>
      </c>
      <c r="H65">
        <v>-33.946644330197103</v>
      </c>
      <c r="I65">
        <v>154.167349819359</v>
      </c>
      <c r="J65">
        <v>18.9030721595458</v>
      </c>
      <c r="K65">
        <v>136.56513349390499</v>
      </c>
      <c r="L65" s="1">
        <v>0.63929398148148142</v>
      </c>
      <c r="M65" s="1">
        <v>0.63980324074074069</v>
      </c>
      <c r="N65" s="1">
        <f>M65-L65</f>
        <v>5.0925925925926485E-4</v>
      </c>
    </row>
    <row r="66" spans="1:19" x14ac:dyDescent="0.25">
      <c r="A66">
        <v>5</v>
      </c>
      <c r="B66" t="s">
        <v>49</v>
      </c>
      <c r="C66" t="s">
        <v>26</v>
      </c>
      <c r="D66" t="s">
        <v>27</v>
      </c>
      <c r="E66">
        <v>2</v>
      </c>
      <c r="F66">
        <v>41.407628102639897</v>
      </c>
      <c r="G66">
        <v>-25.6871235077022</v>
      </c>
      <c r="H66">
        <v>41.407628102639897</v>
      </c>
      <c r="I66">
        <v>59.463504521139001</v>
      </c>
      <c r="J66">
        <v>-17.2839637878497</v>
      </c>
      <c r="K66">
        <v>1.25129927822647</v>
      </c>
      <c r="L66" s="1">
        <v>0.63983796296296302</v>
      </c>
      <c r="M66" s="1">
        <v>0.6403240740740741</v>
      </c>
      <c r="N66" s="1">
        <f t="shared" ref="N66:N67" si="11">M66-L66</f>
        <v>4.8611111111107608E-4</v>
      </c>
    </row>
    <row r="67" spans="1:19" x14ac:dyDescent="0.25">
      <c r="A67">
        <v>5</v>
      </c>
      <c r="B67" t="s">
        <v>49</v>
      </c>
      <c r="C67" t="s">
        <v>26</v>
      </c>
      <c r="D67" t="s">
        <v>27</v>
      </c>
      <c r="E67">
        <v>3</v>
      </c>
      <c r="F67">
        <v>40.373225852641902</v>
      </c>
      <c r="G67">
        <v>-28.212162396626699</v>
      </c>
      <c r="H67">
        <v>40.373225852641902</v>
      </c>
      <c r="I67">
        <v>139.81197299270801</v>
      </c>
      <c r="J67">
        <v>-41.991677462910097</v>
      </c>
      <c r="K67">
        <v>-34.120018552235301</v>
      </c>
      <c r="L67" s="1">
        <v>0.64043981481481482</v>
      </c>
      <c r="M67" s="1">
        <v>0.64083333333333337</v>
      </c>
      <c r="N67" s="1">
        <f t="shared" si="11"/>
        <v>3.9351851851854303E-4</v>
      </c>
    </row>
    <row r="68" spans="1:19" x14ac:dyDescent="0.25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28</v>
      </c>
      <c r="G68" t="s">
        <v>29</v>
      </c>
      <c r="H68" t="s">
        <v>30</v>
      </c>
      <c r="I68" t="s">
        <v>31</v>
      </c>
      <c r="J68" t="s">
        <v>32</v>
      </c>
      <c r="K68" t="s">
        <v>33</v>
      </c>
      <c r="L68" t="s">
        <v>34</v>
      </c>
      <c r="M68" t="s">
        <v>35</v>
      </c>
      <c r="N68" t="s">
        <v>36</v>
      </c>
      <c r="O68" t="s">
        <v>37</v>
      </c>
      <c r="P68" t="s">
        <v>38</v>
      </c>
      <c r="Q68" t="s">
        <v>23</v>
      </c>
      <c r="R68" t="s">
        <v>24</v>
      </c>
      <c r="S68" t="s">
        <v>25</v>
      </c>
    </row>
    <row r="69" spans="1:19" x14ac:dyDescent="0.25">
      <c r="A69">
        <v>5</v>
      </c>
      <c r="B69" t="s">
        <v>49</v>
      </c>
      <c r="C69" t="s">
        <v>26</v>
      </c>
      <c r="D69" t="s">
        <v>39</v>
      </c>
      <c r="E69">
        <v>1</v>
      </c>
      <c r="F69">
        <v>0</v>
      </c>
      <c r="G69">
        <v>0</v>
      </c>
      <c r="H69">
        <v>0</v>
      </c>
      <c r="I69">
        <v>79.910374441973204</v>
      </c>
      <c r="J69">
        <v>-8.9327549594825992</v>
      </c>
      <c r="K69">
        <v>31.416256459464002</v>
      </c>
      <c r="L69">
        <v>114.975392877978</v>
      </c>
      <c r="M69">
        <v>38.590057831131098</v>
      </c>
      <c r="N69">
        <v>-5.27390045277639</v>
      </c>
      <c r="O69">
        <v>1.5278148553872399</v>
      </c>
      <c r="P69">
        <v>2.1083773814433502</v>
      </c>
      <c r="Q69" s="1">
        <v>0.64111111111111108</v>
      </c>
      <c r="R69" s="1">
        <v>0.64201388888888888</v>
      </c>
      <c r="S69" s="1">
        <f>R69-Q69</f>
        <v>9.0277777777780788E-4</v>
      </c>
    </row>
    <row r="70" spans="1:19" x14ac:dyDescent="0.25">
      <c r="A70">
        <v>5</v>
      </c>
      <c r="B70" t="s">
        <v>49</v>
      </c>
      <c r="C70" t="s">
        <v>26</v>
      </c>
      <c r="D70" t="s">
        <v>39</v>
      </c>
      <c r="E70">
        <v>2</v>
      </c>
      <c r="F70">
        <v>0</v>
      </c>
      <c r="G70">
        <v>0</v>
      </c>
      <c r="H70">
        <v>0</v>
      </c>
      <c r="I70">
        <v>16.646154913895</v>
      </c>
      <c r="J70">
        <v>20.883099195179</v>
      </c>
      <c r="K70">
        <v>105.12346478027401</v>
      </c>
      <c r="L70">
        <v>-18.891026965262402</v>
      </c>
      <c r="M70">
        <v>-20.090283796921199</v>
      </c>
      <c r="N70">
        <v>85.8133847687849</v>
      </c>
      <c r="O70">
        <v>1.82347499830036</v>
      </c>
      <c r="P70">
        <v>1.5021824609302701</v>
      </c>
      <c r="Q70" s="1">
        <v>0.64203703703703707</v>
      </c>
      <c r="R70" s="1">
        <v>0.64253472222222219</v>
      </c>
      <c r="S70" s="1">
        <f>R70-Q70</f>
        <v>4.9768518518511495E-4</v>
      </c>
    </row>
    <row r="71" spans="1:19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40</v>
      </c>
      <c r="G71" t="s">
        <v>41</v>
      </c>
      <c r="H71" t="s">
        <v>42</v>
      </c>
      <c r="I71" t="s">
        <v>43</v>
      </c>
      <c r="J71" t="s">
        <v>44</v>
      </c>
      <c r="K71" t="s">
        <v>45</v>
      </c>
      <c r="L71" t="s">
        <v>46</v>
      </c>
      <c r="M71" t="s">
        <v>47</v>
      </c>
      <c r="N71" t="s">
        <v>23</v>
      </c>
      <c r="O71" t="s">
        <v>24</v>
      </c>
      <c r="P71" t="s">
        <v>25</v>
      </c>
    </row>
    <row r="72" spans="1:19" x14ac:dyDescent="0.25">
      <c r="A72">
        <v>5</v>
      </c>
      <c r="B72" t="s">
        <v>49</v>
      </c>
      <c r="C72" t="s">
        <v>26</v>
      </c>
      <c r="D72" t="s">
        <v>48</v>
      </c>
      <c r="E72">
        <v>1</v>
      </c>
      <c r="F72">
        <v>-1.7349739</v>
      </c>
      <c r="G72">
        <v>-1.8</v>
      </c>
      <c r="H72">
        <v>2.6322565</v>
      </c>
      <c r="I72">
        <v>2.8</v>
      </c>
      <c r="J72">
        <f>(-F72)</f>
        <v>1.7349739</v>
      </c>
      <c r="K72">
        <v>1.84</v>
      </c>
      <c r="L72">
        <v>-2.6322565</v>
      </c>
      <c r="M72">
        <v>-2.68</v>
      </c>
      <c r="N72" s="1">
        <v>0.64261574074074079</v>
      </c>
      <c r="O72" s="1">
        <v>0.64296296296296296</v>
      </c>
      <c r="P72" s="1">
        <f>O72-N72</f>
        <v>3.4722222222216548E-4</v>
      </c>
    </row>
    <row r="73" spans="1:19" x14ac:dyDescent="0.25">
      <c r="A73">
        <v>5</v>
      </c>
      <c r="B73" t="s">
        <v>49</v>
      </c>
      <c r="C73" t="s">
        <v>26</v>
      </c>
      <c r="D73" t="s">
        <v>48</v>
      </c>
      <c r="E73">
        <v>2</v>
      </c>
      <c r="F73">
        <v>-15.796782</v>
      </c>
      <c r="G73">
        <v>-15.85</v>
      </c>
      <c r="H73">
        <v>7.5225179999999998</v>
      </c>
      <c r="I73">
        <v>7.9</v>
      </c>
      <c r="J73">
        <f>(-F73)</f>
        <v>15.796782</v>
      </c>
      <c r="K73">
        <v>3.76</v>
      </c>
      <c r="L73">
        <v>-7.5225179999999998</v>
      </c>
      <c r="M73">
        <v>-0.08</v>
      </c>
      <c r="N73" s="1">
        <v>0.64315972222222217</v>
      </c>
      <c r="O73" s="1">
        <v>0.64358796296296295</v>
      </c>
      <c r="P73" s="1">
        <f>O73-N73</f>
        <v>4.2824074074077068E-4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2021-01-25T17:32:42Z</dcterms:created>
  <dcterms:modified xsi:type="dcterms:W3CDTF">2021-01-30T21:09:27Z</dcterms:modified>
</cp:coreProperties>
</file>