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dya\Desktop\Dissertation\Participants_Evaluation_data\"/>
    </mc:Choice>
  </mc:AlternateContent>
  <bookViews>
    <workbookView xWindow="0" yWindow="0" windowWidth="20460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4" i="1" l="1"/>
  <c r="J74" i="1"/>
  <c r="L73" i="1"/>
  <c r="J73" i="1"/>
  <c r="S18" i="1"/>
  <c r="J43" i="1"/>
  <c r="J42" i="1"/>
  <c r="J41" i="1"/>
  <c r="J40" i="1"/>
  <c r="J39" i="1"/>
  <c r="J38" i="1"/>
  <c r="J30" i="1"/>
  <c r="J29" i="1"/>
  <c r="J28" i="1"/>
  <c r="J27" i="1"/>
  <c r="J26" i="1"/>
  <c r="J25" i="1"/>
  <c r="J24" i="1"/>
  <c r="P99" i="1"/>
  <c r="L99" i="1"/>
  <c r="J99" i="1"/>
  <c r="P98" i="1"/>
  <c r="L98" i="1"/>
  <c r="J98" i="1"/>
  <c r="S96" i="1"/>
  <c r="S95" i="1"/>
  <c r="N93" i="1"/>
  <c r="N92" i="1"/>
  <c r="N91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P74" i="1"/>
  <c r="P73" i="1"/>
  <c r="S71" i="1"/>
  <c r="S70" i="1"/>
  <c r="N68" i="1"/>
  <c r="N67" i="1"/>
  <c r="N66" i="1"/>
  <c r="J64" i="1"/>
  <c r="J63" i="1"/>
  <c r="J62" i="1"/>
  <c r="J61" i="1"/>
  <c r="J60" i="1"/>
  <c r="J59" i="1"/>
  <c r="J58" i="1"/>
  <c r="J57" i="1"/>
  <c r="J56" i="1"/>
  <c r="P53" i="1"/>
  <c r="L53" i="1"/>
  <c r="J53" i="1"/>
  <c r="P52" i="1"/>
  <c r="L52" i="1"/>
  <c r="J52" i="1"/>
  <c r="S50" i="1"/>
  <c r="S49" i="1"/>
  <c r="N47" i="1"/>
  <c r="N46" i="1"/>
  <c r="N45" i="1"/>
  <c r="J37" i="1"/>
  <c r="J36" i="1"/>
  <c r="J35" i="1"/>
  <c r="J34" i="1"/>
  <c r="J33" i="1"/>
  <c r="J32" i="1"/>
  <c r="J31" i="1"/>
  <c r="P22" i="1"/>
  <c r="L22" i="1"/>
  <c r="J22" i="1"/>
  <c r="P21" i="1"/>
  <c r="L21" i="1"/>
  <c r="J21" i="1"/>
  <c r="S19" i="1"/>
  <c r="N16" i="1"/>
  <c r="N15" i="1"/>
  <c r="N14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<sst xmlns="http://schemas.openxmlformats.org/spreadsheetml/2006/main" count="498" uniqueCount="52">
  <si>
    <t>Participant</t>
  </si>
  <si>
    <t>Condition</t>
  </si>
  <si>
    <t>Block</t>
  </si>
  <si>
    <t>Task</t>
  </si>
  <si>
    <t>Trial</t>
  </si>
  <si>
    <t>Target.x</t>
  </si>
  <si>
    <t>Target.y</t>
  </si>
  <si>
    <t>Targetsize.b</t>
  </si>
  <si>
    <t>Targetsize.l</t>
  </si>
  <si>
    <t>TargetArea</t>
  </si>
  <si>
    <t>Mousepositions.x</t>
  </si>
  <si>
    <t>MousePositions.y</t>
  </si>
  <si>
    <t>error.x</t>
  </si>
  <si>
    <t>error.y</t>
  </si>
  <si>
    <t>Smart Trackball</t>
  </si>
  <si>
    <t>2D Task</t>
  </si>
  <si>
    <t>2D Target Selection Task</t>
  </si>
  <si>
    <t>Temp.x</t>
  </si>
  <si>
    <t>Temp.y</t>
  </si>
  <si>
    <t>Temp.z</t>
  </si>
  <si>
    <t>Final.x</t>
  </si>
  <si>
    <t>Final.y</t>
  </si>
  <si>
    <t>Final.z</t>
  </si>
  <si>
    <t>Start Time</t>
  </si>
  <si>
    <t>End Time</t>
  </si>
  <si>
    <t>Difftime</t>
  </si>
  <si>
    <t>3D Task</t>
  </si>
  <si>
    <t>3D Model Rotation</t>
  </si>
  <si>
    <t>EulerA_Initial.tx</t>
  </si>
  <si>
    <t>EulerA1_Initial.ty</t>
  </si>
  <si>
    <t>EulerA1_Initial.tz</t>
  </si>
  <si>
    <t>EulerA1.tx</t>
  </si>
  <si>
    <t>EulerA1.ty</t>
  </si>
  <si>
    <t>EulerA1.tz</t>
  </si>
  <si>
    <t>EulerA3.tx</t>
  </si>
  <si>
    <t>EulerA3.ty</t>
  </si>
  <si>
    <t>EulerA3.tz</t>
  </si>
  <si>
    <t>Cube1AngleofRot</t>
  </si>
  <si>
    <t>Cube3AngleofRot</t>
  </si>
  <si>
    <t>3D Cube Rotation</t>
  </si>
  <si>
    <t>Template1.tx</t>
  </si>
  <si>
    <t>Final1.tx</t>
  </si>
  <si>
    <t>Template1.ty</t>
  </si>
  <si>
    <t>Final1.ty</t>
  </si>
  <si>
    <t>Template3.tx</t>
  </si>
  <si>
    <t>Final3.tx</t>
  </si>
  <si>
    <t>Template3.ty</t>
  </si>
  <si>
    <t>Final3.ty</t>
  </si>
  <si>
    <t>3D Cube Translation</t>
  </si>
  <si>
    <t>Smart Rotate Pointer</t>
  </si>
  <si>
    <t>Smart Tilt Pointer</t>
  </si>
  <si>
    <t>Smart Trackpad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</si>
</sst>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Fon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tabSelected="1" topLeftCell="H89" workbookViewId="0">
      <selection activeCell="N99" sqref="N99"/>
    </sheetView>
  </sheetViews>
  <sheetFormatPr defaultRowHeight="15" x14ac:dyDescent="0.25"/>
  <cols>
    <col min="2" max="2" width="18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9</v>
      </c>
      <c r="B2" t="s">
        <v>50</v>
      </c>
      <c r="C2" t="s">
        <v>15</v>
      </c>
      <c r="D2" t="s">
        <v>16</v>
      </c>
      <c r="E2">
        <v>1</v>
      </c>
      <c r="F2">
        <v>196</v>
      </c>
      <c r="G2">
        <v>33</v>
      </c>
      <c r="H2">
        <v>124</v>
      </c>
      <c r="I2">
        <v>33</v>
      </c>
      <c r="J2">
        <f>H2*I2</f>
        <v>4092</v>
      </c>
      <c r="K2">
        <v>74</v>
      </c>
      <c r="L2">
        <v>16</v>
      </c>
      <c r="M2">
        <v>0</v>
      </c>
      <c r="N2">
        <v>0</v>
      </c>
    </row>
    <row r="3" spans="1:14" x14ac:dyDescent="0.25">
      <c r="A3">
        <v>9</v>
      </c>
      <c r="B3" t="s">
        <v>50</v>
      </c>
      <c r="C3" t="s">
        <v>15</v>
      </c>
      <c r="D3" t="s">
        <v>16</v>
      </c>
      <c r="E3">
        <v>2</v>
      </c>
      <c r="F3">
        <v>495</v>
      </c>
      <c r="G3">
        <v>28</v>
      </c>
      <c r="H3">
        <v>32</v>
      </c>
      <c r="I3">
        <v>69</v>
      </c>
      <c r="J3">
        <f t="shared" ref="J3:J6" si="0">H3*I3</f>
        <v>2208</v>
      </c>
      <c r="K3">
        <v>10</v>
      </c>
      <c r="L3">
        <v>44</v>
      </c>
      <c r="M3">
        <v>112</v>
      </c>
      <c r="N3">
        <v>253</v>
      </c>
    </row>
    <row r="4" spans="1:14" x14ac:dyDescent="0.25">
      <c r="A4">
        <v>9</v>
      </c>
      <c r="B4" t="s">
        <v>50</v>
      </c>
      <c r="C4" t="s">
        <v>15</v>
      </c>
      <c r="D4" t="s">
        <v>16</v>
      </c>
      <c r="E4">
        <v>3</v>
      </c>
      <c r="F4">
        <v>902</v>
      </c>
      <c r="G4">
        <v>286</v>
      </c>
      <c r="H4">
        <v>89</v>
      </c>
      <c r="I4">
        <v>100</v>
      </c>
      <c r="J4">
        <f t="shared" si="0"/>
        <v>8900</v>
      </c>
      <c r="K4">
        <v>244</v>
      </c>
      <c r="L4">
        <v>366</v>
      </c>
      <c r="M4">
        <v>0</v>
      </c>
      <c r="N4">
        <v>0</v>
      </c>
    </row>
    <row r="5" spans="1:14" x14ac:dyDescent="0.25">
      <c r="A5">
        <v>9</v>
      </c>
      <c r="B5" t="s">
        <v>50</v>
      </c>
      <c r="C5" t="s">
        <v>15</v>
      </c>
      <c r="D5" t="s">
        <v>16</v>
      </c>
      <c r="E5">
        <v>4</v>
      </c>
      <c r="F5">
        <v>298</v>
      </c>
      <c r="G5">
        <v>175</v>
      </c>
      <c r="H5">
        <v>45</v>
      </c>
      <c r="I5">
        <v>50</v>
      </c>
      <c r="J5">
        <f t="shared" si="0"/>
        <v>2250</v>
      </c>
      <c r="K5">
        <v>12</v>
      </c>
      <c r="L5">
        <v>22</v>
      </c>
      <c r="M5">
        <v>0</v>
      </c>
      <c r="N5">
        <v>0</v>
      </c>
    </row>
    <row r="6" spans="1:14" s="1" customFormat="1" x14ac:dyDescent="0.25">
      <c r="A6" s="1">
        <v>9</v>
      </c>
      <c r="B6" s="1" t="s">
        <v>50</v>
      </c>
      <c r="C6" s="1" t="s">
        <v>15</v>
      </c>
      <c r="D6" s="1" t="s">
        <v>16</v>
      </c>
      <c r="E6" s="1">
        <v>5</v>
      </c>
      <c r="F6" s="1">
        <v>23</v>
      </c>
      <c r="G6" s="1">
        <v>231</v>
      </c>
      <c r="H6" s="1">
        <v>94</v>
      </c>
      <c r="I6" s="1">
        <v>71</v>
      </c>
      <c r="J6" s="1">
        <f t="shared" si="0"/>
        <v>6674</v>
      </c>
      <c r="K6" s="1">
        <v>61</v>
      </c>
      <c r="L6" s="1">
        <v>9</v>
      </c>
      <c r="M6" s="1">
        <v>159</v>
      </c>
      <c r="N6" s="1">
        <v>242</v>
      </c>
    </row>
    <row r="7" spans="1:14" x14ac:dyDescent="0.25">
      <c r="A7">
        <v>9</v>
      </c>
      <c r="B7" t="s">
        <v>50</v>
      </c>
      <c r="C7" t="s">
        <v>15</v>
      </c>
      <c r="D7" t="s">
        <v>16</v>
      </c>
      <c r="E7">
        <v>6</v>
      </c>
      <c r="F7">
        <v>1049</v>
      </c>
      <c r="G7">
        <v>156</v>
      </c>
      <c r="H7">
        <v>63</v>
      </c>
      <c r="I7">
        <v>55</v>
      </c>
      <c r="J7">
        <f>H7*I7</f>
        <v>3465</v>
      </c>
      <c r="K7">
        <v>45</v>
      </c>
      <c r="L7">
        <v>22</v>
      </c>
      <c r="M7">
        <v>0</v>
      </c>
      <c r="N7">
        <v>0</v>
      </c>
    </row>
    <row r="8" spans="1:14" x14ac:dyDescent="0.25">
      <c r="A8">
        <v>9</v>
      </c>
      <c r="B8" t="s">
        <v>50</v>
      </c>
      <c r="C8" t="s">
        <v>15</v>
      </c>
      <c r="D8" t="s">
        <v>16</v>
      </c>
      <c r="E8">
        <v>7</v>
      </c>
      <c r="F8">
        <v>388</v>
      </c>
      <c r="G8">
        <v>341</v>
      </c>
      <c r="H8">
        <v>47</v>
      </c>
      <c r="I8">
        <v>46</v>
      </c>
      <c r="J8">
        <f t="shared" ref="J8:J10" si="1">H8*I8</f>
        <v>2162</v>
      </c>
      <c r="K8">
        <v>25</v>
      </c>
      <c r="L8">
        <v>25</v>
      </c>
      <c r="M8">
        <v>138</v>
      </c>
      <c r="N8">
        <v>393</v>
      </c>
    </row>
    <row r="9" spans="1:14" x14ac:dyDescent="0.25">
      <c r="A9">
        <v>9</v>
      </c>
      <c r="B9" t="s">
        <v>50</v>
      </c>
      <c r="C9" t="s">
        <v>15</v>
      </c>
      <c r="D9" t="s">
        <v>16</v>
      </c>
      <c r="E9">
        <v>8</v>
      </c>
      <c r="F9">
        <v>867</v>
      </c>
      <c r="G9">
        <v>153</v>
      </c>
      <c r="H9">
        <v>106</v>
      </c>
      <c r="I9">
        <v>111</v>
      </c>
      <c r="J9">
        <f t="shared" si="1"/>
        <v>11766</v>
      </c>
      <c r="K9">
        <v>25</v>
      </c>
      <c r="L9">
        <v>55</v>
      </c>
      <c r="M9">
        <v>0</v>
      </c>
      <c r="N9">
        <v>0</v>
      </c>
    </row>
    <row r="10" spans="1:14" x14ac:dyDescent="0.25">
      <c r="A10">
        <v>9</v>
      </c>
      <c r="B10" t="s">
        <v>50</v>
      </c>
      <c r="C10" t="s">
        <v>15</v>
      </c>
      <c r="D10" t="s">
        <v>16</v>
      </c>
      <c r="E10">
        <v>9</v>
      </c>
      <c r="F10">
        <v>79</v>
      </c>
      <c r="G10">
        <v>139</v>
      </c>
      <c r="H10">
        <v>115</v>
      </c>
      <c r="I10">
        <v>58</v>
      </c>
      <c r="J10">
        <f t="shared" si="1"/>
        <v>6670</v>
      </c>
      <c r="K10">
        <v>35</v>
      </c>
      <c r="L10">
        <v>32</v>
      </c>
      <c r="M10">
        <v>0</v>
      </c>
      <c r="N10">
        <v>0</v>
      </c>
    </row>
    <row r="11" spans="1:14" x14ac:dyDescent="0.25">
      <c r="A11">
        <v>9</v>
      </c>
      <c r="B11" t="s">
        <v>50</v>
      </c>
      <c r="C11" t="s">
        <v>15</v>
      </c>
      <c r="D11" t="s">
        <v>16</v>
      </c>
      <c r="E11">
        <v>10</v>
      </c>
      <c r="F11">
        <v>1018</v>
      </c>
      <c r="G11">
        <v>207</v>
      </c>
      <c r="H11">
        <v>124</v>
      </c>
      <c r="I11">
        <v>89</v>
      </c>
      <c r="J11">
        <f>H11*I11</f>
        <v>11036</v>
      </c>
      <c r="K11">
        <v>58</v>
      </c>
      <c r="L11">
        <v>52</v>
      </c>
      <c r="M11">
        <v>0</v>
      </c>
      <c r="N11">
        <v>0</v>
      </c>
    </row>
    <row r="12" spans="1:14" x14ac:dyDescent="0.25">
      <c r="A12">
        <v>9</v>
      </c>
      <c r="B12" t="s">
        <v>50</v>
      </c>
      <c r="C12" t="s">
        <v>15</v>
      </c>
      <c r="D12" t="s">
        <v>16</v>
      </c>
      <c r="E12">
        <v>11</v>
      </c>
      <c r="F12">
        <v>427</v>
      </c>
      <c r="G12">
        <v>156</v>
      </c>
      <c r="H12">
        <v>47</v>
      </c>
      <c r="I12">
        <v>32</v>
      </c>
      <c r="J12">
        <f t="shared" ref="J12" si="2">H12*I12</f>
        <v>1504</v>
      </c>
      <c r="K12">
        <v>21</v>
      </c>
      <c r="L12">
        <v>29</v>
      </c>
      <c r="M12">
        <v>108</v>
      </c>
      <c r="N12">
        <v>288</v>
      </c>
    </row>
    <row r="13" spans="1:14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17</v>
      </c>
      <c r="G13" t="s">
        <v>18</v>
      </c>
      <c r="H13" t="s">
        <v>19</v>
      </c>
      <c r="I13" t="s">
        <v>20</v>
      </c>
      <c r="J13" t="s">
        <v>21</v>
      </c>
      <c r="K13" t="s">
        <v>22</v>
      </c>
      <c r="L13" t="s">
        <v>23</v>
      </c>
      <c r="M13" t="s">
        <v>24</v>
      </c>
      <c r="N13" t="s">
        <v>25</v>
      </c>
    </row>
    <row r="14" spans="1:14" x14ac:dyDescent="0.25">
      <c r="A14">
        <v>9</v>
      </c>
      <c r="B14" t="s">
        <v>50</v>
      </c>
      <c r="C14" t="s">
        <v>26</v>
      </c>
      <c r="D14" t="s">
        <v>27</v>
      </c>
      <c r="E14">
        <v>1</v>
      </c>
      <c r="F14">
        <v>-33.563179677356601</v>
      </c>
      <c r="G14">
        <v>-42.153740361632799</v>
      </c>
      <c r="H14">
        <v>-33.563179677356601</v>
      </c>
      <c r="I14">
        <v>154.502571872434</v>
      </c>
      <c r="J14">
        <v>43.667590990414503</v>
      </c>
      <c r="K14">
        <v>110.853755133584</v>
      </c>
      <c r="L14" s="3">
        <v>0.87542824074074066</v>
      </c>
      <c r="M14" s="3">
        <v>0.87584490740740739</v>
      </c>
      <c r="N14" s="3">
        <f>M14-L14</f>
        <v>4.166666666667318E-4</v>
      </c>
    </row>
    <row r="15" spans="1:14" x14ac:dyDescent="0.25">
      <c r="A15">
        <v>9</v>
      </c>
      <c r="B15" t="s">
        <v>50</v>
      </c>
      <c r="C15" t="s">
        <v>26</v>
      </c>
      <c r="D15" t="s">
        <v>27</v>
      </c>
      <c r="E15">
        <v>2</v>
      </c>
      <c r="F15">
        <v>-32.166576080800901</v>
      </c>
      <c r="G15">
        <v>-44.530210025388101</v>
      </c>
      <c r="H15">
        <v>-32.166576080800901</v>
      </c>
      <c r="I15">
        <v>-20.384472802606499</v>
      </c>
      <c r="J15">
        <v>-36.190104135879402</v>
      </c>
      <c r="K15" s="3">
        <v>0.87584490740740739</v>
      </c>
      <c r="L15" s="3">
        <v>0.87587962962962962</v>
      </c>
      <c r="M15" s="3">
        <v>0.87640046296296292</v>
      </c>
      <c r="N15" s="3">
        <f t="shared" ref="N15:N16" si="3">M15-L15</f>
        <v>5.2083333333330373E-4</v>
      </c>
    </row>
    <row r="16" spans="1:14" x14ac:dyDescent="0.25">
      <c r="A16">
        <v>9</v>
      </c>
      <c r="B16" t="s">
        <v>50</v>
      </c>
      <c r="C16" t="s">
        <v>26</v>
      </c>
      <c r="D16" t="s">
        <v>27</v>
      </c>
      <c r="E16">
        <v>3</v>
      </c>
      <c r="F16">
        <v>41.141038534124696</v>
      </c>
      <c r="G16">
        <v>-26.350062465869801</v>
      </c>
      <c r="H16">
        <v>41.141038534124696</v>
      </c>
      <c r="I16">
        <v>-113.394439123881</v>
      </c>
      <c r="J16">
        <v>-11.764440931455001</v>
      </c>
      <c r="K16">
        <v>-177.24323371446599</v>
      </c>
      <c r="L16" s="3">
        <v>0.87645833333333334</v>
      </c>
      <c r="M16" s="3">
        <v>0.87696759259259249</v>
      </c>
      <c r="N16" s="3">
        <f t="shared" si="3"/>
        <v>5.0925925925915383E-4</v>
      </c>
    </row>
    <row r="17" spans="1:19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28</v>
      </c>
      <c r="G17" t="s">
        <v>29</v>
      </c>
      <c r="H17" t="s">
        <v>30</v>
      </c>
      <c r="I17" t="s">
        <v>31</v>
      </c>
      <c r="J17" t="s">
        <v>32</v>
      </c>
      <c r="K17" t="s">
        <v>33</v>
      </c>
      <c r="L17" t="s">
        <v>34</v>
      </c>
      <c r="M17" t="s">
        <v>35</v>
      </c>
      <c r="N17" t="s">
        <v>36</v>
      </c>
      <c r="O17" t="s">
        <v>37</v>
      </c>
      <c r="P17" t="s">
        <v>38</v>
      </c>
      <c r="Q17" t="s">
        <v>23</v>
      </c>
      <c r="R17" t="s">
        <v>24</v>
      </c>
      <c r="S17" t="s">
        <v>25</v>
      </c>
    </row>
    <row r="18" spans="1:19" x14ac:dyDescent="0.25">
      <c r="A18">
        <v>9</v>
      </c>
      <c r="B18" t="s">
        <v>50</v>
      </c>
      <c r="C18" t="s">
        <v>26</v>
      </c>
      <c r="D18" t="s">
        <v>39</v>
      </c>
      <c r="E18">
        <v>1</v>
      </c>
      <c r="F18">
        <v>0</v>
      </c>
      <c r="G18">
        <v>0</v>
      </c>
      <c r="H18">
        <v>0</v>
      </c>
      <c r="I18">
        <v>175.87229039248999</v>
      </c>
      <c r="J18">
        <v>-38.343744937229999</v>
      </c>
      <c r="K18">
        <v>-170.583367047384</v>
      </c>
      <c r="L18">
        <v>-167.060513392969</v>
      </c>
      <c r="M18">
        <v>-19.898883016979099</v>
      </c>
      <c r="N18">
        <v>13.370254374007899</v>
      </c>
      <c r="O18">
        <v>2.4692511501599399</v>
      </c>
      <c r="P18">
        <v>2.8804211437750999</v>
      </c>
      <c r="Q18" s="3">
        <v>0.87748842592592602</v>
      </c>
      <c r="R18" s="3">
        <v>0.87784722222222211</v>
      </c>
      <c r="S18" s="3">
        <f>R18-Q18</f>
        <v>3.5879629629609333E-4</v>
      </c>
    </row>
    <row r="19" spans="1:19" x14ac:dyDescent="0.25">
      <c r="A19">
        <v>9</v>
      </c>
      <c r="B19" t="s">
        <v>50</v>
      </c>
      <c r="C19" t="s">
        <v>26</v>
      </c>
      <c r="D19" t="s">
        <v>39</v>
      </c>
      <c r="E19">
        <v>2</v>
      </c>
      <c r="F19">
        <v>0</v>
      </c>
      <c r="G19">
        <v>0</v>
      </c>
      <c r="H19">
        <v>0</v>
      </c>
      <c r="I19">
        <v>6.5086309326436398</v>
      </c>
      <c r="J19">
        <v>-0.50546729496193399</v>
      </c>
      <c r="K19">
        <v>-13.7226121651782</v>
      </c>
      <c r="L19">
        <v>-3.7085222329093499</v>
      </c>
      <c r="M19">
        <v>11.477489399647</v>
      </c>
      <c r="N19">
        <v>-157.20321816093099</v>
      </c>
      <c r="O19">
        <v>0.26465527468773697</v>
      </c>
      <c r="P19">
        <v>2.7394727630953901</v>
      </c>
      <c r="Q19" s="3">
        <v>0.87784722222222211</v>
      </c>
      <c r="R19" s="3">
        <v>0.87870370370370365</v>
      </c>
      <c r="S19" s="3">
        <f>R19-Q19</f>
        <v>8.5648148148154135E-4</v>
      </c>
    </row>
    <row r="20" spans="1:19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40</v>
      </c>
      <c r="G20" t="s">
        <v>41</v>
      </c>
      <c r="H20" t="s">
        <v>42</v>
      </c>
      <c r="I20" t="s">
        <v>43</v>
      </c>
      <c r="J20" t="s">
        <v>44</v>
      </c>
      <c r="K20" t="s">
        <v>45</v>
      </c>
      <c r="L20" t="s">
        <v>46</v>
      </c>
      <c r="M20" t="s">
        <v>47</v>
      </c>
      <c r="N20" t="s">
        <v>23</v>
      </c>
      <c r="O20" t="s">
        <v>24</v>
      </c>
      <c r="P20" t="s">
        <v>25</v>
      </c>
    </row>
    <row r="21" spans="1:19" x14ac:dyDescent="0.25">
      <c r="A21">
        <v>9</v>
      </c>
      <c r="B21" t="s">
        <v>50</v>
      </c>
      <c r="C21" t="s">
        <v>26</v>
      </c>
      <c r="D21" t="s">
        <v>48</v>
      </c>
      <c r="E21">
        <v>1</v>
      </c>
      <c r="F21">
        <v>-3.5674709999999998</v>
      </c>
      <c r="G21">
        <v>-3.7</v>
      </c>
      <c r="H21">
        <v>-1.8511310000000001</v>
      </c>
      <c r="I21">
        <v>-1.95</v>
      </c>
      <c r="J21">
        <f>(-F21)</f>
        <v>3.5674709999999998</v>
      </c>
      <c r="K21">
        <v>3.26</v>
      </c>
      <c r="L21">
        <f>(-H21)</f>
        <v>1.8511310000000001</v>
      </c>
      <c r="M21">
        <v>1.76</v>
      </c>
      <c r="N21" s="3">
        <v>0.87894675925925936</v>
      </c>
      <c r="O21" s="3">
        <v>0.87934027777777779</v>
      </c>
      <c r="P21" s="3">
        <f>O21-N21</f>
        <v>3.93518518518432E-4</v>
      </c>
    </row>
    <row r="22" spans="1:19" x14ac:dyDescent="0.25">
      <c r="A22">
        <v>9</v>
      </c>
      <c r="B22" t="s">
        <v>50</v>
      </c>
      <c r="C22" t="s">
        <v>26</v>
      </c>
      <c r="D22" t="s">
        <v>48</v>
      </c>
      <c r="E22">
        <v>2</v>
      </c>
      <c r="F22">
        <v>-5.4447869999999998</v>
      </c>
      <c r="G22">
        <v>-5.3</v>
      </c>
      <c r="H22">
        <v>4.8248777</v>
      </c>
      <c r="I22">
        <v>3.95</v>
      </c>
      <c r="J22">
        <f>(-F22)</f>
        <v>5.4447869999999998</v>
      </c>
      <c r="K22">
        <v>5.18</v>
      </c>
      <c r="L22">
        <f>(-H22)</f>
        <v>-4.8248777</v>
      </c>
      <c r="M22">
        <v>-4.9800000000000004</v>
      </c>
      <c r="N22" s="3">
        <v>0.87935185185185183</v>
      </c>
      <c r="O22" s="3">
        <v>0.87972222222222218</v>
      </c>
      <c r="P22" s="3">
        <f>O22-N22</f>
        <v>3.7037037037035425E-4</v>
      </c>
    </row>
    <row r="23" spans="1:19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</row>
    <row r="24" spans="1:19" x14ac:dyDescent="0.25">
      <c r="A24">
        <v>9</v>
      </c>
      <c r="B24" t="s">
        <v>49</v>
      </c>
      <c r="C24" t="s">
        <v>15</v>
      </c>
      <c r="D24" t="s">
        <v>16</v>
      </c>
      <c r="E24">
        <v>1</v>
      </c>
      <c r="F24">
        <v>154</v>
      </c>
      <c r="G24">
        <v>250</v>
      </c>
      <c r="H24">
        <v>124</v>
      </c>
      <c r="I24">
        <v>89</v>
      </c>
      <c r="J24">
        <f>H24*I24</f>
        <v>11036</v>
      </c>
      <c r="K24">
        <v>41</v>
      </c>
      <c r="L24">
        <v>96</v>
      </c>
      <c r="M24">
        <v>115</v>
      </c>
      <c r="N24">
        <v>512</v>
      </c>
    </row>
    <row r="25" spans="1:19" x14ac:dyDescent="0.25">
      <c r="A25">
        <v>9</v>
      </c>
      <c r="B25" t="s">
        <v>49</v>
      </c>
      <c r="C25" t="s">
        <v>15</v>
      </c>
      <c r="D25" t="s">
        <v>16</v>
      </c>
      <c r="E25">
        <v>2</v>
      </c>
      <c r="F25">
        <v>656</v>
      </c>
      <c r="G25">
        <v>267</v>
      </c>
      <c r="H25">
        <v>47</v>
      </c>
      <c r="I25">
        <v>32</v>
      </c>
      <c r="J25">
        <f t="shared" ref="J25:J30" si="4">H25*I25</f>
        <v>1504</v>
      </c>
      <c r="K25">
        <v>61</v>
      </c>
      <c r="L25">
        <v>20</v>
      </c>
      <c r="M25">
        <v>202</v>
      </c>
      <c r="N25">
        <v>371</v>
      </c>
    </row>
    <row r="26" spans="1:19" x14ac:dyDescent="0.25">
      <c r="A26">
        <v>9</v>
      </c>
      <c r="B26" t="s">
        <v>49</v>
      </c>
      <c r="C26" t="s">
        <v>15</v>
      </c>
      <c r="D26" t="s">
        <v>16</v>
      </c>
      <c r="E26">
        <v>3</v>
      </c>
      <c r="F26">
        <v>812</v>
      </c>
      <c r="G26">
        <v>273</v>
      </c>
      <c r="H26">
        <v>121</v>
      </c>
      <c r="I26">
        <v>128</v>
      </c>
      <c r="J26">
        <f t="shared" si="4"/>
        <v>15488</v>
      </c>
      <c r="K26">
        <v>40</v>
      </c>
      <c r="L26">
        <v>60</v>
      </c>
      <c r="M26">
        <v>0</v>
      </c>
      <c r="N26">
        <v>0</v>
      </c>
    </row>
    <row r="27" spans="1:19" x14ac:dyDescent="0.25">
      <c r="A27">
        <v>9</v>
      </c>
      <c r="B27" t="s">
        <v>49</v>
      </c>
      <c r="C27" t="s">
        <v>15</v>
      </c>
      <c r="D27" t="s">
        <v>16</v>
      </c>
      <c r="E27">
        <v>4</v>
      </c>
      <c r="F27">
        <v>453</v>
      </c>
      <c r="G27">
        <v>223</v>
      </c>
      <c r="H27">
        <v>89</v>
      </c>
      <c r="I27">
        <v>41</v>
      </c>
      <c r="J27">
        <f t="shared" si="4"/>
        <v>3649</v>
      </c>
      <c r="K27">
        <v>51</v>
      </c>
      <c r="L27">
        <v>9</v>
      </c>
      <c r="M27">
        <v>0</v>
      </c>
      <c r="N27">
        <v>0</v>
      </c>
    </row>
    <row r="28" spans="1:19" x14ac:dyDescent="0.25">
      <c r="A28">
        <v>9</v>
      </c>
      <c r="B28" t="s">
        <v>49</v>
      </c>
      <c r="C28" t="s">
        <v>15</v>
      </c>
      <c r="D28" t="s">
        <v>16</v>
      </c>
      <c r="E28">
        <v>5</v>
      </c>
      <c r="F28">
        <v>26</v>
      </c>
      <c r="G28">
        <v>222</v>
      </c>
      <c r="H28">
        <v>57</v>
      </c>
      <c r="I28">
        <v>72</v>
      </c>
      <c r="J28">
        <f t="shared" si="4"/>
        <v>4104</v>
      </c>
      <c r="K28">
        <v>80</v>
      </c>
      <c r="L28">
        <v>48</v>
      </c>
      <c r="M28">
        <v>0</v>
      </c>
      <c r="N28">
        <v>0</v>
      </c>
    </row>
    <row r="29" spans="1:19" x14ac:dyDescent="0.25">
      <c r="A29">
        <v>9</v>
      </c>
      <c r="B29" t="s">
        <v>49</v>
      </c>
      <c r="C29" t="s">
        <v>15</v>
      </c>
      <c r="D29" t="s">
        <v>16</v>
      </c>
      <c r="E29">
        <v>6</v>
      </c>
      <c r="F29">
        <v>772</v>
      </c>
      <c r="G29">
        <v>201</v>
      </c>
      <c r="H29">
        <v>74</v>
      </c>
      <c r="I29">
        <v>39</v>
      </c>
      <c r="J29">
        <f t="shared" si="4"/>
        <v>2886</v>
      </c>
      <c r="K29">
        <v>24</v>
      </c>
      <c r="L29">
        <v>43</v>
      </c>
      <c r="M29">
        <v>128</v>
      </c>
      <c r="N29">
        <v>385</v>
      </c>
    </row>
    <row r="30" spans="1:19" x14ac:dyDescent="0.25">
      <c r="A30">
        <v>9</v>
      </c>
      <c r="B30" t="s">
        <v>49</v>
      </c>
      <c r="C30" t="s">
        <v>15</v>
      </c>
      <c r="D30" t="s">
        <v>16</v>
      </c>
      <c r="E30">
        <v>7</v>
      </c>
      <c r="F30">
        <v>306</v>
      </c>
      <c r="G30">
        <v>145</v>
      </c>
      <c r="H30">
        <v>98</v>
      </c>
      <c r="I30">
        <v>86</v>
      </c>
      <c r="J30">
        <f t="shared" si="4"/>
        <v>8428</v>
      </c>
      <c r="K30">
        <v>24</v>
      </c>
      <c r="L30">
        <v>36</v>
      </c>
      <c r="M30">
        <v>94</v>
      </c>
      <c r="N30">
        <v>351</v>
      </c>
    </row>
    <row r="31" spans="1:19" x14ac:dyDescent="0.25">
      <c r="A31">
        <v>9</v>
      </c>
      <c r="B31" t="s">
        <v>49</v>
      </c>
      <c r="C31" t="s">
        <v>15</v>
      </c>
      <c r="D31" t="s">
        <v>16</v>
      </c>
      <c r="E31">
        <v>8</v>
      </c>
      <c r="F31">
        <v>157</v>
      </c>
      <c r="G31">
        <v>124</v>
      </c>
      <c r="H31">
        <v>44</v>
      </c>
      <c r="I31">
        <v>109</v>
      </c>
      <c r="J31">
        <f>H31*I31</f>
        <v>4796</v>
      </c>
      <c r="K31">
        <v>38</v>
      </c>
      <c r="L31">
        <v>32</v>
      </c>
      <c r="M31">
        <v>0</v>
      </c>
      <c r="N31">
        <v>0</v>
      </c>
    </row>
    <row r="32" spans="1:19" x14ac:dyDescent="0.25">
      <c r="A32">
        <v>9</v>
      </c>
      <c r="B32" t="s">
        <v>49</v>
      </c>
      <c r="C32" t="s">
        <v>15</v>
      </c>
      <c r="D32" t="s">
        <v>16</v>
      </c>
      <c r="E32">
        <v>9</v>
      </c>
      <c r="F32">
        <v>963</v>
      </c>
      <c r="G32">
        <v>223</v>
      </c>
      <c r="H32">
        <v>47</v>
      </c>
      <c r="I32">
        <v>59</v>
      </c>
      <c r="J32">
        <f t="shared" ref="J32:J37" si="5">H32*I32</f>
        <v>2773</v>
      </c>
      <c r="K32">
        <v>30</v>
      </c>
      <c r="L32">
        <v>27</v>
      </c>
      <c r="M32">
        <v>0</v>
      </c>
      <c r="N32">
        <v>0</v>
      </c>
    </row>
    <row r="33" spans="1:19" x14ac:dyDescent="0.25">
      <c r="A33">
        <v>9</v>
      </c>
      <c r="B33" t="s">
        <v>49</v>
      </c>
      <c r="C33" t="s">
        <v>15</v>
      </c>
      <c r="D33" t="s">
        <v>16</v>
      </c>
      <c r="E33">
        <v>10</v>
      </c>
      <c r="F33">
        <v>643</v>
      </c>
      <c r="G33">
        <v>47</v>
      </c>
      <c r="H33">
        <v>100</v>
      </c>
      <c r="I33">
        <v>72</v>
      </c>
      <c r="J33">
        <f t="shared" si="5"/>
        <v>7200</v>
      </c>
      <c r="K33">
        <v>71</v>
      </c>
      <c r="L33">
        <v>56</v>
      </c>
      <c r="M33">
        <v>0</v>
      </c>
      <c r="N33">
        <v>0</v>
      </c>
    </row>
    <row r="34" spans="1:19" x14ac:dyDescent="0.25">
      <c r="A34">
        <v>9</v>
      </c>
      <c r="B34" t="s">
        <v>49</v>
      </c>
      <c r="C34" t="s">
        <v>15</v>
      </c>
      <c r="D34" t="s">
        <v>16</v>
      </c>
      <c r="E34">
        <v>11</v>
      </c>
      <c r="F34">
        <v>210</v>
      </c>
      <c r="G34">
        <v>146</v>
      </c>
      <c r="H34">
        <v>44</v>
      </c>
      <c r="I34">
        <v>55</v>
      </c>
      <c r="J34">
        <f t="shared" si="5"/>
        <v>2420</v>
      </c>
      <c r="K34">
        <v>48</v>
      </c>
      <c r="L34">
        <v>41</v>
      </c>
      <c r="M34">
        <v>151</v>
      </c>
      <c r="N34">
        <v>282</v>
      </c>
    </row>
    <row r="35" spans="1:19" x14ac:dyDescent="0.25">
      <c r="A35">
        <v>9</v>
      </c>
      <c r="B35" t="s">
        <v>49</v>
      </c>
      <c r="C35" t="s">
        <v>15</v>
      </c>
      <c r="D35" t="s">
        <v>16</v>
      </c>
      <c r="E35">
        <v>12</v>
      </c>
      <c r="F35">
        <v>771</v>
      </c>
      <c r="G35">
        <v>235</v>
      </c>
      <c r="H35">
        <v>110</v>
      </c>
      <c r="I35">
        <v>121</v>
      </c>
      <c r="J35">
        <f t="shared" si="5"/>
        <v>13310</v>
      </c>
      <c r="K35">
        <v>18</v>
      </c>
      <c r="L35">
        <v>35</v>
      </c>
      <c r="M35">
        <v>0</v>
      </c>
      <c r="N35">
        <v>0</v>
      </c>
    </row>
    <row r="36" spans="1:19" x14ac:dyDescent="0.25">
      <c r="A36">
        <v>9</v>
      </c>
      <c r="B36" t="s">
        <v>49</v>
      </c>
      <c r="C36" t="s">
        <v>15</v>
      </c>
      <c r="D36" t="s">
        <v>16</v>
      </c>
      <c r="E36">
        <v>13</v>
      </c>
      <c r="F36">
        <v>296</v>
      </c>
      <c r="G36">
        <v>307</v>
      </c>
      <c r="H36">
        <v>68</v>
      </c>
      <c r="I36">
        <v>54</v>
      </c>
      <c r="J36">
        <f t="shared" si="5"/>
        <v>3672</v>
      </c>
      <c r="K36">
        <v>32</v>
      </c>
      <c r="L36">
        <v>27</v>
      </c>
      <c r="M36">
        <v>0</v>
      </c>
      <c r="N36">
        <v>0</v>
      </c>
    </row>
    <row r="37" spans="1:19" x14ac:dyDescent="0.25">
      <c r="A37">
        <v>9</v>
      </c>
      <c r="B37" t="s">
        <v>49</v>
      </c>
      <c r="C37" t="s">
        <v>15</v>
      </c>
      <c r="D37" t="s">
        <v>16</v>
      </c>
      <c r="E37">
        <v>14</v>
      </c>
      <c r="F37">
        <v>147</v>
      </c>
      <c r="G37">
        <v>25</v>
      </c>
      <c r="H37">
        <v>45</v>
      </c>
      <c r="I37">
        <v>85</v>
      </c>
      <c r="J37">
        <f t="shared" si="5"/>
        <v>3825</v>
      </c>
      <c r="K37">
        <v>101</v>
      </c>
      <c r="L37">
        <v>73</v>
      </c>
      <c r="M37">
        <v>0</v>
      </c>
      <c r="N37">
        <v>0</v>
      </c>
    </row>
    <row r="38" spans="1:19" x14ac:dyDescent="0.25">
      <c r="A38">
        <v>9</v>
      </c>
      <c r="B38" t="s">
        <v>49</v>
      </c>
      <c r="C38" t="s">
        <v>15</v>
      </c>
      <c r="D38" t="s">
        <v>16</v>
      </c>
      <c r="E38">
        <v>15</v>
      </c>
      <c r="F38">
        <v>332</v>
      </c>
      <c r="G38">
        <v>171</v>
      </c>
      <c r="H38">
        <v>98</v>
      </c>
      <c r="I38">
        <v>66</v>
      </c>
      <c r="J38">
        <f t="shared" ref="J38:J42" si="6">H38*I38</f>
        <v>6468</v>
      </c>
      <c r="K38">
        <v>24</v>
      </c>
      <c r="L38">
        <v>32</v>
      </c>
      <c r="M38">
        <v>0</v>
      </c>
      <c r="N38">
        <v>0</v>
      </c>
    </row>
    <row r="39" spans="1:19" x14ac:dyDescent="0.25">
      <c r="A39">
        <v>9</v>
      </c>
      <c r="B39" t="s">
        <v>49</v>
      </c>
      <c r="C39" t="s">
        <v>15</v>
      </c>
      <c r="D39" t="s">
        <v>16</v>
      </c>
      <c r="E39">
        <v>16</v>
      </c>
      <c r="F39">
        <v>939</v>
      </c>
      <c r="G39">
        <v>198</v>
      </c>
      <c r="H39">
        <v>116</v>
      </c>
      <c r="I39">
        <v>92</v>
      </c>
      <c r="J39">
        <f t="shared" si="6"/>
        <v>10672</v>
      </c>
      <c r="K39">
        <v>13</v>
      </c>
      <c r="L39">
        <v>39</v>
      </c>
      <c r="M39">
        <v>95</v>
      </c>
      <c r="N39">
        <v>339</v>
      </c>
    </row>
    <row r="40" spans="1:19" x14ac:dyDescent="0.25">
      <c r="A40">
        <v>9</v>
      </c>
      <c r="B40" t="s">
        <v>49</v>
      </c>
      <c r="C40" t="s">
        <v>15</v>
      </c>
      <c r="D40" t="s">
        <v>16</v>
      </c>
      <c r="E40">
        <v>17</v>
      </c>
      <c r="F40">
        <v>434</v>
      </c>
      <c r="G40">
        <v>298</v>
      </c>
      <c r="H40">
        <v>81</v>
      </c>
      <c r="I40">
        <v>80</v>
      </c>
      <c r="J40">
        <f t="shared" si="6"/>
        <v>6480</v>
      </c>
      <c r="K40">
        <v>25</v>
      </c>
      <c r="L40">
        <v>20</v>
      </c>
      <c r="M40">
        <v>111</v>
      </c>
      <c r="N40">
        <v>307</v>
      </c>
    </row>
    <row r="41" spans="1:19" x14ac:dyDescent="0.25">
      <c r="A41">
        <v>9</v>
      </c>
      <c r="B41" t="s">
        <v>49</v>
      </c>
      <c r="C41" t="s">
        <v>15</v>
      </c>
      <c r="D41" t="s">
        <v>16</v>
      </c>
      <c r="E41">
        <v>18</v>
      </c>
      <c r="F41">
        <v>486</v>
      </c>
      <c r="G41">
        <v>73</v>
      </c>
      <c r="H41">
        <v>36</v>
      </c>
      <c r="I41">
        <v>52</v>
      </c>
      <c r="J41">
        <f t="shared" si="6"/>
        <v>1872</v>
      </c>
      <c r="K41">
        <v>11</v>
      </c>
      <c r="L41">
        <v>25</v>
      </c>
      <c r="M41">
        <v>115</v>
      </c>
      <c r="N41">
        <v>184</v>
      </c>
    </row>
    <row r="42" spans="1:19" x14ac:dyDescent="0.25">
      <c r="A42">
        <v>9</v>
      </c>
      <c r="B42" t="s">
        <v>49</v>
      </c>
      <c r="C42" t="s">
        <v>15</v>
      </c>
      <c r="D42" t="s">
        <v>16</v>
      </c>
      <c r="E42">
        <v>19</v>
      </c>
      <c r="F42">
        <v>684</v>
      </c>
      <c r="G42">
        <v>272</v>
      </c>
      <c r="H42">
        <v>40</v>
      </c>
      <c r="I42">
        <v>48</v>
      </c>
      <c r="J42">
        <f t="shared" si="6"/>
        <v>1920</v>
      </c>
      <c r="K42">
        <v>72</v>
      </c>
      <c r="L42">
        <v>53</v>
      </c>
      <c r="M42">
        <v>0</v>
      </c>
      <c r="N42">
        <v>0</v>
      </c>
    </row>
    <row r="43" spans="1:19" x14ac:dyDescent="0.25">
      <c r="A43">
        <v>9</v>
      </c>
      <c r="B43" t="s">
        <v>49</v>
      </c>
      <c r="C43" t="s">
        <v>15</v>
      </c>
      <c r="D43" t="s">
        <v>16</v>
      </c>
      <c r="E43">
        <v>20</v>
      </c>
      <c r="F43">
        <v>789</v>
      </c>
      <c r="G43">
        <v>52</v>
      </c>
      <c r="H43">
        <v>37</v>
      </c>
      <c r="I43">
        <v>46</v>
      </c>
      <c r="J43">
        <f t="shared" ref="J43" si="7">H43*I43</f>
        <v>1702</v>
      </c>
      <c r="K43">
        <v>31</v>
      </c>
      <c r="L43">
        <v>36</v>
      </c>
      <c r="M43">
        <v>0</v>
      </c>
      <c r="N43">
        <v>0</v>
      </c>
    </row>
    <row r="44" spans="1:19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17</v>
      </c>
      <c r="G44" t="s">
        <v>18</v>
      </c>
      <c r="H44" t="s">
        <v>19</v>
      </c>
      <c r="I44" t="s">
        <v>20</v>
      </c>
      <c r="J44" t="s">
        <v>21</v>
      </c>
      <c r="K44" t="s">
        <v>22</v>
      </c>
      <c r="L44" t="s">
        <v>23</v>
      </c>
      <c r="M44" t="s">
        <v>24</v>
      </c>
      <c r="N44" t="s">
        <v>25</v>
      </c>
    </row>
    <row r="45" spans="1:19" x14ac:dyDescent="0.25">
      <c r="A45">
        <v>9</v>
      </c>
      <c r="B45" t="s">
        <v>49</v>
      </c>
      <c r="C45" t="s">
        <v>26</v>
      </c>
      <c r="D45" t="s">
        <v>27</v>
      </c>
      <c r="E45">
        <v>1</v>
      </c>
      <c r="F45">
        <v>-35.608756019741499</v>
      </c>
      <c r="G45">
        <v>-38.4000156368269</v>
      </c>
      <c r="H45">
        <v>-35.608756019741499</v>
      </c>
      <c r="I45">
        <v>102.680447693662</v>
      </c>
      <c r="J45">
        <v>-49.260588871047197</v>
      </c>
      <c r="K45">
        <v>-179.46429134544101</v>
      </c>
      <c r="L45" s="3">
        <v>0.89937500000000004</v>
      </c>
      <c r="M45" s="3">
        <v>0.89958333333333329</v>
      </c>
      <c r="N45" s="3">
        <f>M45-L45</f>
        <v>2.0833333333325488E-4</v>
      </c>
    </row>
    <row r="46" spans="1:19" x14ac:dyDescent="0.25">
      <c r="A46">
        <v>9</v>
      </c>
      <c r="B46" t="s">
        <v>49</v>
      </c>
      <c r="C46" t="s">
        <v>26</v>
      </c>
      <c r="D46" t="s">
        <v>27</v>
      </c>
      <c r="E46">
        <v>2</v>
      </c>
      <c r="F46">
        <v>40.491203131580001</v>
      </c>
      <c r="G46">
        <v>-27.930491005251199</v>
      </c>
      <c r="H46">
        <v>40.491203131580001</v>
      </c>
      <c r="I46">
        <v>56.0639351021889</v>
      </c>
      <c r="J46">
        <v>4.9648590234571799</v>
      </c>
      <c r="K46">
        <v>73.916672476630794</v>
      </c>
      <c r="L46" s="3">
        <v>0.89958333333333329</v>
      </c>
      <c r="M46" s="3">
        <v>0.90005787037037033</v>
      </c>
      <c r="N46" s="3">
        <f t="shared" ref="N46:N47" si="8">M46-L46</f>
        <v>4.745370370370372E-4</v>
      </c>
    </row>
    <row r="47" spans="1:19" x14ac:dyDescent="0.25">
      <c r="A47">
        <v>9</v>
      </c>
      <c r="B47" t="s">
        <v>49</v>
      </c>
      <c r="C47" t="s">
        <v>26</v>
      </c>
      <c r="D47" t="s">
        <v>27</v>
      </c>
      <c r="E47">
        <v>3</v>
      </c>
      <c r="F47">
        <v>41.644897644861402</v>
      </c>
      <c r="G47">
        <v>-25.089723663661299</v>
      </c>
      <c r="H47">
        <v>41.644897644861402</v>
      </c>
      <c r="I47">
        <v>58.735952290757403</v>
      </c>
      <c r="J47">
        <v>6.1926595751995199</v>
      </c>
      <c r="K47">
        <v>37.497304753524602</v>
      </c>
      <c r="L47" s="3">
        <v>0.90005787037037033</v>
      </c>
      <c r="M47" s="3">
        <v>0.90049768518518514</v>
      </c>
      <c r="N47" s="3">
        <f t="shared" si="8"/>
        <v>4.3981481481480955E-4</v>
      </c>
    </row>
    <row r="48" spans="1:19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28</v>
      </c>
      <c r="G48" t="s">
        <v>29</v>
      </c>
      <c r="H48" t="s">
        <v>30</v>
      </c>
      <c r="I48" t="s">
        <v>31</v>
      </c>
      <c r="J48" t="s">
        <v>32</v>
      </c>
      <c r="K48" t="s">
        <v>33</v>
      </c>
      <c r="L48" t="s">
        <v>34</v>
      </c>
      <c r="M48" t="s">
        <v>35</v>
      </c>
      <c r="N48" t="s">
        <v>36</v>
      </c>
      <c r="O48" t="s">
        <v>37</v>
      </c>
      <c r="P48" t="s">
        <v>38</v>
      </c>
      <c r="Q48" t="s">
        <v>23</v>
      </c>
      <c r="R48" t="s">
        <v>24</v>
      </c>
      <c r="S48" t="s">
        <v>25</v>
      </c>
    </row>
    <row r="49" spans="1:19" x14ac:dyDescent="0.25">
      <c r="A49">
        <v>9</v>
      </c>
      <c r="B49" t="s">
        <v>49</v>
      </c>
      <c r="C49" t="s">
        <v>26</v>
      </c>
      <c r="D49" t="s">
        <v>39</v>
      </c>
      <c r="E49">
        <v>1</v>
      </c>
      <c r="F49">
        <v>0</v>
      </c>
      <c r="G49">
        <v>0</v>
      </c>
      <c r="H49">
        <v>0</v>
      </c>
      <c r="I49">
        <v>92.815709687363594</v>
      </c>
      <c r="J49">
        <v>12.127034908284701</v>
      </c>
      <c r="K49">
        <v>-38.257892177822796</v>
      </c>
      <c r="L49">
        <v>91.065018827388101</v>
      </c>
      <c r="M49">
        <v>-24.090880726199298</v>
      </c>
      <c r="N49">
        <v>100.957061245395</v>
      </c>
      <c r="O49">
        <v>1.79713239348627</v>
      </c>
      <c r="P49">
        <v>2.4878509469411298</v>
      </c>
      <c r="Q49" s="3">
        <v>0.9014699074074074</v>
      </c>
      <c r="R49" s="3">
        <v>0.90233796296296298</v>
      </c>
      <c r="S49" s="3">
        <f>R49-Q49</f>
        <v>8.6805555555558023E-4</v>
      </c>
    </row>
    <row r="50" spans="1:19" x14ac:dyDescent="0.25">
      <c r="A50">
        <v>9</v>
      </c>
      <c r="B50" t="s">
        <v>49</v>
      </c>
      <c r="C50" t="s">
        <v>26</v>
      </c>
      <c r="D50" t="s">
        <v>39</v>
      </c>
      <c r="E50">
        <v>2</v>
      </c>
      <c r="F50">
        <v>0</v>
      </c>
      <c r="G50">
        <v>0</v>
      </c>
      <c r="H50">
        <v>0</v>
      </c>
      <c r="I50">
        <v>-168.89380967094201</v>
      </c>
      <c r="J50">
        <v>-23.863359738129699</v>
      </c>
      <c r="K50">
        <v>-145.503758914353</v>
      </c>
      <c r="L50">
        <v>-157.441596797892</v>
      </c>
      <c r="M50">
        <v>30.0338526605486</v>
      </c>
      <c r="N50">
        <v>-80.249834487139495</v>
      </c>
      <c r="O50">
        <v>2.8030820732063</v>
      </c>
      <c r="P50">
        <v>2.5149811071995298</v>
      </c>
      <c r="Q50" s="3">
        <v>0.90233796296296298</v>
      </c>
      <c r="R50" s="3">
        <v>0.90292824074074074</v>
      </c>
      <c r="S50" s="3">
        <f>R50-Q50</f>
        <v>5.9027777777775903E-4</v>
      </c>
    </row>
    <row r="51" spans="1:19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40</v>
      </c>
      <c r="G51" t="s">
        <v>41</v>
      </c>
      <c r="H51" t="s">
        <v>42</v>
      </c>
      <c r="I51" t="s">
        <v>43</v>
      </c>
      <c r="J51" t="s">
        <v>44</v>
      </c>
      <c r="K51" t="s">
        <v>45</v>
      </c>
      <c r="L51" t="s">
        <v>46</v>
      </c>
      <c r="M51" t="s">
        <v>47</v>
      </c>
      <c r="N51" t="s">
        <v>23</v>
      </c>
      <c r="O51" t="s">
        <v>24</v>
      </c>
      <c r="P51" t="s">
        <v>25</v>
      </c>
    </row>
    <row r="52" spans="1:19" x14ac:dyDescent="0.25">
      <c r="A52">
        <v>9</v>
      </c>
      <c r="B52" t="s">
        <v>49</v>
      </c>
      <c r="C52" t="s">
        <v>26</v>
      </c>
      <c r="D52" t="s">
        <v>48</v>
      </c>
      <c r="E52">
        <v>1</v>
      </c>
      <c r="F52">
        <v>-1.7113109</v>
      </c>
      <c r="G52">
        <v>-1.65</v>
      </c>
      <c r="H52">
        <v>5.2069089999999996</v>
      </c>
      <c r="I52">
        <v>5.15</v>
      </c>
      <c r="J52">
        <f>(-F52)</f>
        <v>1.7113109</v>
      </c>
      <c r="K52">
        <v>1.56</v>
      </c>
      <c r="L52">
        <f>(-H52)</f>
        <v>-5.2069089999999996</v>
      </c>
      <c r="M52">
        <v>0</v>
      </c>
      <c r="N52" s="3">
        <v>0.90310185185185177</v>
      </c>
      <c r="O52" s="3">
        <v>0.90354166666666658</v>
      </c>
      <c r="P52" s="3">
        <f>O52-N52</f>
        <v>4.3981481481480955E-4</v>
      </c>
    </row>
    <row r="53" spans="1:19" x14ac:dyDescent="0.25">
      <c r="A53">
        <v>9</v>
      </c>
      <c r="B53" t="s">
        <v>49</v>
      </c>
      <c r="C53" t="s">
        <v>26</v>
      </c>
      <c r="D53" t="s">
        <v>48</v>
      </c>
      <c r="E53">
        <v>2</v>
      </c>
      <c r="F53">
        <v>-8.4712510000000005</v>
      </c>
      <c r="G53">
        <v>-5</v>
      </c>
      <c r="H53">
        <v>9.7697640000000003</v>
      </c>
      <c r="I53">
        <v>0.2</v>
      </c>
      <c r="J53">
        <f>(-F53)</f>
        <v>8.4712510000000005</v>
      </c>
      <c r="K53">
        <v>5</v>
      </c>
      <c r="L53">
        <f>(-H53)</f>
        <v>-9.7697640000000003</v>
      </c>
      <c r="M53">
        <v>0</v>
      </c>
      <c r="N53" s="3">
        <v>0.90356481481481488</v>
      </c>
      <c r="O53" s="3">
        <v>0.90405092592592595</v>
      </c>
      <c r="P53" s="3">
        <f>O53-N53</f>
        <v>4.8611111111107608E-4</v>
      </c>
    </row>
    <row r="55" spans="1:19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t="s">
        <v>12</v>
      </c>
      <c r="N55" t="s">
        <v>13</v>
      </c>
    </row>
    <row r="56" spans="1:19" x14ac:dyDescent="0.25">
      <c r="A56">
        <v>9</v>
      </c>
      <c r="B56" t="s">
        <v>51</v>
      </c>
      <c r="C56" t="s">
        <v>15</v>
      </c>
      <c r="D56" t="s">
        <v>16</v>
      </c>
      <c r="E56">
        <v>1</v>
      </c>
      <c r="F56">
        <v>499</v>
      </c>
      <c r="G56">
        <v>208</v>
      </c>
      <c r="H56">
        <v>84</v>
      </c>
      <c r="I56">
        <v>99</v>
      </c>
      <c r="J56">
        <f>H56*I56</f>
        <v>8316</v>
      </c>
      <c r="K56">
        <v>13</v>
      </c>
      <c r="L56">
        <v>31</v>
      </c>
      <c r="M56">
        <v>0</v>
      </c>
      <c r="N56">
        <v>0</v>
      </c>
    </row>
    <row r="57" spans="1:19" x14ac:dyDescent="0.25">
      <c r="A57">
        <v>9</v>
      </c>
      <c r="B57" t="s">
        <v>51</v>
      </c>
      <c r="C57" t="s">
        <v>15</v>
      </c>
      <c r="D57" t="s">
        <v>16</v>
      </c>
      <c r="E57">
        <v>2</v>
      </c>
      <c r="F57">
        <v>992</v>
      </c>
      <c r="G57">
        <v>241</v>
      </c>
      <c r="H57">
        <v>85</v>
      </c>
      <c r="I57">
        <v>70</v>
      </c>
      <c r="J57">
        <f>H57*I57</f>
        <v>5950</v>
      </c>
      <c r="K57">
        <v>53</v>
      </c>
      <c r="L57">
        <v>43</v>
      </c>
      <c r="M57">
        <v>13</v>
      </c>
      <c r="N57">
        <v>31</v>
      </c>
    </row>
    <row r="58" spans="1:19" x14ac:dyDescent="0.25">
      <c r="A58">
        <v>9</v>
      </c>
      <c r="B58" t="s">
        <v>51</v>
      </c>
      <c r="C58" t="s">
        <v>15</v>
      </c>
      <c r="D58" t="s">
        <v>16</v>
      </c>
      <c r="E58">
        <v>3</v>
      </c>
      <c r="F58">
        <v>393</v>
      </c>
      <c r="G58">
        <v>107</v>
      </c>
      <c r="H58">
        <v>93</v>
      </c>
      <c r="I58">
        <v>101</v>
      </c>
      <c r="J58">
        <f t="shared" ref="J58:J59" si="9">H58*I58</f>
        <v>9393</v>
      </c>
      <c r="K58">
        <v>45</v>
      </c>
      <c r="L58">
        <v>40</v>
      </c>
      <c r="M58">
        <v>0</v>
      </c>
      <c r="N58">
        <v>0</v>
      </c>
    </row>
    <row r="59" spans="1:19" x14ac:dyDescent="0.25">
      <c r="A59">
        <v>9</v>
      </c>
      <c r="B59" t="s">
        <v>51</v>
      </c>
      <c r="C59" t="s">
        <v>15</v>
      </c>
      <c r="D59" t="s">
        <v>16</v>
      </c>
      <c r="E59">
        <v>4</v>
      </c>
      <c r="F59">
        <v>695</v>
      </c>
      <c r="G59">
        <v>234</v>
      </c>
      <c r="H59">
        <v>110</v>
      </c>
      <c r="I59">
        <v>90</v>
      </c>
      <c r="J59">
        <f t="shared" si="9"/>
        <v>9900</v>
      </c>
      <c r="K59">
        <v>61</v>
      </c>
      <c r="L59">
        <v>42</v>
      </c>
      <c r="M59">
        <v>0</v>
      </c>
      <c r="N59">
        <v>0</v>
      </c>
    </row>
    <row r="60" spans="1:19" x14ac:dyDescent="0.25">
      <c r="A60">
        <v>9</v>
      </c>
      <c r="B60" t="s">
        <v>51</v>
      </c>
      <c r="C60" t="s">
        <v>15</v>
      </c>
      <c r="D60" t="s">
        <v>16</v>
      </c>
      <c r="E60">
        <v>5</v>
      </c>
      <c r="F60">
        <v>147</v>
      </c>
      <c r="G60">
        <v>156</v>
      </c>
      <c r="H60">
        <v>60</v>
      </c>
      <c r="I60">
        <v>34</v>
      </c>
      <c r="J60">
        <f>H60*I60</f>
        <v>2040</v>
      </c>
      <c r="K60">
        <v>45</v>
      </c>
      <c r="L60">
        <v>33</v>
      </c>
      <c r="M60">
        <v>115</v>
      </c>
      <c r="N60">
        <v>395</v>
      </c>
    </row>
    <row r="61" spans="1:19" x14ac:dyDescent="0.25">
      <c r="A61">
        <v>9</v>
      </c>
      <c r="B61" t="s">
        <v>51</v>
      </c>
      <c r="C61" t="s">
        <v>15</v>
      </c>
      <c r="D61" t="s">
        <v>16</v>
      </c>
      <c r="E61">
        <v>6</v>
      </c>
      <c r="F61">
        <v>549</v>
      </c>
      <c r="G61">
        <v>12</v>
      </c>
      <c r="H61">
        <v>31</v>
      </c>
      <c r="I61">
        <v>49</v>
      </c>
      <c r="J61">
        <f t="shared" ref="J61:J63" si="10">H61*I61</f>
        <v>1519</v>
      </c>
      <c r="K61">
        <v>36</v>
      </c>
      <c r="L61">
        <v>14</v>
      </c>
      <c r="M61">
        <v>0</v>
      </c>
      <c r="N61">
        <v>0</v>
      </c>
    </row>
    <row r="62" spans="1:19" x14ac:dyDescent="0.25">
      <c r="A62">
        <v>9</v>
      </c>
      <c r="B62" t="s">
        <v>51</v>
      </c>
      <c r="C62" t="s">
        <v>15</v>
      </c>
      <c r="D62" t="s">
        <v>16</v>
      </c>
      <c r="E62">
        <v>7</v>
      </c>
      <c r="F62">
        <v>678</v>
      </c>
      <c r="G62">
        <v>200</v>
      </c>
      <c r="H62">
        <v>52</v>
      </c>
      <c r="I62">
        <v>110</v>
      </c>
      <c r="J62">
        <f t="shared" si="10"/>
        <v>5720</v>
      </c>
      <c r="K62">
        <v>8</v>
      </c>
      <c r="L62">
        <v>44</v>
      </c>
      <c r="M62">
        <v>0</v>
      </c>
      <c r="N62">
        <v>0</v>
      </c>
    </row>
    <row r="63" spans="1:19" x14ac:dyDescent="0.25">
      <c r="A63">
        <v>9</v>
      </c>
      <c r="B63" t="s">
        <v>51</v>
      </c>
      <c r="C63" t="s">
        <v>15</v>
      </c>
      <c r="D63" t="s">
        <v>16</v>
      </c>
      <c r="E63">
        <v>8</v>
      </c>
      <c r="F63">
        <v>685</v>
      </c>
      <c r="G63">
        <v>96</v>
      </c>
      <c r="H63">
        <v>86</v>
      </c>
      <c r="I63">
        <v>93</v>
      </c>
      <c r="J63">
        <f t="shared" si="10"/>
        <v>7998</v>
      </c>
      <c r="K63">
        <v>7</v>
      </c>
      <c r="L63">
        <v>72</v>
      </c>
      <c r="M63">
        <v>0</v>
      </c>
      <c r="N63">
        <v>0</v>
      </c>
    </row>
    <row r="64" spans="1:19" x14ac:dyDescent="0.25">
      <c r="A64">
        <v>9</v>
      </c>
      <c r="B64" t="s">
        <v>51</v>
      </c>
      <c r="C64" t="s">
        <v>15</v>
      </c>
      <c r="D64" t="s">
        <v>16</v>
      </c>
      <c r="E64">
        <v>9</v>
      </c>
      <c r="F64">
        <v>92</v>
      </c>
      <c r="G64">
        <v>130</v>
      </c>
      <c r="H64">
        <v>42</v>
      </c>
      <c r="I64">
        <v>89</v>
      </c>
      <c r="J64">
        <f>H64*I64</f>
        <v>3738</v>
      </c>
      <c r="K64">
        <v>43</v>
      </c>
      <c r="L64">
        <v>75</v>
      </c>
      <c r="M64">
        <v>867</v>
      </c>
      <c r="N64">
        <v>560</v>
      </c>
    </row>
    <row r="65" spans="1:19" x14ac:dyDescent="0.25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17</v>
      </c>
      <c r="G65" t="s">
        <v>18</v>
      </c>
      <c r="H65" t="s">
        <v>19</v>
      </c>
      <c r="I65" t="s">
        <v>20</v>
      </c>
      <c r="J65" t="s">
        <v>21</v>
      </c>
      <c r="K65" t="s">
        <v>22</v>
      </c>
      <c r="L65" t="s">
        <v>23</v>
      </c>
      <c r="M65" t="s">
        <v>24</v>
      </c>
      <c r="N65" t="s">
        <v>25</v>
      </c>
    </row>
    <row r="66" spans="1:19" x14ac:dyDescent="0.25">
      <c r="A66">
        <v>9</v>
      </c>
      <c r="B66" t="s">
        <v>51</v>
      </c>
      <c r="C66" t="s">
        <v>26</v>
      </c>
      <c r="D66" t="s">
        <v>27</v>
      </c>
      <c r="E66">
        <v>1</v>
      </c>
      <c r="F66">
        <v>40.923947195323102</v>
      </c>
      <c r="G66">
        <v>-26.883569974521599</v>
      </c>
      <c r="H66" s="2">
        <v>40.923947195323102</v>
      </c>
      <c r="I66">
        <v>88.961277050047897</v>
      </c>
      <c r="J66">
        <v>6.7919912247883403</v>
      </c>
      <c r="K66">
        <v>54.985353134803603</v>
      </c>
      <c r="L66" s="3">
        <v>0.93108796296296292</v>
      </c>
      <c r="M66" s="3">
        <v>0.93155092592592592</v>
      </c>
      <c r="N66" s="3">
        <f>M66-L66</f>
        <v>4.6296296296299833E-4</v>
      </c>
    </row>
    <row r="67" spans="1:19" x14ac:dyDescent="0.25">
      <c r="A67">
        <v>9</v>
      </c>
      <c r="B67" t="s">
        <v>51</v>
      </c>
      <c r="C67" t="s">
        <v>26</v>
      </c>
      <c r="D67" t="s">
        <v>27</v>
      </c>
      <c r="E67">
        <v>2</v>
      </c>
      <c r="F67">
        <v>40.772137567730802</v>
      </c>
      <c r="G67">
        <v>-27.253323103722199</v>
      </c>
      <c r="H67">
        <v>40.772137567730802</v>
      </c>
      <c r="I67">
        <v>118.568504286096</v>
      </c>
      <c r="J67">
        <v>13.8424725360845</v>
      </c>
      <c r="K67">
        <v>173.79410020771201</v>
      </c>
      <c r="L67" s="3">
        <v>0.93155092592592592</v>
      </c>
      <c r="M67" s="3">
        <v>0.93185185185185182</v>
      </c>
      <c r="N67" s="3">
        <f>M67-L67</f>
        <v>3.0092592592589895E-4</v>
      </c>
    </row>
    <row r="68" spans="1:19" x14ac:dyDescent="0.25">
      <c r="A68">
        <v>9</v>
      </c>
      <c r="B68" t="s">
        <v>51</v>
      </c>
      <c r="C68" t="s">
        <v>26</v>
      </c>
      <c r="D68" t="s">
        <v>27</v>
      </c>
      <c r="E68">
        <v>3</v>
      </c>
      <c r="F68">
        <v>31.748789556874399</v>
      </c>
      <c r="G68">
        <v>-45.2132859227019</v>
      </c>
      <c r="H68">
        <v>31.748789556874399</v>
      </c>
      <c r="I68">
        <v>34.312761332389599</v>
      </c>
      <c r="J68">
        <v>8.4887041634436997</v>
      </c>
      <c r="K68">
        <v>48.098248430253001</v>
      </c>
      <c r="L68" s="3">
        <v>0.93185185185185182</v>
      </c>
      <c r="M68" s="3">
        <v>0.93221064814814814</v>
      </c>
      <c r="N68" s="3">
        <f>M68-L68</f>
        <v>3.5879629629631538E-4</v>
      </c>
    </row>
    <row r="69" spans="1:19" x14ac:dyDescent="0.25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28</v>
      </c>
      <c r="G69" t="s">
        <v>29</v>
      </c>
      <c r="H69" t="s">
        <v>30</v>
      </c>
      <c r="I69" t="s">
        <v>31</v>
      </c>
      <c r="J69" t="s">
        <v>32</v>
      </c>
      <c r="K69" t="s">
        <v>33</v>
      </c>
      <c r="L69" t="s">
        <v>34</v>
      </c>
      <c r="M69" t="s">
        <v>35</v>
      </c>
      <c r="N69" t="s">
        <v>36</v>
      </c>
      <c r="O69" t="s">
        <v>37</v>
      </c>
      <c r="P69" t="s">
        <v>38</v>
      </c>
      <c r="Q69" t="s">
        <v>23</v>
      </c>
      <c r="R69" t="s">
        <v>24</v>
      </c>
      <c r="S69" t="s">
        <v>25</v>
      </c>
    </row>
    <row r="70" spans="1:19" x14ac:dyDescent="0.25">
      <c r="A70">
        <v>9</v>
      </c>
      <c r="B70" t="s">
        <v>51</v>
      </c>
      <c r="C70" t="s">
        <v>26</v>
      </c>
      <c r="D70" t="s">
        <v>39</v>
      </c>
      <c r="E70">
        <v>1</v>
      </c>
      <c r="F70">
        <v>0</v>
      </c>
      <c r="G70">
        <v>0</v>
      </c>
      <c r="H70">
        <v>0</v>
      </c>
      <c r="I70">
        <v>-82.314719675442007</v>
      </c>
      <c r="J70">
        <v>1.30640957904463</v>
      </c>
      <c r="K70">
        <v>49.076594622332799</v>
      </c>
      <c r="L70">
        <v>-77.415334641473194</v>
      </c>
      <c r="M70">
        <v>-8.6956351860866707</v>
      </c>
      <c r="N70">
        <v>-23.5954908413403</v>
      </c>
      <c r="O70">
        <v>1.6413022760365099</v>
      </c>
      <c r="P70">
        <v>1.4394984614128801</v>
      </c>
      <c r="Q70" s="3">
        <v>0.93299768518518522</v>
      </c>
      <c r="R70" s="3">
        <v>0.9339467592592593</v>
      </c>
      <c r="S70" s="3">
        <f>R70-Q70</f>
        <v>9.490740740740744E-4</v>
      </c>
    </row>
    <row r="71" spans="1:19" x14ac:dyDescent="0.25">
      <c r="A71">
        <v>9</v>
      </c>
      <c r="B71" t="s">
        <v>51</v>
      </c>
      <c r="C71" t="s">
        <v>26</v>
      </c>
      <c r="D71" t="s">
        <v>39</v>
      </c>
      <c r="E71">
        <v>2</v>
      </c>
      <c r="F71">
        <v>0</v>
      </c>
      <c r="G71">
        <v>0</v>
      </c>
      <c r="H71">
        <v>0</v>
      </c>
      <c r="I71">
        <v>-179.000076220007</v>
      </c>
      <c r="J71">
        <v>25.4198121199735</v>
      </c>
      <c r="K71">
        <v>-46.064873559946697</v>
      </c>
      <c r="L71">
        <v>-163.69035095101901</v>
      </c>
      <c r="M71">
        <v>-2.77247014291317</v>
      </c>
      <c r="N71">
        <v>-19.532802143094798</v>
      </c>
      <c r="O71">
        <v>2.9534924213539999</v>
      </c>
      <c r="P71">
        <v>2.8693737006065398</v>
      </c>
      <c r="Q71" s="3">
        <v>0.93399305555555545</v>
      </c>
      <c r="R71" s="3">
        <v>0.93515046296296289</v>
      </c>
      <c r="S71" s="3">
        <f>R71-Q71</f>
        <v>1.1574074074074403E-3</v>
      </c>
    </row>
    <row r="72" spans="1:19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40</v>
      </c>
      <c r="G72" t="s">
        <v>41</v>
      </c>
      <c r="H72" t="s">
        <v>42</v>
      </c>
      <c r="I72" t="s">
        <v>43</v>
      </c>
      <c r="J72" t="s">
        <v>44</v>
      </c>
      <c r="K72" t="s">
        <v>45</v>
      </c>
      <c r="L72" t="s">
        <v>46</v>
      </c>
      <c r="M72" t="s">
        <v>47</v>
      </c>
      <c r="N72" t="s">
        <v>23</v>
      </c>
      <c r="O72" t="s">
        <v>24</v>
      </c>
      <c r="P72" t="s">
        <v>25</v>
      </c>
    </row>
    <row r="73" spans="1:19" x14ac:dyDescent="0.25">
      <c r="A73">
        <v>9</v>
      </c>
      <c r="B73" t="s">
        <v>51</v>
      </c>
      <c r="C73" t="s">
        <v>26</v>
      </c>
      <c r="D73" t="s">
        <v>48</v>
      </c>
      <c r="E73">
        <v>1</v>
      </c>
      <c r="F73">
        <v>1.6395133</v>
      </c>
      <c r="G73">
        <v>-1.6</v>
      </c>
      <c r="H73">
        <v>2.7724853</v>
      </c>
      <c r="I73">
        <v>2.8</v>
      </c>
      <c r="J73">
        <f>(-F73)</f>
        <v>-1.6395133</v>
      </c>
      <c r="K73">
        <v>-1.76</v>
      </c>
      <c r="L73">
        <f>(-H73)</f>
        <v>-2.7724853</v>
      </c>
      <c r="M73">
        <v>-2.72</v>
      </c>
      <c r="N73" s="3">
        <v>0.93543981481481486</v>
      </c>
      <c r="O73" s="3">
        <v>0.9359143518518519</v>
      </c>
      <c r="P73" s="3">
        <f>O73-N73</f>
        <v>4.745370370370372E-4</v>
      </c>
    </row>
    <row r="74" spans="1:19" x14ac:dyDescent="0.25">
      <c r="A74">
        <v>9</v>
      </c>
      <c r="B74" t="s">
        <v>51</v>
      </c>
      <c r="C74" t="s">
        <v>26</v>
      </c>
      <c r="D74" t="s">
        <v>48</v>
      </c>
      <c r="E74">
        <v>2</v>
      </c>
      <c r="F74">
        <v>-5.5451717</v>
      </c>
      <c r="G74">
        <v>-5.55</v>
      </c>
      <c r="H74">
        <v>9.0883210000000005</v>
      </c>
      <c r="I74">
        <v>9.25</v>
      </c>
      <c r="J74">
        <f>(-F74)</f>
        <v>5.5451717</v>
      </c>
      <c r="K74">
        <v>5.58</v>
      </c>
      <c r="L74">
        <f>(-H74)</f>
        <v>-9.0883210000000005</v>
      </c>
      <c r="M74">
        <v>-8.18</v>
      </c>
      <c r="N74" s="3">
        <v>0.9359143518518519</v>
      </c>
      <c r="O74" s="3">
        <v>0.93624999999999992</v>
      </c>
      <c r="P74" s="3">
        <f>O74-N74</f>
        <v>3.3564814814801558E-4</v>
      </c>
    </row>
    <row r="75" spans="1:19" x14ac:dyDescent="0.25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  <c r="G75" t="s">
        <v>6</v>
      </c>
      <c r="H75" t="s">
        <v>7</v>
      </c>
      <c r="I75" t="s">
        <v>8</v>
      </c>
      <c r="J75" t="s">
        <v>9</v>
      </c>
      <c r="K75" t="s">
        <v>10</v>
      </c>
      <c r="L75" t="s">
        <v>11</v>
      </c>
      <c r="M75" t="s">
        <v>12</v>
      </c>
      <c r="N75" t="s">
        <v>13</v>
      </c>
    </row>
    <row r="76" spans="1:19" x14ac:dyDescent="0.25">
      <c r="A76">
        <v>9</v>
      </c>
      <c r="B76" t="s">
        <v>14</v>
      </c>
      <c r="C76" t="s">
        <v>15</v>
      </c>
      <c r="D76" t="s">
        <v>16</v>
      </c>
      <c r="E76">
        <v>1</v>
      </c>
      <c r="F76">
        <v>1016</v>
      </c>
      <c r="G76">
        <v>129</v>
      </c>
      <c r="H76">
        <v>112</v>
      </c>
      <c r="I76">
        <v>117</v>
      </c>
      <c r="J76">
        <f>H76*I76</f>
        <v>13104</v>
      </c>
      <c r="K76">
        <v>47</v>
      </c>
      <c r="L76">
        <v>40</v>
      </c>
      <c r="M76">
        <v>0</v>
      </c>
      <c r="N76">
        <v>0</v>
      </c>
    </row>
    <row r="77" spans="1:19" x14ac:dyDescent="0.25">
      <c r="A77">
        <v>9</v>
      </c>
      <c r="B77" t="s">
        <v>14</v>
      </c>
      <c r="C77" t="s">
        <v>15</v>
      </c>
      <c r="D77" t="s">
        <v>16</v>
      </c>
      <c r="E77">
        <v>2</v>
      </c>
      <c r="F77">
        <v>892</v>
      </c>
      <c r="G77">
        <v>68</v>
      </c>
      <c r="H77">
        <v>108</v>
      </c>
      <c r="I77">
        <v>72</v>
      </c>
      <c r="J77">
        <f t="shared" ref="J77:J79" si="11">H77*I77</f>
        <v>7776</v>
      </c>
      <c r="K77">
        <v>66</v>
      </c>
      <c r="L77">
        <v>29</v>
      </c>
      <c r="M77">
        <v>0</v>
      </c>
      <c r="N77">
        <v>0</v>
      </c>
    </row>
    <row r="78" spans="1:19" x14ac:dyDescent="0.25">
      <c r="A78">
        <v>9</v>
      </c>
      <c r="B78" t="s">
        <v>14</v>
      </c>
      <c r="C78" t="s">
        <v>15</v>
      </c>
      <c r="D78" t="s">
        <v>16</v>
      </c>
      <c r="E78">
        <v>3</v>
      </c>
      <c r="F78">
        <v>196</v>
      </c>
      <c r="G78">
        <v>210</v>
      </c>
      <c r="H78">
        <v>88</v>
      </c>
      <c r="I78">
        <v>82</v>
      </c>
      <c r="J78">
        <f t="shared" si="11"/>
        <v>7216</v>
      </c>
      <c r="K78">
        <v>30</v>
      </c>
      <c r="L78">
        <v>53</v>
      </c>
      <c r="M78">
        <v>0</v>
      </c>
      <c r="N78">
        <v>0</v>
      </c>
    </row>
    <row r="79" spans="1:19" x14ac:dyDescent="0.25">
      <c r="A79">
        <v>9</v>
      </c>
      <c r="B79" t="s">
        <v>14</v>
      </c>
      <c r="C79" t="s">
        <v>15</v>
      </c>
      <c r="D79" t="s">
        <v>16</v>
      </c>
      <c r="E79">
        <v>4</v>
      </c>
      <c r="F79">
        <v>416</v>
      </c>
      <c r="G79">
        <v>256</v>
      </c>
      <c r="H79">
        <v>110</v>
      </c>
      <c r="I79">
        <v>85</v>
      </c>
      <c r="J79">
        <f t="shared" si="11"/>
        <v>9350</v>
      </c>
      <c r="K79">
        <v>44</v>
      </c>
      <c r="L79">
        <v>11</v>
      </c>
      <c r="M79">
        <v>0</v>
      </c>
      <c r="N79">
        <v>0</v>
      </c>
    </row>
    <row r="80" spans="1:19" x14ac:dyDescent="0.25">
      <c r="A80">
        <v>9</v>
      </c>
      <c r="B80" t="s">
        <v>14</v>
      </c>
      <c r="C80" t="s">
        <v>15</v>
      </c>
      <c r="D80" t="s">
        <v>16</v>
      </c>
      <c r="E80">
        <v>5</v>
      </c>
      <c r="F80">
        <v>670</v>
      </c>
      <c r="G80">
        <v>198</v>
      </c>
      <c r="H80">
        <v>54</v>
      </c>
      <c r="I80">
        <v>114</v>
      </c>
      <c r="J80">
        <f>H80*I80</f>
        <v>6156</v>
      </c>
      <c r="K80">
        <v>27</v>
      </c>
      <c r="L80">
        <v>21</v>
      </c>
      <c r="M80">
        <v>120</v>
      </c>
      <c r="N80">
        <v>330</v>
      </c>
    </row>
    <row r="81" spans="1:19" x14ac:dyDescent="0.25">
      <c r="A81">
        <v>9</v>
      </c>
      <c r="B81" t="s">
        <v>14</v>
      </c>
      <c r="C81" t="s">
        <v>15</v>
      </c>
      <c r="D81" t="s">
        <v>16</v>
      </c>
      <c r="E81">
        <v>6</v>
      </c>
      <c r="F81">
        <v>1015</v>
      </c>
      <c r="G81">
        <v>297</v>
      </c>
      <c r="H81">
        <v>73</v>
      </c>
      <c r="I81">
        <v>39</v>
      </c>
      <c r="J81">
        <f t="shared" ref="J81:J86" si="12">H81*I81</f>
        <v>2847</v>
      </c>
      <c r="K81">
        <v>45</v>
      </c>
      <c r="L81">
        <v>36</v>
      </c>
      <c r="M81">
        <v>0</v>
      </c>
      <c r="N81">
        <v>0</v>
      </c>
    </row>
    <row r="82" spans="1:19" x14ac:dyDescent="0.25">
      <c r="A82">
        <v>9</v>
      </c>
      <c r="B82" t="s">
        <v>14</v>
      </c>
      <c r="C82" t="s">
        <v>15</v>
      </c>
      <c r="D82" t="s">
        <v>16</v>
      </c>
      <c r="E82">
        <v>7</v>
      </c>
      <c r="F82">
        <v>765</v>
      </c>
      <c r="G82">
        <v>342</v>
      </c>
      <c r="H82">
        <v>36</v>
      </c>
      <c r="I82">
        <v>97</v>
      </c>
      <c r="J82">
        <f t="shared" si="12"/>
        <v>3492</v>
      </c>
      <c r="K82">
        <v>60</v>
      </c>
      <c r="L82">
        <v>14</v>
      </c>
      <c r="M82">
        <v>0</v>
      </c>
      <c r="N82">
        <v>0</v>
      </c>
    </row>
    <row r="83" spans="1:19" x14ac:dyDescent="0.25">
      <c r="A83">
        <v>9</v>
      </c>
      <c r="B83" t="s">
        <v>14</v>
      </c>
      <c r="C83" t="s">
        <v>15</v>
      </c>
      <c r="D83" t="s">
        <v>16</v>
      </c>
      <c r="E83">
        <v>8</v>
      </c>
      <c r="F83">
        <v>655</v>
      </c>
      <c r="G83">
        <v>38</v>
      </c>
      <c r="H83">
        <v>56</v>
      </c>
      <c r="I83">
        <v>56</v>
      </c>
      <c r="J83">
        <f t="shared" si="12"/>
        <v>3136</v>
      </c>
      <c r="K83">
        <v>30</v>
      </c>
      <c r="L83">
        <v>94</v>
      </c>
      <c r="M83">
        <v>0</v>
      </c>
      <c r="N83">
        <v>0</v>
      </c>
    </row>
    <row r="84" spans="1:19" x14ac:dyDescent="0.25">
      <c r="A84">
        <v>9</v>
      </c>
      <c r="B84" t="s">
        <v>14</v>
      </c>
      <c r="C84" t="s">
        <v>15</v>
      </c>
      <c r="D84" t="s">
        <v>16</v>
      </c>
      <c r="E84">
        <v>9</v>
      </c>
      <c r="F84">
        <v>691</v>
      </c>
      <c r="G84">
        <v>16</v>
      </c>
      <c r="H84">
        <v>68</v>
      </c>
      <c r="I84">
        <v>121</v>
      </c>
      <c r="J84">
        <f t="shared" si="12"/>
        <v>8228</v>
      </c>
      <c r="K84">
        <v>40</v>
      </c>
      <c r="L84">
        <v>23</v>
      </c>
      <c r="M84">
        <v>125</v>
      </c>
      <c r="N84">
        <v>148</v>
      </c>
    </row>
    <row r="85" spans="1:19" x14ac:dyDescent="0.25">
      <c r="A85">
        <v>9</v>
      </c>
      <c r="B85" t="s">
        <v>14</v>
      </c>
      <c r="C85" t="s">
        <v>15</v>
      </c>
      <c r="D85" t="s">
        <v>16</v>
      </c>
      <c r="E85">
        <v>10</v>
      </c>
      <c r="F85">
        <v>559</v>
      </c>
      <c r="G85">
        <v>143</v>
      </c>
      <c r="H85">
        <v>115</v>
      </c>
      <c r="I85">
        <v>129</v>
      </c>
      <c r="J85">
        <f t="shared" si="12"/>
        <v>14835</v>
      </c>
      <c r="K85">
        <v>38</v>
      </c>
      <c r="L85">
        <v>53</v>
      </c>
      <c r="M85">
        <v>0</v>
      </c>
      <c r="N85">
        <v>0</v>
      </c>
    </row>
    <row r="86" spans="1:19" x14ac:dyDescent="0.25">
      <c r="A86">
        <v>9</v>
      </c>
      <c r="B86" t="s">
        <v>14</v>
      </c>
      <c r="C86" t="s">
        <v>15</v>
      </c>
      <c r="D86" t="s">
        <v>16</v>
      </c>
      <c r="E86">
        <v>11</v>
      </c>
      <c r="F86">
        <v>630</v>
      </c>
      <c r="G86">
        <v>246</v>
      </c>
      <c r="H86">
        <v>64</v>
      </c>
      <c r="I86">
        <v>30</v>
      </c>
      <c r="J86">
        <f t="shared" si="12"/>
        <v>1920</v>
      </c>
      <c r="K86">
        <v>79</v>
      </c>
      <c r="L86">
        <v>51</v>
      </c>
      <c r="M86">
        <v>0</v>
      </c>
      <c r="N86">
        <v>0</v>
      </c>
    </row>
    <row r="87" spans="1:19" x14ac:dyDescent="0.25">
      <c r="A87">
        <v>9</v>
      </c>
      <c r="B87" t="s">
        <v>14</v>
      </c>
      <c r="C87" t="s">
        <v>15</v>
      </c>
      <c r="D87" t="s">
        <v>16</v>
      </c>
      <c r="E87">
        <v>12</v>
      </c>
      <c r="F87">
        <v>49</v>
      </c>
      <c r="G87">
        <v>67</v>
      </c>
      <c r="H87">
        <v>44</v>
      </c>
      <c r="I87">
        <v>81</v>
      </c>
      <c r="J87">
        <f>H87*I87</f>
        <v>3564</v>
      </c>
      <c r="K87">
        <v>21</v>
      </c>
      <c r="L87">
        <v>41</v>
      </c>
      <c r="M87">
        <v>0</v>
      </c>
      <c r="N87">
        <v>0</v>
      </c>
    </row>
    <row r="88" spans="1:19" x14ac:dyDescent="0.25">
      <c r="A88">
        <v>9</v>
      </c>
      <c r="B88" t="s">
        <v>14</v>
      </c>
      <c r="C88" t="s">
        <v>15</v>
      </c>
      <c r="D88" t="s">
        <v>16</v>
      </c>
      <c r="E88">
        <v>13</v>
      </c>
      <c r="F88">
        <v>484</v>
      </c>
      <c r="G88">
        <v>249</v>
      </c>
      <c r="H88">
        <v>111</v>
      </c>
      <c r="I88">
        <v>75</v>
      </c>
      <c r="J88">
        <f t="shared" ref="J88:J89" si="13">H88*I88</f>
        <v>8325</v>
      </c>
      <c r="K88">
        <v>22</v>
      </c>
      <c r="L88">
        <v>55</v>
      </c>
      <c r="M88">
        <v>0</v>
      </c>
      <c r="N88">
        <v>0</v>
      </c>
    </row>
    <row r="89" spans="1:19" x14ac:dyDescent="0.25">
      <c r="A89">
        <v>9</v>
      </c>
      <c r="B89" t="s">
        <v>14</v>
      </c>
      <c r="C89" t="s">
        <v>15</v>
      </c>
      <c r="D89" t="s">
        <v>16</v>
      </c>
      <c r="E89">
        <v>14</v>
      </c>
      <c r="F89">
        <v>892</v>
      </c>
      <c r="G89">
        <v>244</v>
      </c>
      <c r="H89">
        <v>49</v>
      </c>
      <c r="I89">
        <v>102</v>
      </c>
      <c r="J89">
        <f t="shared" si="13"/>
        <v>4998</v>
      </c>
      <c r="K89">
        <v>56</v>
      </c>
      <c r="L89">
        <v>50</v>
      </c>
      <c r="M89">
        <v>0</v>
      </c>
      <c r="N89">
        <v>0</v>
      </c>
    </row>
    <row r="90" spans="1:19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17</v>
      </c>
      <c r="G90" t="s">
        <v>18</v>
      </c>
      <c r="H90" t="s">
        <v>19</v>
      </c>
      <c r="I90" t="s">
        <v>20</v>
      </c>
      <c r="J90" t="s">
        <v>21</v>
      </c>
      <c r="K90" t="s">
        <v>22</v>
      </c>
      <c r="L90" t="s">
        <v>23</v>
      </c>
      <c r="M90" t="s">
        <v>24</v>
      </c>
      <c r="N90" t="s">
        <v>25</v>
      </c>
    </row>
    <row r="91" spans="1:19" x14ac:dyDescent="0.25">
      <c r="A91">
        <v>9</v>
      </c>
      <c r="B91" t="s">
        <v>14</v>
      </c>
      <c r="C91" t="s">
        <v>26</v>
      </c>
      <c r="D91" t="s">
        <v>27</v>
      </c>
      <c r="E91">
        <v>1</v>
      </c>
      <c r="F91">
        <v>36.7259728038348</v>
      </c>
      <c r="G91">
        <v>-36.202983132741203</v>
      </c>
      <c r="H91">
        <v>36.7259728038348</v>
      </c>
      <c r="I91">
        <v>43.585490208795001</v>
      </c>
      <c r="J91">
        <v>-12.444240865869199</v>
      </c>
      <c r="K91">
        <v>53.656768984477502</v>
      </c>
      <c r="L91" s="3">
        <v>0.94282407407407398</v>
      </c>
      <c r="M91" s="3">
        <v>0.9431018518518518</v>
      </c>
      <c r="N91" s="3">
        <f>M91-L91</f>
        <v>2.777777777778212E-4</v>
      </c>
    </row>
    <row r="92" spans="1:19" x14ac:dyDescent="0.25">
      <c r="A92">
        <v>9</v>
      </c>
      <c r="B92" t="s">
        <v>14</v>
      </c>
      <c r="C92" t="s">
        <v>26</v>
      </c>
      <c r="D92" t="s">
        <v>27</v>
      </c>
      <c r="E92">
        <v>2</v>
      </c>
      <c r="F92">
        <v>41.720158606246201</v>
      </c>
      <c r="G92">
        <v>-24.8987550288542</v>
      </c>
      <c r="H92">
        <v>41.720158606246201</v>
      </c>
      <c r="I92">
        <v>107.85282882848701</v>
      </c>
      <c r="J92">
        <v>-7.4106893834340797</v>
      </c>
      <c r="K92">
        <v>-68.123971796260307</v>
      </c>
      <c r="L92" s="3">
        <v>0.9431018518518518</v>
      </c>
      <c r="M92" s="3">
        <v>0.9434027777777777</v>
      </c>
      <c r="N92" s="3">
        <f>M92-L92</f>
        <v>3.0092592592589895E-4</v>
      </c>
    </row>
    <row r="93" spans="1:19" x14ac:dyDescent="0.25">
      <c r="A93">
        <v>9</v>
      </c>
      <c r="B93" t="s">
        <v>14</v>
      </c>
      <c r="C93" t="s">
        <v>26</v>
      </c>
      <c r="D93" t="s">
        <v>27</v>
      </c>
      <c r="E93">
        <v>3</v>
      </c>
      <c r="F93">
        <v>41.029402366676898</v>
      </c>
      <c r="G93">
        <v>-26.625114515977799</v>
      </c>
      <c r="H93">
        <v>41.029402366676898</v>
      </c>
      <c r="I93">
        <v>83.025340865306106</v>
      </c>
      <c r="J93">
        <v>-18.561879040612201</v>
      </c>
      <c r="K93">
        <v>-122.97408836693501</v>
      </c>
      <c r="L93" s="3">
        <v>0.94346064814814812</v>
      </c>
      <c r="M93" s="3">
        <v>0.94398148148148142</v>
      </c>
      <c r="N93" s="3">
        <f>M93-L93</f>
        <v>5.2083333333330373E-4</v>
      </c>
    </row>
    <row r="94" spans="1:19" x14ac:dyDescent="0.25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t="s">
        <v>28</v>
      </c>
      <c r="G94" t="s">
        <v>29</v>
      </c>
      <c r="H94" t="s">
        <v>30</v>
      </c>
      <c r="I94" t="s">
        <v>31</v>
      </c>
      <c r="J94" t="s">
        <v>32</v>
      </c>
      <c r="K94" t="s">
        <v>33</v>
      </c>
      <c r="L94" t="s">
        <v>34</v>
      </c>
      <c r="M94" t="s">
        <v>35</v>
      </c>
      <c r="N94" t="s">
        <v>36</v>
      </c>
      <c r="O94" t="s">
        <v>37</v>
      </c>
      <c r="P94" t="s">
        <v>38</v>
      </c>
      <c r="Q94" t="s">
        <v>23</v>
      </c>
      <c r="R94" t="s">
        <v>24</v>
      </c>
      <c r="S94" t="s">
        <v>25</v>
      </c>
    </row>
    <row r="95" spans="1:19" x14ac:dyDescent="0.25">
      <c r="A95">
        <v>9</v>
      </c>
      <c r="B95" t="s">
        <v>14</v>
      </c>
      <c r="C95" t="s">
        <v>26</v>
      </c>
      <c r="D95" t="s">
        <v>39</v>
      </c>
      <c r="E95">
        <v>1</v>
      </c>
      <c r="F95">
        <v>0</v>
      </c>
      <c r="G95">
        <v>0</v>
      </c>
      <c r="H95">
        <v>0</v>
      </c>
      <c r="I95">
        <v>-46.830541153400603</v>
      </c>
      <c r="J95">
        <v>-64.198592326959997</v>
      </c>
      <c r="K95">
        <v>-41.880593746546701</v>
      </c>
      <c r="L95">
        <v>45.854649939645803</v>
      </c>
      <c r="M95">
        <v>-30.0559434439825</v>
      </c>
      <c r="N95">
        <v>-155.743706729416</v>
      </c>
      <c r="O95">
        <v>1.72496809834864</v>
      </c>
      <c r="P95">
        <v>2.5622470143528902</v>
      </c>
      <c r="Q95" s="3">
        <v>0.94461805555555556</v>
      </c>
      <c r="R95" s="3">
        <v>0.94666666666666666</v>
      </c>
      <c r="S95" s="3">
        <f>R95-Q95</f>
        <v>2.0486111111110983E-3</v>
      </c>
    </row>
    <row r="96" spans="1:19" x14ac:dyDescent="0.25">
      <c r="A96">
        <v>9</v>
      </c>
      <c r="B96" t="s">
        <v>14</v>
      </c>
      <c r="C96" t="s">
        <v>26</v>
      </c>
      <c r="D96" t="s">
        <v>39</v>
      </c>
      <c r="E96">
        <v>2</v>
      </c>
      <c r="F96">
        <v>0</v>
      </c>
      <c r="G96">
        <v>0</v>
      </c>
      <c r="H96">
        <v>0</v>
      </c>
      <c r="I96">
        <v>-102.58521897591901</v>
      </c>
      <c r="J96">
        <v>13.408050701969801</v>
      </c>
      <c r="K96">
        <v>-29.792598546582099</v>
      </c>
      <c r="L96">
        <v>-97.463816832473896</v>
      </c>
      <c r="M96">
        <v>-17.2618815404856</v>
      </c>
      <c r="N96">
        <v>-123.55847763407</v>
      </c>
      <c r="O96">
        <v>1.79487858658542</v>
      </c>
      <c r="P96">
        <v>2.7205368491904198</v>
      </c>
      <c r="Q96" s="3">
        <v>0.94670138888888899</v>
      </c>
      <c r="R96" s="3">
        <v>0.94721064814814815</v>
      </c>
      <c r="S96" s="3">
        <f>R96-Q96</f>
        <v>5.0925925925915383E-4</v>
      </c>
    </row>
    <row r="97" spans="1:16" x14ac:dyDescent="0.25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40</v>
      </c>
      <c r="G97" t="s">
        <v>41</v>
      </c>
      <c r="H97" t="s">
        <v>42</v>
      </c>
      <c r="I97" t="s">
        <v>43</v>
      </c>
      <c r="J97" t="s">
        <v>44</v>
      </c>
      <c r="K97" t="s">
        <v>45</v>
      </c>
      <c r="L97" t="s">
        <v>46</v>
      </c>
      <c r="M97" t="s">
        <v>47</v>
      </c>
      <c r="N97" t="s">
        <v>23</v>
      </c>
      <c r="O97" t="s">
        <v>24</v>
      </c>
      <c r="P97" t="s">
        <v>25</v>
      </c>
    </row>
    <row r="98" spans="1:16" x14ac:dyDescent="0.25">
      <c r="A98">
        <v>9</v>
      </c>
      <c r="B98" t="s">
        <v>14</v>
      </c>
      <c r="C98" t="s">
        <v>26</v>
      </c>
      <c r="D98" t="s">
        <v>48</v>
      </c>
      <c r="E98">
        <v>1</v>
      </c>
      <c r="F98">
        <v>-0.28693390000000002</v>
      </c>
      <c r="G98">
        <v>-0.1</v>
      </c>
      <c r="H98">
        <v>0.62097095999999996</v>
      </c>
      <c r="I98">
        <v>0.65</v>
      </c>
      <c r="J98">
        <f>(-F98)</f>
        <v>0.28693390000000002</v>
      </c>
      <c r="K98">
        <v>0.36</v>
      </c>
      <c r="L98">
        <f>(-H98)</f>
        <v>-0.62097095999999996</v>
      </c>
      <c r="M98">
        <v>-0.64</v>
      </c>
      <c r="N98" s="3">
        <v>0.94738425925925929</v>
      </c>
      <c r="O98" s="3">
        <v>0.94760416666666669</v>
      </c>
      <c r="P98" s="3">
        <f>O98-N98</f>
        <v>2.1990740740740478E-4</v>
      </c>
    </row>
    <row r="99" spans="1:16" x14ac:dyDescent="0.25">
      <c r="A99">
        <v>9</v>
      </c>
      <c r="B99" t="s">
        <v>14</v>
      </c>
      <c r="C99" t="s">
        <v>26</v>
      </c>
      <c r="D99" t="s">
        <v>48</v>
      </c>
      <c r="E99">
        <v>2</v>
      </c>
      <c r="F99">
        <v>-9.9696599999999993</v>
      </c>
      <c r="G99">
        <v>-10.3</v>
      </c>
      <c r="H99">
        <v>9.0175149999999995</v>
      </c>
      <c r="I99">
        <v>9.4499999999999993</v>
      </c>
      <c r="J99">
        <f>(-F99)</f>
        <v>9.9696599999999993</v>
      </c>
      <c r="K99">
        <v>10.02</v>
      </c>
      <c r="L99">
        <f>(-H99)</f>
        <v>-9.0175149999999995</v>
      </c>
      <c r="M99">
        <v>-9</v>
      </c>
      <c r="N99" s="3">
        <v>0.94763888888888881</v>
      </c>
      <c r="O99" s="3">
        <v>0.94789351851851855</v>
      </c>
      <c r="P99" s="3">
        <f>O99-N99</f>
        <v>2.5462962962974345E-4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sadya</dc:creator>
  <cp:lastModifiedBy>sadya</cp:lastModifiedBy>
  <dcterms:created xsi:type="dcterms:W3CDTF">2021-01-26T18:51:06Z</dcterms:created>
  <dcterms:modified xsi:type="dcterms:W3CDTF">2021-01-31T20:30:21Z</dcterms:modified>
</cp:coreProperties>
</file>