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1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ostatemailokstate-my.sharepoint.com/personal/sakbari_okstate_edu/Documents/OSU/OSUcourses/coursesFall2022/machineLearning/Assignment4/"/>
    </mc:Choice>
  </mc:AlternateContent>
  <xr:revisionPtr revIDLastSave="173" documentId="13_ncr:40009_{FD104879-78B0-4345-A915-579F52A407CC}" xr6:coauthVersionLast="47" xr6:coauthVersionMax="47" xr10:uidLastSave="{DD1B0EB1-2310-430C-BEBA-D512B9DD416F}"/>
  <bookViews>
    <workbookView xWindow="-120" yWindow="-120" windowWidth="29040" windowHeight="15720" xr2:uid="{00000000-000D-0000-FFFF-FFFF00000000}"/>
  </bookViews>
  <sheets>
    <sheet name="Train" sheetId="1" r:id="rId1"/>
    <sheet name="Test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9" i="1" l="1"/>
  <c r="H29" i="1"/>
  <c r="G29" i="1"/>
  <c r="F29" i="1"/>
  <c r="E29" i="1"/>
  <c r="D29" i="1"/>
  <c r="C29" i="1"/>
  <c r="B29" i="1"/>
  <c r="I26" i="1"/>
  <c r="H26" i="1"/>
  <c r="G26" i="1"/>
  <c r="F26" i="1"/>
  <c r="E26" i="1"/>
  <c r="D26" i="1"/>
  <c r="B26" i="1"/>
  <c r="C26" i="1"/>
  <c r="I24" i="1"/>
  <c r="H24" i="1"/>
  <c r="G24" i="1"/>
  <c r="F24" i="1"/>
  <c r="E24" i="1"/>
  <c r="D24" i="1"/>
  <c r="C24" i="1"/>
  <c r="B24" i="1"/>
  <c r="J23" i="1"/>
  <c r="I23" i="1"/>
  <c r="H23" i="1"/>
  <c r="G23" i="1"/>
  <c r="F23" i="1"/>
  <c r="E23" i="1"/>
  <c r="D23" i="1"/>
  <c r="C23" i="1"/>
  <c r="B23" i="1"/>
  <c r="M4" i="1"/>
  <c r="M3" i="1"/>
  <c r="M2" i="1"/>
  <c r="L5" i="1"/>
  <c r="J29" i="1" l="1"/>
  <c r="J26" i="1"/>
  <c r="I27" i="1" s="1"/>
  <c r="G30" i="1" l="1"/>
  <c r="I30" i="1"/>
  <c r="E30" i="1"/>
  <c r="D30" i="1"/>
  <c r="H30" i="1"/>
  <c r="C30" i="1"/>
  <c r="F30" i="1"/>
  <c r="D27" i="1"/>
  <c r="C27" i="1"/>
  <c r="B27" i="1"/>
  <c r="B30" i="1" s="1"/>
  <c r="H27" i="1"/>
  <c r="E27" i="1"/>
  <c r="F27" i="1"/>
  <c r="G27" i="1"/>
</calcChain>
</file>

<file path=xl/sharedStrings.xml><?xml version="1.0" encoding="utf-8"?>
<sst xmlns="http://schemas.openxmlformats.org/spreadsheetml/2006/main" count="60" uniqueCount="27">
  <si>
    <t>House ID</t>
  </si>
  <si>
    <t>Local Price</t>
  </si>
  <si>
    <t>Bathrooms</t>
  </si>
  <si>
    <t>Land Area</t>
  </si>
  <si>
    <t>Living area</t>
  </si>
  <si>
    <t># Garages</t>
  </si>
  <si>
    <t># Rooms</t>
  </si>
  <si>
    <t># Bedrooms</t>
  </si>
  <si>
    <t>Age of home</t>
  </si>
  <si>
    <t>Construction type</t>
  </si>
  <si>
    <t>total</t>
  </si>
  <si>
    <t>probability(labels)</t>
  </si>
  <si>
    <t>Apartment</t>
  </si>
  <si>
    <t>apt</t>
  </si>
  <si>
    <t>House</t>
  </si>
  <si>
    <t>condo</t>
  </si>
  <si>
    <t>Condo</t>
  </si>
  <si>
    <t>house</t>
  </si>
  <si>
    <t>Apt sum</t>
  </si>
  <si>
    <t>Apt prob</t>
  </si>
  <si>
    <t>probability(features|label=Apartment)</t>
  </si>
  <si>
    <t>Con sum</t>
  </si>
  <si>
    <t>Con prob</t>
  </si>
  <si>
    <t>probability(features|label=Condo)</t>
  </si>
  <si>
    <t>Hou sum</t>
  </si>
  <si>
    <t>Hou prob</t>
  </si>
  <si>
    <t>probability(features|label=House)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</si>
</sst>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0"/>
  <sheetViews>
    <sheetView tabSelected="1" topLeftCell="B1" workbookViewId="0">
      <selection activeCell="L2" sqref="L2"/>
    </sheetView>
  </sheetViews>
  <sheetFormatPr defaultColWidth="11" defaultRowHeight="15.75"/>
  <cols>
    <col min="10" max="10" width="15.25" bestFit="1" customWidth="1"/>
    <col min="11" max="11" width="32.5" bestFit="1" customWidth="1"/>
    <col min="13" max="13" width="15.75" bestFit="1" customWidth="1"/>
  </cols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9</v>
      </c>
      <c r="L1" t="s">
        <v>10</v>
      </c>
      <c r="M1" t="s">
        <v>11</v>
      </c>
    </row>
    <row r="2" spans="1:14">
      <c r="A2">
        <v>1</v>
      </c>
      <c r="B2">
        <v>4.9176000000000002</v>
      </c>
      <c r="C2">
        <v>1</v>
      </c>
      <c r="D2">
        <v>3.472</v>
      </c>
      <c r="E2">
        <v>0.998</v>
      </c>
      <c r="F2">
        <v>1</v>
      </c>
      <c r="G2">
        <v>7</v>
      </c>
      <c r="H2">
        <v>4</v>
      </c>
      <c r="I2">
        <v>42</v>
      </c>
      <c r="J2" t="s">
        <v>12</v>
      </c>
      <c r="K2">
        <v>0</v>
      </c>
      <c r="L2">
        <v>7</v>
      </c>
      <c r="M2">
        <f>L2/L5</f>
        <v>0.35</v>
      </c>
      <c r="N2" t="s">
        <v>13</v>
      </c>
    </row>
    <row r="3" spans="1:14">
      <c r="A3">
        <v>2</v>
      </c>
      <c r="B3">
        <v>5.0208000000000004</v>
      </c>
      <c r="C3">
        <v>1</v>
      </c>
      <c r="D3">
        <v>3.5310000000000001</v>
      </c>
      <c r="E3">
        <v>1.5</v>
      </c>
      <c r="F3">
        <v>2</v>
      </c>
      <c r="G3">
        <v>7</v>
      </c>
      <c r="H3">
        <v>4</v>
      </c>
      <c r="I3">
        <v>62</v>
      </c>
      <c r="J3" t="s">
        <v>14</v>
      </c>
      <c r="K3">
        <v>2</v>
      </c>
      <c r="L3">
        <v>6</v>
      </c>
      <c r="M3">
        <f>L3/L5</f>
        <v>0.3</v>
      </c>
      <c r="N3" t="s">
        <v>15</v>
      </c>
    </row>
    <row r="4" spans="1:14">
      <c r="A4">
        <v>3</v>
      </c>
      <c r="B4">
        <v>4.5429000000000004</v>
      </c>
      <c r="C4">
        <v>1</v>
      </c>
      <c r="D4">
        <v>2.2749999999999999</v>
      </c>
      <c r="E4">
        <v>1.175</v>
      </c>
      <c r="F4">
        <v>1</v>
      </c>
      <c r="G4">
        <v>6</v>
      </c>
      <c r="H4">
        <v>3</v>
      </c>
      <c r="I4">
        <v>40</v>
      </c>
      <c r="J4" t="s">
        <v>16</v>
      </c>
      <c r="K4">
        <v>1</v>
      </c>
      <c r="L4">
        <v>7</v>
      </c>
      <c r="M4">
        <f>L4/L5</f>
        <v>0.35</v>
      </c>
      <c r="N4" t="s">
        <v>17</v>
      </c>
    </row>
    <row r="5" spans="1:14">
      <c r="A5">
        <v>4</v>
      </c>
      <c r="B5">
        <v>4.5572999999999997</v>
      </c>
      <c r="C5">
        <v>1</v>
      </c>
      <c r="D5">
        <v>4.05</v>
      </c>
      <c r="E5">
        <v>1.232</v>
      </c>
      <c r="F5">
        <v>1</v>
      </c>
      <c r="G5">
        <v>6</v>
      </c>
      <c r="H5">
        <v>3</v>
      </c>
      <c r="I5">
        <v>54</v>
      </c>
      <c r="J5" t="s">
        <v>12</v>
      </c>
      <c r="K5">
        <v>0</v>
      </c>
      <c r="L5">
        <f>SUM(L2:L4)</f>
        <v>20</v>
      </c>
    </row>
    <row r="6" spans="1:14">
      <c r="A6">
        <v>5</v>
      </c>
      <c r="B6">
        <v>5.0597000000000003</v>
      </c>
      <c r="C6">
        <v>1</v>
      </c>
      <c r="D6">
        <v>4.4550000000000001</v>
      </c>
      <c r="E6">
        <v>1.121</v>
      </c>
      <c r="F6">
        <v>1</v>
      </c>
      <c r="G6">
        <v>6</v>
      </c>
      <c r="H6">
        <v>3</v>
      </c>
      <c r="I6">
        <v>42</v>
      </c>
      <c r="J6" t="s">
        <v>12</v>
      </c>
      <c r="K6">
        <v>0</v>
      </c>
    </row>
    <row r="7" spans="1:14">
      <c r="A7">
        <v>6</v>
      </c>
      <c r="B7">
        <v>3.891</v>
      </c>
      <c r="C7">
        <v>1</v>
      </c>
      <c r="D7">
        <v>4.4550000000000001</v>
      </c>
      <c r="E7">
        <v>0.98799999999999999</v>
      </c>
      <c r="F7">
        <v>1</v>
      </c>
      <c r="G7">
        <v>6</v>
      </c>
      <c r="H7">
        <v>3</v>
      </c>
      <c r="I7">
        <v>56</v>
      </c>
      <c r="J7" t="s">
        <v>16</v>
      </c>
      <c r="K7">
        <v>1</v>
      </c>
    </row>
    <row r="8" spans="1:14">
      <c r="A8">
        <v>7</v>
      </c>
      <c r="B8">
        <v>5.8979999999999997</v>
      </c>
      <c r="C8">
        <v>1</v>
      </c>
      <c r="D8">
        <v>5.85</v>
      </c>
      <c r="E8">
        <v>1.24</v>
      </c>
      <c r="F8">
        <v>1</v>
      </c>
      <c r="G8">
        <v>7</v>
      </c>
      <c r="H8">
        <v>3</v>
      </c>
      <c r="I8">
        <v>51</v>
      </c>
      <c r="J8" t="s">
        <v>16</v>
      </c>
      <c r="K8">
        <v>1</v>
      </c>
    </row>
    <row r="9" spans="1:14">
      <c r="A9">
        <v>8</v>
      </c>
      <c r="B9">
        <v>5.6039000000000003</v>
      </c>
      <c r="C9">
        <v>1</v>
      </c>
      <c r="D9">
        <v>9.52</v>
      </c>
      <c r="E9">
        <v>1.5009999999999999</v>
      </c>
      <c r="F9">
        <v>0</v>
      </c>
      <c r="G9">
        <v>6</v>
      </c>
      <c r="H9">
        <v>3</v>
      </c>
      <c r="I9">
        <v>32</v>
      </c>
      <c r="J9" t="s">
        <v>14</v>
      </c>
      <c r="K9">
        <v>2</v>
      </c>
    </row>
    <row r="10" spans="1:14">
      <c r="A10">
        <v>9</v>
      </c>
      <c r="B10">
        <v>16.420200000000001</v>
      </c>
      <c r="C10">
        <v>2.5</v>
      </c>
      <c r="D10">
        <v>9.8000000000000007</v>
      </c>
      <c r="E10">
        <v>3.42</v>
      </c>
      <c r="F10">
        <v>2</v>
      </c>
      <c r="G10">
        <v>10</v>
      </c>
      <c r="H10">
        <v>5</v>
      </c>
      <c r="I10">
        <v>42</v>
      </c>
      <c r="J10" t="s">
        <v>16</v>
      </c>
      <c r="K10">
        <v>1</v>
      </c>
    </row>
    <row r="11" spans="1:14">
      <c r="A11">
        <v>10</v>
      </c>
      <c r="B11">
        <v>14.4598</v>
      </c>
      <c r="C11">
        <v>2.5</v>
      </c>
      <c r="D11">
        <v>12.8</v>
      </c>
      <c r="E11">
        <v>3</v>
      </c>
      <c r="F11">
        <v>2</v>
      </c>
      <c r="G11">
        <v>9</v>
      </c>
      <c r="H11">
        <v>5</v>
      </c>
      <c r="I11">
        <v>14</v>
      </c>
      <c r="J11" t="s">
        <v>12</v>
      </c>
      <c r="K11">
        <v>0</v>
      </c>
    </row>
    <row r="12" spans="1:14">
      <c r="A12">
        <v>11</v>
      </c>
      <c r="B12">
        <v>5.8281999999999998</v>
      </c>
      <c r="C12">
        <v>1</v>
      </c>
      <c r="D12">
        <v>6.4349999999999996</v>
      </c>
      <c r="E12">
        <v>1.2250000000000001</v>
      </c>
      <c r="F12">
        <v>2</v>
      </c>
      <c r="G12">
        <v>6</v>
      </c>
      <c r="H12">
        <v>3</v>
      </c>
      <c r="I12">
        <v>32</v>
      </c>
      <c r="J12" t="s">
        <v>14</v>
      </c>
      <c r="K12">
        <v>2</v>
      </c>
    </row>
    <row r="13" spans="1:14">
      <c r="A13">
        <v>12</v>
      </c>
      <c r="B13">
        <v>5.3003</v>
      </c>
      <c r="C13">
        <v>1</v>
      </c>
      <c r="D13">
        <v>4.9882999999999997</v>
      </c>
      <c r="E13">
        <v>1.552</v>
      </c>
      <c r="F13">
        <v>1</v>
      </c>
      <c r="G13">
        <v>6</v>
      </c>
      <c r="H13">
        <v>3</v>
      </c>
      <c r="I13">
        <v>30</v>
      </c>
      <c r="J13" t="s">
        <v>14</v>
      </c>
      <c r="K13">
        <v>2</v>
      </c>
    </row>
    <row r="14" spans="1:14">
      <c r="A14">
        <v>13</v>
      </c>
      <c r="B14">
        <v>6.2712000000000003</v>
      </c>
      <c r="C14">
        <v>1</v>
      </c>
      <c r="D14">
        <v>5.52</v>
      </c>
      <c r="E14">
        <v>0.97499999999999998</v>
      </c>
      <c r="F14">
        <v>1</v>
      </c>
      <c r="G14">
        <v>5</v>
      </c>
      <c r="H14">
        <v>2</v>
      </c>
      <c r="I14">
        <v>30</v>
      </c>
      <c r="J14" t="s">
        <v>14</v>
      </c>
      <c r="K14">
        <v>2</v>
      </c>
    </row>
    <row r="15" spans="1:14">
      <c r="A15">
        <v>14</v>
      </c>
      <c r="B15">
        <v>5.9592000000000001</v>
      </c>
      <c r="C15">
        <v>1</v>
      </c>
      <c r="D15">
        <v>6.6660000000000004</v>
      </c>
      <c r="E15">
        <v>1.121</v>
      </c>
      <c r="F15">
        <v>2</v>
      </c>
      <c r="G15">
        <v>6</v>
      </c>
      <c r="H15">
        <v>3</v>
      </c>
      <c r="I15">
        <v>32</v>
      </c>
      <c r="J15" t="s">
        <v>16</v>
      </c>
      <c r="K15">
        <v>1</v>
      </c>
    </row>
    <row r="16" spans="1:14">
      <c r="A16">
        <v>15</v>
      </c>
      <c r="B16">
        <v>5.05</v>
      </c>
      <c r="C16">
        <v>1</v>
      </c>
      <c r="D16">
        <v>5</v>
      </c>
      <c r="E16">
        <v>1.02</v>
      </c>
      <c r="F16">
        <v>0</v>
      </c>
      <c r="G16">
        <v>5</v>
      </c>
      <c r="H16">
        <v>2</v>
      </c>
      <c r="I16">
        <v>46</v>
      </c>
      <c r="J16" t="s">
        <v>12</v>
      </c>
      <c r="K16">
        <v>0</v>
      </c>
    </row>
    <row r="17" spans="1:11">
      <c r="A17">
        <v>16</v>
      </c>
      <c r="B17">
        <v>5.6039000000000003</v>
      </c>
      <c r="C17">
        <v>1</v>
      </c>
      <c r="D17">
        <v>9.52</v>
      </c>
      <c r="E17">
        <v>1.5009999999999999</v>
      </c>
      <c r="F17">
        <v>0</v>
      </c>
      <c r="G17">
        <v>6</v>
      </c>
      <c r="H17">
        <v>3</v>
      </c>
      <c r="I17">
        <v>32</v>
      </c>
      <c r="J17" t="s">
        <v>14</v>
      </c>
      <c r="K17">
        <v>2</v>
      </c>
    </row>
    <row r="18" spans="1:11">
      <c r="A18">
        <v>17</v>
      </c>
      <c r="B18">
        <v>8.2463999999999995</v>
      </c>
      <c r="C18">
        <v>1.5</v>
      </c>
      <c r="D18">
        <v>5.15</v>
      </c>
      <c r="E18">
        <v>1.6639999999999999</v>
      </c>
      <c r="F18">
        <v>2</v>
      </c>
      <c r="G18">
        <v>8</v>
      </c>
      <c r="H18">
        <v>4</v>
      </c>
      <c r="I18">
        <v>50</v>
      </c>
      <c r="J18" t="s">
        <v>12</v>
      </c>
      <c r="K18">
        <v>0</v>
      </c>
    </row>
    <row r="19" spans="1:11">
      <c r="A19">
        <v>18</v>
      </c>
      <c r="B19">
        <v>6.6969000000000003</v>
      </c>
      <c r="C19">
        <v>1.5</v>
      </c>
      <c r="D19">
        <v>6.9020000000000001</v>
      </c>
      <c r="E19">
        <v>1.488</v>
      </c>
      <c r="F19">
        <v>1.5</v>
      </c>
      <c r="G19">
        <v>7</v>
      </c>
      <c r="H19">
        <v>3</v>
      </c>
      <c r="I19">
        <v>22</v>
      </c>
      <c r="J19" t="s">
        <v>14</v>
      </c>
      <c r="K19">
        <v>2</v>
      </c>
    </row>
    <row r="20" spans="1:11">
      <c r="A20">
        <v>19</v>
      </c>
      <c r="B20">
        <v>7.7840999999999996</v>
      </c>
      <c r="C20">
        <v>1.5</v>
      </c>
      <c r="D20">
        <v>7.1020000000000003</v>
      </c>
      <c r="E20">
        <v>1.3759999999999999</v>
      </c>
      <c r="F20">
        <v>1</v>
      </c>
      <c r="G20">
        <v>6</v>
      </c>
      <c r="H20">
        <v>3</v>
      </c>
      <c r="I20">
        <v>17</v>
      </c>
      <c r="J20" t="s">
        <v>16</v>
      </c>
      <c r="K20">
        <v>1</v>
      </c>
    </row>
    <row r="21" spans="1:11">
      <c r="A21">
        <v>20</v>
      </c>
      <c r="B21">
        <v>9.0383999999999993</v>
      </c>
      <c r="C21">
        <v>1</v>
      </c>
      <c r="D21">
        <v>7.8</v>
      </c>
      <c r="E21">
        <v>1.5</v>
      </c>
      <c r="F21">
        <v>1.5</v>
      </c>
      <c r="G21">
        <v>7</v>
      </c>
      <c r="H21">
        <v>3</v>
      </c>
      <c r="I21">
        <v>23</v>
      </c>
      <c r="J21" t="s">
        <v>12</v>
      </c>
      <c r="K21">
        <v>0</v>
      </c>
    </row>
    <row r="23" spans="1:11">
      <c r="A23" t="s">
        <v>18</v>
      </c>
      <c r="B23">
        <f t="shared" ref="B23:I23" si="0">SUM(B2,B5,B6,B11,B16,B18,B21)</f>
        <v>51.3292</v>
      </c>
      <c r="C23">
        <f t="shared" si="0"/>
        <v>9</v>
      </c>
      <c r="D23">
        <f t="shared" si="0"/>
        <v>42.726999999999997</v>
      </c>
      <c r="E23">
        <f t="shared" si="0"/>
        <v>10.535</v>
      </c>
      <c r="F23">
        <f t="shared" si="0"/>
        <v>8.5</v>
      </c>
      <c r="G23">
        <f t="shared" si="0"/>
        <v>48</v>
      </c>
      <c r="H23">
        <f t="shared" si="0"/>
        <v>24</v>
      </c>
      <c r="I23">
        <f t="shared" si="0"/>
        <v>271</v>
      </c>
      <c r="J23">
        <f>SUM(B23:I23)</f>
        <v>465.09119999999996</v>
      </c>
    </row>
    <row r="24" spans="1:11">
      <c r="A24" t="s">
        <v>19</v>
      </c>
      <c r="B24">
        <f>B23/J23</f>
        <v>0.11036373081236542</v>
      </c>
      <c r="C24">
        <f>C23/J23</f>
        <v>1.9351043408260576E-2</v>
      </c>
      <c r="D24">
        <f>D23/_xlfn.SINGLE(J23)</f>
        <v>9.1868003522749944E-2</v>
      </c>
      <c r="E24">
        <f>E23/J23</f>
        <v>2.265147136733613E-2</v>
      </c>
      <c r="F24">
        <f>F23/J23</f>
        <v>1.8275985441134988E-2</v>
      </c>
      <c r="G24">
        <f>G23/J23</f>
        <v>0.10320556484405641</v>
      </c>
      <c r="H24">
        <f>H23/J23</f>
        <v>5.1602782422028204E-2</v>
      </c>
      <c r="I24">
        <f>I23/J23</f>
        <v>0.58268141818206842</v>
      </c>
      <c r="K24" t="s">
        <v>20</v>
      </c>
    </row>
    <row r="26" spans="1:11">
      <c r="A26" t="s">
        <v>21</v>
      </c>
      <c r="B26">
        <f t="shared" ref="B26:I26" si="1">SUM(B4,B7,B8,B10,B15,B20)</f>
        <v>44.495400000000004</v>
      </c>
      <c r="C26">
        <f t="shared" si="1"/>
        <v>8</v>
      </c>
      <c r="D26">
        <f t="shared" si="1"/>
        <v>36.148000000000003</v>
      </c>
      <c r="E26">
        <f t="shared" si="1"/>
        <v>9.32</v>
      </c>
      <c r="F26">
        <f t="shared" si="1"/>
        <v>8</v>
      </c>
      <c r="G26">
        <f t="shared" si="1"/>
        <v>41</v>
      </c>
      <c r="H26">
        <f t="shared" si="1"/>
        <v>20</v>
      </c>
      <c r="I26">
        <f t="shared" si="1"/>
        <v>238</v>
      </c>
      <c r="J26">
        <f>SUM(B26:I26)</f>
        <v>404.96339999999998</v>
      </c>
    </row>
    <row r="27" spans="1:11">
      <c r="A27" t="s">
        <v>22</v>
      </c>
      <c r="B27">
        <f>B26/J26</f>
        <v>0.1098751146399897</v>
      </c>
      <c r="C27">
        <f>C26/J26</f>
        <v>1.9754871674822962E-2</v>
      </c>
      <c r="D27">
        <f>D26/_xlfn.SINGLE(J26)</f>
        <v>8.9262387662687556E-2</v>
      </c>
      <c r="E27">
        <f>E26/J26</f>
        <v>2.301442550116875E-2</v>
      </c>
      <c r="F27">
        <f>F26/J26</f>
        <v>1.9754871674822962E-2</v>
      </c>
      <c r="G27">
        <f>G26/J26</f>
        <v>0.10124371733346767</v>
      </c>
      <c r="H27">
        <f>H26/J26</f>
        <v>4.9387179187057401E-2</v>
      </c>
      <c r="I27">
        <f>I26/J26</f>
        <v>0.5877074323259831</v>
      </c>
      <c r="K27" t="s">
        <v>23</v>
      </c>
    </row>
    <row r="29" spans="1:11">
      <c r="A29" t="s">
        <v>24</v>
      </c>
      <c r="B29">
        <f t="shared" ref="B29:I29" si="2">SUM(B3,B9,B12,B13,B14,B17,B19)</f>
        <v>40.325200000000002</v>
      </c>
      <c r="C29">
        <f t="shared" si="2"/>
        <v>7.5</v>
      </c>
      <c r="D29">
        <f t="shared" si="2"/>
        <v>46.4163</v>
      </c>
      <c r="E29">
        <f t="shared" si="2"/>
        <v>9.7419999999999991</v>
      </c>
      <c r="F29">
        <f t="shared" si="2"/>
        <v>7.5</v>
      </c>
      <c r="G29">
        <f t="shared" si="2"/>
        <v>43</v>
      </c>
      <c r="H29">
        <f t="shared" si="2"/>
        <v>21</v>
      </c>
      <c r="I29">
        <f t="shared" si="2"/>
        <v>240</v>
      </c>
      <c r="J29">
        <f>SUM(B29:I29)</f>
        <v>415.48349999999999</v>
      </c>
    </row>
    <row r="30" spans="1:11">
      <c r="A30" t="s">
        <v>25</v>
      </c>
      <c r="B30">
        <f>B29/J29</f>
        <v>9.7056080446034573E-2</v>
      </c>
      <c r="C30">
        <f>C29/J29</f>
        <v>1.8051258353219805E-2</v>
      </c>
      <c r="D30">
        <f>D29/_xlfn.SINGLE(J29)</f>
        <v>0.11171634974674084</v>
      </c>
      <c r="E30">
        <f>E29/J29</f>
        <v>2.3447381183608975E-2</v>
      </c>
      <c r="F30">
        <f>F29/J29</f>
        <v>1.8051258353219805E-2</v>
      </c>
      <c r="G30">
        <f>G29/J29</f>
        <v>0.10349388122512687</v>
      </c>
      <c r="H30">
        <f>H29/J29</f>
        <v>5.0543523389015452E-2</v>
      </c>
      <c r="I30">
        <f>I29/J29</f>
        <v>0.57764026730303375</v>
      </c>
      <c r="K30" t="s">
        <v>26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6"/>
  <sheetViews>
    <sheetView workbookViewId="0">
      <selection activeCell="A3" sqref="A3"/>
    </sheetView>
  </sheetViews>
  <sheetFormatPr defaultColWidth="11" defaultRowHeight="15.7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24</v>
      </c>
      <c r="B2">
        <v>6.0930999999999997</v>
      </c>
      <c r="C2">
        <v>1.5</v>
      </c>
      <c r="D2">
        <v>6.7264999999999997</v>
      </c>
      <c r="E2">
        <v>1.6519999999999999</v>
      </c>
      <c r="F2">
        <v>1</v>
      </c>
      <c r="G2">
        <v>6</v>
      </c>
      <c r="H2">
        <v>3</v>
      </c>
      <c r="I2">
        <v>44</v>
      </c>
      <c r="J2" t="s">
        <v>12</v>
      </c>
    </row>
    <row r="3" spans="1:10">
      <c r="A3">
        <v>25</v>
      </c>
      <c r="B3">
        <v>8.3606999999999996</v>
      </c>
      <c r="C3">
        <v>1.5</v>
      </c>
      <c r="D3">
        <v>9.15</v>
      </c>
      <c r="E3">
        <v>1.7769999999999999</v>
      </c>
      <c r="F3">
        <v>2</v>
      </c>
      <c r="G3">
        <v>8</v>
      </c>
      <c r="H3">
        <v>4</v>
      </c>
      <c r="I3">
        <v>48</v>
      </c>
      <c r="J3" t="s">
        <v>14</v>
      </c>
    </row>
    <row r="4" spans="1:10">
      <c r="A4">
        <v>26</v>
      </c>
      <c r="B4">
        <v>8.14</v>
      </c>
      <c r="C4">
        <v>1</v>
      </c>
      <c r="D4">
        <v>8</v>
      </c>
      <c r="E4">
        <v>1.504</v>
      </c>
      <c r="F4">
        <v>2</v>
      </c>
      <c r="G4">
        <v>7</v>
      </c>
      <c r="H4">
        <v>3</v>
      </c>
      <c r="I4">
        <v>3</v>
      </c>
      <c r="J4" t="s">
        <v>14</v>
      </c>
    </row>
    <row r="5" spans="1:10">
      <c r="A5">
        <v>27</v>
      </c>
      <c r="B5">
        <v>9.1416000000000004</v>
      </c>
      <c r="C5">
        <v>1.5</v>
      </c>
      <c r="D5">
        <v>7.3262</v>
      </c>
      <c r="E5">
        <v>1.831</v>
      </c>
      <c r="F5">
        <v>1.5</v>
      </c>
      <c r="G5">
        <v>8</v>
      </c>
      <c r="H5">
        <v>4</v>
      </c>
      <c r="I5">
        <v>31</v>
      </c>
      <c r="J5" t="s">
        <v>12</v>
      </c>
    </row>
    <row r="6" spans="1:10">
      <c r="A6">
        <v>28</v>
      </c>
      <c r="B6">
        <v>12</v>
      </c>
      <c r="C6">
        <v>1.5</v>
      </c>
      <c r="D6">
        <v>5</v>
      </c>
      <c r="E6">
        <v>1.2</v>
      </c>
      <c r="F6">
        <v>2</v>
      </c>
      <c r="G6">
        <v>6</v>
      </c>
      <c r="H6">
        <v>3</v>
      </c>
      <c r="I6">
        <v>30</v>
      </c>
      <c r="J6" t="s">
        <v>12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Sathyanarayanan Aakur</dc:creator>
  <cp:keywords/>
  <dc:description/>
  <cp:lastModifiedBy>Akbari, Saeed</cp:lastModifiedBy>
  <cp:revision/>
  <dcterms:created xsi:type="dcterms:W3CDTF">2020-10-15T05:27:03Z</dcterms:created>
  <dcterms:modified xsi:type="dcterms:W3CDTF">2022-11-17T23:30:44Z</dcterms:modified>
  <cp:category/>
  <cp:contentStatus/>
</cp:coreProperties>
</file>