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saeem ali\Documents\School work\Excel practice\"/>
    </mc:Choice>
  </mc:AlternateContent>
  <xr:revisionPtr revIDLastSave="0" documentId="13_ncr:1_{C141D803-B237-4730-880E-C26EFDC70C0B}" xr6:coauthVersionLast="47" xr6:coauthVersionMax="47" xr10:uidLastSave="{00000000-0000-0000-0000-000000000000}"/>
  <bookViews>
    <workbookView xWindow="-28920" yWindow="-4935" windowWidth="29040" windowHeight="15840" activeTab="2" xr2:uid="{6C4611E9-FA70-417E-999B-31BF7B0C27A8}"/>
  </bookViews>
  <sheets>
    <sheet name="data" sheetId="1" r:id="rId1"/>
    <sheet name="Pivot Table" sheetId="2" r:id="rId2"/>
    <sheet name="Dashboard" sheetId="3" r:id="rId3"/>
  </sheets>
  <definedNames>
    <definedName name="_xlnm._FilterDatabase" localSheetId="0" hidden="1">data!$A$1:$K$624</definedName>
    <definedName name="Slicer_Country">#N/A</definedName>
  </definedNames>
  <calcPr calcId="191029"/>
  <pivotCaches>
    <pivotCache cacheId="1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3" l="1"/>
  <c r="U4" i="3"/>
  <c r="D24" i="1"/>
  <c r="D5" i="1"/>
  <c r="D27" i="1"/>
  <c r="D11" i="1"/>
  <c r="D9" i="1"/>
  <c r="D6" i="1"/>
  <c r="D25" i="1"/>
  <c r="D12" i="1"/>
  <c r="D15" i="1"/>
  <c r="D21" i="1"/>
  <c r="D7" i="1"/>
  <c r="D2" i="1"/>
  <c r="D3" i="1"/>
  <c r="D10" i="1"/>
  <c r="D19" i="1"/>
  <c r="D8" i="1"/>
  <c r="D16" i="1"/>
  <c r="D22" i="1"/>
  <c r="D26" i="1"/>
  <c r="D17" i="1"/>
  <c r="D4" i="1"/>
  <c r="D13" i="1"/>
  <c r="D18" i="1"/>
  <c r="D20" i="1"/>
  <c r="D23" i="1"/>
  <c r="D43" i="1"/>
  <c r="D30" i="1"/>
  <c r="D39" i="1"/>
  <c r="D40" i="1"/>
  <c r="D31" i="1"/>
  <c r="D53" i="1"/>
  <c r="D28" i="1"/>
  <c r="D35" i="1"/>
  <c r="D46" i="1"/>
  <c r="D52" i="1"/>
  <c r="D37" i="1"/>
  <c r="D32" i="1"/>
  <c r="D33" i="1"/>
  <c r="D29" i="1"/>
  <c r="D50" i="1"/>
  <c r="D34" i="1"/>
  <c r="D45" i="1"/>
  <c r="D38" i="1"/>
  <c r="D51" i="1"/>
  <c r="D36" i="1"/>
  <c r="D44" i="1"/>
  <c r="D47" i="1"/>
  <c r="D48" i="1"/>
  <c r="D41" i="1"/>
  <c r="D42" i="1"/>
  <c r="D49" i="1"/>
  <c r="D78" i="1"/>
  <c r="D75" i="1"/>
  <c r="D61" i="1"/>
  <c r="D56" i="1"/>
  <c r="D69" i="1"/>
  <c r="D62" i="1"/>
  <c r="D77" i="1"/>
  <c r="D68" i="1"/>
  <c r="D59" i="1"/>
  <c r="D54" i="1"/>
  <c r="D55" i="1"/>
  <c r="D64" i="1"/>
  <c r="D70" i="1"/>
  <c r="D65" i="1"/>
  <c r="D66" i="1"/>
  <c r="D60" i="1"/>
  <c r="D57" i="1"/>
  <c r="D58" i="1"/>
  <c r="D74" i="1"/>
  <c r="D73" i="1"/>
  <c r="D71" i="1"/>
  <c r="D67" i="1"/>
  <c r="D63" i="1"/>
  <c r="D72" i="1"/>
  <c r="D76" i="1"/>
  <c r="D94" i="1"/>
  <c r="D103" i="1"/>
  <c r="D104" i="1"/>
  <c r="D80" i="1"/>
  <c r="D84" i="1"/>
  <c r="D95" i="1"/>
  <c r="D87" i="1"/>
  <c r="D90" i="1"/>
  <c r="D89" i="1"/>
  <c r="D91" i="1"/>
  <c r="D96" i="1"/>
  <c r="D82" i="1"/>
  <c r="D79" i="1"/>
  <c r="D101" i="1"/>
  <c r="D88" i="1"/>
  <c r="D92" i="1"/>
  <c r="D97" i="1"/>
  <c r="D81" i="1"/>
  <c r="D85" i="1"/>
  <c r="D100" i="1"/>
  <c r="D93" i="1"/>
  <c r="D86" i="1"/>
  <c r="D102" i="1"/>
  <c r="D99" i="1"/>
  <c r="D83" i="1"/>
  <c r="D98" i="1"/>
  <c r="D105" i="1"/>
  <c r="D110" i="1"/>
  <c r="D122" i="1"/>
  <c r="D106" i="1"/>
  <c r="D107" i="1"/>
  <c r="D129" i="1"/>
  <c r="D111" i="1"/>
  <c r="D119" i="1"/>
  <c r="D123" i="1"/>
  <c r="D127" i="1"/>
  <c r="D114" i="1"/>
  <c r="D124" i="1"/>
  <c r="D116" i="1"/>
  <c r="D109" i="1"/>
  <c r="D125" i="1"/>
  <c r="D128" i="1"/>
  <c r="D112" i="1"/>
  <c r="D126" i="1"/>
  <c r="D117" i="1"/>
  <c r="D113" i="1"/>
  <c r="D118" i="1"/>
  <c r="D120" i="1"/>
  <c r="D108" i="1"/>
  <c r="D115" i="1"/>
  <c r="D130" i="1"/>
  <c r="D121" i="1"/>
  <c r="D154" i="1"/>
  <c r="D148" i="1"/>
  <c r="D155" i="1"/>
  <c r="D150" i="1"/>
  <c r="D153" i="1"/>
  <c r="D137" i="1"/>
  <c r="D132" i="1"/>
  <c r="D144" i="1"/>
  <c r="D142" i="1"/>
  <c r="D152" i="1"/>
  <c r="D156" i="1"/>
  <c r="D134" i="1"/>
  <c r="D135" i="1"/>
  <c r="D138" i="1"/>
  <c r="D136" i="1"/>
  <c r="D145" i="1"/>
  <c r="D139" i="1"/>
  <c r="D146" i="1"/>
  <c r="D131" i="1"/>
  <c r="D143" i="1"/>
  <c r="D151" i="1"/>
  <c r="D140" i="1"/>
  <c r="D149" i="1"/>
  <c r="D133" i="1"/>
  <c r="D141" i="1"/>
  <c r="D147" i="1"/>
  <c r="D161" i="1"/>
  <c r="D179" i="1"/>
  <c r="D171" i="1"/>
  <c r="D178" i="1"/>
  <c r="D160" i="1"/>
  <c r="D182" i="1"/>
  <c r="D158" i="1"/>
  <c r="D159" i="1"/>
  <c r="D174" i="1"/>
  <c r="D157" i="1"/>
  <c r="D163" i="1"/>
  <c r="D176" i="1"/>
  <c r="D167" i="1"/>
  <c r="D164" i="1"/>
  <c r="D172" i="1"/>
  <c r="D168" i="1"/>
  <c r="D180" i="1"/>
  <c r="D177" i="1"/>
  <c r="D166" i="1"/>
  <c r="D173" i="1"/>
  <c r="D162" i="1"/>
  <c r="D169" i="1"/>
  <c r="D165" i="1"/>
  <c r="D170" i="1"/>
  <c r="D175" i="1"/>
  <c r="D181" i="1"/>
  <c r="D207" i="1"/>
  <c r="D201" i="1"/>
  <c r="D183" i="1"/>
  <c r="D191" i="1"/>
  <c r="D206" i="1"/>
  <c r="D192" i="1"/>
  <c r="D188" i="1"/>
  <c r="D199" i="1"/>
  <c r="D184" i="1"/>
  <c r="D194" i="1"/>
  <c r="D189" i="1"/>
  <c r="D195" i="1"/>
  <c r="D187" i="1"/>
  <c r="D200" i="1"/>
  <c r="D185" i="1"/>
  <c r="D196" i="1"/>
  <c r="D198" i="1"/>
  <c r="D186" i="1"/>
  <c r="D197" i="1"/>
  <c r="D204" i="1"/>
  <c r="D202" i="1"/>
  <c r="D205" i="1"/>
  <c r="D190" i="1"/>
  <c r="D203" i="1"/>
  <c r="D193" i="1"/>
  <c r="D232" i="1"/>
  <c r="D233" i="1"/>
  <c r="D227" i="1"/>
  <c r="D229" i="1"/>
  <c r="D226" i="1"/>
  <c r="D217" i="1"/>
  <c r="D211" i="1"/>
  <c r="D216" i="1"/>
  <c r="D212" i="1"/>
  <c r="D221" i="1"/>
  <c r="D208" i="1"/>
  <c r="D222" i="1"/>
  <c r="D210" i="1"/>
  <c r="D213" i="1"/>
  <c r="D223" i="1"/>
  <c r="D225" i="1"/>
  <c r="D209" i="1"/>
  <c r="D230" i="1"/>
  <c r="D218" i="1"/>
  <c r="D219" i="1"/>
  <c r="D214" i="1"/>
  <c r="D220" i="1"/>
  <c r="D224" i="1"/>
  <c r="D215" i="1"/>
  <c r="D228" i="1"/>
  <c r="D231" i="1"/>
  <c r="D256" i="1"/>
  <c r="D258" i="1"/>
  <c r="D255" i="1"/>
  <c r="D238" i="1"/>
  <c r="D253" i="1"/>
  <c r="D245" i="1"/>
  <c r="D236" i="1"/>
  <c r="D237" i="1"/>
  <c r="D243" i="1"/>
  <c r="D235" i="1"/>
  <c r="D240" i="1"/>
  <c r="D247" i="1"/>
  <c r="D234" i="1"/>
  <c r="D254" i="1"/>
  <c r="D248" i="1"/>
  <c r="D239" i="1"/>
  <c r="D250" i="1"/>
  <c r="D257" i="1"/>
  <c r="D251" i="1"/>
  <c r="D252" i="1"/>
  <c r="D244" i="1"/>
  <c r="D246" i="1"/>
  <c r="D249" i="1"/>
  <c r="D241" i="1"/>
  <c r="D242" i="1"/>
  <c r="D259" i="1"/>
  <c r="D280" i="1"/>
  <c r="D284" i="1"/>
  <c r="D285" i="1"/>
  <c r="D267" i="1"/>
  <c r="D274" i="1"/>
  <c r="D262" i="1"/>
  <c r="D263" i="1"/>
  <c r="D266" i="1"/>
  <c r="D260" i="1"/>
  <c r="D281" i="1"/>
  <c r="D268" i="1"/>
  <c r="D276" i="1"/>
  <c r="D265" i="1"/>
  <c r="D264" i="1"/>
  <c r="D269" i="1"/>
  <c r="D282" i="1"/>
  <c r="D277" i="1"/>
  <c r="D272" i="1"/>
  <c r="D261" i="1"/>
  <c r="D270" i="1"/>
  <c r="D278" i="1"/>
  <c r="D273" i="1"/>
  <c r="D279" i="1"/>
  <c r="D271" i="1"/>
  <c r="D275" i="1"/>
  <c r="D283" i="1"/>
  <c r="D289" i="1"/>
  <c r="D286" i="1"/>
  <c r="D307" i="1"/>
  <c r="D290" i="1"/>
  <c r="D311" i="1"/>
  <c r="D300" i="1"/>
  <c r="D304" i="1"/>
  <c r="D310" i="1"/>
  <c r="D296" i="1"/>
  <c r="D297" i="1"/>
  <c r="D287" i="1"/>
  <c r="D288" i="1"/>
  <c r="D291" i="1"/>
  <c r="D292" i="1"/>
  <c r="D298" i="1"/>
  <c r="D303" i="1"/>
  <c r="D301" i="1"/>
  <c r="D299" i="1"/>
  <c r="D308" i="1"/>
  <c r="D293" i="1"/>
  <c r="D302" i="1"/>
  <c r="D305" i="1"/>
  <c r="D294" i="1"/>
  <c r="D295" i="1"/>
  <c r="D306" i="1"/>
  <c r="D309" i="1"/>
  <c r="D337" i="1"/>
  <c r="D336" i="1"/>
  <c r="D333" i="1"/>
  <c r="D325" i="1"/>
  <c r="D334" i="1"/>
  <c r="D313" i="1"/>
  <c r="D328" i="1"/>
  <c r="D314" i="1"/>
  <c r="D319" i="1"/>
  <c r="D329" i="1"/>
  <c r="D335" i="1"/>
  <c r="D320" i="1"/>
  <c r="D316" i="1"/>
  <c r="D317" i="1"/>
  <c r="D312" i="1"/>
  <c r="D322" i="1"/>
  <c r="D321" i="1"/>
  <c r="D324" i="1"/>
  <c r="D326" i="1"/>
  <c r="D331" i="1"/>
  <c r="D332" i="1"/>
  <c r="D330" i="1"/>
  <c r="D327" i="1"/>
  <c r="D318" i="1"/>
  <c r="D315" i="1"/>
  <c r="D323" i="1"/>
  <c r="D342" i="1"/>
  <c r="D362" i="1"/>
  <c r="D339" i="1"/>
  <c r="D348" i="1"/>
  <c r="D344" i="1"/>
  <c r="D361" i="1"/>
  <c r="D346" i="1"/>
  <c r="D341" i="1"/>
  <c r="D351" i="1"/>
  <c r="D349" i="1"/>
  <c r="D338" i="1"/>
  <c r="D345" i="1"/>
  <c r="D343" i="1"/>
  <c r="D355" i="1"/>
  <c r="D350" i="1"/>
  <c r="D360" i="1"/>
  <c r="D363" i="1"/>
  <c r="D356" i="1"/>
  <c r="D357" i="1"/>
  <c r="D352" i="1"/>
  <c r="D353" i="1"/>
  <c r="D354" i="1"/>
  <c r="D358" i="1"/>
  <c r="D364" i="1"/>
  <c r="D347" i="1"/>
  <c r="D359" i="1"/>
  <c r="D340" i="1"/>
  <c r="D385" i="1"/>
  <c r="D390" i="1"/>
  <c r="D389" i="1"/>
  <c r="D367" i="1"/>
  <c r="D388" i="1"/>
  <c r="D368" i="1"/>
  <c r="D366" i="1"/>
  <c r="D383" i="1"/>
  <c r="D381" i="1"/>
  <c r="D373" i="1"/>
  <c r="D382" i="1"/>
  <c r="D387" i="1"/>
  <c r="D369" i="1"/>
  <c r="D365" i="1"/>
  <c r="D370" i="1"/>
  <c r="D379" i="1"/>
  <c r="D380" i="1"/>
  <c r="D374" i="1"/>
  <c r="D375" i="1"/>
  <c r="D376" i="1"/>
  <c r="D377" i="1"/>
  <c r="D378" i="1"/>
  <c r="D371" i="1"/>
  <c r="D372" i="1"/>
  <c r="D384" i="1"/>
  <c r="D386" i="1"/>
  <c r="D395" i="1"/>
  <c r="D401" i="1"/>
  <c r="D408" i="1"/>
  <c r="D397" i="1"/>
  <c r="D414" i="1"/>
  <c r="D409" i="1"/>
  <c r="D404" i="1"/>
  <c r="D398" i="1"/>
  <c r="D411" i="1"/>
  <c r="D392" i="1"/>
  <c r="D400" i="1"/>
  <c r="D416" i="1"/>
  <c r="D415" i="1"/>
  <c r="D393" i="1"/>
  <c r="D406" i="1"/>
  <c r="D412" i="1"/>
  <c r="D410" i="1"/>
  <c r="D391" i="1"/>
  <c r="D394" i="1"/>
  <c r="D396" i="1"/>
  <c r="D403" i="1"/>
  <c r="D413" i="1"/>
  <c r="D407" i="1"/>
  <c r="D402" i="1"/>
  <c r="D405" i="1"/>
  <c r="D399" i="1"/>
  <c r="D418" i="1"/>
  <c r="D419" i="1"/>
  <c r="D425" i="1"/>
  <c r="D439" i="1"/>
  <c r="D433" i="1"/>
  <c r="D422" i="1"/>
  <c r="D417" i="1"/>
  <c r="D423" i="1"/>
  <c r="D436" i="1"/>
  <c r="D424" i="1"/>
  <c r="D440" i="1"/>
  <c r="D421" i="1"/>
  <c r="D430" i="1"/>
  <c r="D420" i="1"/>
  <c r="D437" i="1"/>
  <c r="D438" i="1"/>
  <c r="D426" i="1"/>
  <c r="D427" i="1"/>
  <c r="D432" i="1"/>
  <c r="D434" i="1"/>
  <c r="D431" i="1"/>
  <c r="D442" i="1"/>
  <c r="D428" i="1"/>
  <c r="D441" i="1"/>
  <c r="D429" i="1"/>
  <c r="D435" i="1"/>
  <c r="D462" i="1"/>
  <c r="D445" i="1"/>
  <c r="D456" i="1"/>
  <c r="D463" i="1"/>
  <c r="D450" i="1"/>
  <c r="D444" i="1"/>
  <c r="D457" i="1"/>
  <c r="D454" i="1"/>
  <c r="D451" i="1"/>
  <c r="D455" i="1"/>
  <c r="D446" i="1"/>
  <c r="D452" i="1"/>
  <c r="D468" i="1"/>
  <c r="D460" i="1"/>
  <c r="D464" i="1"/>
  <c r="D443" i="1"/>
  <c r="D467" i="1"/>
  <c r="D458" i="1"/>
  <c r="D449" i="1"/>
  <c r="D447" i="1"/>
  <c r="D461" i="1"/>
  <c r="D466" i="1"/>
  <c r="D453" i="1"/>
  <c r="D448" i="1"/>
  <c r="D465" i="1"/>
  <c r="D459" i="1"/>
  <c r="D494" i="1"/>
  <c r="D492" i="1"/>
  <c r="D477" i="1"/>
  <c r="D470" i="1"/>
  <c r="D479" i="1"/>
  <c r="D471" i="1"/>
  <c r="D489" i="1"/>
  <c r="D474" i="1"/>
  <c r="D487" i="1"/>
  <c r="D469" i="1"/>
  <c r="D473" i="1"/>
  <c r="D480" i="1"/>
  <c r="D472" i="1"/>
  <c r="D482" i="1"/>
  <c r="D475" i="1"/>
  <c r="D485" i="1"/>
  <c r="D478" i="1"/>
  <c r="D483" i="1"/>
  <c r="D491" i="1"/>
  <c r="D493" i="1"/>
  <c r="D490" i="1"/>
  <c r="D481" i="1"/>
  <c r="D476" i="1"/>
  <c r="D484" i="1"/>
  <c r="D488" i="1"/>
  <c r="D486" i="1"/>
  <c r="D516" i="1"/>
  <c r="D519" i="1"/>
  <c r="D496" i="1"/>
  <c r="D508" i="1"/>
  <c r="D511" i="1"/>
  <c r="D501" i="1"/>
  <c r="D497" i="1"/>
  <c r="D507" i="1"/>
  <c r="D498" i="1"/>
  <c r="D512" i="1"/>
  <c r="D502" i="1"/>
  <c r="D495" i="1"/>
  <c r="D514" i="1"/>
  <c r="D500" i="1"/>
  <c r="D517" i="1"/>
  <c r="D505" i="1"/>
  <c r="D518" i="1"/>
  <c r="D510" i="1"/>
  <c r="D503" i="1"/>
  <c r="D515" i="1"/>
  <c r="D506" i="1"/>
  <c r="D504" i="1"/>
  <c r="D499" i="1"/>
  <c r="D513" i="1"/>
  <c r="D509" i="1"/>
  <c r="D520" i="1"/>
  <c r="D541" i="1"/>
  <c r="D546" i="1"/>
  <c r="D521" i="1"/>
  <c r="D542" i="1"/>
  <c r="D533" i="1"/>
  <c r="D534" i="1"/>
  <c r="D525" i="1"/>
  <c r="D528" i="1"/>
  <c r="D540" i="1"/>
  <c r="D545" i="1"/>
  <c r="D535" i="1"/>
  <c r="D526" i="1"/>
  <c r="D523" i="1"/>
  <c r="D524" i="1"/>
  <c r="D530" i="1"/>
  <c r="D544" i="1"/>
  <c r="D522" i="1"/>
  <c r="D527" i="1"/>
  <c r="D532" i="1"/>
  <c r="D529" i="1"/>
  <c r="D537" i="1"/>
  <c r="D531" i="1"/>
  <c r="D538" i="1"/>
  <c r="D536" i="1"/>
  <c r="D543" i="1"/>
  <c r="D539" i="1"/>
  <c r="D550" i="1"/>
  <c r="D570" i="1"/>
  <c r="D566" i="1"/>
  <c r="D562" i="1"/>
  <c r="D555" i="1"/>
  <c r="D560" i="1"/>
  <c r="D553" i="1"/>
  <c r="D547" i="1"/>
  <c r="D549" i="1"/>
  <c r="D571" i="1"/>
  <c r="D556" i="1"/>
  <c r="D559" i="1"/>
  <c r="D567" i="1"/>
  <c r="D572" i="1"/>
  <c r="D551" i="1"/>
  <c r="D557" i="1"/>
  <c r="D554" i="1"/>
  <c r="D552" i="1"/>
  <c r="D568" i="1"/>
  <c r="D558" i="1"/>
  <c r="D548" i="1"/>
  <c r="D563" i="1"/>
  <c r="D564" i="1"/>
  <c r="D561" i="1"/>
  <c r="D565" i="1"/>
  <c r="D569" i="1"/>
  <c r="D592" i="1"/>
  <c r="D586" i="1"/>
  <c r="D580" i="1"/>
  <c r="D585" i="1"/>
  <c r="D596" i="1"/>
  <c r="D582" i="1"/>
  <c r="D598" i="1"/>
  <c r="D577" i="1"/>
  <c r="D575" i="1"/>
  <c r="D591" i="1"/>
  <c r="D594" i="1"/>
  <c r="D590" i="1"/>
  <c r="D587" i="1"/>
  <c r="D597" i="1"/>
  <c r="D581" i="1"/>
  <c r="D595" i="1"/>
  <c r="D574" i="1"/>
  <c r="D578" i="1"/>
  <c r="D589" i="1"/>
  <c r="D584" i="1"/>
  <c r="D593" i="1"/>
  <c r="D573" i="1"/>
  <c r="D588" i="1"/>
  <c r="D579" i="1"/>
  <c r="D576" i="1"/>
  <c r="D583" i="1"/>
  <c r="D622" i="1"/>
  <c r="D619" i="1"/>
  <c r="D608" i="1"/>
  <c r="D599" i="1"/>
  <c r="D623" i="1"/>
  <c r="D611" i="1"/>
  <c r="D604" i="1"/>
  <c r="D618" i="1"/>
  <c r="D605" i="1"/>
  <c r="D603" i="1"/>
  <c r="D612" i="1"/>
  <c r="D610" i="1"/>
  <c r="D600" i="1"/>
  <c r="D601" i="1"/>
  <c r="D613" i="1"/>
  <c r="D617" i="1"/>
  <c r="D602" i="1"/>
  <c r="D614" i="1"/>
  <c r="D606" i="1"/>
  <c r="D607" i="1"/>
  <c r="D620" i="1"/>
  <c r="D609" i="1"/>
  <c r="D624" i="1"/>
  <c r="D615" i="1"/>
  <c r="D616" i="1"/>
  <c r="D621" i="1"/>
  <c r="D14" i="1"/>
</calcChain>
</file>

<file path=xl/sharedStrings.xml><?xml version="1.0" encoding="utf-8"?>
<sst xmlns="http://schemas.openxmlformats.org/spreadsheetml/2006/main" count="3771" uniqueCount="895">
  <si>
    <t>Name</t>
  </si>
  <si>
    <t>Position</t>
  </si>
  <si>
    <t>Age</t>
  </si>
  <si>
    <t>Club</t>
  </si>
  <si>
    <t>Foot</t>
  </si>
  <si>
    <t>Caps</t>
  </si>
  <si>
    <t>Goals</t>
  </si>
  <si>
    <t>MarketValue</t>
  </si>
  <si>
    <t>Country</t>
  </si>
  <si>
    <t>Goalkeeper</t>
  </si>
  <si>
    <t>FC Barcelona</t>
  </si>
  <si>
    <t>right</t>
  </si>
  <si>
    <t>Germany</t>
  </si>
  <si>
    <t>Manuel Neuer</t>
  </si>
  <si>
    <t>Bayern Munich</t>
  </si>
  <si>
    <t>Oliver Baumann</t>
  </si>
  <si>
    <t>TSG 1899 Hoffenheim</t>
  </si>
  <si>
    <t>Nico Schlotterbeck</t>
  </si>
  <si>
    <t>Borussia Dortmund</t>
  </si>
  <si>
    <t>left</t>
  </si>
  <si>
    <t>Jonathan Tah</t>
  </si>
  <si>
    <t>Bayer 04 Leverkusen</t>
  </si>
  <si>
    <t>Real Madrid</t>
  </si>
  <si>
    <t>Waldemar Anton</t>
  </si>
  <si>
    <t>VfB Stuttgart</t>
  </si>
  <si>
    <t>Robin Koch</t>
  </si>
  <si>
    <t>Eintracht Frankfurt</t>
  </si>
  <si>
    <t>David Raum</t>
  </si>
  <si>
    <t>RB Leipzig</t>
  </si>
  <si>
    <t>Joshua Kimmich</t>
  </si>
  <si>
    <t>Benjamin Henrichs</t>
  </si>
  <si>
    <t>Aleksandar Pavlovic</t>
  </si>
  <si>
    <t>both</t>
  </si>
  <si>
    <t>Robert Andrich</t>
  </si>
  <si>
    <t>Toni Kroos</t>
  </si>
  <si>
    <t>Brighton &amp; Hove Albion</t>
  </si>
  <si>
    <t>Florian Wirtz</t>
  </si>
  <si>
    <t>Jamal Musiala</t>
  </si>
  <si>
    <t>Kai Havertz</t>
  </si>
  <si>
    <t>Arsenal FC</t>
  </si>
  <si>
    <t>Maximilian Beier</t>
  </si>
  <si>
    <t>Deniz Undav</t>
  </si>
  <si>
    <t>Angus Gunn</t>
  </si>
  <si>
    <t>Norwich City</t>
  </si>
  <si>
    <t>Scotland</t>
  </si>
  <si>
    <t>Liam Kelly</t>
  </si>
  <si>
    <t>Motherwell FC</t>
  </si>
  <si>
    <t>Zander Clark</t>
  </si>
  <si>
    <t>Heart of Midlothian FC</t>
  </si>
  <si>
    <t>Scott McKenna</t>
  </si>
  <si>
    <t>FC Copenhagen</t>
  </si>
  <si>
    <t>Jack Hendry</t>
  </si>
  <si>
    <t>Al-Ettifaq FC</t>
  </si>
  <si>
    <t>Ryan Porteous</t>
  </si>
  <si>
    <t>Watford FC</t>
  </si>
  <si>
    <t>Liam Cooper</t>
  </si>
  <si>
    <t>Leeds United</t>
  </si>
  <si>
    <t>Grant Hanley</t>
  </si>
  <si>
    <t>Andrew Robertson</t>
  </si>
  <si>
    <t>Liverpool FC</t>
  </si>
  <si>
    <t>Kieran Tierney</t>
  </si>
  <si>
    <t>Real Sociedad</t>
  </si>
  <si>
    <t>Greg Taylor</t>
  </si>
  <si>
    <t>Celtic FC</t>
  </si>
  <si>
    <t>Anthony Ralston</t>
  </si>
  <si>
    <t>Ross McCrorie</t>
  </si>
  <si>
    <t>Bristol City</t>
  </si>
  <si>
    <t>Scott McTominay</t>
  </si>
  <si>
    <t>Manchester United</t>
  </si>
  <si>
    <t>Billy Gilmour</t>
  </si>
  <si>
    <t>John McGinn</t>
  </si>
  <si>
    <t>Aston Villa</t>
  </si>
  <si>
    <t>Callum McGregor</t>
  </si>
  <si>
    <t>Stuart Armstrong</t>
  </si>
  <si>
    <t>Southampton FC</t>
  </si>
  <si>
    <t>Ryan Jack</t>
  </si>
  <si>
    <t>Rangers FC</t>
  </si>
  <si>
    <t>Kenny McLean</t>
  </si>
  <si>
    <t>Ryan Christie</t>
  </si>
  <si>
    <t>AFC Bournemouth</t>
  </si>
  <si>
    <t>Lewis Morgan</t>
  </si>
  <si>
    <t>New York Red Bulls</t>
  </si>
  <si>
    <t>James Forrest</t>
  </si>
  <si>
    <t>ChÃ© Adams</t>
  </si>
  <si>
    <t>Lawrence Shankland</t>
  </si>
  <si>
    <t>Tommy Conway</t>
  </si>
  <si>
    <t>Hungary</t>
  </si>
  <si>
    <t>FerencvÃ¡rosi TC</t>
  </si>
  <si>
    <t>Paksi FC</t>
  </si>
  <si>
    <t>Attila Szalai</t>
  </si>
  <si>
    <t>SC Freiburg</t>
  </si>
  <si>
    <t>Hertha BSC</t>
  </si>
  <si>
    <t>Botond Balogh</t>
  </si>
  <si>
    <t>Parma Calcio 1913</t>
  </si>
  <si>
    <t>Omonia Nicosia</t>
  </si>
  <si>
    <t>Milos Kerkez</t>
  </si>
  <si>
    <t>Zsolt Nagy</t>
  </si>
  <si>
    <t>PuskÃ¡s AkadÃ©mia FC</t>
  </si>
  <si>
    <t>Servette FC</t>
  </si>
  <si>
    <t>Endre Botka</t>
  </si>
  <si>
    <t>Le Havre AC</t>
  </si>
  <si>
    <t>Attila Fiola</t>
  </si>
  <si>
    <t>FehÃ©rvÃ¡r FC</t>
  </si>
  <si>
    <t>Spezia Calcio</t>
  </si>
  <si>
    <t>Dominik Szoboszlai</t>
  </si>
  <si>
    <t>1.FC Union Berlin</t>
  </si>
  <si>
    <t>Callum Styles</t>
  </si>
  <si>
    <t>Barnsley FC</t>
  </si>
  <si>
    <t>MTK Budapest</t>
  </si>
  <si>
    <t>Philadelphia Union</t>
  </si>
  <si>
    <t>HNK Hajduk Split</t>
  </si>
  <si>
    <t>KecskemÃ©ti TE</t>
  </si>
  <si>
    <t>Roland Sallai</t>
  </si>
  <si>
    <t>Kevin Csoboth</t>
  </si>
  <si>
    <t>Ãšjpest FC</t>
  </si>
  <si>
    <t>Ulsan HD FC</t>
  </si>
  <si>
    <t>Gregor Kobel</t>
  </si>
  <si>
    <t>Switzerland</t>
  </si>
  <si>
    <t>Yann Sommer</t>
  </si>
  <si>
    <t>Inter Milan</t>
  </si>
  <si>
    <t>Yvon Mvogo</t>
  </si>
  <si>
    <t>FC Lorient</t>
  </si>
  <si>
    <t>Manuel Akanji</t>
  </si>
  <si>
    <t>Manchester City</t>
  </si>
  <si>
    <t>Nico Elvedi</t>
  </si>
  <si>
    <t>Borussia MÃ¶nchengladbach</t>
  </si>
  <si>
    <t>Newcastle United</t>
  </si>
  <si>
    <t>Leonidas Stergiou</t>
  </si>
  <si>
    <t>VfL Wolfsburg</t>
  </si>
  <si>
    <t>Torino FC</t>
  </si>
  <si>
    <t>Silvan Widmer</t>
  </si>
  <si>
    <t>1.FSV Mainz 05</t>
  </si>
  <si>
    <t>Denis Zakaria</t>
  </si>
  <si>
    <t>AS Monaco</t>
  </si>
  <si>
    <t>Granit Xhaka</t>
  </si>
  <si>
    <t>Ardon Jashari</t>
  </si>
  <si>
    <t>FC Luzern</t>
  </si>
  <si>
    <t>Michel Aebischer</t>
  </si>
  <si>
    <t>Bologna FC 1909</t>
  </si>
  <si>
    <t>Remo Freuler</t>
  </si>
  <si>
    <t>Vincent Sierro</t>
  </si>
  <si>
    <t>FC Toulouse</t>
  </si>
  <si>
    <t>Fabian Rieder</t>
  </si>
  <si>
    <t>Stade Rennais FC</t>
  </si>
  <si>
    <t>Xherdan Shaqiri</t>
  </si>
  <si>
    <t>Chicago Fire FC</t>
  </si>
  <si>
    <t>Noah Okafor</t>
  </si>
  <si>
    <t>AC Milan</t>
  </si>
  <si>
    <t>Steven Zuber</t>
  </si>
  <si>
    <t>AEK Athens</t>
  </si>
  <si>
    <t>Dan Ndoye</t>
  </si>
  <si>
    <t>FC Augsburg</t>
  </si>
  <si>
    <t>Renato Steffen</t>
  </si>
  <si>
    <t>FC Lugano</t>
  </si>
  <si>
    <t>Breel Embolo</t>
  </si>
  <si>
    <t>Zeki Amdouni</t>
  </si>
  <si>
    <t>Burnley FC</t>
  </si>
  <si>
    <t>Kwadwo Duah</t>
  </si>
  <si>
    <t>Ludogorets Razgrad</t>
  </si>
  <si>
    <t>David Raya</t>
  </si>
  <si>
    <t>Spain</t>
  </si>
  <si>
    <t>Athletic Bilbao</t>
  </si>
  <si>
    <t>Robin Le Normand</t>
  </si>
  <si>
    <t>Dani Vivian</t>
  </si>
  <si>
    <t>Aymeric Laporte</t>
  </si>
  <si>
    <t>Al-Nassr FC</t>
  </si>
  <si>
    <t>Alejandro Grimaldo</t>
  </si>
  <si>
    <t>Marc Cucurella</t>
  </si>
  <si>
    <t>Chelsea FC</t>
  </si>
  <si>
    <t>Daniel Carvajal</t>
  </si>
  <si>
    <t>Sevilla FC</t>
  </si>
  <si>
    <t>Rodri</t>
  </si>
  <si>
    <t>Pedri</t>
  </si>
  <si>
    <t>Mikel Merino</t>
  </si>
  <si>
    <t>Paris Saint-Germain</t>
  </si>
  <si>
    <t>Dani Olmo</t>
  </si>
  <si>
    <t>Ãlex Baena</t>
  </si>
  <si>
    <t>Villarreal CF</t>
  </si>
  <si>
    <t>Nico Williams</t>
  </si>
  <si>
    <t>Ferran Torres</t>
  </si>
  <si>
    <t>Real Betis BalompiÃ©</t>
  </si>
  <si>
    <t>Lamine Yamal</t>
  </si>
  <si>
    <t>Mikel Oyarzabal</t>
  </si>
  <si>
    <t>Ãlvaro Morata</t>
  </si>
  <si>
    <t>AtlÃ©tico de Madrid</t>
  </si>
  <si>
    <t>Joselu</t>
  </si>
  <si>
    <t>Dominik Livakovic</t>
  </si>
  <si>
    <t>Fenerbahce</t>
  </si>
  <si>
    <t>Croatia</t>
  </si>
  <si>
    <t>Nediljko Labrovic</t>
  </si>
  <si>
    <t>HNK Rijeka</t>
  </si>
  <si>
    <t>Ivica Ivusic</t>
  </si>
  <si>
    <t>Pafos FC</t>
  </si>
  <si>
    <t>Josip Stanisic</t>
  </si>
  <si>
    <t>Josip Sutalo</t>
  </si>
  <si>
    <t>Ajax Amsterdam</t>
  </si>
  <si>
    <t>Marin Pongracic</t>
  </si>
  <si>
    <t>US Lecce</t>
  </si>
  <si>
    <t>US Sassuolo</t>
  </si>
  <si>
    <t>Domagoj Vida</t>
  </si>
  <si>
    <t>Josko Gvardiol</t>
  </si>
  <si>
    <t>Borna Sosa</t>
  </si>
  <si>
    <t>Josip Juranovic</t>
  </si>
  <si>
    <t>Marcelo Brozovic</t>
  </si>
  <si>
    <t>Mateo Kovacic</t>
  </si>
  <si>
    <t>Luka Sucic</t>
  </si>
  <si>
    <t>Red Bull Salzburg</t>
  </si>
  <si>
    <t>Mario Pasalic</t>
  </si>
  <si>
    <t>Atalanta BC</t>
  </si>
  <si>
    <t>Luka Modric</t>
  </si>
  <si>
    <t>Lovro Majer</t>
  </si>
  <si>
    <t>Martin Baturina</t>
  </si>
  <si>
    <t>GNK Dinamo Zagreb</t>
  </si>
  <si>
    <t>Luka Ivanusec</t>
  </si>
  <si>
    <t>Feyenoord Rotterdam</t>
  </si>
  <si>
    <t>Marko Pjaca</t>
  </si>
  <si>
    <t>Ivan Perisic</t>
  </si>
  <si>
    <t>Marco Pasalic</t>
  </si>
  <si>
    <t>Andrej Kramaric</t>
  </si>
  <si>
    <t>Ante Budimir</t>
  </si>
  <si>
    <t>CA Osasuna</t>
  </si>
  <si>
    <t>Bruno Petkovic</t>
  </si>
  <si>
    <t>Thomas Strakosha</t>
  </si>
  <si>
    <t>Brentford FC</t>
  </si>
  <si>
    <t>Albania</t>
  </si>
  <si>
    <t>Elhan Kastrati</t>
  </si>
  <si>
    <t>AS Cittadella</t>
  </si>
  <si>
    <t>Etrit Berisha</t>
  </si>
  <si>
    <t>FC Empoli</t>
  </si>
  <si>
    <t>Berat Djimsiti</t>
  </si>
  <si>
    <t>Marash Kumbulla</t>
  </si>
  <si>
    <t>Ardian Ismajli</t>
  </si>
  <si>
    <t>Enea Mihaj</t>
  </si>
  <si>
    <t>FC FamalicÃ£o</t>
  </si>
  <si>
    <t>Arlind Ajeti</t>
  </si>
  <si>
    <t>CFR Cluj</t>
  </si>
  <si>
    <t>Mario Mitaj</t>
  </si>
  <si>
    <t>Lokomotiv Moscow</t>
  </si>
  <si>
    <t>Naser Aliji</t>
  </si>
  <si>
    <t>FC Voluntari</t>
  </si>
  <si>
    <t>Elseid Hysaj</t>
  </si>
  <si>
    <t>SS Lazio</t>
  </si>
  <si>
    <t>Rayo Vallecano</t>
  </si>
  <si>
    <t>Kristjan Asllani</t>
  </si>
  <si>
    <t>Ylber Ramadani</t>
  </si>
  <si>
    <t>Klaus Gjasula</t>
  </si>
  <si>
    <t>SV Darmstadt 98</t>
  </si>
  <si>
    <t>Amir Abrashi</t>
  </si>
  <si>
    <t>Grasshopper Club Zurich</t>
  </si>
  <si>
    <t>Qazim Laci</t>
  </si>
  <si>
    <t>AC Sparta Prague</t>
  </si>
  <si>
    <t>Medon Berisha</t>
  </si>
  <si>
    <t>Ernest Muci</t>
  </si>
  <si>
    <t>Besiktas JK</t>
  </si>
  <si>
    <t>Nedim Bajrami</t>
  </si>
  <si>
    <t>Jasir Asani</t>
  </si>
  <si>
    <t>Gwangju FC</t>
  </si>
  <si>
    <t>Armando Broja</t>
  </si>
  <si>
    <t>Rey Manaj</t>
  </si>
  <si>
    <t>Sivasspor</t>
  </si>
  <si>
    <t>Taulant Seferi</t>
  </si>
  <si>
    <t>FC Baniyas</t>
  </si>
  <si>
    <t>Mirlind Daku</t>
  </si>
  <si>
    <t>Rubin Kazan</t>
  </si>
  <si>
    <t>Gianluigi Donnarumma</t>
  </si>
  <si>
    <t>Italy</t>
  </si>
  <si>
    <t>Guglielmo Vicario</t>
  </si>
  <si>
    <t>Tottenham Hotspur</t>
  </si>
  <si>
    <t>Alex Meret</t>
  </si>
  <si>
    <t>SSC Napoli</t>
  </si>
  <si>
    <t>Alessandro Bastoni</t>
  </si>
  <si>
    <t>Alessandro Buongiorno</t>
  </si>
  <si>
    <t>Riccardo Calafiori</t>
  </si>
  <si>
    <t>Gianluca Mancini</t>
  </si>
  <si>
    <t>AS Roma</t>
  </si>
  <si>
    <t>Federico Gatti</t>
  </si>
  <si>
    <t>Juventus FC</t>
  </si>
  <si>
    <t>Federico Dimarco</t>
  </si>
  <si>
    <t>Andrea Cambiaso</t>
  </si>
  <si>
    <t>Giovanni Di Lorenzo</t>
  </si>
  <si>
    <t>Raoul Bellanova</t>
  </si>
  <si>
    <t>Matteo Darmian</t>
  </si>
  <si>
    <t>Bryan Cristante</t>
  </si>
  <si>
    <t>Jorginho</t>
  </si>
  <si>
    <t>Davide Frattesi</t>
  </si>
  <si>
    <t>Michael Folorunsho</t>
  </si>
  <si>
    <t>Hellas Verona</t>
  </si>
  <si>
    <t>Lorenzo Pellegrini</t>
  </si>
  <si>
    <t>Federico Chiesa</t>
  </si>
  <si>
    <t>Mattia Zaccagni</t>
  </si>
  <si>
    <t>Stephan El Shaarawy</t>
  </si>
  <si>
    <t>Giacomo Raspadori</t>
  </si>
  <si>
    <t>Gianluca Scamacca</t>
  </si>
  <si>
    <t>Mateo Retegui</t>
  </si>
  <si>
    <t>Genoa CFC</t>
  </si>
  <si>
    <t>Jan Oblak</t>
  </si>
  <si>
    <t>Slovenia</t>
  </si>
  <si>
    <t>Vid Belec</t>
  </si>
  <si>
    <t>APOEL Nicosia</t>
  </si>
  <si>
    <t>Igor Vekic</t>
  </si>
  <si>
    <t>Vejle Boldklub</t>
  </si>
  <si>
    <t>Jaka Bijol</t>
  </si>
  <si>
    <t>Udinese Calcio</t>
  </si>
  <si>
    <t>David Brekalo</t>
  </si>
  <si>
    <t>Orlando City SC</t>
  </si>
  <si>
    <t>Vanja Drkusic</t>
  </si>
  <si>
    <t>FC Sochi</t>
  </si>
  <si>
    <t>Zan Zaletel</t>
  </si>
  <si>
    <t>Viborg FF</t>
  </si>
  <si>
    <t>Jure Balkovec</t>
  </si>
  <si>
    <t>Alanyaspor</t>
  </si>
  <si>
    <t>Erik Janza</t>
  </si>
  <si>
    <t>GÃ³rnik Zabrze</t>
  </si>
  <si>
    <t>UC Sampdoria</t>
  </si>
  <si>
    <t>Zan Karnicnik</t>
  </si>
  <si>
    <t>NK Celje</t>
  </si>
  <si>
    <t>Jon Gorenc Stankovic</t>
  </si>
  <si>
    <t>SK Sturm Graz</t>
  </si>
  <si>
    <t>Adrian Zeljkovic</t>
  </si>
  <si>
    <t>Spartak Trnava</t>
  </si>
  <si>
    <t>Sandi Lovric</t>
  </si>
  <si>
    <t>Adam Gnezda Cerin</t>
  </si>
  <si>
    <t>Panathinaikos FC</t>
  </si>
  <si>
    <t>Miha Zajc</t>
  </si>
  <si>
    <t>Timi Max Elsnik</t>
  </si>
  <si>
    <t>NK Olimpija Ljubljana</t>
  </si>
  <si>
    <t>Jasmin Kurtic</t>
  </si>
  <si>
    <t>FC SÃ¼dtirol</t>
  </si>
  <si>
    <t>Tomi Horvat</t>
  </si>
  <si>
    <t>Josip Ilicic</t>
  </si>
  <si>
    <t>NK Maribor</t>
  </si>
  <si>
    <t>Benjamin Verbic</t>
  </si>
  <si>
    <t>Benjamin Sesko</t>
  </si>
  <si>
    <t>Andraz Sporar</t>
  </si>
  <si>
    <t>Jan Mlakar</t>
  </si>
  <si>
    <t>Pisa Sporting Club</t>
  </si>
  <si>
    <t>Zan Vipotnik</t>
  </si>
  <si>
    <t>FC Girondins Bordeaux</t>
  </si>
  <si>
    <t>Luka Zahovic</t>
  </si>
  <si>
    <t>Pogon Szczecin</t>
  </si>
  <si>
    <t>Aaron Ramsdale</t>
  </si>
  <si>
    <t>England</t>
  </si>
  <si>
    <t>Jordan Pickford</t>
  </si>
  <si>
    <t>Everton FC</t>
  </si>
  <si>
    <t>Dean Henderson</t>
  </si>
  <si>
    <t>Crystal Palace</t>
  </si>
  <si>
    <t>John Stones</t>
  </si>
  <si>
    <t>Ezri Konsa</t>
  </si>
  <si>
    <t>Joe Gomez</t>
  </si>
  <si>
    <t>Lewis Dunk</t>
  </si>
  <si>
    <t>Luke Shaw</t>
  </si>
  <si>
    <t>Trent Alexander-Arnold</t>
  </si>
  <si>
    <t>Kyle Walker</t>
  </si>
  <si>
    <t>Kieran Trippier</t>
  </si>
  <si>
    <t>Declan Rice</t>
  </si>
  <si>
    <t>Conor Gallagher</t>
  </si>
  <si>
    <t>Kobbie Mainoo</t>
  </si>
  <si>
    <t>Adam Wharton</t>
  </si>
  <si>
    <t>Jude Bellingham</t>
  </si>
  <si>
    <t>Cole Palmer</t>
  </si>
  <si>
    <t>Eberechi Eze</t>
  </si>
  <si>
    <t>Anthony Gordon</t>
  </si>
  <si>
    <t>Phil Foden</t>
  </si>
  <si>
    <t>Bukayo Saka</t>
  </si>
  <si>
    <t>Jarrod Bowen</t>
  </si>
  <si>
    <t>West Ham United</t>
  </si>
  <si>
    <t>Harry Kane</t>
  </si>
  <si>
    <t>Ollie Watkins</t>
  </si>
  <si>
    <t>Ivan Toney</t>
  </si>
  <si>
    <t>Mads Hermansen</t>
  </si>
  <si>
    <t>Leicester City</t>
  </si>
  <si>
    <t>Denmark</t>
  </si>
  <si>
    <t>Kasper Schmeichel</t>
  </si>
  <si>
    <t>RSC Anderlecht</t>
  </si>
  <si>
    <t>Andreas Christensen</t>
  </si>
  <si>
    <t>Joachim Andersen</t>
  </si>
  <si>
    <t>Jannik Vestergaard</t>
  </si>
  <si>
    <t>Victor Kristiansen</t>
  </si>
  <si>
    <t>Joakim Maehle</t>
  </si>
  <si>
    <t>Alexander Bah</t>
  </si>
  <si>
    <t>SL Benfica</t>
  </si>
  <si>
    <t>Rasmus Kristensen</t>
  </si>
  <si>
    <t>Morten Hjulmand</t>
  </si>
  <si>
    <t>Sporting CP</t>
  </si>
  <si>
    <t>Mathias Jensen</t>
  </si>
  <si>
    <t>Christian Eriksen</t>
  </si>
  <si>
    <t>Thomas Delaney</t>
  </si>
  <si>
    <t>Mikkel Damsgaard</t>
  </si>
  <si>
    <t>Jacob Bruun Larsen</t>
  </si>
  <si>
    <t>Andreas Skov Olsen</t>
  </si>
  <si>
    <t>Club Brugge KV</t>
  </si>
  <si>
    <t>Anders Dreyer</t>
  </si>
  <si>
    <t>Jonas Wind</t>
  </si>
  <si>
    <t>Kasper Dolberg</t>
  </si>
  <si>
    <t>Yussuf Poulsen</t>
  </si>
  <si>
    <t>Djordje Petrovic</t>
  </si>
  <si>
    <t>Serbia</t>
  </si>
  <si>
    <t>Predrag Rajkovic</t>
  </si>
  <si>
    <t>RCD Mallorca</t>
  </si>
  <si>
    <t>Strahinja Pavlovic</t>
  </si>
  <si>
    <t>ACF Fiorentina</t>
  </si>
  <si>
    <t>Milos Veljkovic</t>
  </si>
  <si>
    <t>SV Werder Bremen</t>
  </si>
  <si>
    <t>Srdjan Babic</t>
  </si>
  <si>
    <t>Spartak Moscow</t>
  </si>
  <si>
    <t>Nemanja Gudelj</t>
  </si>
  <si>
    <t>Nemanja Stojic</t>
  </si>
  <si>
    <t>FK TSC Backa Topola</t>
  </si>
  <si>
    <t>Uros Spajic</t>
  </si>
  <si>
    <t>Red Star Belgrade</t>
  </si>
  <si>
    <t>Filip Mladenovic</t>
  </si>
  <si>
    <t>Srdjan Mijailovic</t>
  </si>
  <si>
    <t>Al-Hilal SFC</t>
  </si>
  <si>
    <t>Fulham FC</t>
  </si>
  <si>
    <t>Nemanja Maksimovic</t>
  </si>
  <si>
    <t>Getafe CF</t>
  </si>
  <si>
    <t>Mijat Gacinovic</t>
  </si>
  <si>
    <t>Veljko Birmancevic</t>
  </si>
  <si>
    <t>Dusan Tadic</t>
  </si>
  <si>
    <t>Andrija Zivkovic</t>
  </si>
  <si>
    <t>PAOK Thessaloniki</t>
  </si>
  <si>
    <t>Aleksandar Mitrovic</t>
  </si>
  <si>
    <t>Petar Ratkov</t>
  </si>
  <si>
    <t>Marcin Bulka</t>
  </si>
  <si>
    <t>OGC Nice</t>
  </si>
  <si>
    <t>Poland</t>
  </si>
  <si>
    <t>Lukasz Skorupski</t>
  </si>
  <si>
    <t>Jan Bednarek</t>
  </si>
  <si>
    <t>PaweÅ‚ Dawidowicz</t>
  </si>
  <si>
    <t>Sebastian Walukiewicz</t>
  </si>
  <si>
    <t>Bartosz Salamon</t>
  </si>
  <si>
    <t>Lech Poznan</t>
  </si>
  <si>
    <t>Jakub Kiwior</t>
  </si>
  <si>
    <t>Tymoteusz Puchacz</t>
  </si>
  <si>
    <t>1.FC Kaiserslautern</t>
  </si>
  <si>
    <t>Jakub Piotrowski</t>
  </si>
  <si>
    <t>Bartosz Slisz</t>
  </si>
  <si>
    <t>Atlanta United FC</t>
  </si>
  <si>
    <t>Damian Szymanski</t>
  </si>
  <si>
    <t>Jakub Kaluzinski</t>
  </si>
  <si>
    <t>Antalyaspor</t>
  </si>
  <si>
    <t>Taras Romanczuk</t>
  </si>
  <si>
    <t>Jagiellonia Bialystok</t>
  </si>
  <si>
    <t>Jakub Moder</t>
  </si>
  <si>
    <t>Kacper Urbanski</t>
  </si>
  <si>
    <t>Przemyslaw Frankowski</t>
  </si>
  <si>
    <t>RC Lens</t>
  </si>
  <si>
    <t>Nicola Zalewski</t>
  </si>
  <si>
    <t>Sebastian Szymanski</t>
  </si>
  <si>
    <t>Michal Skoras</t>
  </si>
  <si>
    <t>Kamil Grosicki</t>
  </si>
  <si>
    <t>Robert Lewandowski</t>
  </si>
  <si>
    <t>Adam Buksa</t>
  </si>
  <si>
    <t>Krzysztof Piatek</t>
  </si>
  <si>
    <t>Basaksehir FK</t>
  </si>
  <si>
    <t>Bart Verbruggen</t>
  </si>
  <si>
    <t>Netherlands</t>
  </si>
  <si>
    <t>Justin Bijlow</t>
  </si>
  <si>
    <t>Mark Flekken</t>
  </si>
  <si>
    <t>Matthijs de Ligt</t>
  </si>
  <si>
    <t>Micky van de Ven</t>
  </si>
  <si>
    <t>Virgil van Dijk</t>
  </si>
  <si>
    <t>Stefan de Vrij</t>
  </si>
  <si>
    <t>Daley Blind</t>
  </si>
  <si>
    <t>Girona FC</t>
  </si>
  <si>
    <t>Lutsharel Geertruida</t>
  </si>
  <si>
    <t>Jerdy Schouten</t>
  </si>
  <si>
    <t>PSV Eindhoven</t>
  </si>
  <si>
    <t>Frenkie de Jong</t>
  </si>
  <si>
    <t>Joey Veerman</t>
  </si>
  <si>
    <t>Ryan Gravenberch</t>
  </si>
  <si>
    <t>Tijjani Reijnders</t>
  </si>
  <si>
    <t>Georginio Wijnaldum</t>
  </si>
  <si>
    <t>Jeremie Frimpong</t>
  </si>
  <si>
    <t>Denzel Dumfries</t>
  </si>
  <si>
    <t>Xavi Simons</t>
  </si>
  <si>
    <t>Teun Koopmeiners</t>
  </si>
  <si>
    <t>Cody Gakpo</t>
  </si>
  <si>
    <t>Steven Bergwijn</t>
  </si>
  <si>
    <t>Donyell Malen</t>
  </si>
  <si>
    <t>Brian Brobbey</t>
  </si>
  <si>
    <t>Memphis Depay</t>
  </si>
  <si>
    <t>Wout Weghorst</t>
  </si>
  <si>
    <t>Niklas Hedl</t>
  </si>
  <si>
    <t>Rapid Vienna</t>
  </si>
  <si>
    <t>Austria</t>
  </si>
  <si>
    <t>Patrick Pentz</t>
  </si>
  <si>
    <t>BrÃ¶ndby IF</t>
  </si>
  <si>
    <t>Heinz Lindner</t>
  </si>
  <si>
    <t>Union Saint-Gilloise</t>
  </si>
  <si>
    <t>Kevin Danso</t>
  </si>
  <si>
    <t>Philipp Lienhart</t>
  </si>
  <si>
    <t>Flavius Daniliuc</t>
  </si>
  <si>
    <t>Leopold Querfeld</t>
  </si>
  <si>
    <t>Gernot Trauner</t>
  </si>
  <si>
    <t>Phillipp Mwene</t>
  </si>
  <si>
    <t>Stefan Posch</t>
  </si>
  <si>
    <t>Florian Grillitsch</t>
  </si>
  <si>
    <t>Konrad Laimer</t>
  </si>
  <si>
    <t>Marcel Sabitzer</t>
  </si>
  <si>
    <t>Nicolas Seiwald</t>
  </si>
  <si>
    <t>Alexander Prass</t>
  </si>
  <si>
    <t>Christoph Baumgartner</t>
  </si>
  <si>
    <t>Romano Schmid</t>
  </si>
  <si>
    <t>Florian Kainz</t>
  </si>
  <si>
    <t>1.FC KÃ¶ln</t>
  </si>
  <si>
    <t>Matthias Seidl</t>
  </si>
  <si>
    <t>Andreas Weimann</t>
  </si>
  <si>
    <t>Marco GrÃ¼ll</t>
  </si>
  <si>
    <t>Patrick Wimmer</t>
  </si>
  <si>
    <t>Michael Gregoritsch</t>
  </si>
  <si>
    <t>Marko Arnautovic</t>
  </si>
  <si>
    <t>Maximilian Entrup</t>
  </si>
  <si>
    <t>TSV Hartberg</t>
  </si>
  <si>
    <t>Mike Maignan</t>
  </si>
  <si>
    <t>France</t>
  </si>
  <si>
    <t>Brice Samba</t>
  </si>
  <si>
    <t>Alphonse Areola</t>
  </si>
  <si>
    <t>William Saliba</t>
  </si>
  <si>
    <t>Benjamin Pavard</t>
  </si>
  <si>
    <t>Dayot Upamecano</t>
  </si>
  <si>
    <t>Ferland Mendy</t>
  </si>
  <si>
    <t>Jonathan Clauss</t>
  </si>
  <si>
    <t>Olympique Marseille</t>
  </si>
  <si>
    <t>Al-Ittihad Club</t>
  </si>
  <si>
    <t>Eduardo Camavinga</t>
  </si>
  <si>
    <t>Adrien Rabiot</t>
  </si>
  <si>
    <t>Youssouf Fofana</t>
  </si>
  <si>
    <t>Kingsley Coman</t>
  </si>
  <si>
    <t>Bradley Barcola</t>
  </si>
  <si>
    <t>Marcus Thuram</t>
  </si>
  <si>
    <t>Randal Kolo Muani</t>
  </si>
  <si>
    <t>Antoine Griezmann</t>
  </si>
  <si>
    <t>Olivier Giroud</t>
  </si>
  <si>
    <t>Matz Sels</t>
  </si>
  <si>
    <t>Nottingham Forest</t>
  </si>
  <si>
    <t>Belgium</t>
  </si>
  <si>
    <t>Koen Casteels</t>
  </si>
  <si>
    <t>Thomas Kaminski</t>
  </si>
  <si>
    <t>Luton Town</t>
  </si>
  <si>
    <t>Arthur Theate</t>
  </si>
  <si>
    <t>Wout Faes</t>
  </si>
  <si>
    <t>Zeno Debast</t>
  </si>
  <si>
    <t>Axel Witsel</t>
  </si>
  <si>
    <t>Jan Vertonghen</t>
  </si>
  <si>
    <t>Maxim De Cuyper</t>
  </si>
  <si>
    <t>Timothy Castagne</t>
  </si>
  <si>
    <t>Thomas Meunier</t>
  </si>
  <si>
    <t>Trabzonspor</t>
  </si>
  <si>
    <t>Amadou Onana</t>
  </si>
  <si>
    <t>Youri Tielemans</t>
  </si>
  <si>
    <t>Arthur Vermeeren</t>
  </si>
  <si>
    <t>Orel Mangala</t>
  </si>
  <si>
    <t>Olympique Lyon</t>
  </si>
  <si>
    <t>Aster Vranckx</t>
  </si>
  <si>
    <t>Kevin De Bruyne</t>
  </si>
  <si>
    <t>Charles De Ketelaere</t>
  </si>
  <si>
    <t>Leandro Trossard</t>
  </si>
  <si>
    <t>Yannick Carrasco</t>
  </si>
  <si>
    <t>Al-Shabab FC</t>
  </si>
  <si>
    <t>Johan Bakayoko</t>
  </si>
  <si>
    <t>Romelu Lukaku</t>
  </si>
  <si>
    <t>Marek Rodak</t>
  </si>
  <si>
    <t>Slovakia</t>
  </si>
  <si>
    <t>Henrich Ravas</t>
  </si>
  <si>
    <t>New England Revolution</t>
  </si>
  <si>
    <t>Martin Dubravka</t>
  </si>
  <si>
    <t>David Hancko</t>
  </si>
  <si>
    <t>Milan Skriniar</t>
  </si>
  <si>
    <t>Denis Vavro</t>
  </si>
  <si>
    <t>Adam Obert</t>
  </si>
  <si>
    <t>Cagliari Calcio</t>
  </si>
  <si>
    <t>Norbert Gyomber</t>
  </si>
  <si>
    <t>US Salernitana 1919</t>
  </si>
  <si>
    <t>Sebastian Kosa</t>
  </si>
  <si>
    <t>Vernon De Marco</t>
  </si>
  <si>
    <t>Hatta Club</t>
  </si>
  <si>
    <t>Peter Pekarik</t>
  </si>
  <si>
    <t>Stanislav Lobotka</t>
  </si>
  <si>
    <t>Laszlo Benes</t>
  </si>
  <si>
    <t>Hamburger SV</t>
  </si>
  <si>
    <t>Ondrej Duda</t>
  </si>
  <si>
    <t>Patrik Hrosovsky</t>
  </si>
  <si>
    <t>KRC Genk</t>
  </si>
  <si>
    <t>Matus Bero</t>
  </si>
  <si>
    <t>VfL Bochum</t>
  </si>
  <si>
    <t>Tomas Rigo</t>
  </si>
  <si>
    <t>FC Banik Ostrava</t>
  </si>
  <si>
    <t>Juraj Kucka</t>
  </si>
  <si>
    <t>Slovan Bratislava</t>
  </si>
  <si>
    <t>Tomas Suslov</t>
  </si>
  <si>
    <t>Lukas Haraslin</t>
  </si>
  <si>
    <t>Leo Sauer</t>
  </si>
  <si>
    <t>Ivan Schranz</t>
  </si>
  <si>
    <t>SK Slavia Prague</t>
  </si>
  <si>
    <t>Lubomir Tupta</t>
  </si>
  <si>
    <t>FC Slovan Liberec</t>
  </si>
  <si>
    <t>David Duris</t>
  </si>
  <si>
    <t>Ascoli Calcio</t>
  </si>
  <si>
    <t>Robert Bozenik</t>
  </si>
  <si>
    <t>Boavista FC</t>
  </si>
  <si>
    <t>David Strelec</t>
  </si>
  <si>
    <t>FCSB</t>
  </si>
  <si>
    <t>Romania</t>
  </si>
  <si>
    <t>Gaziantep FK</t>
  </si>
  <si>
    <t>Al-Okhdood Club</t>
  </si>
  <si>
    <t>Bogdan RacoviÈ›an</t>
  </si>
  <si>
    <t>RakÃ³w CzÄ™stochowa</t>
  </si>
  <si>
    <t>Palermo FC</t>
  </si>
  <si>
    <t>Adrian Rus</t>
  </si>
  <si>
    <t>CS Universitatea Craiova</t>
  </si>
  <si>
    <t>Marius Marin</t>
  </si>
  <si>
    <t>Darius Olaru</t>
  </si>
  <si>
    <t>Nicolae Stanciu</t>
  </si>
  <si>
    <t>Damac FC</t>
  </si>
  <si>
    <t>Konyaspor</t>
  </si>
  <si>
    <t>Ianis Hagi</t>
  </si>
  <si>
    <t>Deportivo AlavÃ©s</t>
  </si>
  <si>
    <t>Florinel Coman</t>
  </si>
  <si>
    <t>Dennis Man</t>
  </si>
  <si>
    <t>Deian Sorescu</t>
  </si>
  <si>
    <t>SSC Bari</t>
  </si>
  <si>
    <t>Denis Alibec</t>
  </si>
  <si>
    <t>Muaither SC</t>
  </si>
  <si>
    <t>Anatoliy Trubin</t>
  </si>
  <si>
    <t>Ukraine</t>
  </si>
  <si>
    <t>Andriy Lunin</t>
  </si>
  <si>
    <t>Georgiy Bushchan</t>
  </si>
  <si>
    <t>Dynamo Kyiv</t>
  </si>
  <si>
    <t>Ilya Zabarnyi</t>
  </si>
  <si>
    <t>Mykola Matvienko</t>
  </si>
  <si>
    <t>Shakhtar Donetsk</t>
  </si>
  <si>
    <t>Valeriy Bondar</t>
  </si>
  <si>
    <t>Maksym Taloverov</t>
  </si>
  <si>
    <t>LASK</t>
  </si>
  <si>
    <t>Oleksandr Svatok</t>
  </si>
  <si>
    <t>SK Dnipro-1</t>
  </si>
  <si>
    <t>Oleksandr Zinchenko</t>
  </si>
  <si>
    <t>Vitaliy Mykolenko</t>
  </si>
  <si>
    <t>Bogdan Mykhaylichenko</t>
  </si>
  <si>
    <t>Polissya Zhytomyr</t>
  </si>
  <si>
    <t>Yukhym Konoplya</t>
  </si>
  <si>
    <t>Oleksandr Tymchyk</t>
  </si>
  <si>
    <t>Volodymyr Brazhko</t>
  </si>
  <si>
    <t>Taras Stepanenko</t>
  </si>
  <si>
    <t>Sergiy Sydorchuk</t>
  </si>
  <si>
    <t>KVC Westerlo</t>
  </si>
  <si>
    <t>Mykola Shaparenko</t>
  </si>
  <si>
    <t>Georgiy Sudakov</t>
  </si>
  <si>
    <t>Ruslan Malinovskyi</t>
  </si>
  <si>
    <t>Mykhaylo Mudryk</t>
  </si>
  <si>
    <t>Viktor Tsygankov</t>
  </si>
  <si>
    <t>Oleksandr Zubkov</t>
  </si>
  <si>
    <t>Andriy Yarmolenko</t>
  </si>
  <si>
    <t>Artem Dovbyk</t>
  </si>
  <si>
    <t>Vladyslav Vanat</t>
  </si>
  <si>
    <t>Roman Yaremchuk</t>
  </si>
  <si>
    <t>Valencia CF</t>
  </si>
  <si>
    <t>Turkiye</t>
  </si>
  <si>
    <t>Merih Demiral</t>
  </si>
  <si>
    <t>Al-Ahli SFC</t>
  </si>
  <si>
    <t>Ahmetcan Kaplan</t>
  </si>
  <si>
    <t>Galatasaray</t>
  </si>
  <si>
    <t>Kaan Ayhan</t>
  </si>
  <si>
    <t>Samet Akaydin</t>
  </si>
  <si>
    <t>West Bromwich Albion</t>
  </si>
  <si>
    <t>LOSC Lille</t>
  </si>
  <si>
    <t>Cenk Tosun</t>
  </si>
  <si>
    <t>Giorgi Mamardashvili</t>
  </si>
  <si>
    <t>Georgia</t>
  </si>
  <si>
    <t>Luka Gugeshashvili</t>
  </si>
  <si>
    <t>QarabaÄŸ FK</t>
  </si>
  <si>
    <t>Giorgi Loria</t>
  </si>
  <si>
    <t>Dinamo Tbilisi</t>
  </si>
  <si>
    <t>Luka Lochoshvili</t>
  </si>
  <si>
    <t>US Cremonese</t>
  </si>
  <si>
    <t>Lasha Dvali</t>
  </si>
  <si>
    <t>Solomon Kvirkvelia</t>
  </si>
  <si>
    <t>Jemal Tabidze</t>
  </si>
  <si>
    <t>Panetolikos GFS</t>
  </si>
  <si>
    <t>Giorgi Gvelesiani</t>
  </si>
  <si>
    <t>Persepolis FC</t>
  </si>
  <si>
    <t>Guram Kashia</t>
  </si>
  <si>
    <t>Giorgi Gocholeishvili</t>
  </si>
  <si>
    <t>Anzor Mekvabishvili</t>
  </si>
  <si>
    <t>Nika Kvekveskiri</t>
  </si>
  <si>
    <t>Gabriel Sigua</t>
  </si>
  <si>
    <t>FC Basel 1893</t>
  </si>
  <si>
    <t>Giorgi Kochorashvili</t>
  </si>
  <si>
    <t>Levante UD</t>
  </si>
  <si>
    <t>Sandro Altunashvili</t>
  </si>
  <si>
    <t>Wolfsberger AC</t>
  </si>
  <si>
    <t>Otar Kakabadze</t>
  </si>
  <si>
    <t>Cracovia</t>
  </si>
  <si>
    <t>Otar Kiteishvili</t>
  </si>
  <si>
    <t>Giorgi Chakvetadze</t>
  </si>
  <si>
    <t>Khvicha Kvaratskhelia</t>
  </si>
  <si>
    <t>Saba Lobjanidze</t>
  </si>
  <si>
    <t>Georgiy Tsitaishvili</t>
  </si>
  <si>
    <t>Dinamo Batumi</t>
  </si>
  <si>
    <t>Zuriko Davitashvili</t>
  </si>
  <si>
    <t>Levan Shengelia</t>
  </si>
  <si>
    <t>Georges Mikautadze</t>
  </si>
  <si>
    <t>FC Metz</t>
  </si>
  <si>
    <t>Giorgi Kvilitaia</t>
  </si>
  <si>
    <t>Budu Zivzivadze</t>
  </si>
  <si>
    <t>Karlsruher SC</t>
  </si>
  <si>
    <t>Diogo Costa</t>
  </si>
  <si>
    <t>FC Porto</t>
  </si>
  <si>
    <t>Portugal</t>
  </si>
  <si>
    <t>Wolverhampton Wanderers</t>
  </si>
  <si>
    <t>Pepe</t>
  </si>
  <si>
    <t>Nuno Mendes</t>
  </si>
  <si>
    <t>Diogo Dalot</t>
  </si>
  <si>
    <t>Danilo Pereira</t>
  </si>
  <si>
    <t>Matheus Nunes</t>
  </si>
  <si>
    <t>Vitinha</t>
  </si>
  <si>
    <t>Bruno Fernandes</t>
  </si>
  <si>
    <t>Bernardo Silva</t>
  </si>
  <si>
    <t>Diogo Jota</t>
  </si>
  <si>
    <t>Pedro Neto</t>
  </si>
  <si>
    <t>Cristiano Ronaldo</t>
  </si>
  <si>
    <t>Matej Kovar</t>
  </si>
  <si>
    <t>Czech Republic</t>
  </si>
  <si>
    <t>Vitezslav Jaros</t>
  </si>
  <si>
    <t>Jindrich Stanek</t>
  </si>
  <si>
    <t>Ladislav Krejci</t>
  </si>
  <si>
    <t>Tomas Vlcek</t>
  </si>
  <si>
    <t>Robin Hranac</t>
  </si>
  <si>
    <t>FC Viktoria Plzen</t>
  </si>
  <si>
    <t>David Zima</t>
  </si>
  <si>
    <t>Tomas Holes</t>
  </si>
  <si>
    <t>Tomas Soucek</t>
  </si>
  <si>
    <t>Twente Enschede FC</t>
  </si>
  <si>
    <t>Lukas Cerv</t>
  </si>
  <si>
    <t>David Doudera</t>
  </si>
  <si>
    <t>Lukas Provod</t>
  </si>
  <si>
    <t>Pavel Sulc</t>
  </si>
  <si>
    <t>Ondrej Lingr</t>
  </si>
  <si>
    <t>Matej Jurasek</t>
  </si>
  <si>
    <t>Vaclav Cerny</t>
  </si>
  <si>
    <t>Adam Hlozek</t>
  </si>
  <si>
    <t>Patrik Schick</t>
  </si>
  <si>
    <t>Jan Kuchta</t>
  </si>
  <si>
    <t>Tomas Chory</t>
  </si>
  <si>
    <t>Height (cm)</t>
  </si>
  <si>
    <t>Marc-Andre ter Stegen</t>
  </si>
  <si>
    <t>Antonio Rudiger</t>
  </si>
  <si>
    <t>Maximilian Mittelstaedt</t>
  </si>
  <si>
    <t>Ilkay Gundogan</t>
  </si>
  <si>
    <t>Pascal Gros</t>
  </si>
  <si>
    <t>Row Labels</t>
  </si>
  <si>
    <t>Grand Total</t>
  </si>
  <si>
    <t>Average of Height (cm)</t>
  </si>
  <si>
    <t>Midfield</t>
  </si>
  <si>
    <t>Defender</t>
  </si>
  <si>
    <t>Attacker</t>
  </si>
  <si>
    <t>Age Range</t>
  </si>
  <si>
    <t>Warren Zaire-Emery</t>
  </si>
  <si>
    <t>Prime</t>
  </si>
  <si>
    <t>Veteren</t>
  </si>
  <si>
    <t>Youngster</t>
  </si>
  <si>
    <t>Average of MarketValue</t>
  </si>
  <si>
    <t>Niclas Fullkrug</t>
  </si>
  <si>
    <t>Chris Fuhrich</t>
  </si>
  <si>
    <t>Leroy Sane</t>
  </si>
  <si>
    <t>Thomas Muller</t>
  </si>
  <si>
    <t>Ruben Vargas</t>
  </si>
  <si>
    <t>Cedric Zesiger</t>
  </si>
  <si>
    <t>Adam Nagy</t>
  </si>
  <si>
    <t>Adam Lang</t>
  </si>
  <si>
    <t>Peter Gulacsi</t>
  </si>
  <si>
    <t>Laszlo Kleinheisler</t>
  </si>
  <si>
    <t>Willi Orban</t>
  </si>
  <si>
    <t>Loic Nego</t>
  </si>
  <si>
    <t>Denes Dibusz</t>
  </si>
  <si>
    <t>Andras Schafer</t>
  </si>
  <si>
    <t>Daniel Gazdag</t>
  </si>
  <si>
    <t>Martin Adam</t>
  </si>
  <si>
    <t>Bendeguz Bolla</t>
  </si>
  <si>
    <t>Barnabas Varga</t>
  </si>
  <si>
    <t>Mihaly Kata</t>
  </si>
  <si>
    <t>Marton Dardai</t>
  </si>
  <si>
    <t>Krisztofer Horvath</t>
  </si>
  <si>
    <t>Peter Szappanos</t>
  </si>
  <si>
    <t>Marc Guehi</t>
  </si>
  <si>
    <t>Count of Foot</t>
  </si>
  <si>
    <t>Unknown</t>
  </si>
  <si>
    <t>Euros Player Dashoard</t>
  </si>
  <si>
    <t>Sum of MarketValue</t>
  </si>
  <si>
    <t>Ivan Balliu</t>
  </si>
  <si>
    <t>Arber Hoxha</t>
  </si>
  <si>
    <t>Maximilian Wober</t>
  </si>
  <si>
    <t>Jeremy Doku</t>
  </si>
  <si>
    <t>Lois Openda</t>
  </si>
  <si>
    <t>Dodi Lukebakio</t>
  </si>
  <si>
    <t>Nikola Vlasic</t>
  </si>
  <si>
    <t>Martin Erlic</t>
  </si>
  <si>
    <t>Martin Viti­k</t>
  </si>
  <si>
    <t>Vladimi­r Coufal</t>
  </si>
  <si>
    <t>Michal Sadilek</t>
  </si>
  <si>
    <t>David Jurasek</t>
  </si>
  <si>
    <t>MojmÃir Chytil</t>
  </si>
  <si>
    <t>Antonin Barak</t>
  </si>
  <si>
    <t>Rasmus Hojlund</t>
  </si>
  <si>
    <t>Pierre-Emile Hojbjerg</t>
  </si>
  <si>
    <t>Christian Norgaard</t>
  </si>
  <si>
    <t>Frederik Ronnow</t>
  </si>
  <si>
    <t>Simon Kjaer</t>
  </si>
  <si>
    <t>Mathias Jorgensen</t>
  </si>
  <si>
    <t>Kylian Mbappe</t>
  </si>
  <si>
    <t>Aurelien Tchouameni</t>
  </si>
  <si>
    <t>Ousmane Dembele</t>
  </si>
  <si>
    <t>Theo Hernandez</t>
  </si>
  <si>
    <t>Jules Kounde</t>
  </si>
  <si>
    <t>Ibrahima Konate</t>
  </si>
  <si>
    <t>N'Golo Kante</t>
  </si>
  <si>
    <t>Nicolo Barella</t>
  </si>
  <si>
    <t>Nicolo Fagioli</t>
  </si>
  <si>
    <t>Nathan Ake</t>
  </si>
  <si>
    <t>Piotr Zielinski</t>
  </si>
  <si>
    <t>Wojciech Szczesny</t>
  </si>
  <si>
    <t>Karol Swiderski</t>
  </si>
  <si>
    <t>Bartosz Bereszynski</t>
  </si>
  <si>
    <t>Rafael Leao</t>
  </si>
  <si>
    <t>Ruben Dias</t>
  </si>
  <si>
    <t>Joao Palhinha</t>
  </si>
  <si>
    <t>Joao Neves</t>
  </si>
  <si>
    <t>Goncalo Ramos</t>
  </si>
  <si>
    <t>Antonio Silva</t>
  </si>
  <si>
    <t>Goncalo Inacio</t>
  </si>
  <si>
    <t>Ruben Neves</t>
  </si>
  <si>
    <t>Joao Felix</t>
  </si>
  <si>
    <t>Joao Cancelo</t>
  </si>
  <si>
    <t>Francisco Conceicao</t>
  </si>
  <si>
    <t>Jose Sa</t>
  </si>
  <si>
    <t>Nelson Semedo</t>
  </si>
  <si>
    <t>Rui Patricio</t>
  </si>
  <si>
    <t>Radu Dragusin</t>
  </si>
  <si>
    <t>Denis Dragus</t>
  </si>
  <si>
    <t>Alexandru Cicaldau</t>
  </si>
  <si>
    <t>Andrei Burca</t>
  </si>
  <si>
    <t>Stefan Tarnovanu</t>
  </si>
  <si>
    <t>Valentin Mihaila</t>
  </si>
  <si>
    <t>Razvan Marin</t>
  </si>
  <si>
    <t>Adrian Sut</t>
  </si>
  <si>
    <t>Horatiu Moldovan</t>
  </si>
  <si>
    <t>Daniel Birligea</t>
  </si>
  <si>
    <t>George Puscas</t>
  </si>
  <si>
    <t>Nicusor Bancu</t>
  </si>
  <si>
    <t>Andrei Ratiu</t>
  </si>
  <si>
    <t>Ionut Nedelcearu</t>
  </si>
  <si>
    <t>Vasile Mogos</t>
  </si>
  <si>
    <t>Florin Nita</t>
  </si>
  <si>
    <t>Dusan Vlahovic</t>
  </si>
  <si>
    <t>Sergej Milinkovic-Savic</t>
  </si>
  <si>
    <t>Lazar Samardzic</t>
  </si>
  <si>
    <t>Ivan Ilic</t>
  </si>
  <si>
    <t>Nikola Milenkovic</t>
  </si>
  <si>
    <t>Sasa Lukic</t>
  </si>
  <si>
    <t>Luka Jovic</t>
  </si>
  <si>
    <t>Filip Kostic</t>
  </si>
  <si>
    <t>Vanja Milinkovic-Savic</t>
  </si>
  <si>
    <t>Petar Stojanovic</t>
  </si>
  <si>
    <t>Unai Simon</t>
  </si>
  <si>
    <t>Martin Zubimendi</t>
  </si>
  <si>
    <t>Fabian Ruiz</t>
  </si>
  <si>
    <t>Fermin Lopez</t>
  </si>
  <si>
    <t>Ayoze Perez</t>
  </si>
  <si>
    <t>Nacho Fernandez</t>
  </si>
  <si>
    <t>Jesus Navas</t>
  </si>
  <si>
    <t>Alex Remiro</t>
  </si>
  <si>
    <t>Fabian Schar</t>
  </si>
  <si>
    <t>Ricardo Rodriguez</t>
  </si>
  <si>
    <t>Kenan Yildiz</t>
  </si>
  <si>
    <t>Baris Alper Yilmaz</t>
  </si>
  <si>
    <t>Kerem Akturkoglu</t>
  </si>
  <si>
    <t>Semih Kilicsoy</t>
  </si>
  <si>
    <t>Irfan Can Kahveci</t>
  </si>
  <si>
    <t>Yunus Akgun</t>
  </si>
  <si>
    <t>Bertug Yildirim</t>
  </si>
  <si>
    <t>Ferdi Kadioglu</t>
  </si>
  <si>
    <t>Abdulkerim Bardakci</t>
  </si>
  <si>
    <t>Zeki Celik</t>
  </si>
  <si>
    <t>Mert Muldur</t>
  </si>
  <si>
    <t>Altay Bayindir</t>
  </si>
  <si>
    <t>Ugurcan Cakir</t>
  </si>
  <si>
    <t>Mert Gunok</t>
  </si>
  <si>
    <t>Hakan Calhanoglu</t>
  </si>
  <si>
    <t>Arda Guler</t>
  </si>
  <si>
    <t>Orkun Kokcu</t>
  </si>
  <si>
    <t>Ismail Yuksek</t>
  </si>
  <si>
    <t>Yusuf Yazici</t>
  </si>
  <si>
    <t>Salih Ozcan</t>
  </si>
  <si>
    <t>Okay Yokuslu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</si>
</sst>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8" formatCode="&quot;£&quot;#,##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48"/>
      <color theme="0"/>
      <name val="Aptos Narrow"/>
      <family val="2"/>
      <scheme val="minor"/>
    </font>
    <font>
      <b/>
      <sz val="28"/>
      <color theme="9" tint="-0.499984740745262"/>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1" applyNumberFormat="1" applyFont="1"/>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18" fillId="33" borderId="0" xfId="0" applyFont="1" applyFill="1" applyAlignment="1">
      <alignment horizontal="center" vertical="center"/>
    </xf>
    <xf numFmtId="0" fontId="0" fillId="0" borderId="0" xfId="0" applyNumberFormat="1"/>
    <xf numFmtId="168" fontId="0" fillId="0" borderId="0" xfId="0" applyNumberFormat="1"/>
    <xf numFmtId="0" fontId="19" fillId="0" borderId="0" xfId="0" applyFont="1" applyAlignment="1">
      <alignment horizontal="center"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72">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 formatCode="0"/>
    </dxf>
    <dxf>
      <numFmt numFmtId="1" formatCode="0"/>
    </dxf>
    <dxf>
      <numFmt numFmtId="164" formatCode="_-* #,##0_-;\-* #,##0_-;_-* &quot;-&quot;??_-;_-@_-"/>
    </dxf>
    <dxf>
      <numFmt numFmtId="168" formatCode="&quot;£&quot;#,##0"/>
    </dxf>
    <dxf>
      <numFmt numFmtId="168" formatCode="&quot;£&quot;#,##0"/>
    </dxf>
    <dxf>
      <numFmt numFmtId="1" formatCode="0"/>
    </dxf>
    <dxf>
      <numFmt numFmtId="1" formatCode="0"/>
    </dxf>
    <dxf>
      <numFmt numFmtId="164" formatCode="_-* #,##0_-;\-* #,##0_-;_-* &quot;-&quot;??_-;_-@_-"/>
    </dxf>
    <dxf>
      <numFmt numFmtId="168" formatCode="&quot;£&quot;#,##0"/>
    </dxf>
    <dxf>
      <numFmt numFmtId="1" formatCode="0"/>
    </dxf>
    <dxf>
      <numFmt numFmtId="1" formatCode="0"/>
    </dxf>
    <dxf>
      <numFmt numFmtId="164" formatCode="_-* #,##0_-;\-* #,##0_-;_-* &quot;-&quot;??_-;_-@_-"/>
    </dxf>
    <dxf>
      <numFmt numFmtId="168" formatCode="&quot;£&quot;#,##0"/>
    </dxf>
    <dxf>
      <numFmt numFmtId="164" formatCode="_-* #,##0_-;\-* #,##0_-;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Height by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Goalkeeper</c:v>
                </c:pt>
                <c:pt idx="1">
                  <c:v>Defender</c:v>
                </c:pt>
                <c:pt idx="2">
                  <c:v>Midfield</c:v>
                </c:pt>
                <c:pt idx="3">
                  <c:v>Attacker</c:v>
                </c:pt>
              </c:strCache>
            </c:strRef>
          </c:cat>
          <c:val>
            <c:numRef>
              <c:f>'Pivot Table'!$B$4:$B$8</c:f>
              <c:numCache>
                <c:formatCode>0</c:formatCode>
                <c:ptCount val="4"/>
                <c:pt idx="0">
                  <c:v>191.51388888888889</c:v>
                </c:pt>
                <c:pt idx="1">
                  <c:v>185.4129353233831</c:v>
                </c:pt>
                <c:pt idx="2">
                  <c:v>181.13756613756613</c:v>
                </c:pt>
                <c:pt idx="3">
                  <c:v>182.9503105590062</c:v>
                </c:pt>
              </c:numCache>
            </c:numRef>
          </c:val>
          <c:extLst>
            <c:ext xmlns:c16="http://schemas.microsoft.com/office/drawing/2014/chart" uri="{C3380CC4-5D6E-409C-BE32-E72D297353CC}">
              <c16:uniqueId val="{00000000-CF2D-4B6A-AF5F-E820646155A4}"/>
            </c:ext>
          </c:extLst>
        </c:ser>
        <c:dLbls>
          <c:showLegendKey val="0"/>
          <c:showVal val="0"/>
          <c:showCatName val="0"/>
          <c:showSerName val="0"/>
          <c:showPercent val="0"/>
          <c:showBubbleSize val="0"/>
        </c:dLbls>
        <c:gapWidth val="219"/>
        <c:overlap val="-27"/>
        <c:axId val="440892952"/>
        <c:axId val="440891872"/>
      </c:barChart>
      <c:catAx>
        <c:axId val="440892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91872"/>
        <c:crosses val="autoZero"/>
        <c:auto val="1"/>
        <c:lblAlgn val="ctr"/>
        <c:lblOffset val="100"/>
        <c:noMultiLvlLbl val="0"/>
      </c:catAx>
      <c:valAx>
        <c:axId val="44089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Height (cm)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9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[euros.xlsx]Pivot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c:f>
              <c:strCache>
                <c:ptCount val="1"/>
                <c:pt idx="0">
                  <c:v>Total</c:v>
                </c:pt>
              </c:strCache>
            </c:strRef>
          </c:tx>
          <c:spPr>
            <a:ln w="28575" cap="rnd">
              <a:solidFill>
                <a:schemeClr val="accent1"/>
              </a:solidFill>
              <a:round/>
            </a:ln>
            <a:effectLst/>
          </c:spPr>
          <c:marker>
            <c:symbol val="none"/>
          </c:marker>
          <c:cat>
            <c:strRef>
              <c:f>'Pivot Table'!$A$21:$A$24</c:f>
              <c:strCache>
                <c:ptCount val="3"/>
                <c:pt idx="0">
                  <c:v>Youngster</c:v>
                </c:pt>
                <c:pt idx="1">
                  <c:v>Prime</c:v>
                </c:pt>
                <c:pt idx="2">
                  <c:v>Veteren</c:v>
                </c:pt>
              </c:strCache>
            </c:strRef>
          </c:cat>
          <c:val>
            <c:numRef>
              <c:f>'Pivot Table'!$B$21:$B$24</c:f>
              <c:numCache>
                <c:formatCode>_-* #,##0_-;\-* #,##0_-;_-* "-"??_-;_-@_-</c:formatCode>
                <c:ptCount val="3"/>
                <c:pt idx="0">
                  <c:v>28078400</c:v>
                </c:pt>
                <c:pt idx="1">
                  <c:v>18611414.392059553</c:v>
                </c:pt>
                <c:pt idx="2">
                  <c:v>4827631.5789473681</c:v>
                </c:pt>
              </c:numCache>
            </c:numRef>
          </c:val>
          <c:smooth val="0"/>
          <c:extLst>
            <c:ext xmlns:c16="http://schemas.microsoft.com/office/drawing/2014/chart" uri="{C3380CC4-5D6E-409C-BE32-E72D297353CC}">
              <c16:uniqueId val="{00000000-987D-4829-A333-6597C8CFFC03}"/>
            </c:ext>
          </c:extLst>
        </c:ser>
        <c:dLbls>
          <c:showLegendKey val="0"/>
          <c:showVal val="0"/>
          <c:showCatName val="0"/>
          <c:showSerName val="0"/>
          <c:showPercent val="0"/>
          <c:showBubbleSize val="0"/>
        </c:dLbls>
        <c:smooth val="0"/>
        <c:axId val="540891472"/>
        <c:axId val="540886432"/>
      </c:lineChart>
      <c:catAx>
        <c:axId val="54089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86432"/>
        <c:crosses val="autoZero"/>
        <c:auto val="1"/>
        <c:lblAlgn val="ctr"/>
        <c:lblOffset val="100"/>
        <c:noMultiLvlLbl val="0"/>
      </c:catAx>
      <c:valAx>
        <c:axId val="54088643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9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[euros.xlsx]Pivot Table!PivotTable3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94-4CA6-8DC3-8858674F32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94-4CA6-8DC3-8858674F32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94-4CA6-8DC3-8858674F3242}"/>
              </c:ext>
            </c:extLst>
          </c:dPt>
          <c:cat>
            <c:strRef>
              <c:f>'Pivot Table'!$A$37:$A$40</c:f>
              <c:strCache>
                <c:ptCount val="3"/>
                <c:pt idx="0">
                  <c:v>both</c:v>
                </c:pt>
                <c:pt idx="1">
                  <c:v>left</c:v>
                </c:pt>
                <c:pt idx="2">
                  <c:v>right</c:v>
                </c:pt>
              </c:strCache>
            </c:strRef>
          </c:cat>
          <c:val>
            <c:numRef>
              <c:f>'Pivot Table'!$B$37:$B$40</c:f>
              <c:numCache>
                <c:formatCode>General</c:formatCode>
                <c:ptCount val="3"/>
                <c:pt idx="0">
                  <c:v>31</c:v>
                </c:pt>
                <c:pt idx="1">
                  <c:v>150</c:v>
                </c:pt>
                <c:pt idx="2">
                  <c:v>436</c:v>
                </c:pt>
              </c:numCache>
            </c:numRef>
          </c:val>
          <c:extLst>
            <c:ext xmlns:c16="http://schemas.microsoft.com/office/drawing/2014/chart" uri="{C3380CC4-5D6E-409C-BE32-E72D297353CC}">
              <c16:uniqueId val="{00000000-F5B7-4184-A48B-D79E448B849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[euros.xlsx]Pivot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Height by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Goalkeeper</c:v>
                </c:pt>
                <c:pt idx="1">
                  <c:v>Defender</c:v>
                </c:pt>
                <c:pt idx="2">
                  <c:v>Midfield</c:v>
                </c:pt>
                <c:pt idx="3">
                  <c:v>Attacker</c:v>
                </c:pt>
              </c:strCache>
            </c:strRef>
          </c:cat>
          <c:val>
            <c:numRef>
              <c:f>'Pivot Table'!$B$4:$B$8</c:f>
              <c:numCache>
                <c:formatCode>0</c:formatCode>
                <c:ptCount val="4"/>
                <c:pt idx="0">
                  <c:v>191.51388888888889</c:v>
                </c:pt>
                <c:pt idx="1">
                  <c:v>185.4129353233831</c:v>
                </c:pt>
                <c:pt idx="2">
                  <c:v>181.13756613756613</c:v>
                </c:pt>
                <c:pt idx="3">
                  <c:v>182.9503105590062</c:v>
                </c:pt>
              </c:numCache>
            </c:numRef>
          </c:val>
          <c:extLst>
            <c:ext xmlns:c16="http://schemas.microsoft.com/office/drawing/2014/chart" uri="{C3380CC4-5D6E-409C-BE32-E72D297353CC}">
              <c16:uniqueId val="{00000000-29E6-4831-8681-54454566E941}"/>
            </c:ext>
          </c:extLst>
        </c:ser>
        <c:dLbls>
          <c:showLegendKey val="0"/>
          <c:showVal val="0"/>
          <c:showCatName val="0"/>
          <c:showSerName val="0"/>
          <c:showPercent val="0"/>
          <c:showBubbleSize val="0"/>
        </c:dLbls>
        <c:gapWidth val="219"/>
        <c:overlap val="-27"/>
        <c:axId val="440892952"/>
        <c:axId val="440891872"/>
      </c:barChart>
      <c:catAx>
        <c:axId val="440892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91872"/>
        <c:crosses val="autoZero"/>
        <c:auto val="1"/>
        <c:lblAlgn val="ctr"/>
        <c:lblOffset val="100"/>
        <c:noMultiLvlLbl val="0"/>
      </c:catAx>
      <c:valAx>
        <c:axId val="44089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Height (cm)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89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a:t>
            </a:r>
            <a:r>
              <a:rPr lang="en-US" baseline="0"/>
              <a:t> down of Player's stronger foot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3D-4E8A-9D7F-DC50113737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3D-4E8A-9D7F-DC50113737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3D-4E8A-9D7F-DC50113737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3D-4E8A-9D7F-DC5011373767}"/>
              </c:ext>
            </c:extLst>
          </c:dPt>
          <c:cat>
            <c:strRef>
              <c:f>'Pivot Table'!$A$37:$A$40</c:f>
              <c:strCache>
                <c:ptCount val="3"/>
                <c:pt idx="0">
                  <c:v>both</c:v>
                </c:pt>
                <c:pt idx="1">
                  <c:v>left</c:v>
                </c:pt>
                <c:pt idx="2">
                  <c:v>right</c:v>
                </c:pt>
              </c:strCache>
            </c:strRef>
          </c:cat>
          <c:val>
            <c:numRef>
              <c:f>'Pivot Table'!$B$37:$B$40</c:f>
              <c:numCache>
                <c:formatCode>General</c:formatCode>
                <c:ptCount val="3"/>
                <c:pt idx="0">
                  <c:v>31</c:v>
                </c:pt>
                <c:pt idx="1">
                  <c:v>150</c:v>
                </c:pt>
                <c:pt idx="2">
                  <c:v>436</c:v>
                </c:pt>
              </c:numCache>
            </c:numRef>
          </c:val>
          <c:extLst>
            <c:ext xmlns:c16="http://schemas.microsoft.com/office/drawing/2014/chart" uri="{C3380CC4-5D6E-409C-BE32-E72D297353CC}">
              <c16:uniqueId val="{00000008-553D-4E8A-9D7F-DC501137376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[euros.xlsx]Pivot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Markey Value of Players</a:t>
            </a:r>
            <a:r>
              <a:rPr lang="en-US" baseline="0"/>
              <a:t> by Age Range</a:t>
            </a:r>
            <a:endParaRPr lang="en-US"/>
          </a:p>
        </c:rich>
      </c:tx>
      <c:layout>
        <c:manualLayout>
          <c:xMode val="edge"/>
          <c:yMode val="edge"/>
          <c:x val="0.32743174650757007"/>
          <c:y val="9.97684585582475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c:f>
              <c:strCache>
                <c:ptCount val="1"/>
                <c:pt idx="0">
                  <c:v>Total</c:v>
                </c:pt>
              </c:strCache>
            </c:strRef>
          </c:tx>
          <c:spPr>
            <a:ln w="28575" cap="rnd">
              <a:solidFill>
                <a:schemeClr val="accent1"/>
              </a:solidFill>
              <a:round/>
            </a:ln>
            <a:effectLst/>
          </c:spPr>
          <c:marker>
            <c:symbol val="none"/>
          </c:marker>
          <c:cat>
            <c:strRef>
              <c:f>'Pivot Table'!$A$21:$A$24</c:f>
              <c:strCache>
                <c:ptCount val="3"/>
                <c:pt idx="0">
                  <c:v>Youngster</c:v>
                </c:pt>
                <c:pt idx="1">
                  <c:v>Prime</c:v>
                </c:pt>
                <c:pt idx="2">
                  <c:v>Veteren</c:v>
                </c:pt>
              </c:strCache>
            </c:strRef>
          </c:cat>
          <c:val>
            <c:numRef>
              <c:f>'Pivot Table'!$B$21:$B$24</c:f>
              <c:numCache>
                <c:formatCode>_-* #,##0_-;\-* #,##0_-;_-* "-"??_-;_-@_-</c:formatCode>
                <c:ptCount val="3"/>
                <c:pt idx="0">
                  <c:v>28078400</c:v>
                </c:pt>
                <c:pt idx="1">
                  <c:v>18611414.392059553</c:v>
                </c:pt>
                <c:pt idx="2">
                  <c:v>4827631.5789473681</c:v>
                </c:pt>
              </c:numCache>
            </c:numRef>
          </c:val>
          <c:smooth val="0"/>
          <c:extLst>
            <c:ext xmlns:c16="http://schemas.microsoft.com/office/drawing/2014/chart" uri="{C3380CC4-5D6E-409C-BE32-E72D297353CC}">
              <c16:uniqueId val="{00000000-A697-4439-8ABD-1D785F8985BD}"/>
            </c:ext>
          </c:extLst>
        </c:ser>
        <c:dLbls>
          <c:showLegendKey val="0"/>
          <c:showVal val="0"/>
          <c:showCatName val="0"/>
          <c:showSerName val="0"/>
          <c:showPercent val="0"/>
          <c:showBubbleSize val="0"/>
        </c:dLbls>
        <c:smooth val="0"/>
        <c:axId val="540891472"/>
        <c:axId val="540886432"/>
      </c:lineChart>
      <c:catAx>
        <c:axId val="54089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86432"/>
        <c:crosses val="autoZero"/>
        <c:auto val="1"/>
        <c:lblAlgn val="ctr"/>
        <c:lblOffset val="100"/>
        <c:noMultiLvlLbl val="0"/>
      </c:catAx>
      <c:valAx>
        <c:axId val="54088643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9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4762</xdr:rowOff>
    </xdr:from>
    <xdr:to>
      <xdr:col>12</xdr:col>
      <xdr:colOff>304800</xdr:colOff>
      <xdr:row>15</xdr:row>
      <xdr:rowOff>80962</xdr:rowOff>
    </xdr:to>
    <xdr:graphicFrame macro="">
      <xdr:nvGraphicFramePr>
        <xdr:cNvPr id="2" name="Chart 1">
          <a:extLst>
            <a:ext uri="{FF2B5EF4-FFF2-40B4-BE49-F238E27FC236}">
              <a16:creationId xmlns:a16="http://schemas.microsoft.com/office/drawing/2014/main" id="{4A5FB197-E026-1F4F-0C8A-2C1FE542A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4762</xdr:rowOff>
    </xdr:from>
    <xdr:to>
      <xdr:col>12</xdr:col>
      <xdr:colOff>381000</xdr:colOff>
      <xdr:row>31</xdr:row>
      <xdr:rowOff>95250</xdr:rowOff>
    </xdr:to>
    <xdr:graphicFrame macro="">
      <xdr:nvGraphicFramePr>
        <xdr:cNvPr id="3" name="Chart 2">
          <a:extLst>
            <a:ext uri="{FF2B5EF4-FFF2-40B4-BE49-F238E27FC236}">
              <a16:creationId xmlns:a16="http://schemas.microsoft.com/office/drawing/2014/main" id="{3137F6C6-EF2B-03AE-2C31-B09FC4345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485775</xdr:colOff>
      <xdr:row>34</xdr:row>
      <xdr:rowOff>157162</xdr:rowOff>
    </xdr:from>
    <xdr:to>
      <xdr:col>10</xdr:col>
      <xdr:colOff>628650</xdr:colOff>
      <xdr:row>47</xdr:row>
      <xdr:rowOff>133350</xdr:rowOff>
    </xdr:to>
    <xdr:graphicFrame macro="">
      <xdr:nvGraphicFramePr>
        <xdr:cNvPr id="6" name="Chart 5">
          <a:extLst>
            <a:ext uri="{FF2B5EF4-FFF2-40B4-BE49-F238E27FC236}">
              <a16:creationId xmlns:a16="http://schemas.microsoft.com/office/drawing/2014/main" id="{05EE6E19-6FD7-1575-0232-013A6C91E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285751</xdr:colOff>
      <xdr:row>22</xdr:row>
      <xdr:rowOff>369357</xdr:rowOff>
    </xdr:from>
    <xdr:to>
      <xdr:col>15</xdr:col>
      <xdr:colOff>0</xdr:colOff>
      <xdr:row>39</xdr:row>
      <xdr:rowOff>10582</xdr:rowOff>
    </xdr:to>
    <xdr:graphicFrame macro="">
      <xdr:nvGraphicFramePr>
        <xdr:cNvPr id="2" name="Chart 1">
          <a:extLst>
            <a:ext uri="{FF2B5EF4-FFF2-40B4-BE49-F238E27FC236}">
              <a16:creationId xmlns:a16="http://schemas.microsoft.com/office/drawing/2014/main" id="{C7F6D03E-A258-40DD-8587-675197FDD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369358</xdr:rowOff>
    </xdr:from>
    <xdr:to>
      <xdr:col>7</xdr:col>
      <xdr:colOff>275167</xdr:colOff>
      <xdr:row>39</xdr:row>
      <xdr:rowOff>0</xdr:rowOff>
    </xdr:to>
    <xdr:graphicFrame macro="">
      <xdr:nvGraphicFramePr>
        <xdr:cNvPr id="3" name="Chart 2">
          <a:extLst>
            <a:ext uri="{FF2B5EF4-FFF2-40B4-BE49-F238E27FC236}">
              <a16:creationId xmlns:a16="http://schemas.microsoft.com/office/drawing/2014/main" id="{377CC407-888B-4B92-9FB6-605DE50FF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9523</xdr:rowOff>
    </xdr:from>
    <xdr:to>
      <xdr:col>11</xdr:col>
      <xdr:colOff>0</xdr:colOff>
      <xdr:row>23</xdr:row>
      <xdr:rowOff>0</xdr:rowOff>
    </xdr:to>
    <xdr:graphicFrame macro="">
      <xdr:nvGraphicFramePr>
        <xdr:cNvPr id="4" name="Chart 3">
          <a:extLst>
            <a:ext uri="{FF2B5EF4-FFF2-40B4-BE49-F238E27FC236}">
              <a16:creationId xmlns:a16="http://schemas.microsoft.com/office/drawing/2014/main" id="{FA1A657D-28D6-412D-A9EF-D260EC502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9525</xdr:colOff>
      <xdr:row>0</xdr:row>
      <xdr:rowOff>0</xdr:rowOff>
    </xdr:from>
    <xdr:to>
      <xdr:col>18</xdr:col>
      <xdr:colOff>9525</xdr:colOff>
      <xdr:row>39</xdr:row>
      <xdr:rowOff>21167</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D61E7284-88D1-8058-0DC9-A116ED48CD2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217025" y="0"/>
              <a:ext cx="1841500" cy="7258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eem ali" refreshedDate="45460.505268981484" createdVersion="8" refreshedVersion="8" minRefreshableVersion="3" recordCount="623" xr:uid="{2512A9B3-31F9-4210-9AFE-978867D7B17E}">
  <cacheSource type="worksheet">
    <worksheetSource ref="A1:K624" sheet="data"/>
  </cacheSource>
  <cacheFields count="11">
    <cacheField name="Name" numFmtId="0">
      <sharedItems count="728">
        <s v="Armando Broja"/>
        <s v="Kristjan Asllani"/>
        <s v="Ernest Muci"/>
        <s v="Berat Djimsiti"/>
        <s v="Rey Manaj"/>
        <s v="Nedim Bajrami"/>
        <s v="Marash Kumbulla"/>
        <s v="Ylber Ramadani"/>
        <s v="Taulant Seferi"/>
        <s v="Ardian Ismajli"/>
        <s v="Thomas Strakosha"/>
        <s v="Mirlind Daku"/>
        <s v="Elseid Hysaj"/>
        <s v="Qazim Laci"/>
        <s v="Ivan Balliu"/>
        <s v="Mario Mitaj"/>
        <s v="Arber Hoxha"/>
        <s v="Enea Mihaj"/>
        <s v="Elhan Kastrati"/>
        <s v="Arlind Ajeti"/>
        <s v="Jasir Asani"/>
        <s v="Medon Berisha"/>
        <s v="Etrit Berisha"/>
        <s v="Klaus Gjasula"/>
        <s v="Naser Aliji"/>
        <s v="Amir Abrashi"/>
        <s v="Konrad Laimer"/>
        <s v="Kevin Danso"/>
        <s v="Marcel Sabitzer"/>
        <s v="Christoph Baumgartner"/>
        <s v="Nicolas Seiwald"/>
        <s v="Philipp Lienhart"/>
        <s v="Patrick Wimmer"/>
        <s v="Stefan Posch"/>
        <s v="Alexander Prass"/>
        <s v="Maximilian Wober"/>
        <s v="Romano Schmid"/>
        <s v="Michael Gregoritsch"/>
        <s v="Florian Grillitsch"/>
        <s v="Flavius Daniliuc"/>
        <s v="Leopold Querfeld"/>
        <s v="Marko Arnautovic"/>
        <s v="Marco GrÃ¼ll"/>
        <s v="Gernot Trauner"/>
        <s v="Florian Kainz"/>
        <s v="Matthias Seidl"/>
        <s v="Maximilian Entrup"/>
        <s v="Niklas Hedl"/>
        <s v="Phillipp Mwene"/>
        <s v="Patrick Pentz"/>
        <s v="Andreas Weimann"/>
        <s v="Heinz Lindner"/>
        <s v="Jeremy Doku"/>
        <s v="Lois Openda"/>
        <s v="Kevin De Bruyne"/>
        <s v="Amadou Onana"/>
        <s v="Johan Bakayoko"/>
        <s v="Leandro Trossard"/>
        <s v="Charles De Ketelaere"/>
        <s v="Romelu Lukaku"/>
        <s v="Youri Tielemans"/>
        <s v="Arthur Vermeeren"/>
        <s v="Arthur Theate"/>
        <s v="Orel Mangala"/>
        <s v="Wout Faes"/>
        <s v="Zeno Debast"/>
        <s v="Timothy Castagne"/>
        <s v="Yannick Carrasco"/>
        <s v="Dodi Lukebakio"/>
        <s v="Aster Vranckx"/>
        <s v="Maxim De Cuyper"/>
        <s v="Matz Sels"/>
        <s v="Koen Casteels"/>
        <s v="Axel Witsel"/>
        <s v="Thomas Kaminski"/>
        <s v="Thomas Meunier"/>
        <s v="Jan Vertonghen"/>
        <s v="Josko Gvardiol"/>
        <s v="Mateo Kovacic"/>
        <s v="Josip Stanisic"/>
        <s v="Lovro Majer"/>
        <s v="Martin Baturina"/>
        <s v="Marcelo Brozovic"/>
        <s v="Josip Sutalo"/>
        <s v="Luka Sucic"/>
        <s v="Mario Pasalic"/>
        <s v="Luka Ivanusec"/>
        <s v="Dominik Livakovic"/>
        <s v="Nikola Vlasic"/>
        <s v="Josip Juranovic"/>
        <s v="Borna Sosa"/>
        <s v="Marin Pongracic"/>
        <s v="Luka Modric"/>
        <s v="Andrej Kramaric"/>
        <s v="Bruno Petkovic"/>
        <s v="Ante Budimir"/>
        <s v="Nediljko Labrovic"/>
        <s v="Marco Pasalic"/>
        <s v="Martin Erlic"/>
        <s v="Marko Pjaca"/>
        <s v="Ivica Ivusic"/>
        <s v="Ivan Perisic"/>
        <s v="Domagoj Vida"/>
        <s v="Tomas Soucek"/>
        <s v="Patrik Schick"/>
        <s v="Adam Hlozek"/>
        <s v="Martin Viti­k"/>
        <s v="Ladislav Krejci"/>
        <s v="Vladimi­r Coufal"/>
        <s v="Michal Sadilek"/>
        <s v="David Jurasek"/>
        <s v="Matej Jurasek"/>
        <s v="Vaclav Cerny"/>
        <s v="Matej Kovar"/>
        <s v="MojmÃir Chytil"/>
        <s v="Pavel Sulc"/>
        <s v="Tomas Vlcek"/>
        <s v="Jan Kuchta"/>
        <s v="Robin Hranac"/>
        <s v="Vitezslav Jaros"/>
        <s v="Antonin Barak"/>
        <s v="David Zima"/>
        <s v="Ondrej Lingr"/>
        <s v="Jindrich Stanek"/>
        <s v="Tomas Chory"/>
        <s v="Lukas Provod"/>
        <s v="David Doudera"/>
        <s v="Tomas Holes"/>
        <s v="Lukas Cerv"/>
        <s v="Rasmus Hojlund"/>
        <s v="Andreas Christensen"/>
        <s v="Morten Hjulmand"/>
        <s v="Joachim Andersen"/>
        <s v="Mathias Jensen"/>
        <s v="Jonas Wind"/>
        <s v="Pierre-Emile Hojbjerg"/>
        <s v="Andreas Skov Olsen"/>
        <s v="Christian Norgaard"/>
        <s v="Victor Kristiansen"/>
        <s v="Anders Dreyer"/>
        <s v="Joakim Maehle"/>
        <s v="Alexander Bah"/>
        <s v="Kasper Dolberg"/>
        <s v="Mikkel Damsgaard"/>
        <s v="Rasmus Kristensen"/>
        <s v="Mads Hermansen"/>
        <s v="Christian Eriksen"/>
        <s v="Jacob Bruun Larsen"/>
        <s v="Yussuf Poulsen"/>
        <s v="Frederik Ronnow"/>
        <s v="Jannik Vestergaard"/>
        <s v="Thomas Delaney"/>
        <s v="Simon Kjaer"/>
        <s v="Kasper Schmeichel"/>
        <s v="Mathias Jorgensen"/>
        <s v="Jude Bellingham"/>
        <s v="Phil Foden"/>
        <s v="Bukayo Saka"/>
        <s v="Declan Rice"/>
        <s v="Harry Kane"/>
        <s v="Cole Palmer"/>
        <s v="Trent Alexander-Arnold"/>
        <s v="Ollie Watkins"/>
        <s v="Anthony Gordon"/>
        <s v="Eberechi Eze"/>
        <s v="Conor Gallagher"/>
        <s v="Jarrod Bowen"/>
        <s v="Kobbie Mainoo"/>
        <s v="Ivan Toney"/>
        <s v="John Stones"/>
        <s v="Marc Guehi"/>
        <s v="Ezri Konsa"/>
        <s v="Luke Shaw"/>
        <s v="Adam Wharton"/>
        <s v="Joe Gomez"/>
        <s v="Aaron Ramsdale"/>
        <s v="Jordan Pickford"/>
        <s v="Kyle Walker"/>
        <s v="Lewis Dunk"/>
        <s v="Dean Henderson"/>
        <s v="Kieran Trippier"/>
        <s v="Kylian Mbappe"/>
        <s v="Aurelien Tchouameni"/>
        <s v="Eduardo Camavinga"/>
        <s v="William Saliba"/>
        <s v="Marcus Thuram"/>
        <s v="Ousmane Dembele"/>
        <s v="Theo Hernandez"/>
        <s v="Warren Zaire-Emery"/>
        <s v="Kingsley Coman"/>
        <s v="Benjamin Pavard"/>
        <s v="Bradley Barcola"/>
        <s v="Jules Kounde"/>
        <s v="Dayot Upamecano"/>
        <s v="Randal Kolo Muani"/>
        <s v="Ibrahima Konate"/>
        <s v="Mike Maignan"/>
        <s v="Adrien Rabiot"/>
        <s v="Youssouf Fofana"/>
        <s v="Antoine Griezmann"/>
        <s v="Ferland Mendy"/>
        <s v="Brice Samba"/>
        <s v="Jonathan Clauss"/>
        <s v="Alphonse Areola"/>
        <s v="N'Golo Kante"/>
        <s v="Olivier Giroud"/>
        <s v="Khvicha Kvaratskhelia"/>
        <s v="Giorgi Mamardashvili"/>
        <s v="Georges Mikautadze"/>
        <s v="Otar Kiteishvili"/>
        <s v="Zuriko Davitashvili"/>
        <s v="Giorgi Chakvetadze"/>
        <s v="Giorgi Gocholeishvili"/>
        <s v="Gabriel Sigua"/>
        <s v="Saba Lobjanidze"/>
        <s v="Giorgi Kvilitaia"/>
        <s v="Anzor Mekvabishvili"/>
        <s v="Luka Lochoshvili"/>
        <s v="Giorgi Kochorashvili"/>
        <s v="Lasha Dvali"/>
        <s v="Budu Zivzivadze"/>
        <s v="Georgiy Tsitaishvili"/>
        <s v="Sandro Altunashvili"/>
        <s v="Levan Shengelia"/>
        <s v="Solomon Kvirkvelia"/>
        <s v="Otar Kakabadze"/>
        <s v="Luka Gugeshashvili"/>
        <s v="Nika Kvekveskiri"/>
        <s v="Jemal Tabidze"/>
        <s v="Giorgi Gvelesiani"/>
        <s v="Guram Kashia"/>
        <s v="Giorgi Loria"/>
        <s v="Florian Wirtz"/>
        <s v="Jamal Musiala"/>
        <s v="Leroy Sane"/>
        <s v="Kai Havertz"/>
        <s v="Joshua Kimmich"/>
        <s v="Nico Schlotterbeck"/>
        <s v="Jonathan Tah"/>
        <s v="Maximilian Beier"/>
        <s v="Aleksandar Pavlovic"/>
        <s v="Marc-Andre ter Stegen"/>
        <s v="Chris Fuhrich"/>
        <s v="Antonio Rudiger"/>
        <s v="Deniz Undav"/>
        <s v="David Raum"/>
        <s v="Benjamin Henrichs"/>
        <s v="Waldemar Anton"/>
        <s v="Robin Koch"/>
        <s v="Robert Andrich"/>
        <s v="Maximilian Mittelstaedt"/>
        <s v="Ilkay Gundogan"/>
        <s v="Niclas Fullkrug"/>
        <s v="Toni Kroos"/>
        <s v="Thomas Muller"/>
        <s v="Pascal Gros"/>
        <s v="Manuel Neuer"/>
        <s v="Oliver Baumann"/>
        <s v="Dominik Szoboszlai"/>
        <s v="Milos Kerkez"/>
        <s v="Roland Sallai"/>
        <s v="Willi Orban"/>
        <s v="Daniel Gazdag"/>
        <s v="Andras Schafer"/>
        <s v="Attila Szalai"/>
        <s v="Peter Gulacsi"/>
        <s v="Denes Dibusz"/>
        <s v="Callum Styles"/>
        <s v="Barnabas Varga"/>
        <s v="Marton Dardai"/>
        <s v="Bendeguz Bolla"/>
        <s v="Botond Balogh"/>
        <s v="Laszlo Kleinheisler"/>
        <s v="Krisztofer Horvath"/>
        <s v="Endre Botka"/>
        <s v="Zsolt Nagy"/>
        <s v="Kevin Csoboth"/>
        <s v="Mihaly Kata"/>
        <s v="Adam Nagy"/>
        <s v="Loic Nego"/>
        <s v="Martin Adam"/>
        <s v="Peter Szappanos"/>
        <s v="Adam Lang"/>
        <s v="Attila Fiola"/>
        <s v="Nicolo Barella"/>
        <s v="Alessandro Bastoni"/>
        <s v="Federico Dimarco"/>
        <s v="Gianluigi Donnarumma"/>
        <s v="Federico Chiesa"/>
        <s v="Gianluca Scamacca"/>
        <s v="Davide Frattesi"/>
        <s v="Alessandro Buongiorno"/>
        <s v="Guglielmo Vicario"/>
        <s v="Riccardo Calafiori"/>
        <s v="Lorenzo Pellegrini"/>
        <s v="Giacomo Raspadori"/>
        <s v="Gianluca Mancini"/>
        <s v="Andrea Cambiaso"/>
        <s v="Bryan Cristante"/>
        <s v="Mattia Zaccagni"/>
        <s v="Federico Gatti"/>
        <s v="Mateo Retegui"/>
        <s v="Giovanni Di Lorenzo"/>
        <s v="Nicolo Fagioli"/>
        <s v="Raoul Bellanova"/>
        <s v="Jorginho"/>
        <s v="Alex Meret"/>
        <s v="Michael Folorunsho"/>
        <s v="Stephan El Shaarawy"/>
        <s v="Matteo Darmian"/>
        <s v="Xavi Simons"/>
        <s v="Frenkie de Jong"/>
        <s v="Matthijs de Ligt"/>
        <s v="Micky van de Ven"/>
        <s v="Cody Gakpo"/>
        <s v="Teun Koopmeiners"/>
        <s v="Jeremie Frimpong"/>
        <s v="Nathan Ake"/>
        <s v="Donyell Malen"/>
        <s v="Joey Veerman"/>
        <s v="Ryan Gravenberch"/>
        <s v="Brian Brobbey"/>
        <s v="Lutsharel Geertruida"/>
        <s v="Virgil van Dijk"/>
        <s v="Tijjani Reijnders"/>
        <s v="Jerdy Schouten"/>
        <s v="Denzel Dumfries"/>
        <s v="Steven Bergwijn"/>
        <s v="Bart Verbruggen"/>
        <s v="Justin Bijlow"/>
        <s v="Mark Flekken"/>
        <s v="Memphis Depay"/>
        <s v="Stefan de Vrij"/>
        <s v="Wout Weghorst"/>
        <s v="Georginio Wijnaldum"/>
        <s v="Daley Blind"/>
        <s v="Jakub Kiwior"/>
        <s v="Piotr Zielinski"/>
        <s v="Marcin Bulka"/>
        <s v="Sebastian Szymanski"/>
        <s v="Robert Lewandowski"/>
        <s v="Nicola Zalewski"/>
        <s v="Jan Bednarek"/>
        <s v="Jakub Moder"/>
        <s v="Przemyslaw Frankowski"/>
        <s v="Kacper Urbanski"/>
        <s v="Wojciech Szczesny"/>
        <s v="Krzysztof Piatek"/>
        <s v="Adam Buksa"/>
        <s v="Karol Swiderski"/>
        <s v="Michal Skoras"/>
        <s v="Bartosz Slisz"/>
        <s v="Jakub Piotrowski"/>
        <s v="Damian Szymanski"/>
        <s v="Lukasz Skorupski"/>
        <s v="PaweÅ‚ Dawidowicz"/>
        <s v="Sebastian Walukiewicz"/>
        <s v="Jakub Kaluzinski"/>
        <s v="Tymoteusz Puchacz"/>
        <s v="Bartosz Bereszynski"/>
        <s v="Kamil Grosicki"/>
        <s v="Bartosz Salamon"/>
        <s v="Taras Romanczuk"/>
        <s v="Rafael Leao"/>
        <s v="Ruben Dias"/>
        <s v="Bernardo Silva"/>
        <s v="Bruno Fernandes"/>
        <s v="Joao Palhinha"/>
        <s v="Nuno Mendes"/>
        <s v="Pedro Neto"/>
        <s v="Joao Neves"/>
        <s v="Diogo Jota"/>
        <s v="Vitinha"/>
        <s v="Matheus Nunes"/>
        <s v="Goncalo Ramos"/>
        <s v="Antonio Silva"/>
        <s v="Goncalo Inacio"/>
        <s v="Diogo Costa"/>
        <s v="Diogo Dalot"/>
        <s v="Ruben Neves"/>
        <s v="Joao Felix"/>
        <s v="Joao Cancelo"/>
        <s v="Francisco Conceicao"/>
        <s v="Cristiano Ronaldo"/>
        <s v="Jose Sa"/>
        <s v="Nelson Semedo"/>
        <s v="Danilo Pereira"/>
        <s v="Rui Patricio"/>
        <s v="Pepe"/>
        <s v="Radu Dragusin"/>
        <s v="Dennis Man"/>
        <s v="Darius Olaru"/>
        <s v="Florinel Coman"/>
        <s v="Nicolae Stanciu"/>
        <s v="Denis Dragus"/>
        <s v="Alexandru Cicaldau"/>
        <s v="Andrei Burca"/>
        <s v="Stefan Tarnovanu"/>
        <s v="Valentin Mihaila"/>
        <s v="Razvan Marin"/>
        <s v="Adrian Sut"/>
        <s v="Horatiu Moldovan"/>
        <s v="Ianis Hagi"/>
        <s v="Bogdan RacoviÈ›an"/>
        <s v="Marius Marin"/>
        <s v="Daniel Birligea"/>
        <s v="George Puscas"/>
        <s v="Nicusor Bancu"/>
        <s v="Andrei Ratiu"/>
        <s v="Ionut Nedelcearu"/>
        <s v="Deian Sorescu"/>
        <s v="Vasile Mogos"/>
        <s v="Denis Alibec"/>
        <s v="Adrian Rus"/>
        <s v="Florin Nita"/>
        <s v="Scott McTominay"/>
        <s v="Andrew Robertson"/>
        <s v="John McGinn"/>
        <s v="Billy Gilmour"/>
        <s v="ChÃ© Adams"/>
        <s v="Kieran Tierney"/>
        <s v="Ryan Christie"/>
        <s v="Scott McKenna"/>
        <s v="Callum McGregor"/>
        <s v="Greg Taylor"/>
        <s v="Lawrence Shankland"/>
        <s v="Lewis Morgan"/>
        <s v="Tommy Conway"/>
        <s v="Jack Hendry"/>
        <s v="Ryan Porteous"/>
        <s v="Angus Gunn"/>
        <s v="Stuart Armstrong"/>
        <s v="Anthony Ralston"/>
        <s v="Ross McCrorie"/>
        <s v="James Forrest"/>
        <s v="Liam Cooper"/>
        <s v="Ryan Jack"/>
        <s v="Grant Hanley"/>
        <s v="Kenny McLean"/>
        <s v="Liam Kelly"/>
        <s v="Zander Clark"/>
        <s v="Dusan Vlahovic"/>
        <s v="Sergej Milinkovic-Savic"/>
        <s v="Aleksandar Mitrovic"/>
        <s v="Strahinja Pavlovic"/>
        <s v="Lazar Samardzic"/>
        <s v="Djordje Petrovic"/>
        <s v="Ivan Ilic"/>
        <s v="Nikola Milenkovic"/>
        <s v="Sasa Lukic"/>
        <s v="Predrag Rajkovic"/>
        <s v="Veljko Birmancevic"/>
        <s v="Andrija Zivkovic"/>
        <s v="Luka Jovic"/>
        <s v="Filip Kostic"/>
        <s v="Nemanja Maksimovic"/>
        <s v="Vanja Milinkovic-Savic"/>
        <s v="Petar Ratkov"/>
        <s v="Milos Veljkovic"/>
        <s v="Srdjan Babic"/>
        <s v="Dusan Tadic"/>
        <s v="Nemanja Gudelj"/>
        <s v="Mijat Gacinovic"/>
        <s v="Nemanja Stojic"/>
        <s v="Srdjan Mijailovic"/>
        <s v="Uros Spajic"/>
        <s v="Filip Mladenovic"/>
        <s v="David Hancko"/>
        <s v="Milan Skriniar"/>
        <s v="Stanislav Lobotka"/>
        <s v="Tomas Suslov"/>
        <s v="Lukas Haraslin"/>
        <s v="Robert Bozenik"/>
        <s v="Laszlo Benes"/>
        <s v="Leo Sauer"/>
        <s v="Ondrej Duda"/>
        <s v="Denis Vavro"/>
        <s v="Patrik Hrosovsky"/>
        <s v="Matus Bero"/>
        <s v="Adam Obert"/>
        <s v="Marek Rodak"/>
        <s v="David Strelec"/>
        <s v="Tomas Rigo"/>
        <s v="Ivan Schranz"/>
        <s v="Henrich Ravas"/>
        <s v="Norbert Gyomber"/>
        <s v="Sebastian Kosa"/>
        <s v="Martin Dubravka"/>
        <s v="Lubomir Tupta"/>
        <s v="David Duris"/>
        <s v="Juraj Kucka"/>
        <s v="Vernon De Marco"/>
        <s v="Peter Pekarik"/>
        <s v="Benjamin Sesko"/>
        <s v="Jan Oblak"/>
        <s v="Jaka Bijol"/>
        <s v="Sandi Lovric"/>
        <s v="Tomi Horvat"/>
        <s v="Jon Gorenc Stankovic"/>
        <s v="Andraz Sporar"/>
        <s v="Adam Gnezda Cerin"/>
        <s v="David Brekalo"/>
        <s v="Vanja Drkusic"/>
        <s v="Jan Mlakar"/>
        <s v="Zan Vipotnik"/>
        <s v="Miha Zajc"/>
        <s v="Benjamin Verbic"/>
        <s v="Adrian Zeljkovic"/>
        <s v="Timi Max Elsnik"/>
        <s v="Petar Stojanovic"/>
        <s v="Jure Balkovec"/>
        <s v="Zan Zaletel"/>
        <s v="Zan Karnicnik"/>
        <s v="Erik Janza"/>
        <s v="Jasmin Kurtic"/>
        <s v="Vid Belec"/>
        <s v="Luka Zahovic"/>
        <s v="Josip Ilicic"/>
        <s v="Igor Vekic"/>
        <s v="Rodri"/>
        <s v="Lamine Yamal"/>
        <s v="Pedri"/>
        <s v="Nico Williams"/>
        <s v="Dani Olmo"/>
        <s v="Mikel Merino"/>
        <s v="Martin Zubimendi"/>
        <s v="Mikel Oyarzabal"/>
        <s v="Alejandro Grimaldo"/>
        <s v="Robin Le Normand"/>
        <s v="Ãlex Baena"/>
        <s v="David Raya"/>
        <s v="Ferran Torres"/>
        <s v="Unai Simon"/>
        <s v="Fabian Ruiz"/>
        <s v="Fermin Lopez"/>
        <s v="Marc Cucurella"/>
        <s v="Dani Vivian"/>
        <s v="Alex Remiro"/>
        <s v="Aymeric Laporte"/>
        <s v="Ãlvaro Morata"/>
        <s v="Daniel Carvajal"/>
        <s v="Ayoze Perez"/>
        <s v="Joselu"/>
        <s v="Nacho Fernandez"/>
        <s v="Jesus Navas"/>
        <s v="Manuel Akanji"/>
        <s v="Gregor Kobel"/>
        <s v="Denis Zakaria"/>
        <s v="Granit Xhaka"/>
        <s v="Noah Okafor"/>
        <s v="Dan Ndoye"/>
        <s v="Breel Embolo"/>
        <s v="Zeki Amdouni"/>
        <s v="Fabian Schar"/>
        <s v="Nico Elvedi"/>
        <s v="Michel Aebischer"/>
        <s v="Fabian Rieder"/>
        <s v="Ruben Vargas"/>
        <s v="Remo Freuler"/>
        <s v="Ardon Jashari"/>
        <s v="Yann Sommer"/>
        <s v="Cedric Zesiger"/>
        <s v="Leonidas Stergiou"/>
        <s v="Vincent Sierro"/>
        <s v="Ricardo Rodriguez"/>
        <s v="Silvan Widmer"/>
        <s v="Yvon Mvogo"/>
        <s v="Kwadwo Duah"/>
        <s v="Xherdan Shaqiri"/>
        <s v="Steven Zuber"/>
        <s v="Renato Steffen"/>
        <s v="Kenan Yildiz"/>
        <s v="Baris Alper Yilmaz"/>
        <s v="Kerem Akturkoglu"/>
        <s v="Semih Kilicsoy"/>
        <s v="Irfan Can Kahveci"/>
        <s v="Yunus Akgun"/>
        <s v="Bertug Yildirim"/>
        <s v="Cenk Tosun"/>
        <s v="Ferdi Kadioglu"/>
        <s v="Merih Demiral"/>
        <s v="Ahmetcan Kaplan"/>
        <s v="Abdulkerim Bardakci"/>
        <s v="Zeki Celik"/>
        <s v="Kaan Ayhan"/>
        <s v="Mert Muldur"/>
        <s v="Samet Akaydin"/>
        <s v="Altay Bayindir"/>
        <s v="Ugurcan Cakir"/>
        <s v="Mert Gunok"/>
        <s v="Hakan Calhanoglu"/>
        <s v="Arda Guler"/>
        <s v="Orkun Kokcu"/>
        <s v="Ismail Yuksek"/>
        <s v="Yusuf Yazici"/>
        <s v="Salih Ozcan"/>
        <s v="Okay Yokuslu"/>
        <s v="Oleksandr Zinchenko"/>
        <s v="Artem Dovbyk"/>
        <s v="Mykhaylo Mudryk"/>
        <s v="Georgiy Sudakov"/>
        <s v="Ilya Zabarnyi"/>
        <s v="Viktor Tsygankov"/>
        <s v="Vitaliy Mykolenko"/>
        <s v="Andriy Lunin"/>
        <s v="Anatoliy Trubin"/>
        <s v="Mykola Matvienko"/>
        <s v="Vladyslav Vanat"/>
        <s v="Mykola Shaparenko"/>
        <s v="Ruslan Malinovskyi"/>
        <s v="Oleksandr Zubkov"/>
        <s v="Georgiy Bushchan"/>
        <s v="Yukhym Konoplya"/>
        <s v="Valeriy Bondar"/>
        <s v="Volodymyr Brazhko"/>
        <s v="Oleksandr Tymchyk"/>
        <s v="Roman Yaremchuk"/>
        <s v="Taras Stepanenko"/>
        <s v="Bogdan Mykhaylichenko"/>
        <s v="Maksym Taloverov"/>
        <s v="Andriy Yarmolenko"/>
        <s v="Sergiy Sydorchuk"/>
        <s v="Oleksandr Svatok"/>
        <s v="IvÃ¡n Balliu" u="1"/>
        <s v="ArbÃ«r Hoxha" u="1"/>
        <s v="Maximilian WÃ¶ber" u="1"/>
        <s v="JÃ©rÃ©my Doku" u="1"/>
        <s v="LoÃ¯s Openda" u="1"/>
        <s v="Dodi LukÃ©bakio" u="1"/>
        <s v="Nikola VlaÅ¡iÄ‡" u="1"/>
        <s v="Martin ErliÄ‡" u="1"/>
        <s v="VladimÃ­r Coufal" u="1"/>
        <s v="AntonÃ­n BarÃ¡k" u="1"/>
        <s v="Michal SadÃ­lek" u="1"/>
        <s v="MojmÃ­r Chytil" u="1"/>
        <s v="David JurÃ¡sek" u="1"/>
        <s v="Martin VitÃ­k" u="1"/>
        <s v="Simon KjÃ¦r" u="1"/>
        <s v="Pierre-Emile HÃ¸jbjerg" u="1"/>
        <s v="Zanka" u="1"/>
        <s v="Christian NÃ¸rgaard" u="1"/>
        <s v="Rasmus HÃ¸jlund" u="1"/>
        <s v="Frederik RÃ¶nnow" u="1"/>
        <s v="Kylian MbappÃ©" u="1"/>
        <s v="N'Golo KantÃ©" u="1"/>
        <s v="Ousmane DembÃ©lÃ©" u="1"/>
        <s v="AurÃ©lien TchouamÃ©ni" u="1"/>
        <s v="Jules KoundÃ©" u="1"/>
        <s v="Theo HernÃ¡ndez" u="1"/>
        <s v="Ibrahima KonatÃ©" u="1"/>
        <s v="NicolÃ² Barella" u="1"/>
        <s v="NicolÃ² Fagioli" u="1"/>
        <s v="Nathan AkÃ©" u="1"/>
        <s v="Piotr ZieliÅ„ski" u="1"/>
        <s v="Wojciech SzczÄ™sny" u="1"/>
        <s v="Bartosz BereszyÅ„ski" u="1"/>
        <s v="Karol Åšwiderski" u="1"/>
        <s v="Rui PatrÃ­cio" u="1"/>
        <s v="RÃºben Dias" u="1"/>
        <s v="JoÃ£o Cancelo" u="1"/>
        <s v="RÃºben Neves" u="1"/>
        <s v="JoÃ£o FÃ©lix" u="1"/>
        <s v="NÃ©lson Semedo" u="1"/>
        <s v="JoÃ£o Palhinha" u="1"/>
        <s v="Rafael LeÃ£o" u="1"/>
        <s v="GonÃ§alo Ramos" u="1"/>
        <s v="AntÃ³nio Silva" u="1"/>
        <s v="GonÃ§alo InÃ¡cio" u="1"/>
        <s v="JoÃ£o Neves" u="1"/>
        <s v="Francisco ConceiÃ§Ã£o" u="1"/>
        <s v="JosÃ© SÃ¡" u="1"/>
        <s v="RÄƒzvan Marin" u="1"/>
        <s v="George PuÈ™caÈ™" u="1"/>
        <s v="Alexandru CicÃ¢ldÄƒu" u="1"/>
        <s v="NicuÅŸor Bancu" u="1"/>
        <s v="Andrei BurcÄƒ" u="1"/>
        <s v="IonuÈ› Nedelcearu" u="1"/>
        <s v="Valentin MihÄƒilÄƒ" u="1"/>
        <s v="Florin NiÈ›Äƒ" u="1"/>
        <s v="Andrei RaÈ›iu" u="1"/>
        <s v="Radu DrÄƒguÈ™in" u="1"/>
        <s v="Denis DrÄƒguÈ™" u="1"/>
        <s v="HoraÈ›iu Moldovan" u="1"/>
        <s v="Vasile MogoÈ™" u="1"/>
        <s v="Daniel BÃ®rligea" u="1"/>
        <s v="Adrian È˜ut" u="1"/>
        <s v="È˜tefan TÃ¢rnovanu" u="1"/>
        <s v="Filip KostiÄ‡" u="1"/>
        <s v="Nikola MilenkoviÄ‡" u="1"/>
        <s v="Sergej MilinkoviÄ‡-SaviÄ‡" u="1"/>
        <s v="SaÅ¡a LukiÄ‡" u="1"/>
        <s v="Luka JoviÄ‡" u="1"/>
        <s v="DuÅ¡an VlahoviÄ‡" u="1"/>
        <s v="Vanja MilinkoviÄ‡-SaviÄ‡" u="1"/>
        <s v="Ivan IliÄ‡" u="1"/>
        <s v="Lazar SamardÅ¾iÄ‡" u="1"/>
        <s v="Petar StojanoviÄ‡" u="1"/>
        <s v="JesÃºs Navas" u="1"/>
        <s v="Unai SimÃ³n" u="1"/>
        <s v="Nacho FernÃ¡ndez" u="1"/>
        <s v="FabiÃ¡n Ruiz" u="1"/>
        <s v="MartÃ­n Zubimendi" u="1"/>
        <s v="FermÃ­n LÃ³pez" u="1"/>
        <s v="Ayoze PÃ©rez" u="1"/>
        <s v="Ãlex Remiro" u="1"/>
        <s v="Ricardo Rodri­guez" u="1"/>
        <s v="Fabian SchÃ¤r" u="1"/>
        <s v="Hakan Ã‡alhanoÄŸlu" u="1"/>
        <s v="Zeki Ã‡elik" u="1"/>
        <s v="Yusuf YazÄ±cÄ±" u="1"/>
        <s v="Okay YokuÅŸlu" u="1"/>
        <s v="Ä°rfan Can Kahveci" u="1"/>
        <s v="Kerem AktÃ¼rkoÄŸlu" u="1"/>
        <s v="Mert GÃ¼nok" u="1"/>
        <s v="Orkun KÃ¶kÃ§Ã¼" u="1"/>
        <s v="UÄŸurcan Ã‡akÄ±r" u="1"/>
        <s v="Mert MÃ¼ldÃ¼r" u="1"/>
        <s v="Salih Ã–zcan" u="1"/>
        <s v="Ferdi KadÄ±oÄŸlu" u="1"/>
        <s v="Ä°smail YÃ¼ksek" u="1"/>
        <s v="BarÄ±ÅŸ Alper YÄ±lmaz" u="1"/>
        <s v="Yunus AkgÃ¼n" u="1"/>
        <s v="Altay BayÄ±ndÄ±r" u="1"/>
        <s v="AbdÃ¼lkerim BardakcÄ±" u="1"/>
        <s v="Arda GÃ¼ler" u="1"/>
        <s v="Kenan YÄ±ldÄ±z" u="1"/>
        <s v="BertuÄŸ YÄ±ldÄ±rÄ±m" u="1"/>
        <s v="Semih KÄ±lÄ±Ã§soy" u="1"/>
      </sharedItems>
    </cacheField>
    <cacheField name="Position" numFmtId="0">
      <sharedItems count="16">
        <s v="Attacker"/>
        <s v="Midfield"/>
        <s v="Defender"/>
        <s v="Goalkeeper"/>
        <s v="Centre-Back" u="1"/>
        <s v="Left-Back" u="1"/>
        <s v="Right-Back" u="1"/>
        <s v="Defensive Midfield" u="1"/>
        <s v="Central Midfield" u="1"/>
        <s v="Attacking Midfield" u="1"/>
        <s v="Left Winger" u="1"/>
        <s v="Right Winger" u="1"/>
        <s v="Second Striker" u="1"/>
        <s v="Centre-Forward" u="1"/>
        <s v="Right Midfield" u="1"/>
        <s v="Left Midfield" u="1"/>
      </sharedItems>
    </cacheField>
    <cacheField name="Age" numFmtId="0">
      <sharedItems containsSemiMixedTypes="0" containsString="0" containsNumber="1" containsInteger="1" minValue="16" maxValue="41"/>
    </cacheField>
    <cacheField name="Age Range" numFmtId="0">
      <sharedItems count="3">
        <s v="Youngster"/>
        <s v="Prime"/>
        <s v="Veteren"/>
      </sharedItems>
    </cacheField>
    <cacheField name="Club" numFmtId="0">
      <sharedItems/>
    </cacheField>
    <cacheField name="Height (cm)" numFmtId="0">
      <sharedItems containsSemiMixedTypes="0" containsString="0" containsNumber="1" containsInteger="1" minValue="167" maxValue="202"/>
    </cacheField>
    <cacheField name="Foot" numFmtId="0">
      <sharedItems containsBlank="1" count="6">
        <s v="right"/>
        <s v="both"/>
        <s v="left"/>
        <s v="Unknown"/>
        <m u="1"/>
        <s v="-" u="1"/>
      </sharedItems>
    </cacheField>
    <cacheField name="Caps" numFmtId="0">
      <sharedItems containsSemiMixedTypes="0" containsString="0" containsNumber="1" containsInteger="1" minValue="0" maxValue="206"/>
    </cacheField>
    <cacheField name="Goals" numFmtId="0">
      <sharedItems containsSemiMixedTypes="0" containsString="0" containsNumber="1" containsInteger="1" minValue="0" maxValue="128"/>
    </cacheField>
    <cacheField name="MarketValue" numFmtId="164">
      <sharedItems containsSemiMixedTypes="0" containsString="0" containsNumber="1" containsInteger="1" minValue="50000" maxValue="180000000"/>
    </cacheField>
    <cacheField name="Country" numFmtId="0">
      <sharedItems count="24">
        <s v="Albania"/>
        <s v="Austria"/>
        <s v="Belgium"/>
        <s v="Croatia"/>
        <s v="Czech Republic"/>
        <s v="Denmark"/>
        <s v="England"/>
        <s v="France"/>
        <s v="Georgia"/>
        <s v="Germany"/>
        <s v="Hungary"/>
        <s v="Italy"/>
        <s v="Netherlands"/>
        <s v="Poland"/>
        <s v="Portugal"/>
        <s v="Romania"/>
        <s v="Scotland"/>
        <s v="Serbia"/>
        <s v="Slovakia"/>
        <s v="Slovenia"/>
        <s v="Spain"/>
        <s v="Switzerland"/>
        <s v="Turkiye"/>
        <s v="Ukraine"/>
      </sharedItems>
    </cacheField>
  </cacheFields>
  <extLst>
    <ext xmlns:x14="http://schemas.microsoft.com/office/spreadsheetml/2009/9/main" uri="{725AE2AE-9491-48be-B2B4-4EB974FC3084}">
      <x14:pivotCacheDefinition pivotCacheId="1115814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3">
  <r>
    <x v="0"/>
    <x v="0"/>
    <n v="22"/>
    <x v="0"/>
    <s v="Chelsea FC"/>
    <n v="191"/>
    <x v="0"/>
    <n v="21"/>
    <n v="5"/>
    <n v="22000000"/>
    <x v="0"/>
  </r>
  <r>
    <x v="1"/>
    <x v="1"/>
    <n v="22"/>
    <x v="0"/>
    <s v="Inter Milan"/>
    <n v="175"/>
    <x v="0"/>
    <n v="20"/>
    <n v="2"/>
    <n v="18000000"/>
    <x v="0"/>
  </r>
  <r>
    <x v="2"/>
    <x v="1"/>
    <n v="23"/>
    <x v="0"/>
    <s v="Besiktas JK"/>
    <n v="180"/>
    <x v="1"/>
    <n v="10"/>
    <n v="3"/>
    <n v="13000000"/>
    <x v="0"/>
  </r>
  <r>
    <x v="3"/>
    <x v="2"/>
    <n v="31"/>
    <x v="1"/>
    <s v="Atalanta BC"/>
    <n v="190"/>
    <x v="0"/>
    <n v="57"/>
    <n v="1"/>
    <n v="10000000"/>
    <x v="0"/>
  </r>
  <r>
    <x v="4"/>
    <x v="0"/>
    <n v="27"/>
    <x v="1"/>
    <s v="Sivasspor"/>
    <n v="182"/>
    <x v="0"/>
    <n v="33"/>
    <n v="7"/>
    <n v="5000000"/>
    <x v="0"/>
  </r>
  <r>
    <x v="5"/>
    <x v="1"/>
    <n v="25"/>
    <x v="1"/>
    <s v="US Sassuolo"/>
    <n v="179"/>
    <x v="0"/>
    <n v="23"/>
    <n v="4"/>
    <n v="4500000"/>
    <x v="0"/>
  </r>
  <r>
    <x v="6"/>
    <x v="2"/>
    <n v="24"/>
    <x v="1"/>
    <s v="US Sassuolo"/>
    <n v="191"/>
    <x v="0"/>
    <n v="19"/>
    <n v="0"/>
    <n v="4500000"/>
    <x v="0"/>
  </r>
  <r>
    <x v="7"/>
    <x v="1"/>
    <n v="28"/>
    <x v="1"/>
    <s v="US Lecce"/>
    <n v="185"/>
    <x v="0"/>
    <n v="35"/>
    <n v="1"/>
    <n v="4000000"/>
    <x v="0"/>
  </r>
  <r>
    <x v="8"/>
    <x v="0"/>
    <n v="27"/>
    <x v="1"/>
    <s v="FC Baniyas"/>
    <n v="184"/>
    <x v="0"/>
    <n v="19"/>
    <n v="3"/>
    <n v="3500000"/>
    <x v="0"/>
  </r>
  <r>
    <x v="9"/>
    <x v="2"/>
    <n v="27"/>
    <x v="1"/>
    <s v="FC Empoli"/>
    <n v="187"/>
    <x v="0"/>
    <n v="38"/>
    <n v="2"/>
    <n v="3000000"/>
    <x v="0"/>
  </r>
  <r>
    <x v="10"/>
    <x v="3"/>
    <n v="29"/>
    <x v="1"/>
    <s v="Brentford FC"/>
    <n v="193"/>
    <x v="0"/>
    <n v="28"/>
    <n v="0"/>
    <n v="3000000"/>
    <x v="0"/>
  </r>
  <r>
    <x v="11"/>
    <x v="0"/>
    <n v="26"/>
    <x v="1"/>
    <s v="Rubin Kazan"/>
    <n v="192"/>
    <x v="0"/>
    <n v="5"/>
    <n v="1"/>
    <n v="3000000"/>
    <x v="0"/>
  </r>
  <r>
    <x v="12"/>
    <x v="2"/>
    <n v="30"/>
    <x v="1"/>
    <s v="SS Lazio"/>
    <n v="182"/>
    <x v="0"/>
    <n v="83"/>
    <n v="2"/>
    <n v="2500000"/>
    <x v="0"/>
  </r>
  <r>
    <x v="13"/>
    <x v="1"/>
    <n v="28"/>
    <x v="1"/>
    <s v="AC Sparta Prague"/>
    <n v="173"/>
    <x v="0"/>
    <n v="27"/>
    <n v="3"/>
    <n v="2500000"/>
    <x v="0"/>
  </r>
  <r>
    <x v="14"/>
    <x v="2"/>
    <n v="32"/>
    <x v="2"/>
    <s v="Rayo Vallecano"/>
    <n v="172"/>
    <x v="0"/>
    <n v="13"/>
    <n v="0"/>
    <n v="2000000"/>
    <x v="0"/>
  </r>
  <r>
    <x v="15"/>
    <x v="2"/>
    <n v="20"/>
    <x v="0"/>
    <s v="Lokomotiv Moscow"/>
    <n v="180"/>
    <x v="2"/>
    <n v="13"/>
    <n v="0"/>
    <n v="2000000"/>
    <x v="0"/>
  </r>
  <r>
    <x v="16"/>
    <x v="0"/>
    <n v="25"/>
    <x v="1"/>
    <s v="GNK Dinamo Zagreb"/>
    <n v="185"/>
    <x v="0"/>
    <n v="4"/>
    <n v="0"/>
    <n v="1800000"/>
    <x v="0"/>
  </r>
  <r>
    <x v="17"/>
    <x v="2"/>
    <n v="25"/>
    <x v="1"/>
    <s v="FC FamalicÃ£o"/>
    <n v="186"/>
    <x v="0"/>
    <n v="19"/>
    <n v="0"/>
    <n v="1500000"/>
    <x v="0"/>
  </r>
  <r>
    <x v="18"/>
    <x v="3"/>
    <n v="27"/>
    <x v="1"/>
    <s v="AS Cittadella"/>
    <n v="189"/>
    <x v="0"/>
    <n v="2"/>
    <n v="0"/>
    <n v="1300000"/>
    <x v="0"/>
  </r>
  <r>
    <x v="19"/>
    <x v="2"/>
    <n v="30"/>
    <x v="1"/>
    <s v="CFR Cluj"/>
    <n v="184"/>
    <x v="0"/>
    <n v="25"/>
    <n v="1"/>
    <n v="1000000"/>
    <x v="0"/>
  </r>
  <r>
    <x v="20"/>
    <x v="0"/>
    <n v="29"/>
    <x v="1"/>
    <s v="Gwangju FC"/>
    <n v="175"/>
    <x v="2"/>
    <n v="13"/>
    <n v="4"/>
    <n v="1000000"/>
    <x v="0"/>
  </r>
  <r>
    <x v="21"/>
    <x v="1"/>
    <n v="20"/>
    <x v="0"/>
    <s v="US Lecce"/>
    <n v="186"/>
    <x v="0"/>
    <n v="1"/>
    <n v="0"/>
    <n v="1000000"/>
    <x v="0"/>
  </r>
  <r>
    <x v="22"/>
    <x v="3"/>
    <n v="35"/>
    <x v="2"/>
    <s v="FC Empoli"/>
    <n v="194"/>
    <x v="2"/>
    <n v="80"/>
    <n v="0"/>
    <n v="500000"/>
    <x v="0"/>
  </r>
  <r>
    <x v="23"/>
    <x v="1"/>
    <n v="34"/>
    <x v="2"/>
    <s v="SV Darmstadt 98"/>
    <n v="190"/>
    <x v="1"/>
    <n v="28"/>
    <n v="0"/>
    <n v="400000"/>
    <x v="0"/>
  </r>
  <r>
    <x v="24"/>
    <x v="2"/>
    <n v="30"/>
    <x v="1"/>
    <s v="FC Voluntari"/>
    <n v="177"/>
    <x v="2"/>
    <n v="13"/>
    <n v="0"/>
    <n v="400000"/>
    <x v="0"/>
  </r>
  <r>
    <x v="25"/>
    <x v="1"/>
    <n v="34"/>
    <x v="2"/>
    <s v="Grasshopper Club Zurich"/>
    <n v="172"/>
    <x v="0"/>
    <n v="50"/>
    <n v="1"/>
    <n v="200000"/>
    <x v="0"/>
  </r>
  <r>
    <x v="26"/>
    <x v="1"/>
    <n v="27"/>
    <x v="1"/>
    <s v="Bayern Munich"/>
    <n v="180"/>
    <x v="0"/>
    <n v="34"/>
    <n v="4"/>
    <n v="30000000"/>
    <x v="1"/>
  </r>
  <r>
    <x v="27"/>
    <x v="2"/>
    <n v="25"/>
    <x v="1"/>
    <s v="RC Lens"/>
    <n v="190"/>
    <x v="0"/>
    <n v="18"/>
    <n v="0"/>
    <n v="25000000"/>
    <x v="1"/>
  </r>
  <r>
    <x v="28"/>
    <x v="1"/>
    <n v="30"/>
    <x v="1"/>
    <s v="Borussia Dortmund"/>
    <n v="178"/>
    <x v="0"/>
    <n v="78"/>
    <n v="17"/>
    <n v="20000000"/>
    <x v="1"/>
  </r>
  <r>
    <x v="29"/>
    <x v="1"/>
    <n v="24"/>
    <x v="1"/>
    <s v="RB Leipzig"/>
    <n v="180"/>
    <x v="0"/>
    <n v="36"/>
    <n v="13"/>
    <n v="18000000"/>
    <x v="1"/>
  </r>
  <r>
    <x v="30"/>
    <x v="1"/>
    <n v="23"/>
    <x v="0"/>
    <s v="RB Leipzig"/>
    <n v="179"/>
    <x v="0"/>
    <n v="22"/>
    <n v="0"/>
    <n v="16000000"/>
    <x v="1"/>
  </r>
  <r>
    <x v="31"/>
    <x v="2"/>
    <n v="27"/>
    <x v="1"/>
    <s v="SC Freiburg"/>
    <n v="189"/>
    <x v="0"/>
    <n v="19"/>
    <n v="1"/>
    <n v="15000000"/>
    <x v="1"/>
  </r>
  <r>
    <x v="32"/>
    <x v="0"/>
    <n v="23"/>
    <x v="0"/>
    <s v="VfL Wolfsburg"/>
    <n v="182"/>
    <x v="0"/>
    <n v="10"/>
    <n v="0"/>
    <n v="15000000"/>
    <x v="1"/>
  </r>
  <r>
    <x v="33"/>
    <x v="2"/>
    <n v="27"/>
    <x v="1"/>
    <s v="Bologna FC 1909"/>
    <n v="190"/>
    <x v="0"/>
    <n v="30"/>
    <n v="1"/>
    <n v="14000000"/>
    <x v="1"/>
  </r>
  <r>
    <x v="34"/>
    <x v="1"/>
    <n v="23"/>
    <x v="0"/>
    <s v="SK Sturm Graz"/>
    <n v="180"/>
    <x v="2"/>
    <n v="4"/>
    <n v="0"/>
    <n v="12000000"/>
    <x v="1"/>
  </r>
  <r>
    <x v="35"/>
    <x v="2"/>
    <n v="26"/>
    <x v="1"/>
    <s v="Borussia MÃ¶nchengladbach"/>
    <n v="188"/>
    <x v="2"/>
    <n v="23"/>
    <n v="0"/>
    <n v="10000000"/>
    <x v="1"/>
  </r>
  <r>
    <x v="36"/>
    <x v="1"/>
    <n v="24"/>
    <x v="1"/>
    <s v="SV Werder Bremen"/>
    <n v="168"/>
    <x v="0"/>
    <n v="9"/>
    <n v="0"/>
    <n v="10000000"/>
    <x v="1"/>
  </r>
  <r>
    <x v="37"/>
    <x v="0"/>
    <n v="30"/>
    <x v="1"/>
    <s v="SC Freiburg"/>
    <n v="193"/>
    <x v="2"/>
    <n v="53"/>
    <n v="15"/>
    <n v="8000000"/>
    <x v="1"/>
  </r>
  <r>
    <x v="38"/>
    <x v="1"/>
    <n v="28"/>
    <x v="1"/>
    <s v="TSG 1899 Hoffenheim"/>
    <n v="187"/>
    <x v="0"/>
    <n v="41"/>
    <n v="1"/>
    <n v="6500000"/>
    <x v="1"/>
  </r>
  <r>
    <x v="39"/>
    <x v="2"/>
    <n v="23"/>
    <x v="0"/>
    <s v="Red Bull Salzburg"/>
    <n v="188"/>
    <x v="0"/>
    <n v="2"/>
    <n v="0"/>
    <n v="6000000"/>
    <x v="1"/>
  </r>
  <r>
    <x v="40"/>
    <x v="2"/>
    <n v="20"/>
    <x v="0"/>
    <s v="Rapid Vienna"/>
    <n v="190"/>
    <x v="0"/>
    <n v="1"/>
    <n v="0"/>
    <n v="5000000"/>
    <x v="1"/>
  </r>
  <r>
    <x v="41"/>
    <x v="0"/>
    <n v="35"/>
    <x v="2"/>
    <s v="Inter Milan"/>
    <n v="190"/>
    <x v="1"/>
    <n v="111"/>
    <n v="36"/>
    <n v="4000000"/>
    <x v="1"/>
  </r>
  <r>
    <x v="42"/>
    <x v="0"/>
    <n v="25"/>
    <x v="1"/>
    <s v="Rapid Vienna"/>
    <n v="182"/>
    <x v="1"/>
    <n v="4"/>
    <n v="0"/>
    <n v="4000000"/>
    <x v="1"/>
  </r>
  <r>
    <x v="43"/>
    <x v="2"/>
    <n v="32"/>
    <x v="2"/>
    <s v="Feyenoord Rotterdam"/>
    <n v="183"/>
    <x v="0"/>
    <n v="10"/>
    <n v="1"/>
    <n v="3500000"/>
    <x v="1"/>
  </r>
  <r>
    <x v="44"/>
    <x v="1"/>
    <n v="31"/>
    <x v="1"/>
    <s v="1.FC KÃ¶ln"/>
    <n v="176"/>
    <x v="1"/>
    <n v="27"/>
    <n v="1"/>
    <n v="2500000"/>
    <x v="1"/>
  </r>
  <r>
    <x v="45"/>
    <x v="1"/>
    <n v="23"/>
    <x v="0"/>
    <s v="Rapid Vienna"/>
    <n v="175"/>
    <x v="1"/>
    <n v="3"/>
    <n v="0"/>
    <n v="2500000"/>
    <x v="1"/>
  </r>
  <r>
    <x v="46"/>
    <x v="0"/>
    <n v="26"/>
    <x v="1"/>
    <s v="TSV Hartberg"/>
    <n v="186"/>
    <x v="3"/>
    <n v="2"/>
    <n v="1"/>
    <n v="2000000"/>
    <x v="1"/>
  </r>
  <r>
    <x v="47"/>
    <x v="3"/>
    <n v="23"/>
    <x v="0"/>
    <s v="Rapid Vienna"/>
    <n v="190"/>
    <x v="0"/>
    <n v="1"/>
    <n v="0"/>
    <n v="2000000"/>
    <x v="1"/>
  </r>
  <r>
    <x v="48"/>
    <x v="2"/>
    <n v="30"/>
    <x v="1"/>
    <s v="1.FSV Mainz 05"/>
    <n v="170"/>
    <x v="0"/>
    <n v="11"/>
    <n v="0"/>
    <n v="1800000"/>
    <x v="1"/>
  </r>
  <r>
    <x v="49"/>
    <x v="3"/>
    <n v="27"/>
    <x v="1"/>
    <s v="BrÃ¶ndby IF"/>
    <n v="183"/>
    <x v="2"/>
    <n v="5"/>
    <n v="0"/>
    <n v="1500000"/>
    <x v="1"/>
  </r>
  <r>
    <x v="50"/>
    <x v="1"/>
    <n v="32"/>
    <x v="2"/>
    <s v="Bristol City"/>
    <n v="179"/>
    <x v="0"/>
    <n v="23"/>
    <n v="2"/>
    <n v="900000"/>
    <x v="1"/>
  </r>
  <r>
    <x v="51"/>
    <x v="3"/>
    <n v="33"/>
    <x v="2"/>
    <s v="Union Saint-Gilloise"/>
    <n v="187"/>
    <x v="0"/>
    <n v="36"/>
    <n v="0"/>
    <n v="300000"/>
    <x v="1"/>
  </r>
  <r>
    <x v="52"/>
    <x v="0"/>
    <n v="22"/>
    <x v="0"/>
    <s v="Manchester City"/>
    <n v="173"/>
    <x v="0"/>
    <n v="21"/>
    <n v="2"/>
    <n v="65000000"/>
    <x v="2"/>
  </r>
  <r>
    <x v="53"/>
    <x v="0"/>
    <n v="24"/>
    <x v="1"/>
    <s v="RB Leipzig"/>
    <n v="177"/>
    <x v="0"/>
    <n v="17"/>
    <n v="2"/>
    <n v="60000000"/>
    <x v="2"/>
  </r>
  <r>
    <x v="54"/>
    <x v="1"/>
    <n v="32"/>
    <x v="2"/>
    <s v="Manchester City"/>
    <n v="181"/>
    <x v="0"/>
    <n v="100"/>
    <n v="27"/>
    <n v="50000000"/>
    <x v="2"/>
  </r>
  <r>
    <x v="55"/>
    <x v="1"/>
    <n v="22"/>
    <x v="0"/>
    <s v="Everton FC"/>
    <n v="195"/>
    <x v="0"/>
    <n v="12"/>
    <n v="0"/>
    <n v="50000000"/>
    <x v="2"/>
  </r>
  <r>
    <x v="56"/>
    <x v="0"/>
    <n v="21"/>
    <x v="0"/>
    <s v="PSV Eindhoven"/>
    <n v="179"/>
    <x v="2"/>
    <n v="11"/>
    <n v="1"/>
    <n v="45000000"/>
    <x v="2"/>
  </r>
  <r>
    <x v="57"/>
    <x v="0"/>
    <n v="29"/>
    <x v="1"/>
    <s v="Arsenal FC"/>
    <n v="172"/>
    <x v="0"/>
    <n v="33"/>
    <n v="8"/>
    <n v="35000000"/>
    <x v="2"/>
  </r>
  <r>
    <x v="58"/>
    <x v="1"/>
    <n v="23"/>
    <x v="0"/>
    <s v="Atalanta BC"/>
    <n v="192"/>
    <x v="2"/>
    <n v="14"/>
    <n v="2"/>
    <n v="34000000"/>
    <x v="2"/>
  </r>
  <r>
    <x v="59"/>
    <x v="0"/>
    <n v="31"/>
    <x v="1"/>
    <s v="AS Roma"/>
    <n v="191"/>
    <x v="2"/>
    <n v="114"/>
    <n v="83"/>
    <n v="30000000"/>
    <x v="2"/>
  </r>
  <r>
    <x v="60"/>
    <x v="1"/>
    <n v="27"/>
    <x v="1"/>
    <s v="Aston Villa"/>
    <n v="177"/>
    <x v="0"/>
    <n v="67"/>
    <n v="7"/>
    <n v="25000000"/>
    <x v="2"/>
  </r>
  <r>
    <x v="61"/>
    <x v="1"/>
    <n v="19"/>
    <x v="0"/>
    <s v="AtlÃ©tico de Madrid"/>
    <n v="180"/>
    <x v="0"/>
    <n v="4"/>
    <n v="0"/>
    <n v="25000000"/>
    <x v="2"/>
  </r>
  <r>
    <x v="62"/>
    <x v="2"/>
    <n v="24"/>
    <x v="1"/>
    <s v="Stade Rennais FC"/>
    <n v="185"/>
    <x v="2"/>
    <n v="15"/>
    <n v="0"/>
    <n v="20000000"/>
    <x v="2"/>
  </r>
  <r>
    <x v="63"/>
    <x v="1"/>
    <n v="26"/>
    <x v="1"/>
    <s v="Olympique Lyon"/>
    <n v="178"/>
    <x v="0"/>
    <n v="14"/>
    <n v="0"/>
    <n v="20000000"/>
    <x v="2"/>
  </r>
  <r>
    <x v="64"/>
    <x v="2"/>
    <n v="26"/>
    <x v="1"/>
    <s v="Leicester City"/>
    <n v="187"/>
    <x v="0"/>
    <n v="14"/>
    <n v="0"/>
    <n v="20000000"/>
    <x v="2"/>
  </r>
  <r>
    <x v="65"/>
    <x v="2"/>
    <n v="20"/>
    <x v="0"/>
    <s v="RSC Anderlecht"/>
    <n v="191"/>
    <x v="0"/>
    <n v="7"/>
    <n v="0"/>
    <n v="18000000"/>
    <x v="2"/>
  </r>
  <r>
    <x v="66"/>
    <x v="2"/>
    <n v="28"/>
    <x v="1"/>
    <s v="Fulham FC"/>
    <n v="185"/>
    <x v="0"/>
    <n v="42"/>
    <n v="2"/>
    <n v="17000000"/>
    <x v="2"/>
  </r>
  <r>
    <x v="67"/>
    <x v="0"/>
    <n v="30"/>
    <x v="1"/>
    <s v="Al-Shabab FC"/>
    <n v="181"/>
    <x v="0"/>
    <n v="73"/>
    <n v="11"/>
    <n v="14000000"/>
    <x v="2"/>
  </r>
  <r>
    <x v="68"/>
    <x v="0"/>
    <n v="26"/>
    <x v="1"/>
    <s v="Sevilla FC"/>
    <n v="187"/>
    <x v="2"/>
    <n v="15"/>
    <n v="2"/>
    <n v="12000000"/>
    <x v="2"/>
  </r>
  <r>
    <x v="69"/>
    <x v="1"/>
    <n v="21"/>
    <x v="0"/>
    <s v="VfL Wolfsburg"/>
    <n v="183"/>
    <x v="0"/>
    <n v="7"/>
    <n v="0"/>
    <n v="12000000"/>
    <x v="2"/>
  </r>
  <r>
    <x v="70"/>
    <x v="2"/>
    <n v="23"/>
    <x v="0"/>
    <s v="Club Brugge KV"/>
    <n v="182"/>
    <x v="2"/>
    <n v="1"/>
    <n v="0"/>
    <n v="9000000"/>
    <x v="2"/>
  </r>
  <r>
    <x v="71"/>
    <x v="3"/>
    <n v="32"/>
    <x v="2"/>
    <s v="Nottingham Forest"/>
    <n v="188"/>
    <x v="0"/>
    <n v="8"/>
    <n v="0"/>
    <n v="7000000"/>
    <x v="2"/>
  </r>
  <r>
    <x v="72"/>
    <x v="3"/>
    <n v="31"/>
    <x v="1"/>
    <s v="VfL Wolfsburg"/>
    <n v="197"/>
    <x v="2"/>
    <n v="9"/>
    <n v="0"/>
    <n v="6000000"/>
    <x v="2"/>
  </r>
  <r>
    <x v="73"/>
    <x v="2"/>
    <n v="35"/>
    <x v="2"/>
    <s v="AtlÃ©tico de Madrid"/>
    <n v="186"/>
    <x v="0"/>
    <n v="131"/>
    <n v="12"/>
    <n v="3500000"/>
    <x v="2"/>
  </r>
  <r>
    <x v="74"/>
    <x v="3"/>
    <n v="31"/>
    <x v="1"/>
    <s v="Luton Town"/>
    <n v="190"/>
    <x v="3"/>
    <n v="1"/>
    <n v="0"/>
    <n v="3000000"/>
    <x v="2"/>
  </r>
  <r>
    <x v="75"/>
    <x v="2"/>
    <n v="32"/>
    <x v="2"/>
    <s v="Trabzonspor"/>
    <n v="191"/>
    <x v="0"/>
    <n v="65"/>
    <n v="8"/>
    <n v="2500000"/>
    <x v="2"/>
  </r>
  <r>
    <x v="76"/>
    <x v="2"/>
    <n v="37"/>
    <x v="2"/>
    <s v="RSC Anderlecht"/>
    <n v="189"/>
    <x v="2"/>
    <n v="154"/>
    <n v="10"/>
    <n v="1500000"/>
    <x v="2"/>
  </r>
  <r>
    <x v="77"/>
    <x v="2"/>
    <n v="22"/>
    <x v="0"/>
    <s v="Manchester City"/>
    <n v="185"/>
    <x v="2"/>
    <n v="29"/>
    <n v="2"/>
    <n v="75000000"/>
    <x v="3"/>
  </r>
  <r>
    <x v="78"/>
    <x v="1"/>
    <n v="30"/>
    <x v="1"/>
    <s v="Manchester City"/>
    <n v="177"/>
    <x v="0"/>
    <n v="100"/>
    <n v="5"/>
    <n v="30000000"/>
    <x v="3"/>
  </r>
  <r>
    <x v="79"/>
    <x v="2"/>
    <n v="24"/>
    <x v="1"/>
    <s v="Bayer 04 Leverkusen"/>
    <n v="187"/>
    <x v="1"/>
    <n v="17"/>
    <n v="0"/>
    <n v="28000000"/>
    <x v="3"/>
  </r>
  <r>
    <x v="80"/>
    <x v="1"/>
    <n v="26"/>
    <x v="1"/>
    <s v="VfL Wolfsburg"/>
    <n v="178"/>
    <x v="2"/>
    <n v="30"/>
    <n v="8"/>
    <n v="20000000"/>
    <x v="3"/>
  </r>
  <r>
    <x v="81"/>
    <x v="1"/>
    <n v="21"/>
    <x v="0"/>
    <s v="GNK Dinamo Zagreb"/>
    <n v="172"/>
    <x v="0"/>
    <n v="3"/>
    <n v="0"/>
    <n v="20000000"/>
    <x v="3"/>
  </r>
  <r>
    <x v="82"/>
    <x v="1"/>
    <n v="31"/>
    <x v="1"/>
    <s v="Al-Nassr FC"/>
    <n v="181"/>
    <x v="1"/>
    <n v="95"/>
    <n v="7"/>
    <n v="16000000"/>
    <x v="3"/>
  </r>
  <r>
    <x v="83"/>
    <x v="2"/>
    <n v="24"/>
    <x v="1"/>
    <s v="Ajax Amsterdam"/>
    <n v="190"/>
    <x v="0"/>
    <n v="13"/>
    <n v="0"/>
    <n v="15000000"/>
    <x v="3"/>
  </r>
  <r>
    <x v="84"/>
    <x v="1"/>
    <n v="21"/>
    <x v="0"/>
    <s v="Red Bull Salzburg"/>
    <n v="185"/>
    <x v="2"/>
    <n v="6"/>
    <n v="0"/>
    <n v="15000000"/>
    <x v="3"/>
  </r>
  <r>
    <x v="85"/>
    <x v="1"/>
    <n v="29"/>
    <x v="1"/>
    <s v="Atalanta BC"/>
    <n v="188"/>
    <x v="0"/>
    <n v="62"/>
    <n v="10"/>
    <n v="13000000"/>
    <x v="3"/>
  </r>
  <r>
    <x v="86"/>
    <x v="0"/>
    <n v="25"/>
    <x v="1"/>
    <s v="Feyenoord Rotterdam"/>
    <n v="175"/>
    <x v="0"/>
    <n v="20"/>
    <n v="2"/>
    <n v="12000000"/>
    <x v="3"/>
  </r>
  <r>
    <x v="87"/>
    <x v="3"/>
    <n v="29"/>
    <x v="1"/>
    <s v="Fenerbahce"/>
    <n v="188"/>
    <x v="0"/>
    <n v="53"/>
    <n v="0"/>
    <n v="11000000"/>
    <x v="3"/>
  </r>
  <r>
    <x v="88"/>
    <x v="1"/>
    <n v="26"/>
    <x v="1"/>
    <s v="Torino FC"/>
    <n v="179"/>
    <x v="0"/>
    <n v="55"/>
    <n v="8"/>
    <n v="10000000"/>
    <x v="3"/>
  </r>
  <r>
    <x v="89"/>
    <x v="2"/>
    <n v="28"/>
    <x v="1"/>
    <s v="1.FC Union Berlin"/>
    <n v="173"/>
    <x v="0"/>
    <n v="37"/>
    <n v="0"/>
    <n v="7500000"/>
    <x v="3"/>
  </r>
  <r>
    <x v="90"/>
    <x v="2"/>
    <n v="26"/>
    <x v="1"/>
    <s v="Ajax Amsterdam"/>
    <n v="187"/>
    <x v="2"/>
    <n v="20"/>
    <n v="1"/>
    <n v="7500000"/>
    <x v="3"/>
  </r>
  <r>
    <x v="91"/>
    <x v="2"/>
    <n v="26"/>
    <x v="1"/>
    <s v="US Lecce"/>
    <n v="193"/>
    <x v="0"/>
    <n v="7"/>
    <n v="0"/>
    <n v="7000000"/>
    <x v="3"/>
  </r>
  <r>
    <x v="92"/>
    <x v="1"/>
    <n v="38"/>
    <x v="2"/>
    <s v="Real Madrid"/>
    <n v="172"/>
    <x v="0"/>
    <n v="174"/>
    <n v="24"/>
    <n v="6000000"/>
    <x v="3"/>
  </r>
  <r>
    <x v="93"/>
    <x v="0"/>
    <n v="32"/>
    <x v="2"/>
    <s v="TSG 1899 Hoffenheim"/>
    <n v="177"/>
    <x v="0"/>
    <n v="92"/>
    <n v="28"/>
    <n v="5000000"/>
    <x v="3"/>
  </r>
  <r>
    <x v="94"/>
    <x v="0"/>
    <n v="29"/>
    <x v="1"/>
    <s v="GNK Dinamo Zagreb"/>
    <n v="193"/>
    <x v="0"/>
    <n v="37"/>
    <n v="11"/>
    <n v="5000000"/>
    <x v="3"/>
  </r>
  <r>
    <x v="95"/>
    <x v="0"/>
    <n v="32"/>
    <x v="2"/>
    <s v="CA Osasuna"/>
    <n v="190"/>
    <x v="2"/>
    <n v="20"/>
    <n v="2"/>
    <n v="5000000"/>
    <x v="3"/>
  </r>
  <r>
    <x v="96"/>
    <x v="3"/>
    <n v="24"/>
    <x v="1"/>
    <s v="HNK Rijeka"/>
    <n v="196"/>
    <x v="0"/>
    <n v="1"/>
    <n v="0"/>
    <n v="4500000"/>
    <x v="3"/>
  </r>
  <r>
    <x v="97"/>
    <x v="0"/>
    <n v="23"/>
    <x v="0"/>
    <s v="HNK Rijeka"/>
    <n v="177"/>
    <x v="2"/>
    <n v="5"/>
    <n v="1"/>
    <n v="4000000"/>
    <x v="3"/>
  </r>
  <r>
    <x v="98"/>
    <x v="2"/>
    <n v="26"/>
    <x v="1"/>
    <s v="US Sassuolo"/>
    <n v="193"/>
    <x v="0"/>
    <n v="9"/>
    <n v="0"/>
    <n v="3000000"/>
    <x v="3"/>
  </r>
  <r>
    <x v="99"/>
    <x v="0"/>
    <n v="29"/>
    <x v="1"/>
    <s v="HNK Rijeka"/>
    <n v="186"/>
    <x v="0"/>
    <n v="26"/>
    <n v="1"/>
    <n v="2500000"/>
    <x v="3"/>
  </r>
  <r>
    <x v="100"/>
    <x v="3"/>
    <n v="29"/>
    <x v="1"/>
    <s v="Pafos FC"/>
    <n v="195"/>
    <x v="0"/>
    <n v="6"/>
    <n v="0"/>
    <n v="2500000"/>
    <x v="3"/>
  </r>
  <r>
    <x v="101"/>
    <x v="0"/>
    <n v="35"/>
    <x v="2"/>
    <s v="HNK Hajduk Split"/>
    <n v="186"/>
    <x v="1"/>
    <n v="130"/>
    <n v="33"/>
    <n v="2000000"/>
    <x v="3"/>
  </r>
  <r>
    <x v="102"/>
    <x v="2"/>
    <n v="35"/>
    <x v="2"/>
    <s v="AEK Athens"/>
    <n v="184"/>
    <x v="0"/>
    <n v="105"/>
    <n v="4"/>
    <n v="1200000"/>
    <x v="3"/>
  </r>
  <r>
    <x v="103"/>
    <x v="1"/>
    <n v="29"/>
    <x v="1"/>
    <s v="West Ham United"/>
    <n v="192"/>
    <x v="0"/>
    <n v="68"/>
    <n v="12"/>
    <n v="30000000"/>
    <x v="4"/>
  </r>
  <r>
    <x v="104"/>
    <x v="0"/>
    <n v="28"/>
    <x v="1"/>
    <s v="Bayer 04 Leverkusen"/>
    <n v="191"/>
    <x v="2"/>
    <n v="37"/>
    <n v="18"/>
    <n v="22000000"/>
    <x v="4"/>
  </r>
  <r>
    <x v="105"/>
    <x v="0"/>
    <n v="21"/>
    <x v="0"/>
    <s v="Bayer 04 Leverkusen"/>
    <n v="188"/>
    <x v="0"/>
    <n v="31"/>
    <n v="2"/>
    <n v="12000000"/>
    <x v="4"/>
  </r>
  <r>
    <x v="106"/>
    <x v="2"/>
    <n v="21"/>
    <x v="0"/>
    <s v="AC Sparta Prague"/>
    <n v="193"/>
    <x v="0"/>
    <n v="1"/>
    <n v="0"/>
    <n v="12000000"/>
    <x v="4"/>
  </r>
  <r>
    <x v="107"/>
    <x v="2"/>
    <n v="25"/>
    <x v="1"/>
    <s v="AC Sparta Prague"/>
    <n v="191"/>
    <x v="2"/>
    <n v="9"/>
    <n v="3"/>
    <n v="10000000"/>
    <x v="4"/>
  </r>
  <r>
    <x v="108"/>
    <x v="2"/>
    <n v="31"/>
    <x v="1"/>
    <s v="West Ham United"/>
    <n v="174"/>
    <x v="0"/>
    <n v="40"/>
    <n v="1"/>
    <n v="8000000"/>
    <x v="4"/>
  </r>
  <r>
    <x v="109"/>
    <x v="1"/>
    <n v="25"/>
    <x v="1"/>
    <s v="Twente Enschede FC"/>
    <n v="169"/>
    <x v="2"/>
    <n v="23"/>
    <n v="1"/>
    <n v="8000000"/>
    <x v="4"/>
  </r>
  <r>
    <x v="110"/>
    <x v="2"/>
    <n v="23"/>
    <x v="0"/>
    <s v="TSG 1899 Hoffenheim"/>
    <n v="183"/>
    <x v="2"/>
    <n v="7"/>
    <n v="0"/>
    <n v="8000000"/>
    <x v="4"/>
  </r>
  <r>
    <x v="111"/>
    <x v="0"/>
    <n v="20"/>
    <x v="0"/>
    <s v="SK Slavia Prague"/>
    <n v="181"/>
    <x v="3"/>
    <n v="1"/>
    <n v="0"/>
    <n v="8000000"/>
    <x v="4"/>
  </r>
  <r>
    <x v="112"/>
    <x v="0"/>
    <n v="26"/>
    <x v="1"/>
    <s v="VfL Wolfsburg"/>
    <n v="182"/>
    <x v="2"/>
    <n v="15"/>
    <n v="5"/>
    <n v="7000000"/>
    <x v="4"/>
  </r>
  <r>
    <x v="113"/>
    <x v="3"/>
    <n v="24"/>
    <x v="1"/>
    <s v="Bayer 04 Leverkusen"/>
    <n v="196"/>
    <x v="0"/>
    <n v="1"/>
    <n v="0"/>
    <n v="7000000"/>
    <x v="4"/>
  </r>
  <r>
    <x v="114"/>
    <x v="0"/>
    <n v="25"/>
    <x v="1"/>
    <s v="SK Slavia Prague"/>
    <n v="187"/>
    <x v="3"/>
    <n v="12"/>
    <n v="4"/>
    <n v="6500000"/>
    <x v="4"/>
  </r>
  <r>
    <x v="115"/>
    <x v="1"/>
    <n v="23"/>
    <x v="0"/>
    <s v="FC Viktoria Plzen"/>
    <n v="177"/>
    <x v="0"/>
    <n v="1"/>
    <n v="0"/>
    <n v="6000000"/>
    <x v="4"/>
  </r>
  <r>
    <x v="116"/>
    <x v="2"/>
    <n v="23"/>
    <x v="0"/>
    <s v="SK Slavia Prague"/>
    <n v="181"/>
    <x v="0"/>
    <n v="1"/>
    <n v="0"/>
    <n v="6000000"/>
    <x v="4"/>
  </r>
  <r>
    <x v="117"/>
    <x v="0"/>
    <n v="27"/>
    <x v="1"/>
    <s v="AC Sparta Prague"/>
    <n v="185"/>
    <x v="0"/>
    <n v="20"/>
    <n v="3"/>
    <n v="5000000"/>
    <x v="4"/>
  </r>
  <r>
    <x v="118"/>
    <x v="2"/>
    <n v="24"/>
    <x v="1"/>
    <s v="FC Viktoria Plzen"/>
    <n v="190"/>
    <x v="0"/>
    <n v="1"/>
    <n v="0"/>
    <n v="5000000"/>
    <x v="4"/>
  </r>
  <r>
    <x v="119"/>
    <x v="3"/>
    <n v="22"/>
    <x v="0"/>
    <s v="SK Sturm Graz"/>
    <n v="190"/>
    <x v="0"/>
    <n v="0"/>
    <n v="0"/>
    <n v="5000000"/>
    <x v="4"/>
  </r>
  <r>
    <x v="120"/>
    <x v="1"/>
    <n v="29"/>
    <x v="1"/>
    <s v="ACF Fiorentina"/>
    <n v="190"/>
    <x v="2"/>
    <n v="39"/>
    <n v="8"/>
    <n v="4500000"/>
    <x v="4"/>
  </r>
  <r>
    <x v="121"/>
    <x v="2"/>
    <n v="23"/>
    <x v="0"/>
    <s v="SK Slavia Prague"/>
    <n v="192"/>
    <x v="0"/>
    <n v="20"/>
    <n v="1"/>
    <n v="4000000"/>
    <x v="4"/>
  </r>
  <r>
    <x v="122"/>
    <x v="1"/>
    <n v="25"/>
    <x v="1"/>
    <s v="Feyenoord Rotterdam"/>
    <n v="175"/>
    <x v="0"/>
    <n v="13"/>
    <n v="0"/>
    <n v="3500000"/>
    <x v="4"/>
  </r>
  <r>
    <x v="123"/>
    <x v="3"/>
    <n v="28"/>
    <x v="1"/>
    <s v="SK Slavia Prague"/>
    <n v="192"/>
    <x v="0"/>
    <n v="9"/>
    <n v="0"/>
    <n v="3500000"/>
    <x v="4"/>
  </r>
  <r>
    <x v="124"/>
    <x v="0"/>
    <n v="29"/>
    <x v="1"/>
    <s v="FC Viktoria Plzen"/>
    <n v="199"/>
    <x v="0"/>
    <n v="3"/>
    <n v="2"/>
    <n v="3200000"/>
    <x v="4"/>
  </r>
  <r>
    <x v="125"/>
    <x v="1"/>
    <n v="27"/>
    <x v="1"/>
    <s v="SK Slavia Prague"/>
    <n v="189"/>
    <x v="2"/>
    <n v="18"/>
    <n v="2"/>
    <n v="3000000"/>
    <x v="4"/>
  </r>
  <r>
    <x v="126"/>
    <x v="1"/>
    <n v="26"/>
    <x v="1"/>
    <s v="SK Slavia Prague"/>
    <n v="175"/>
    <x v="0"/>
    <n v="8"/>
    <n v="1"/>
    <n v="3000000"/>
    <x v="4"/>
  </r>
  <r>
    <x v="127"/>
    <x v="2"/>
    <n v="31"/>
    <x v="1"/>
    <s v="SK Slavia Prague"/>
    <n v="180"/>
    <x v="0"/>
    <n v="27"/>
    <n v="2"/>
    <n v="2200000"/>
    <x v="4"/>
  </r>
  <r>
    <x v="128"/>
    <x v="1"/>
    <n v="23"/>
    <x v="0"/>
    <s v="FC Viktoria Plzen"/>
    <n v="182"/>
    <x v="3"/>
    <n v="0"/>
    <n v="0"/>
    <n v="1500000"/>
    <x v="4"/>
  </r>
  <r>
    <x v="129"/>
    <x v="0"/>
    <n v="21"/>
    <x v="0"/>
    <s v="Manchester United"/>
    <n v="191"/>
    <x v="2"/>
    <n v="13"/>
    <n v="7"/>
    <n v="65000000"/>
    <x v="5"/>
  </r>
  <r>
    <x v="130"/>
    <x v="2"/>
    <n v="28"/>
    <x v="1"/>
    <s v="FC Barcelona"/>
    <n v="187"/>
    <x v="0"/>
    <n v="69"/>
    <n v="3"/>
    <n v="40000000"/>
    <x v="5"/>
  </r>
  <r>
    <x v="131"/>
    <x v="1"/>
    <n v="24"/>
    <x v="1"/>
    <s v="Sporting CP"/>
    <n v="185"/>
    <x v="0"/>
    <n v="6"/>
    <n v="0"/>
    <n v="40000000"/>
    <x v="5"/>
  </r>
  <r>
    <x v="132"/>
    <x v="2"/>
    <n v="28"/>
    <x v="1"/>
    <s v="Crystal Palace"/>
    <n v="192"/>
    <x v="0"/>
    <n v="31"/>
    <n v="0"/>
    <n v="35000000"/>
    <x v="5"/>
  </r>
  <r>
    <x v="133"/>
    <x v="1"/>
    <n v="28"/>
    <x v="1"/>
    <s v="Brentford FC"/>
    <n v="180"/>
    <x v="0"/>
    <n v="30"/>
    <n v="1"/>
    <n v="28000000"/>
    <x v="5"/>
  </r>
  <r>
    <x v="134"/>
    <x v="0"/>
    <n v="25"/>
    <x v="1"/>
    <s v="VfL Wolfsburg"/>
    <n v="190"/>
    <x v="0"/>
    <n v="27"/>
    <n v="8"/>
    <n v="20000000"/>
    <x v="5"/>
  </r>
  <r>
    <x v="135"/>
    <x v="1"/>
    <n v="28"/>
    <x v="1"/>
    <s v="Tottenham Hotspur"/>
    <n v="185"/>
    <x v="0"/>
    <n v="76"/>
    <n v="9"/>
    <n v="18000000"/>
    <x v="5"/>
  </r>
  <r>
    <x v="136"/>
    <x v="0"/>
    <n v="24"/>
    <x v="1"/>
    <s v="Club Brugge KV"/>
    <n v="187"/>
    <x v="2"/>
    <n v="29"/>
    <n v="8"/>
    <n v="18000000"/>
    <x v="5"/>
  </r>
  <r>
    <x v="137"/>
    <x v="1"/>
    <n v="30"/>
    <x v="1"/>
    <s v="Brentford FC"/>
    <n v="187"/>
    <x v="0"/>
    <n v="25"/>
    <n v="1"/>
    <n v="18000000"/>
    <x v="5"/>
  </r>
  <r>
    <x v="138"/>
    <x v="2"/>
    <n v="21"/>
    <x v="0"/>
    <s v="Bologna FC 1909"/>
    <n v="181"/>
    <x v="2"/>
    <n v="7"/>
    <n v="0"/>
    <n v="15000000"/>
    <x v="5"/>
  </r>
  <r>
    <x v="139"/>
    <x v="0"/>
    <n v="26"/>
    <x v="1"/>
    <s v="RSC Anderlecht"/>
    <n v="174"/>
    <x v="2"/>
    <n v="3"/>
    <n v="0"/>
    <n v="15000000"/>
    <x v="5"/>
  </r>
  <r>
    <x v="140"/>
    <x v="2"/>
    <n v="27"/>
    <x v="1"/>
    <s v="VfL Wolfsburg"/>
    <n v="185"/>
    <x v="0"/>
    <n v="44"/>
    <n v="11"/>
    <n v="14000000"/>
    <x v="5"/>
  </r>
  <r>
    <x v="141"/>
    <x v="2"/>
    <n v="26"/>
    <x v="1"/>
    <s v="SL Benfica"/>
    <n v="183"/>
    <x v="0"/>
    <n v="10"/>
    <n v="1"/>
    <n v="13000000"/>
    <x v="5"/>
  </r>
  <r>
    <x v="142"/>
    <x v="0"/>
    <n v="26"/>
    <x v="1"/>
    <s v="RSC Anderlecht"/>
    <n v="187"/>
    <x v="0"/>
    <n v="46"/>
    <n v="11"/>
    <n v="12000000"/>
    <x v="5"/>
  </r>
  <r>
    <x v="143"/>
    <x v="0"/>
    <n v="23"/>
    <x v="0"/>
    <s v="Brentford FC"/>
    <n v="180"/>
    <x v="0"/>
    <n v="26"/>
    <n v="4"/>
    <n v="10000000"/>
    <x v="5"/>
  </r>
  <r>
    <x v="144"/>
    <x v="2"/>
    <n v="26"/>
    <x v="1"/>
    <s v="AS Roma"/>
    <n v="187"/>
    <x v="0"/>
    <n v="21"/>
    <n v="0"/>
    <n v="10000000"/>
    <x v="5"/>
  </r>
  <r>
    <x v="145"/>
    <x v="3"/>
    <n v="23"/>
    <x v="0"/>
    <s v="Leicester City"/>
    <n v="187"/>
    <x v="0"/>
    <n v="0"/>
    <n v="0"/>
    <n v="9000000"/>
    <x v="5"/>
  </r>
  <r>
    <x v="146"/>
    <x v="1"/>
    <n v="32"/>
    <x v="2"/>
    <s v="Manchester United"/>
    <n v="182"/>
    <x v="0"/>
    <n v="129"/>
    <n v="41"/>
    <n v="8000000"/>
    <x v="5"/>
  </r>
  <r>
    <x v="147"/>
    <x v="0"/>
    <n v="25"/>
    <x v="1"/>
    <s v="Burnley FC"/>
    <n v="183"/>
    <x v="0"/>
    <n v="6"/>
    <n v="1"/>
    <n v="8000000"/>
    <x v="5"/>
  </r>
  <r>
    <x v="148"/>
    <x v="0"/>
    <n v="29"/>
    <x v="1"/>
    <s v="RB Leipzig"/>
    <n v="192"/>
    <x v="0"/>
    <n v="78"/>
    <n v="12"/>
    <n v="6000000"/>
    <x v="5"/>
  </r>
  <r>
    <x v="149"/>
    <x v="3"/>
    <n v="31"/>
    <x v="1"/>
    <s v="1.FC Union Berlin"/>
    <n v="188"/>
    <x v="0"/>
    <n v="10"/>
    <n v="0"/>
    <n v="4500000"/>
    <x v="5"/>
  </r>
  <r>
    <x v="150"/>
    <x v="2"/>
    <n v="31"/>
    <x v="1"/>
    <s v="Leicester City"/>
    <n v="199"/>
    <x v="1"/>
    <n v="40"/>
    <n v="2"/>
    <n v="3000000"/>
    <x v="5"/>
  </r>
  <r>
    <x v="151"/>
    <x v="1"/>
    <n v="32"/>
    <x v="2"/>
    <s v="RSC Anderlecht"/>
    <n v="182"/>
    <x v="2"/>
    <n v="77"/>
    <n v="8"/>
    <n v="2500000"/>
    <x v="5"/>
  </r>
  <r>
    <x v="152"/>
    <x v="2"/>
    <n v="35"/>
    <x v="2"/>
    <s v="AC Milan"/>
    <n v="191"/>
    <x v="0"/>
    <n v="131"/>
    <n v="5"/>
    <n v="1500000"/>
    <x v="5"/>
  </r>
  <r>
    <x v="153"/>
    <x v="3"/>
    <n v="37"/>
    <x v="2"/>
    <s v="RSC Anderlecht"/>
    <n v="189"/>
    <x v="0"/>
    <n v="100"/>
    <n v="0"/>
    <n v="1000000"/>
    <x v="5"/>
  </r>
  <r>
    <x v="154"/>
    <x v="2"/>
    <n v="34"/>
    <x v="2"/>
    <s v="Brentford FC"/>
    <n v="191"/>
    <x v="0"/>
    <n v="37"/>
    <n v="2"/>
    <n v="1000000"/>
    <x v="5"/>
  </r>
  <r>
    <x v="155"/>
    <x v="1"/>
    <n v="20"/>
    <x v="0"/>
    <s v="Real Madrid"/>
    <n v="186"/>
    <x v="0"/>
    <n v="29"/>
    <n v="3"/>
    <n v="180000000"/>
    <x v="6"/>
  </r>
  <r>
    <x v="156"/>
    <x v="0"/>
    <n v="24"/>
    <x v="1"/>
    <s v="Manchester City"/>
    <n v="171"/>
    <x v="2"/>
    <n v="34"/>
    <n v="4"/>
    <n v="150000000"/>
    <x v="6"/>
  </r>
  <r>
    <x v="157"/>
    <x v="0"/>
    <n v="22"/>
    <x v="0"/>
    <s v="Arsenal FC"/>
    <n v="178"/>
    <x v="2"/>
    <n v="33"/>
    <n v="11"/>
    <n v="140000000"/>
    <x v="6"/>
  </r>
  <r>
    <x v="158"/>
    <x v="1"/>
    <n v="25"/>
    <x v="1"/>
    <s v="Arsenal FC"/>
    <n v="188"/>
    <x v="0"/>
    <n v="51"/>
    <n v="3"/>
    <n v="120000000"/>
    <x v="6"/>
  </r>
  <r>
    <x v="159"/>
    <x v="0"/>
    <n v="30"/>
    <x v="1"/>
    <s v="Bayern Munich"/>
    <n v="188"/>
    <x v="0"/>
    <n v="91"/>
    <n v="63"/>
    <n v="100000000"/>
    <x v="6"/>
  </r>
  <r>
    <x v="160"/>
    <x v="1"/>
    <n v="22"/>
    <x v="0"/>
    <s v="Chelsea FC"/>
    <n v="189"/>
    <x v="2"/>
    <n v="4"/>
    <n v="1"/>
    <n v="80000000"/>
    <x v="6"/>
  </r>
  <r>
    <x v="161"/>
    <x v="2"/>
    <n v="25"/>
    <x v="1"/>
    <s v="Liverpool FC"/>
    <n v="180"/>
    <x v="0"/>
    <n v="25"/>
    <n v="3"/>
    <n v="70000000"/>
    <x v="6"/>
  </r>
  <r>
    <x v="162"/>
    <x v="0"/>
    <n v="28"/>
    <x v="1"/>
    <s v="Aston Villa"/>
    <n v="180"/>
    <x v="0"/>
    <n v="12"/>
    <n v="3"/>
    <n v="65000000"/>
    <x v="6"/>
  </r>
  <r>
    <x v="163"/>
    <x v="0"/>
    <n v="23"/>
    <x v="0"/>
    <s v="Newcastle United"/>
    <n v="182"/>
    <x v="0"/>
    <n v="3"/>
    <n v="0"/>
    <n v="60000000"/>
    <x v="6"/>
  </r>
  <r>
    <x v="164"/>
    <x v="1"/>
    <n v="25"/>
    <x v="1"/>
    <s v="Crystal Palace"/>
    <n v="178"/>
    <x v="0"/>
    <n v="4"/>
    <n v="0"/>
    <n v="55000000"/>
    <x v="6"/>
  </r>
  <r>
    <x v="165"/>
    <x v="1"/>
    <n v="24"/>
    <x v="1"/>
    <s v="Chelsea FC"/>
    <n v="182"/>
    <x v="0"/>
    <n v="13"/>
    <n v="0"/>
    <n v="50000000"/>
    <x v="6"/>
  </r>
  <r>
    <x v="166"/>
    <x v="0"/>
    <n v="27"/>
    <x v="1"/>
    <s v="West Ham United"/>
    <n v="175"/>
    <x v="2"/>
    <n v="8"/>
    <n v="0"/>
    <n v="50000000"/>
    <x v="6"/>
  </r>
  <r>
    <x v="167"/>
    <x v="1"/>
    <n v="19"/>
    <x v="0"/>
    <s v="Manchester United"/>
    <n v="175"/>
    <x v="0"/>
    <n v="3"/>
    <n v="0"/>
    <n v="50000000"/>
    <x v="6"/>
  </r>
  <r>
    <x v="168"/>
    <x v="0"/>
    <n v="28"/>
    <x v="1"/>
    <s v="Brentford FC"/>
    <n v="185"/>
    <x v="0"/>
    <n v="3"/>
    <n v="1"/>
    <n v="50000000"/>
    <x v="6"/>
  </r>
  <r>
    <x v="169"/>
    <x v="2"/>
    <n v="30"/>
    <x v="1"/>
    <s v="Manchester City"/>
    <n v="188"/>
    <x v="0"/>
    <n v="72"/>
    <n v="3"/>
    <n v="38000000"/>
    <x v="6"/>
  </r>
  <r>
    <x v="170"/>
    <x v="2"/>
    <n v="23"/>
    <x v="0"/>
    <s v="Crystal Palace"/>
    <n v="182"/>
    <x v="0"/>
    <n v="11"/>
    <n v="0"/>
    <n v="38000000"/>
    <x v="6"/>
  </r>
  <r>
    <x v="171"/>
    <x v="2"/>
    <n v="26"/>
    <x v="1"/>
    <s v="Aston Villa"/>
    <n v="183"/>
    <x v="0"/>
    <n v="4"/>
    <n v="0"/>
    <n v="35000000"/>
    <x v="6"/>
  </r>
  <r>
    <x v="172"/>
    <x v="2"/>
    <n v="28"/>
    <x v="1"/>
    <s v="Manchester United"/>
    <n v="178"/>
    <x v="2"/>
    <n v="31"/>
    <n v="3"/>
    <n v="32000000"/>
    <x v="6"/>
  </r>
  <r>
    <x v="173"/>
    <x v="1"/>
    <n v="20"/>
    <x v="0"/>
    <s v="Crystal Palace"/>
    <n v="182"/>
    <x v="2"/>
    <n v="1"/>
    <n v="0"/>
    <n v="30000000"/>
    <x v="6"/>
  </r>
  <r>
    <x v="174"/>
    <x v="2"/>
    <n v="27"/>
    <x v="1"/>
    <s v="Liverpool FC"/>
    <n v="188"/>
    <x v="0"/>
    <n v="15"/>
    <n v="0"/>
    <n v="28000000"/>
    <x v="6"/>
  </r>
  <r>
    <x v="175"/>
    <x v="3"/>
    <n v="26"/>
    <x v="1"/>
    <s v="Arsenal FC"/>
    <n v="190"/>
    <x v="0"/>
    <n v="5"/>
    <n v="0"/>
    <n v="25000000"/>
    <x v="6"/>
  </r>
  <r>
    <x v="176"/>
    <x v="3"/>
    <n v="30"/>
    <x v="1"/>
    <s v="Everton FC"/>
    <n v="185"/>
    <x v="2"/>
    <n v="61"/>
    <n v="0"/>
    <n v="22000000"/>
    <x v="6"/>
  </r>
  <r>
    <x v="177"/>
    <x v="2"/>
    <n v="34"/>
    <x v="2"/>
    <s v="Manchester City"/>
    <n v="178"/>
    <x v="0"/>
    <n v="83"/>
    <n v="1"/>
    <n v="13000000"/>
    <x v="6"/>
  </r>
  <r>
    <x v="178"/>
    <x v="2"/>
    <n v="32"/>
    <x v="2"/>
    <s v="Brighton &amp; Hove Albion"/>
    <n v="192"/>
    <x v="0"/>
    <n v="6"/>
    <n v="0"/>
    <n v="12000000"/>
    <x v="6"/>
  </r>
  <r>
    <x v="179"/>
    <x v="3"/>
    <n v="27"/>
    <x v="1"/>
    <s v="Crystal Palace"/>
    <n v="188"/>
    <x v="0"/>
    <n v="1"/>
    <n v="0"/>
    <n v="12000000"/>
    <x v="6"/>
  </r>
  <r>
    <x v="180"/>
    <x v="2"/>
    <n v="33"/>
    <x v="2"/>
    <s v="Newcastle United"/>
    <n v="173"/>
    <x v="0"/>
    <n v="48"/>
    <n v="1"/>
    <n v="10000000"/>
    <x v="6"/>
  </r>
  <r>
    <x v="181"/>
    <x v="0"/>
    <n v="25"/>
    <x v="1"/>
    <s v="Paris Saint-Germain"/>
    <n v="178"/>
    <x v="0"/>
    <n v="78"/>
    <n v="47"/>
    <n v="180000000"/>
    <x v="7"/>
  </r>
  <r>
    <x v="182"/>
    <x v="1"/>
    <n v="24"/>
    <x v="1"/>
    <s v="Real Madrid"/>
    <n v="188"/>
    <x v="0"/>
    <n v="31"/>
    <n v="3"/>
    <n v="100000000"/>
    <x v="7"/>
  </r>
  <r>
    <x v="183"/>
    <x v="1"/>
    <n v="21"/>
    <x v="0"/>
    <s v="Real Madrid"/>
    <n v="182"/>
    <x v="2"/>
    <n v="16"/>
    <n v="1"/>
    <n v="100000000"/>
    <x v="7"/>
  </r>
  <r>
    <x v="184"/>
    <x v="2"/>
    <n v="23"/>
    <x v="0"/>
    <s v="Arsenal FC"/>
    <n v="192"/>
    <x v="0"/>
    <n v="14"/>
    <n v="0"/>
    <n v="80000000"/>
    <x v="7"/>
  </r>
  <r>
    <x v="185"/>
    <x v="0"/>
    <n v="26"/>
    <x v="1"/>
    <s v="Inter Milan"/>
    <n v="192"/>
    <x v="0"/>
    <n v="19"/>
    <n v="2"/>
    <n v="65000000"/>
    <x v="7"/>
  </r>
  <r>
    <x v="186"/>
    <x v="0"/>
    <n v="27"/>
    <x v="1"/>
    <s v="Paris Saint-Germain"/>
    <n v="178"/>
    <x v="1"/>
    <n v="43"/>
    <n v="5"/>
    <n v="60000000"/>
    <x v="7"/>
  </r>
  <r>
    <x v="187"/>
    <x v="2"/>
    <n v="26"/>
    <x v="1"/>
    <s v="AC Milan"/>
    <n v="184"/>
    <x v="2"/>
    <n v="26"/>
    <n v="2"/>
    <n v="60000000"/>
    <x v="7"/>
  </r>
  <r>
    <x v="188"/>
    <x v="1"/>
    <n v="18"/>
    <x v="0"/>
    <s v="Paris Saint-Germain"/>
    <n v="178"/>
    <x v="0"/>
    <n v="3"/>
    <n v="1"/>
    <n v="60000000"/>
    <x v="7"/>
  </r>
  <r>
    <x v="189"/>
    <x v="0"/>
    <n v="27"/>
    <x v="1"/>
    <s v="Bayern Munich"/>
    <n v="181"/>
    <x v="0"/>
    <n v="55"/>
    <n v="8"/>
    <n v="50000000"/>
    <x v="7"/>
  </r>
  <r>
    <x v="190"/>
    <x v="2"/>
    <n v="28"/>
    <x v="1"/>
    <s v="Inter Milan"/>
    <n v="186"/>
    <x v="0"/>
    <n v="54"/>
    <n v="5"/>
    <n v="50000000"/>
    <x v="7"/>
  </r>
  <r>
    <x v="191"/>
    <x v="0"/>
    <n v="21"/>
    <x v="0"/>
    <s v="Paris Saint-Germain"/>
    <n v="182"/>
    <x v="0"/>
    <n v="1"/>
    <n v="0"/>
    <n v="50000000"/>
    <x v="7"/>
  </r>
  <r>
    <x v="192"/>
    <x v="2"/>
    <n v="25"/>
    <x v="1"/>
    <s v="FC Barcelona"/>
    <n v="180"/>
    <x v="0"/>
    <n v="27"/>
    <n v="0"/>
    <n v="45000000"/>
    <x v="7"/>
  </r>
  <r>
    <x v="193"/>
    <x v="2"/>
    <n v="25"/>
    <x v="1"/>
    <s v="Bayern Munich"/>
    <n v="186"/>
    <x v="0"/>
    <n v="19"/>
    <n v="2"/>
    <n v="45000000"/>
    <x v="7"/>
  </r>
  <r>
    <x v="194"/>
    <x v="0"/>
    <n v="25"/>
    <x v="1"/>
    <s v="Paris Saint-Germain"/>
    <n v="187"/>
    <x v="0"/>
    <n v="16"/>
    <n v="4"/>
    <n v="45000000"/>
    <x v="7"/>
  </r>
  <r>
    <x v="195"/>
    <x v="2"/>
    <n v="25"/>
    <x v="1"/>
    <s v="Liverpool FC"/>
    <n v="194"/>
    <x v="0"/>
    <n v="14"/>
    <n v="0"/>
    <n v="45000000"/>
    <x v="7"/>
  </r>
  <r>
    <x v="196"/>
    <x v="3"/>
    <n v="28"/>
    <x v="1"/>
    <s v="AC Milan"/>
    <n v="191"/>
    <x v="0"/>
    <n v="15"/>
    <n v="0"/>
    <n v="38000000"/>
    <x v="7"/>
  </r>
  <r>
    <x v="197"/>
    <x v="1"/>
    <n v="29"/>
    <x v="1"/>
    <s v="Juventus FC"/>
    <n v="188"/>
    <x v="2"/>
    <n v="43"/>
    <n v="4"/>
    <n v="35000000"/>
    <x v="7"/>
  </r>
  <r>
    <x v="198"/>
    <x v="1"/>
    <n v="25"/>
    <x v="1"/>
    <s v="AS Monaco"/>
    <n v="185"/>
    <x v="0"/>
    <n v="18"/>
    <n v="3"/>
    <n v="30000000"/>
    <x v="7"/>
  </r>
  <r>
    <x v="199"/>
    <x v="0"/>
    <n v="33"/>
    <x v="2"/>
    <s v="AtlÃ©tico de Madrid"/>
    <n v="176"/>
    <x v="2"/>
    <n v="128"/>
    <n v="44"/>
    <n v="25000000"/>
    <x v="7"/>
  </r>
  <r>
    <x v="200"/>
    <x v="2"/>
    <n v="29"/>
    <x v="1"/>
    <s v="Real Madrid"/>
    <n v="180"/>
    <x v="2"/>
    <n v="9"/>
    <n v="0"/>
    <n v="22000000"/>
    <x v="7"/>
  </r>
  <r>
    <x v="201"/>
    <x v="3"/>
    <n v="30"/>
    <x v="1"/>
    <s v="RC Lens"/>
    <n v="187"/>
    <x v="2"/>
    <n v="3"/>
    <n v="0"/>
    <n v="15000000"/>
    <x v="7"/>
  </r>
  <r>
    <x v="202"/>
    <x v="2"/>
    <n v="31"/>
    <x v="1"/>
    <s v="Olympique Marseille"/>
    <n v="178"/>
    <x v="0"/>
    <n v="13"/>
    <n v="2"/>
    <n v="12000000"/>
    <x v="7"/>
  </r>
  <r>
    <x v="203"/>
    <x v="3"/>
    <n v="31"/>
    <x v="1"/>
    <s v="West Ham United"/>
    <n v="195"/>
    <x v="0"/>
    <n v="5"/>
    <n v="0"/>
    <n v="10000000"/>
    <x v="7"/>
  </r>
  <r>
    <x v="204"/>
    <x v="1"/>
    <n v="33"/>
    <x v="2"/>
    <s v="Al-Ittihad Club"/>
    <n v="171"/>
    <x v="0"/>
    <n v="54"/>
    <n v="2"/>
    <n v="9000000"/>
    <x v="7"/>
  </r>
  <r>
    <x v="205"/>
    <x v="0"/>
    <n v="37"/>
    <x v="2"/>
    <s v="AC Milan"/>
    <n v="192"/>
    <x v="2"/>
    <n v="132"/>
    <n v="57"/>
    <n v="3000000"/>
    <x v="7"/>
  </r>
  <r>
    <x v="206"/>
    <x v="0"/>
    <n v="23"/>
    <x v="0"/>
    <s v="SSC Napoli"/>
    <n v="183"/>
    <x v="1"/>
    <n v="29"/>
    <n v="15"/>
    <n v="80000000"/>
    <x v="8"/>
  </r>
  <r>
    <x v="207"/>
    <x v="3"/>
    <n v="23"/>
    <x v="0"/>
    <s v="Valencia CF"/>
    <n v="197"/>
    <x v="2"/>
    <n v="16"/>
    <n v="0"/>
    <n v="35000000"/>
    <x v="8"/>
  </r>
  <r>
    <x v="208"/>
    <x v="0"/>
    <n v="23"/>
    <x v="0"/>
    <s v="FC Metz"/>
    <n v="176"/>
    <x v="0"/>
    <n v="24"/>
    <n v="9"/>
    <n v="15000000"/>
    <x v="8"/>
  </r>
  <r>
    <x v="209"/>
    <x v="1"/>
    <n v="28"/>
    <x v="1"/>
    <s v="SK Sturm Graz"/>
    <n v="173"/>
    <x v="1"/>
    <n v="36"/>
    <n v="2"/>
    <n v="5000000"/>
    <x v="8"/>
  </r>
  <r>
    <x v="210"/>
    <x v="0"/>
    <n v="23"/>
    <x v="0"/>
    <s v="FC Girondins Bordeaux"/>
    <n v="175"/>
    <x v="0"/>
    <n v="34"/>
    <n v="6"/>
    <n v="3000000"/>
    <x v="8"/>
  </r>
  <r>
    <x v="211"/>
    <x v="1"/>
    <n v="24"/>
    <x v="1"/>
    <s v="Watford FC"/>
    <n v="183"/>
    <x v="0"/>
    <n v="24"/>
    <n v="8"/>
    <n v="2500000"/>
    <x v="8"/>
  </r>
  <r>
    <x v="212"/>
    <x v="2"/>
    <n v="23"/>
    <x v="0"/>
    <s v="Shakhtar Donetsk"/>
    <n v="178"/>
    <x v="0"/>
    <n v="8"/>
    <n v="0"/>
    <n v="2500000"/>
    <x v="8"/>
  </r>
  <r>
    <x v="213"/>
    <x v="1"/>
    <n v="18"/>
    <x v="0"/>
    <s v="FC Basel 1893"/>
    <n v="190"/>
    <x v="0"/>
    <n v="2"/>
    <n v="0"/>
    <n v="2500000"/>
    <x v="8"/>
  </r>
  <r>
    <x v="214"/>
    <x v="0"/>
    <n v="29"/>
    <x v="1"/>
    <s v="Atlanta United FC"/>
    <n v="175"/>
    <x v="2"/>
    <n v="36"/>
    <n v="3"/>
    <n v="2000000"/>
    <x v="8"/>
  </r>
  <r>
    <x v="215"/>
    <x v="0"/>
    <n v="30"/>
    <x v="1"/>
    <s v="APOEL Nicosia"/>
    <n v="193"/>
    <x v="0"/>
    <n v="37"/>
    <n v="6"/>
    <n v="1600000"/>
    <x v="8"/>
  </r>
  <r>
    <x v="216"/>
    <x v="1"/>
    <n v="23"/>
    <x v="0"/>
    <s v="CS Universitatea Craiova"/>
    <n v="174"/>
    <x v="0"/>
    <n v="13"/>
    <n v="0"/>
    <n v="1200000"/>
    <x v="8"/>
  </r>
  <r>
    <x v="217"/>
    <x v="2"/>
    <n v="26"/>
    <x v="1"/>
    <s v="US Cremonese"/>
    <n v="192"/>
    <x v="2"/>
    <n v="10"/>
    <n v="1"/>
    <n v="1100000"/>
    <x v="8"/>
  </r>
  <r>
    <x v="218"/>
    <x v="1"/>
    <n v="24"/>
    <x v="1"/>
    <s v="Levante UD"/>
    <n v="178"/>
    <x v="0"/>
    <n v="7"/>
    <n v="0"/>
    <n v="1000000"/>
    <x v="8"/>
  </r>
  <r>
    <x v="219"/>
    <x v="2"/>
    <n v="29"/>
    <x v="1"/>
    <s v="APOEL Nicosia"/>
    <n v="191"/>
    <x v="2"/>
    <n v="31"/>
    <n v="1"/>
    <n v="900000"/>
    <x v="8"/>
  </r>
  <r>
    <x v="220"/>
    <x v="0"/>
    <n v="30"/>
    <x v="1"/>
    <s v="Karlsruher SC"/>
    <n v="189"/>
    <x v="1"/>
    <n v="25"/>
    <n v="7"/>
    <n v="900000"/>
    <x v="8"/>
  </r>
  <r>
    <x v="221"/>
    <x v="0"/>
    <n v="23"/>
    <x v="0"/>
    <s v="Dinamo Batumi"/>
    <n v="171"/>
    <x v="2"/>
    <n v="16"/>
    <n v="1"/>
    <n v="800000"/>
    <x v="8"/>
  </r>
  <r>
    <x v="222"/>
    <x v="1"/>
    <n v="27"/>
    <x v="1"/>
    <s v="Wolfsberger AC"/>
    <n v="169"/>
    <x v="0"/>
    <n v="4"/>
    <n v="0"/>
    <n v="800000"/>
    <x v="8"/>
  </r>
  <r>
    <x v="223"/>
    <x v="0"/>
    <n v="28"/>
    <x v="1"/>
    <s v="Panetolikos GFS"/>
    <n v="184"/>
    <x v="2"/>
    <n v="16"/>
    <n v="1"/>
    <n v="750000"/>
    <x v="8"/>
  </r>
  <r>
    <x v="224"/>
    <x v="2"/>
    <n v="32"/>
    <x v="2"/>
    <s v="Al-Okhdood Club"/>
    <n v="196"/>
    <x v="0"/>
    <n v="58"/>
    <n v="0"/>
    <n v="700000"/>
    <x v="8"/>
  </r>
  <r>
    <x v="225"/>
    <x v="1"/>
    <n v="28"/>
    <x v="1"/>
    <s v="Cracovia"/>
    <n v="186"/>
    <x v="0"/>
    <n v="60"/>
    <n v="0"/>
    <n v="600000"/>
    <x v="8"/>
  </r>
  <r>
    <x v="226"/>
    <x v="3"/>
    <n v="25"/>
    <x v="1"/>
    <s v="QarabaÄŸ FK"/>
    <n v="196"/>
    <x v="2"/>
    <n v="1"/>
    <n v="0"/>
    <n v="600000"/>
    <x v="8"/>
  </r>
  <r>
    <x v="227"/>
    <x v="1"/>
    <n v="32"/>
    <x v="2"/>
    <s v="Lech Poznan"/>
    <n v="186"/>
    <x v="0"/>
    <n v="59"/>
    <n v="0"/>
    <n v="500000"/>
    <x v="8"/>
  </r>
  <r>
    <x v="228"/>
    <x v="2"/>
    <n v="28"/>
    <x v="1"/>
    <s v="Panetolikos GFS"/>
    <n v="187"/>
    <x v="2"/>
    <n v="15"/>
    <n v="1"/>
    <n v="500000"/>
    <x v="8"/>
  </r>
  <r>
    <x v="229"/>
    <x v="2"/>
    <n v="33"/>
    <x v="2"/>
    <s v="Persepolis FC"/>
    <n v="193"/>
    <x v="0"/>
    <n v="0"/>
    <n v="0"/>
    <n v="400000"/>
    <x v="8"/>
  </r>
  <r>
    <x v="230"/>
    <x v="2"/>
    <n v="36"/>
    <x v="2"/>
    <s v="Slovan Bratislava"/>
    <n v="185"/>
    <x v="0"/>
    <n v="112"/>
    <n v="3"/>
    <n v="250000"/>
    <x v="8"/>
  </r>
  <r>
    <x v="231"/>
    <x v="3"/>
    <n v="38"/>
    <x v="2"/>
    <s v="Dinamo Tbilisi"/>
    <n v="197"/>
    <x v="0"/>
    <n v="77"/>
    <n v="0"/>
    <n v="50000"/>
    <x v="8"/>
  </r>
  <r>
    <x v="232"/>
    <x v="1"/>
    <n v="21"/>
    <x v="0"/>
    <s v="Bayer 04 Leverkusen"/>
    <n v="177"/>
    <x v="0"/>
    <n v="18"/>
    <n v="1"/>
    <n v="130000000"/>
    <x v="9"/>
  </r>
  <r>
    <x v="233"/>
    <x v="1"/>
    <n v="21"/>
    <x v="0"/>
    <s v="Bayern Munich"/>
    <n v="184"/>
    <x v="0"/>
    <n v="29"/>
    <n v="2"/>
    <n v="120000000"/>
    <x v="9"/>
  </r>
  <r>
    <x v="234"/>
    <x v="0"/>
    <n v="28"/>
    <x v="1"/>
    <s v="Bayern Munich"/>
    <n v="183"/>
    <x v="2"/>
    <n v="60"/>
    <n v="13"/>
    <n v="70000000"/>
    <x v="9"/>
  </r>
  <r>
    <x v="235"/>
    <x v="1"/>
    <n v="24"/>
    <x v="1"/>
    <s v="Arsenal FC"/>
    <n v="193"/>
    <x v="2"/>
    <n v="46"/>
    <n v="16"/>
    <n v="70000000"/>
    <x v="9"/>
  </r>
  <r>
    <x v="236"/>
    <x v="2"/>
    <n v="29"/>
    <x v="1"/>
    <s v="Bayern Munich"/>
    <n v="177"/>
    <x v="0"/>
    <n v="86"/>
    <n v="6"/>
    <n v="50000000"/>
    <x v="9"/>
  </r>
  <r>
    <x v="237"/>
    <x v="2"/>
    <n v="24"/>
    <x v="1"/>
    <s v="Borussia Dortmund"/>
    <n v="191"/>
    <x v="2"/>
    <n v="12"/>
    <n v="0"/>
    <n v="40000000"/>
    <x v="9"/>
  </r>
  <r>
    <x v="238"/>
    <x v="2"/>
    <n v="28"/>
    <x v="1"/>
    <s v="Bayer 04 Leverkusen"/>
    <n v="195"/>
    <x v="0"/>
    <n v="25"/>
    <n v="0"/>
    <n v="30000000"/>
    <x v="9"/>
  </r>
  <r>
    <x v="239"/>
    <x v="0"/>
    <n v="21"/>
    <x v="0"/>
    <s v="TSG 1899 Hoffenheim"/>
    <n v="185"/>
    <x v="0"/>
    <n v="1"/>
    <n v="0"/>
    <n v="30000000"/>
    <x v="9"/>
  </r>
  <r>
    <x v="240"/>
    <x v="1"/>
    <n v="20"/>
    <x v="0"/>
    <s v="Bayern Munich"/>
    <n v="188"/>
    <x v="1"/>
    <n v="1"/>
    <n v="0"/>
    <n v="30000000"/>
    <x v="9"/>
  </r>
  <r>
    <x v="241"/>
    <x v="3"/>
    <n v="32"/>
    <x v="2"/>
    <s v="FC Barcelona"/>
    <n v="187"/>
    <x v="0"/>
    <n v="40"/>
    <n v="0"/>
    <n v="28000000"/>
    <x v="9"/>
  </r>
  <r>
    <x v="242"/>
    <x v="0"/>
    <n v="26"/>
    <x v="1"/>
    <s v="VfB Stuttgart"/>
    <n v="181"/>
    <x v="0"/>
    <n v="4"/>
    <n v="0"/>
    <n v="28000000"/>
    <x v="9"/>
  </r>
  <r>
    <x v="243"/>
    <x v="2"/>
    <n v="31"/>
    <x v="1"/>
    <s v="Real Madrid"/>
    <n v="190"/>
    <x v="0"/>
    <n v="69"/>
    <n v="3"/>
    <n v="25000000"/>
    <x v="9"/>
  </r>
  <r>
    <x v="244"/>
    <x v="0"/>
    <n v="27"/>
    <x v="1"/>
    <s v="VfB Stuttgart"/>
    <n v="179"/>
    <x v="0"/>
    <n v="2"/>
    <n v="0"/>
    <n v="25000000"/>
    <x v="9"/>
  </r>
  <r>
    <x v="245"/>
    <x v="2"/>
    <n v="26"/>
    <x v="1"/>
    <s v="RB Leipzig"/>
    <n v="180"/>
    <x v="2"/>
    <n v="21"/>
    <n v="0"/>
    <n v="20000000"/>
    <x v="9"/>
  </r>
  <r>
    <x v="246"/>
    <x v="2"/>
    <n v="27"/>
    <x v="1"/>
    <s v="RB Leipzig"/>
    <n v="185"/>
    <x v="0"/>
    <n v="15"/>
    <n v="0"/>
    <n v="20000000"/>
    <x v="9"/>
  </r>
  <r>
    <x v="247"/>
    <x v="2"/>
    <n v="27"/>
    <x v="1"/>
    <s v="VfB Stuttgart"/>
    <n v="189"/>
    <x v="0"/>
    <n v="2"/>
    <n v="0"/>
    <n v="20000000"/>
    <x v="9"/>
  </r>
  <r>
    <x v="248"/>
    <x v="2"/>
    <n v="27"/>
    <x v="1"/>
    <s v="Eintracht Frankfurt"/>
    <n v="191"/>
    <x v="0"/>
    <n v="9"/>
    <n v="0"/>
    <n v="18000000"/>
    <x v="9"/>
  </r>
  <r>
    <x v="249"/>
    <x v="1"/>
    <n v="29"/>
    <x v="1"/>
    <s v="Bayer 04 Leverkusen"/>
    <n v="187"/>
    <x v="0"/>
    <n v="5"/>
    <n v="0"/>
    <n v="17000000"/>
    <x v="9"/>
  </r>
  <r>
    <x v="250"/>
    <x v="2"/>
    <n v="27"/>
    <x v="1"/>
    <s v="VfB Stuttgart"/>
    <n v="180"/>
    <x v="2"/>
    <n v="4"/>
    <n v="1"/>
    <n v="17000000"/>
    <x v="9"/>
  </r>
  <r>
    <x v="251"/>
    <x v="1"/>
    <n v="33"/>
    <x v="2"/>
    <s v="FC Barcelona"/>
    <n v="180"/>
    <x v="0"/>
    <n v="77"/>
    <n v="18"/>
    <n v="15000000"/>
    <x v="9"/>
  </r>
  <r>
    <x v="252"/>
    <x v="0"/>
    <n v="31"/>
    <x v="1"/>
    <s v="Borussia Dortmund"/>
    <n v="189"/>
    <x v="0"/>
    <n v="16"/>
    <n v="11"/>
    <n v="15000000"/>
    <x v="9"/>
  </r>
  <r>
    <x v="253"/>
    <x v="1"/>
    <n v="34"/>
    <x v="2"/>
    <s v="Real Madrid"/>
    <n v="183"/>
    <x v="0"/>
    <n v="109"/>
    <n v="17"/>
    <n v="10000000"/>
    <x v="9"/>
  </r>
  <r>
    <x v="254"/>
    <x v="0"/>
    <n v="34"/>
    <x v="2"/>
    <s v="Bayern Munich"/>
    <n v="185"/>
    <x v="0"/>
    <n v="129"/>
    <n v="45"/>
    <n v="8000000"/>
    <x v="9"/>
  </r>
  <r>
    <x v="255"/>
    <x v="1"/>
    <n v="32"/>
    <x v="2"/>
    <s v="Brighton &amp; Hove Albion"/>
    <n v="181"/>
    <x v="0"/>
    <n v="7"/>
    <n v="1"/>
    <n v="8000000"/>
    <x v="9"/>
  </r>
  <r>
    <x v="256"/>
    <x v="3"/>
    <n v="38"/>
    <x v="2"/>
    <s v="Bayern Munich"/>
    <n v="193"/>
    <x v="0"/>
    <n v="119"/>
    <n v="0"/>
    <n v="4000000"/>
    <x v="9"/>
  </r>
  <r>
    <x v="257"/>
    <x v="3"/>
    <n v="34"/>
    <x v="2"/>
    <s v="TSG 1899 Hoffenheim"/>
    <n v="187"/>
    <x v="0"/>
    <n v="0"/>
    <n v="0"/>
    <n v="3000000"/>
    <x v="9"/>
  </r>
  <r>
    <x v="258"/>
    <x v="1"/>
    <n v="23"/>
    <x v="0"/>
    <s v="Liverpool FC"/>
    <n v="187"/>
    <x v="0"/>
    <n v="41"/>
    <n v="12"/>
    <n v="75000000"/>
    <x v="10"/>
  </r>
  <r>
    <x v="259"/>
    <x v="2"/>
    <n v="20"/>
    <x v="0"/>
    <s v="AFC Bournemouth"/>
    <n v="180"/>
    <x v="2"/>
    <n v="15"/>
    <n v="0"/>
    <n v="20000000"/>
    <x v="10"/>
  </r>
  <r>
    <x v="260"/>
    <x v="0"/>
    <n v="27"/>
    <x v="1"/>
    <s v="SC Freiburg"/>
    <n v="183"/>
    <x v="1"/>
    <n v="48"/>
    <n v="12"/>
    <n v="15000000"/>
    <x v="10"/>
  </r>
  <r>
    <x v="261"/>
    <x v="2"/>
    <n v="31"/>
    <x v="1"/>
    <s v="RB Leipzig"/>
    <n v="186"/>
    <x v="0"/>
    <n v="43"/>
    <n v="6"/>
    <n v="10000000"/>
    <x v="10"/>
  </r>
  <r>
    <x v="262"/>
    <x v="1"/>
    <n v="28"/>
    <x v="1"/>
    <s v="Philadelphia Union"/>
    <n v="178"/>
    <x v="0"/>
    <n v="24"/>
    <n v="4"/>
    <n v="8000000"/>
    <x v="10"/>
  </r>
  <r>
    <x v="263"/>
    <x v="1"/>
    <n v="25"/>
    <x v="1"/>
    <s v="1.FC Union Berlin"/>
    <n v="178"/>
    <x v="0"/>
    <n v="25"/>
    <n v="3"/>
    <n v="5000000"/>
    <x v="10"/>
  </r>
  <r>
    <x v="264"/>
    <x v="2"/>
    <n v="26"/>
    <x v="1"/>
    <s v="SC Freiburg"/>
    <n v="192"/>
    <x v="2"/>
    <n v="43"/>
    <n v="1"/>
    <n v="4000000"/>
    <x v="10"/>
  </r>
  <r>
    <x v="265"/>
    <x v="3"/>
    <n v="34"/>
    <x v="2"/>
    <s v="RB Leipzig"/>
    <n v="190"/>
    <x v="0"/>
    <n v="53"/>
    <n v="0"/>
    <n v="3000000"/>
    <x v="10"/>
  </r>
  <r>
    <x v="266"/>
    <x v="3"/>
    <n v="33"/>
    <x v="2"/>
    <s v="FerencvÃ¡rosi TC"/>
    <n v="188"/>
    <x v="0"/>
    <n v="36"/>
    <n v="0"/>
    <n v="2500000"/>
    <x v="10"/>
  </r>
  <r>
    <x v="267"/>
    <x v="1"/>
    <n v="24"/>
    <x v="1"/>
    <s v="Barnsley FC"/>
    <n v="167"/>
    <x v="2"/>
    <n v="21"/>
    <n v="0"/>
    <n v="2500000"/>
    <x v="10"/>
  </r>
  <r>
    <x v="268"/>
    <x v="0"/>
    <n v="29"/>
    <x v="1"/>
    <s v="FerencvÃ¡rosi TC"/>
    <n v="181"/>
    <x v="0"/>
    <n v="10"/>
    <n v="4"/>
    <n v="2500000"/>
    <x v="10"/>
  </r>
  <r>
    <x v="269"/>
    <x v="2"/>
    <n v="22"/>
    <x v="0"/>
    <s v="Hertha BSC"/>
    <n v="188"/>
    <x v="2"/>
    <n v="3"/>
    <n v="0"/>
    <n v="2500000"/>
    <x v="10"/>
  </r>
  <r>
    <x v="270"/>
    <x v="2"/>
    <n v="24"/>
    <x v="1"/>
    <s v="Servette FC"/>
    <n v="179"/>
    <x v="0"/>
    <n v="16"/>
    <n v="0"/>
    <n v="2000000"/>
    <x v="10"/>
  </r>
  <r>
    <x v="271"/>
    <x v="2"/>
    <n v="22"/>
    <x v="0"/>
    <s v="Parma Calcio 1913"/>
    <n v="189"/>
    <x v="0"/>
    <n v="4"/>
    <n v="0"/>
    <n v="1800000"/>
    <x v="10"/>
  </r>
  <r>
    <x v="272"/>
    <x v="1"/>
    <n v="30"/>
    <x v="1"/>
    <s v="HNK Hajduk Split"/>
    <n v="173"/>
    <x v="0"/>
    <n v="50"/>
    <n v="3"/>
    <n v="1500000"/>
    <x v="10"/>
  </r>
  <r>
    <x v="273"/>
    <x v="1"/>
    <n v="22"/>
    <x v="0"/>
    <s v="KecskemÃ©ti TE"/>
    <n v="185"/>
    <x v="0"/>
    <n v="2"/>
    <n v="0"/>
    <n v="1200000"/>
    <x v="10"/>
  </r>
  <r>
    <x v="274"/>
    <x v="2"/>
    <n v="29"/>
    <x v="1"/>
    <s v="FerencvÃ¡rosi TC"/>
    <n v="178"/>
    <x v="0"/>
    <n v="26"/>
    <n v="1"/>
    <n v="1000000"/>
    <x v="10"/>
  </r>
  <r>
    <x v="275"/>
    <x v="2"/>
    <n v="31"/>
    <x v="1"/>
    <s v="PuskÃ¡s AkadÃ©mia FC"/>
    <n v="188"/>
    <x v="1"/>
    <n v="19"/>
    <n v="3"/>
    <n v="1000000"/>
    <x v="10"/>
  </r>
  <r>
    <x v="276"/>
    <x v="0"/>
    <n v="23"/>
    <x v="0"/>
    <s v="Ãšjpest FC"/>
    <n v="174"/>
    <x v="0"/>
    <n v="7"/>
    <n v="0"/>
    <n v="1000000"/>
    <x v="10"/>
  </r>
  <r>
    <x v="277"/>
    <x v="1"/>
    <n v="22"/>
    <x v="0"/>
    <s v="MTK Budapest"/>
    <n v="176"/>
    <x v="0"/>
    <n v="3"/>
    <n v="0"/>
    <n v="1000000"/>
    <x v="10"/>
  </r>
  <r>
    <x v="278"/>
    <x v="1"/>
    <n v="28"/>
    <x v="1"/>
    <s v="Spezia Calcio"/>
    <n v="178"/>
    <x v="0"/>
    <n v="80"/>
    <n v="2"/>
    <n v="900000"/>
    <x v="10"/>
  </r>
  <r>
    <x v="279"/>
    <x v="2"/>
    <n v="33"/>
    <x v="2"/>
    <s v="Le Havre AC"/>
    <n v="181"/>
    <x v="0"/>
    <n v="36"/>
    <n v="2"/>
    <n v="900000"/>
    <x v="10"/>
  </r>
  <r>
    <x v="280"/>
    <x v="0"/>
    <n v="29"/>
    <x v="1"/>
    <s v="Ulsan HD FC"/>
    <n v="191"/>
    <x v="2"/>
    <n v="20"/>
    <n v="3"/>
    <n v="800000"/>
    <x v="10"/>
  </r>
  <r>
    <x v="281"/>
    <x v="3"/>
    <n v="33"/>
    <x v="2"/>
    <s v="Paksi FC"/>
    <n v="194"/>
    <x v="0"/>
    <n v="1"/>
    <n v="0"/>
    <n v="500000"/>
    <x v="10"/>
  </r>
  <r>
    <x v="282"/>
    <x v="2"/>
    <n v="31"/>
    <x v="1"/>
    <s v="Omonia Nicosia"/>
    <n v="186"/>
    <x v="0"/>
    <n v="68"/>
    <n v="2"/>
    <n v="450000"/>
    <x v="10"/>
  </r>
  <r>
    <x v="283"/>
    <x v="2"/>
    <n v="34"/>
    <x v="2"/>
    <s v="FehÃ©rvÃ¡r FC"/>
    <n v="183"/>
    <x v="0"/>
    <n v="56"/>
    <n v="2"/>
    <n v="400000"/>
    <x v="10"/>
  </r>
  <r>
    <x v="284"/>
    <x v="1"/>
    <n v="27"/>
    <x v="1"/>
    <s v="Inter Milan"/>
    <n v="175"/>
    <x v="0"/>
    <n v="53"/>
    <n v="9"/>
    <n v="80000000"/>
    <x v="11"/>
  </r>
  <r>
    <x v="285"/>
    <x v="2"/>
    <n v="25"/>
    <x v="1"/>
    <s v="Inter Milan"/>
    <n v="190"/>
    <x v="2"/>
    <n v="23"/>
    <n v="1"/>
    <n v="70000000"/>
    <x v="11"/>
  </r>
  <r>
    <x v="286"/>
    <x v="2"/>
    <n v="26"/>
    <x v="1"/>
    <s v="Inter Milan"/>
    <n v="175"/>
    <x v="2"/>
    <n v="18"/>
    <n v="2"/>
    <n v="50000000"/>
    <x v="11"/>
  </r>
  <r>
    <x v="287"/>
    <x v="3"/>
    <n v="25"/>
    <x v="1"/>
    <s v="Paris Saint-Germain"/>
    <n v="196"/>
    <x v="0"/>
    <n v="61"/>
    <n v="0"/>
    <n v="40000000"/>
    <x v="11"/>
  </r>
  <r>
    <x v="288"/>
    <x v="0"/>
    <n v="26"/>
    <x v="1"/>
    <s v="Juventus FC"/>
    <n v="175"/>
    <x v="0"/>
    <n v="46"/>
    <n v="7"/>
    <n v="35000000"/>
    <x v="11"/>
  </r>
  <r>
    <x v="289"/>
    <x v="0"/>
    <n v="25"/>
    <x v="1"/>
    <s v="Atalanta BC"/>
    <n v="195"/>
    <x v="0"/>
    <n v="15"/>
    <n v="1"/>
    <n v="35000000"/>
    <x v="11"/>
  </r>
  <r>
    <x v="290"/>
    <x v="1"/>
    <n v="24"/>
    <x v="1"/>
    <s v="Inter Milan"/>
    <n v="178"/>
    <x v="0"/>
    <n v="14"/>
    <n v="4"/>
    <n v="35000000"/>
    <x v="11"/>
  </r>
  <r>
    <x v="291"/>
    <x v="2"/>
    <n v="25"/>
    <x v="1"/>
    <s v="Torino FC"/>
    <n v="190"/>
    <x v="2"/>
    <n v="3"/>
    <n v="0"/>
    <n v="35000000"/>
    <x v="11"/>
  </r>
  <r>
    <x v="292"/>
    <x v="3"/>
    <n v="27"/>
    <x v="1"/>
    <s v="Tottenham Hotspur"/>
    <n v="194"/>
    <x v="0"/>
    <n v="2"/>
    <n v="0"/>
    <n v="35000000"/>
    <x v="11"/>
  </r>
  <r>
    <x v="293"/>
    <x v="2"/>
    <n v="22"/>
    <x v="0"/>
    <s v="Bologna FC 1909"/>
    <n v="188"/>
    <x v="2"/>
    <n v="1"/>
    <n v="0"/>
    <n v="30000000"/>
    <x v="11"/>
  </r>
  <r>
    <x v="294"/>
    <x v="1"/>
    <n v="27"/>
    <x v="1"/>
    <s v="AS Roma"/>
    <n v="186"/>
    <x v="0"/>
    <n v="29"/>
    <n v="6"/>
    <n v="25000000"/>
    <x v="11"/>
  </r>
  <r>
    <x v="295"/>
    <x v="0"/>
    <n v="24"/>
    <x v="1"/>
    <s v="SSC Napoli"/>
    <n v="172"/>
    <x v="0"/>
    <n v="27"/>
    <n v="6"/>
    <n v="25000000"/>
    <x v="11"/>
  </r>
  <r>
    <x v="296"/>
    <x v="2"/>
    <n v="28"/>
    <x v="1"/>
    <s v="AS Roma"/>
    <n v="190"/>
    <x v="0"/>
    <n v="13"/>
    <n v="0"/>
    <n v="25000000"/>
    <x v="11"/>
  </r>
  <r>
    <x v="297"/>
    <x v="2"/>
    <n v="24"/>
    <x v="1"/>
    <s v="Juventus FC"/>
    <n v="182"/>
    <x v="1"/>
    <n v="3"/>
    <n v="0"/>
    <n v="25000000"/>
    <x v="11"/>
  </r>
  <r>
    <x v="298"/>
    <x v="1"/>
    <n v="29"/>
    <x v="1"/>
    <s v="AS Roma"/>
    <n v="186"/>
    <x v="0"/>
    <n v="39"/>
    <n v="2"/>
    <n v="20000000"/>
    <x v="11"/>
  </r>
  <r>
    <x v="299"/>
    <x v="0"/>
    <n v="28"/>
    <x v="1"/>
    <s v="SS Lazio"/>
    <n v="177"/>
    <x v="0"/>
    <n v="5"/>
    <n v="0"/>
    <n v="20000000"/>
    <x v="11"/>
  </r>
  <r>
    <x v="300"/>
    <x v="2"/>
    <n v="25"/>
    <x v="1"/>
    <s v="Juventus FC"/>
    <n v="190"/>
    <x v="0"/>
    <n v="3"/>
    <n v="0"/>
    <n v="18000000"/>
    <x v="11"/>
  </r>
  <r>
    <x v="301"/>
    <x v="0"/>
    <n v="25"/>
    <x v="1"/>
    <s v="Genoa CFC"/>
    <n v="186"/>
    <x v="0"/>
    <n v="7"/>
    <n v="4"/>
    <n v="16000000"/>
    <x v="11"/>
  </r>
  <r>
    <x v="302"/>
    <x v="2"/>
    <n v="30"/>
    <x v="1"/>
    <s v="SSC Napoli"/>
    <n v="183"/>
    <x v="0"/>
    <n v="35"/>
    <n v="3"/>
    <n v="15000000"/>
    <x v="11"/>
  </r>
  <r>
    <x v="303"/>
    <x v="1"/>
    <n v="23"/>
    <x v="0"/>
    <s v="Juventus FC"/>
    <n v="178"/>
    <x v="0"/>
    <n v="2"/>
    <n v="0"/>
    <n v="15000000"/>
    <x v="11"/>
  </r>
  <r>
    <x v="304"/>
    <x v="2"/>
    <n v="24"/>
    <x v="1"/>
    <s v="Torino FC"/>
    <n v="188"/>
    <x v="0"/>
    <n v="1"/>
    <n v="0"/>
    <n v="15000000"/>
    <x v="11"/>
  </r>
  <r>
    <x v="305"/>
    <x v="1"/>
    <n v="32"/>
    <x v="2"/>
    <s v="Arsenal FC"/>
    <n v="178"/>
    <x v="0"/>
    <n v="53"/>
    <n v="5"/>
    <n v="12000000"/>
    <x v="11"/>
  </r>
  <r>
    <x v="306"/>
    <x v="3"/>
    <n v="27"/>
    <x v="1"/>
    <s v="SSC Napoli"/>
    <n v="190"/>
    <x v="2"/>
    <n v="3"/>
    <n v="0"/>
    <n v="12000000"/>
    <x v="11"/>
  </r>
  <r>
    <x v="307"/>
    <x v="1"/>
    <n v="26"/>
    <x v="1"/>
    <s v="Hellas Verona"/>
    <n v="190"/>
    <x v="0"/>
    <n v="0"/>
    <n v="0"/>
    <n v="8500000"/>
    <x v="11"/>
  </r>
  <r>
    <x v="308"/>
    <x v="0"/>
    <n v="31"/>
    <x v="1"/>
    <s v="AS Roma"/>
    <n v="178"/>
    <x v="0"/>
    <n v="31"/>
    <n v="7"/>
    <n v="5000000"/>
    <x v="11"/>
  </r>
  <r>
    <x v="309"/>
    <x v="2"/>
    <n v="34"/>
    <x v="2"/>
    <s v="Inter Milan"/>
    <n v="183"/>
    <x v="0"/>
    <n v="42"/>
    <n v="2"/>
    <n v="4000000"/>
    <x v="11"/>
  </r>
  <r>
    <x v="310"/>
    <x v="1"/>
    <n v="21"/>
    <x v="0"/>
    <s v="RB Leipzig"/>
    <n v="179"/>
    <x v="0"/>
    <n v="13"/>
    <n v="0"/>
    <n v="80000000"/>
    <x v="12"/>
  </r>
  <r>
    <x v="311"/>
    <x v="1"/>
    <n v="27"/>
    <x v="1"/>
    <s v="FC Barcelona"/>
    <n v="181"/>
    <x v="0"/>
    <n v="54"/>
    <n v="2"/>
    <n v="70000000"/>
    <x v="12"/>
  </r>
  <r>
    <x v="312"/>
    <x v="2"/>
    <n v="24"/>
    <x v="1"/>
    <s v="Bayern Munich"/>
    <n v="189"/>
    <x v="0"/>
    <n v="45"/>
    <n v="2"/>
    <n v="65000000"/>
    <x v="12"/>
  </r>
  <r>
    <x v="313"/>
    <x v="2"/>
    <n v="23"/>
    <x v="0"/>
    <s v="Tottenham Hotspur"/>
    <n v="193"/>
    <x v="2"/>
    <n v="3"/>
    <n v="0"/>
    <n v="55000000"/>
    <x v="12"/>
  </r>
  <r>
    <x v="314"/>
    <x v="0"/>
    <n v="25"/>
    <x v="1"/>
    <s v="Liverpool FC"/>
    <n v="193"/>
    <x v="0"/>
    <n v="23"/>
    <n v="9"/>
    <n v="50000000"/>
    <x v="12"/>
  </r>
  <r>
    <x v="315"/>
    <x v="1"/>
    <n v="26"/>
    <x v="1"/>
    <s v="Atalanta BC"/>
    <n v="184"/>
    <x v="2"/>
    <n v="21"/>
    <n v="2"/>
    <n v="50000000"/>
    <x v="12"/>
  </r>
  <r>
    <x v="316"/>
    <x v="1"/>
    <n v="23"/>
    <x v="0"/>
    <s v="Bayer 04 Leverkusen"/>
    <n v="172"/>
    <x v="0"/>
    <n v="3"/>
    <n v="1"/>
    <n v="50000000"/>
    <x v="12"/>
  </r>
  <r>
    <x v="317"/>
    <x v="2"/>
    <n v="29"/>
    <x v="1"/>
    <s v="Manchester City"/>
    <n v="180"/>
    <x v="2"/>
    <n v="44"/>
    <n v="5"/>
    <n v="40000000"/>
    <x v="12"/>
  </r>
  <r>
    <x v="318"/>
    <x v="0"/>
    <n v="25"/>
    <x v="1"/>
    <s v="Borussia Dortmund"/>
    <n v="176"/>
    <x v="0"/>
    <n v="31"/>
    <n v="6"/>
    <n v="40000000"/>
    <x v="12"/>
  </r>
  <r>
    <x v="319"/>
    <x v="1"/>
    <n v="25"/>
    <x v="1"/>
    <s v="PSV Eindhoven"/>
    <n v="185"/>
    <x v="0"/>
    <n v="9"/>
    <n v="1"/>
    <n v="40000000"/>
    <x v="12"/>
  </r>
  <r>
    <x v="320"/>
    <x v="1"/>
    <n v="22"/>
    <x v="0"/>
    <s v="Liverpool FC"/>
    <n v="190"/>
    <x v="0"/>
    <n v="12"/>
    <n v="1"/>
    <n v="35000000"/>
    <x v="12"/>
  </r>
  <r>
    <x v="321"/>
    <x v="0"/>
    <n v="22"/>
    <x v="0"/>
    <s v="Ajax Amsterdam"/>
    <n v="182"/>
    <x v="0"/>
    <n v="2"/>
    <n v="0"/>
    <n v="35000000"/>
    <x v="12"/>
  </r>
  <r>
    <x v="322"/>
    <x v="2"/>
    <n v="23"/>
    <x v="0"/>
    <s v="Feyenoord Rotterdam"/>
    <n v="184"/>
    <x v="0"/>
    <n v="8"/>
    <n v="0"/>
    <n v="32000000"/>
    <x v="12"/>
  </r>
  <r>
    <x v="323"/>
    <x v="2"/>
    <n v="32"/>
    <x v="2"/>
    <s v="Liverpool FC"/>
    <n v="195"/>
    <x v="0"/>
    <n v="67"/>
    <n v="8"/>
    <n v="30000000"/>
    <x v="12"/>
  </r>
  <r>
    <x v="324"/>
    <x v="1"/>
    <n v="25"/>
    <x v="1"/>
    <s v="AC Milan"/>
    <n v="185"/>
    <x v="0"/>
    <n v="8"/>
    <n v="1"/>
    <n v="30000000"/>
    <x v="12"/>
  </r>
  <r>
    <x v="325"/>
    <x v="1"/>
    <n v="27"/>
    <x v="1"/>
    <s v="PSV Eindhoven"/>
    <n v="185"/>
    <x v="0"/>
    <n v="4"/>
    <n v="0"/>
    <n v="28000000"/>
    <x v="12"/>
  </r>
  <r>
    <x v="326"/>
    <x v="1"/>
    <n v="28"/>
    <x v="1"/>
    <s v="Inter Milan"/>
    <n v="188"/>
    <x v="0"/>
    <n v="52"/>
    <n v="6"/>
    <n v="24000000"/>
    <x v="12"/>
  </r>
  <r>
    <x v="327"/>
    <x v="0"/>
    <n v="26"/>
    <x v="1"/>
    <s v="Ajax Amsterdam"/>
    <n v="178"/>
    <x v="0"/>
    <n v="33"/>
    <n v="8"/>
    <n v="18000000"/>
    <x v="12"/>
  </r>
  <r>
    <x v="328"/>
    <x v="3"/>
    <n v="21"/>
    <x v="0"/>
    <s v="Brighton &amp; Hove Albion"/>
    <n v="194"/>
    <x v="0"/>
    <n v="6"/>
    <n v="0"/>
    <n v="18000000"/>
    <x v="12"/>
  </r>
  <r>
    <x v="329"/>
    <x v="3"/>
    <n v="26"/>
    <x v="1"/>
    <s v="Feyenoord Rotterdam"/>
    <n v="188"/>
    <x v="0"/>
    <n v="8"/>
    <n v="0"/>
    <n v="13000000"/>
    <x v="12"/>
  </r>
  <r>
    <x v="330"/>
    <x v="3"/>
    <n v="30"/>
    <x v="1"/>
    <s v="Brentford FC"/>
    <n v="195"/>
    <x v="1"/>
    <n v="7"/>
    <n v="0"/>
    <n v="12000000"/>
    <x v="12"/>
  </r>
  <r>
    <x v="331"/>
    <x v="0"/>
    <n v="30"/>
    <x v="1"/>
    <s v="AtlÃ©tico de Madrid"/>
    <n v="178"/>
    <x v="0"/>
    <n v="91"/>
    <n v="45"/>
    <n v="10000000"/>
    <x v="12"/>
  </r>
  <r>
    <x v="332"/>
    <x v="2"/>
    <n v="32"/>
    <x v="2"/>
    <s v="Inter Milan"/>
    <n v="189"/>
    <x v="0"/>
    <n v="63"/>
    <n v="3"/>
    <n v="7000000"/>
    <x v="12"/>
  </r>
  <r>
    <x v="333"/>
    <x v="0"/>
    <n v="31"/>
    <x v="1"/>
    <s v="TSG 1899 Hoffenheim"/>
    <n v="197"/>
    <x v="0"/>
    <n v="32"/>
    <n v="10"/>
    <n v="6000000"/>
    <x v="12"/>
  </r>
  <r>
    <x v="334"/>
    <x v="1"/>
    <n v="33"/>
    <x v="2"/>
    <s v="Al-Ettifaq FC"/>
    <n v="175"/>
    <x v="0"/>
    <n v="92"/>
    <n v="28"/>
    <n v="4000000"/>
    <x v="12"/>
  </r>
  <r>
    <x v="335"/>
    <x v="2"/>
    <n v="34"/>
    <x v="2"/>
    <s v="Girona FC"/>
    <n v="180"/>
    <x v="2"/>
    <n v="107"/>
    <n v="3"/>
    <n v="3000000"/>
    <x v="12"/>
  </r>
  <r>
    <x v="336"/>
    <x v="2"/>
    <n v="24"/>
    <x v="1"/>
    <s v="Arsenal FC"/>
    <n v="189"/>
    <x v="2"/>
    <n v="22"/>
    <n v="1"/>
    <n v="30000000"/>
    <x v="13"/>
  </r>
  <r>
    <x v="337"/>
    <x v="1"/>
    <n v="30"/>
    <x v="1"/>
    <s v="SSC Napoli"/>
    <n v="180"/>
    <x v="1"/>
    <n v="89"/>
    <n v="12"/>
    <n v="22000000"/>
    <x v="13"/>
  </r>
  <r>
    <x v="338"/>
    <x v="3"/>
    <n v="24"/>
    <x v="1"/>
    <s v="OGC Nice"/>
    <n v="199"/>
    <x v="0"/>
    <n v="1"/>
    <n v="0"/>
    <n v="20000000"/>
    <x v="13"/>
  </r>
  <r>
    <x v="339"/>
    <x v="1"/>
    <n v="25"/>
    <x v="1"/>
    <s v="Fenerbahce"/>
    <n v="174"/>
    <x v="2"/>
    <n v="33"/>
    <n v="3"/>
    <n v="19000000"/>
    <x v="13"/>
  </r>
  <r>
    <x v="340"/>
    <x v="0"/>
    <n v="35"/>
    <x v="2"/>
    <s v="FC Barcelona"/>
    <n v="185"/>
    <x v="0"/>
    <n v="149"/>
    <n v="82"/>
    <n v="15000000"/>
    <x v="13"/>
  </r>
  <r>
    <x v="341"/>
    <x v="1"/>
    <n v="22"/>
    <x v="0"/>
    <s v="AS Roma"/>
    <n v="175"/>
    <x v="1"/>
    <n v="17"/>
    <n v="0"/>
    <n v="12000000"/>
    <x v="13"/>
  </r>
  <r>
    <x v="342"/>
    <x v="2"/>
    <n v="28"/>
    <x v="1"/>
    <s v="Southampton FC"/>
    <n v="189"/>
    <x v="0"/>
    <n v="56"/>
    <n v="1"/>
    <n v="11000000"/>
    <x v="13"/>
  </r>
  <r>
    <x v="343"/>
    <x v="1"/>
    <n v="25"/>
    <x v="1"/>
    <s v="Brighton &amp; Hove Albion"/>
    <n v="191"/>
    <x v="0"/>
    <n v="22"/>
    <n v="2"/>
    <n v="10000000"/>
    <x v="13"/>
  </r>
  <r>
    <x v="344"/>
    <x v="1"/>
    <n v="29"/>
    <x v="1"/>
    <s v="RC Lens"/>
    <n v="175"/>
    <x v="0"/>
    <n v="40"/>
    <n v="3"/>
    <n v="9000000"/>
    <x v="13"/>
  </r>
  <r>
    <x v="345"/>
    <x v="1"/>
    <n v="19"/>
    <x v="0"/>
    <s v="Bologna FC 1909"/>
    <n v="183"/>
    <x v="0"/>
    <n v="1"/>
    <n v="0"/>
    <n v="7000000"/>
    <x v="13"/>
  </r>
  <r>
    <x v="346"/>
    <x v="3"/>
    <n v="34"/>
    <x v="2"/>
    <s v="Juventus FC"/>
    <n v="196"/>
    <x v="0"/>
    <n v="81"/>
    <n v="0"/>
    <n v="6000000"/>
    <x v="13"/>
  </r>
  <r>
    <x v="347"/>
    <x v="0"/>
    <n v="28"/>
    <x v="1"/>
    <s v="Basaksehir FK"/>
    <n v="183"/>
    <x v="0"/>
    <n v="28"/>
    <n v="11"/>
    <n v="6000000"/>
    <x v="13"/>
  </r>
  <r>
    <x v="348"/>
    <x v="0"/>
    <n v="27"/>
    <x v="1"/>
    <s v="Antalyaspor"/>
    <n v="191"/>
    <x v="2"/>
    <n v="15"/>
    <n v="6"/>
    <n v="6000000"/>
    <x v="13"/>
  </r>
  <r>
    <x v="349"/>
    <x v="0"/>
    <n v="27"/>
    <x v="1"/>
    <s v="Hellas Verona"/>
    <n v="184"/>
    <x v="2"/>
    <n v="30"/>
    <n v="10"/>
    <n v="5000000"/>
    <x v="13"/>
  </r>
  <r>
    <x v="350"/>
    <x v="0"/>
    <n v="24"/>
    <x v="1"/>
    <s v="Club Brugge KV"/>
    <n v="172"/>
    <x v="0"/>
    <n v="8"/>
    <n v="0"/>
    <n v="5000000"/>
    <x v="13"/>
  </r>
  <r>
    <x v="351"/>
    <x v="1"/>
    <n v="25"/>
    <x v="1"/>
    <s v="Atlanta United FC"/>
    <n v="179"/>
    <x v="0"/>
    <n v="8"/>
    <n v="0"/>
    <n v="5000000"/>
    <x v="13"/>
  </r>
  <r>
    <x v="352"/>
    <x v="1"/>
    <n v="26"/>
    <x v="1"/>
    <s v="Ludogorets Razgrad"/>
    <n v="188"/>
    <x v="0"/>
    <n v="5"/>
    <n v="2"/>
    <n v="5000000"/>
    <x v="13"/>
  </r>
  <r>
    <x v="353"/>
    <x v="1"/>
    <n v="28"/>
    <x v="1"/>
    <s v="AEK Athens"/>
    <n v="185"/>
    <x v="0"/>
    <n v="17"/>
    <n v="2"/>
    <n v="3500000"/>
    <x v="13"/>
  </r>
  <r>
    <x v="354"/>
    <x v="3"/>
    <n v="33"/>
    <x v="2"/>
    <s v="Bologna FC 1909"/>
    <n v="188"/>
    <x v="0"/>
    <n v="10"/>
    <n v="0"/>
    <n v="3500000"/>
    <x v="13"/>
  </r>
  <r>
    <x v="355"/>
    <x v="2"/>
    <n v="29"/>
    <x v="1"/>
    <s v="Hellas Verona"/>
    <n v="189"/>
    <x v="1"/>
    <n v="10"/>
    <n v="0"/>
    <n v="3000000"/>
    <x v="13"/>
  </r>
  <r>
    <x v="356"/>
    <x v="2"/>
    <n v="24"/>
    <x v="1"/>
    <s v="FC Empoli"/>
    <n v="188"/>
    <x v="0"/>
    <n v="4"/>
    <n v="1"/>
    <n v="2500000"/>
    <x v="13"/>
  </r>
  <r>
    <x v="357"/>
    <x v="1"/>
    <n v="21"/>
    <x v="0"/>
    <s v="Antalyaspor"/>
    <n v="184"/>
    <x v="1"/>
    <n v="1"/>
    <n v="0"/>
    <n v="2100000"/>
    <x v="13"/>
  </r>
  <r>
    <x v="358"/>
    <x v="2"/>
    <n v="25"/>
    <x v="1"/>
    <s v="1.FC Kaiserslautern"/>
    <n v="180"/>
    <x v="2"/>
    <n v="14"/>
    <n v="0"/>
    <n v="2000000"/>
    <x v="13"/>
  </r>
  <r>
    <x v="359"/>
    <x v="2"/>
    <n v="31"/>
    <x v="1"/>
    <s v="FC Empoli"/>
    <n v="183"/>
    <x v="0"/>
    <n v="55"/>
    <n v="0"/>
    <n v="1300000"/>
    <x v="13"/>
  </r>
  <r>
    <x v="360"/>
    <x v="0"/>
    <n v="36"/>
    <x v="2"/>
    <s v="Pogon Szczecin"/>
    <n v="180"/>
    <x v="0"/>
    <n v="93"/>
    <n v="17"/>
    <n v="500000"/>
    <x v="13"/>
  </r>
  <r>
    <x v="361"/>
    <x v="2"/>
    <n v="33"/>
    <x v="2"/>
    <s v="Lech Poznan"/>
    <n v="194"/>
    <x v="0"/>
    <n v="13"/>
    <n v="0"/>
    <n v="500000"/>
    <x v="13"/>
  </r>
  <r>
    <x v="362"/>
    <x v="1"/>
    <n v="32"/>
    <x v="2"/>
    <s v="Jagiellonia Bialystok"/>
    <n v="186"/>
    <x v="2"/>
    <n v="3"/>
    <n v="1"/>
    <n v="500000"/>
    <x v="13"/>
  </r>
  <r>
    <x v="363"/>
    <x v="0"/>
    <n v="24"/>
    <x v="1"/>
    <s v="AC Milan"/>
    <n v="188"/>
    <x v="0"/>
    <n v="25"/>
    <n v="4"/>
    <n v="90000000"/>
    <x v="14"/>
  </r>
  <r>
    <x v="364"/>
    <x v="2"/>
    <n v="27"/>
    <x v="1"/>
    <s v="Manchester City"/>
    <n v="187"/>
    <x v="0"/>
    <n v="55"/>
    <n v="3"/>
    <n v="80000000"/>
    <x v="14"/>
  </r>
  <r>
    <x v="365"/>
    <x v="1"/>
    <n v="29"/>
    <x v="1"/>
    <s v="Manchester City"/>
    <n v="173"/>
    <x v="2"/>
    <n v="88"/>
    <n v="11"/>
    <n v="70000000"/>
    <x v="14"/>
  </r>
  <r>
    <x v="366"/>
    <x v="1"/>
    <n v="29"/>
    <x v="1"/>
    <s v="Manchester United"/>
    <n v="179"/>
    <x v="0"/>
    <n v="65"/>
    <n v="22"/>
    <n v="70000000"/>
    <x v="14"/>
  </r>
  <r>
    <x v="367"/>
    <x v="1"/>
    <n v="28"/>
    <x v="1"/>
    <s v="Fulham FC"/>
    <n v="190"/>
    <x v="0"/>
    <n v="26"/>
    <n v="2"/>
    <n v="55000000"/>
    <x v="14"/>
  </r>
  <r>
    <x v="368"/>
    <x v="2"/>
    <n v="21"/>
    <x v="0"/>
    <s v="Paris Saint-Germain"/>
    <n v="183"/>
    <x v="2"/>
    <n v="21"/>
    <n v="0"/>
    <n v="55000000"/>
    <x v="14"/>
  </r>
  <r>
    <x v="369"/>
    <x v="0"/>
    <n v="24"/>
    <x v="1"/>
    <s v="Wolverhampton Wanderers"/>
    <n v="172"/>
    <x v="2"/>
    <n v="6"/>
    <n v="1"/>
    <n v="55000000"/>
    <x v="14"/>
  </r>
  <r>
    <x v="370"/>
    <x v="1"/>
    <n v="19"/>
    <x v="0"/>
    <s v="SL Benfica"/>
    <n v="174"/>
    <x v="0"/>
    <n v="6"/>
    <n v="0"/>
    <n v="55000000"/>
    <x v="14"/>
  </r>
  <r>
    <x v="371"/>
    <x v="0"/>
    <n v="27"/>
    <x v="1"/>
    <s v="Liverpool FC"/>
    <n v="178"/>
    <x v="0"/>
    <n v="37"/>
    <n v="13"/>
    <n v="50000000"/>
    <x v="14"/>
  </r>
  <r>
    <x v="372"/>
    <x v="1"/>
    <n v="24"/>
    <x v="1"/>
    <s v="Paris Saint-Germain"/>
    <n v="172"/>
    <x v="0"/>
    <n v="16"/>
    <n v="0"/>
    <n v="50000000"/>
    <x v="14"/>
  </r>
  <r>
    <x v="373"/>
    <x v="1"/>
    <n v="25"/>
    <x v="1"/>
    <s v="Manchester City"/>
    <n v="183"/>
    <x v="0"/>
    <n v="12"/>
    <n v="2"/>
    <n v="50000000"/>
    <x v="14"/>
  </r>
  <r>
    <x v="374"/>
    <x v="0"/>
    <n v="22"/>
    <x v="0"/>
    <s v="Paris Saint-Germain"/>
    <n v="185"/>
    <x v="0"/>
    <n v="12"/>
    <n v="8"/>
    <n v="50000000"/>
    <x v="14"/>
  </r>
  <r>
    <x v="375"/>
    <x v="2"/>
    <n v="20"/>
    <x v="0"/>
    <s v="SL Benfica"/>
    <n v="187"/>
    <x v="0"/>
    <n v="10"/>
    <n v="0"/>
    <n v="45000000"/>
    <x v="14"/>
  </r>
  <r>
    <x v="376"/>
    <x v="2"/>
    <n v="22"/>
    <x v="0"/>
    <s v="Sporting CP"/>
    <n v="186"/>
    <x v="2"/>
    <n v="7"/>
    <n v="2"/>
    <n v="45000000"/>
    <x v="14"/>
  </r>
  <r>
    <x v="377"/>
    <x v="3"/>
    <n v="24"/>
    <x v="1"/>
    <s v="FC Porto"/>
    <n v="186"/>
    <x v="0"/>
    <n v="20"/>
    <n v="0"/>
    <n v="40000000"/>
    <x v="14"/>
  </r>
  <r>
    <x v="378"/>
    <x v="2"/>
    <n v="25"/>
    <x v="1"/>
    <s v="Manchester United"/>
    <n v="184"/>
    <x v="0"/>
    <n v="18"/>
    <n v="2"/>
    <n v="35000000"/>
    <x v="14"/>
  </r>
  <r>
    <x v="379"/>
    <x v="1"/>
    <n v="27"/>
    <x v="1"/>
    <s v="Al-Hilal SFC"/>
    <n v="180"/>
    <x v="0"/>
    <n v="46"/>
    <n v="0"/>
    <n v="32000000"/>
    <x v="14"/>
  </r>
  <r>
    <x v="380"/>
    <x v="0"/>
    <n v="24"/>
    <x v="1"/>
    <s v="FC Barcelona"/>
    <n v="181"/>
    <x v="0"/>
    <n v="37"/>
    <n v="7"/>
    <n v="30000000"/>
    <x v="14"/>
  </r>
  <r>
    <x v="381"/>
    <x v="2"/>
    <n v="30"/>
    <x v="1"/>
    <s v="FC Barcelona"/>
    <n v="182"/>
    <x v="0"/>
    <n v="52"/>
    <n v="10"/>
    <n v="25000000"/>
    <x v="14"/>
  </r>
  <r>
    <x v="382"/>
    <x v="0"/>
    <n v="21"/>
    <x v="0"/>
    <s v="FC Porto"/>
    <n v="170"/>
    <x v="2"/>
    <n v="2"/>
    <n v="0"/>
    <n v="22000000"/>
    <x v="14"/>
  </r>
  <r>
    <x v="383"/>
    <x v="0"/>
    <n v="39"/>
    <x v="2"/>
    <s v="Al-Nassr FC"/>
    <n v="188"/>
    <x v="0"/>
    <n v="206"/>
    <n v="128"/>
    <n v="15000000"/>
    <x v="14"/>
  </r>
  <r>
    <x v="384"/>
    <x v="3"/>
    <n v="31"/>
    <x v="1"/>
    <s v="Wolverhampton Wanderers"/>
    <n v="192"/>
    <x v="0"/>
    <n v="2"/>
    <n v="0"/>
    <n v="14000000"/>
    <x v="14"/>
  </r>
  <r>
    <x v="385"/>
    <x v="2"/>
    <n v="30"/>
    <x v="1"/>
    <s v="Wolverhampton Wanderers"/>
    <n v="177"/>
    <x v="0"/>
    <n v="28"/>
    <n v="0"/>
    <n v="12000000"/>
    <x v="14"/>
  </r>
  <r>
    <x v="386"/>
    <x v="1"/>
    <n v="32"/>
    <x v="2"/>
    <s v="Paris Saint-Germain"/>
    <n v="188"/>
    <x v="0"/>
    <n v="72"/>
    <n v="2"/>
    <n v="8000000"/>
    <x v="14"/>
  </r>
  <r>
    <x v="387"/>
    <x v="3"/>
    <n v="36"/>
    <x v="2"/>
    <s v="AS Roma"/>
    <n v="190"/>
    <x v="2"/>
    <n v="108"/>
    <n v="0"/>
    <n v="1000000"/>
    <x v="14"/>
  </r>
  <r>
    <x v="388"/>
    <x v="2"/>
    <n v="41"/>
    <x v="2"/>
    <s v="FC Porto"/>
    <n v="187"/>
    <x v="0"/>
    <n v="136"/>
    <n v="8"/>
    <n v="500000"/>
    <x v="14"/>
  </r>
  <r>
    <x v="389"/>
    <x v="2"/>
    <n v="22"/>
    <x v="0"/>
    <s v="Tottenham Hotspur"/>
    <n v="191"/>
    <x v="0"/>
    <n v="17"/>
    <n v="0"/>
    <n v="25000000"/>
    <x v="15"/>
  </r>
  <r>
    <x v="390"/>
    <x v="0"/>
    <n v="25"/>
    <x v="1"/>
    <s v="Parma Calcio 1913"/>
    <n v="183"/>
    <x v="2"/>
    <n v="24"/>
    <n v="7"/>
    <n v="9000000"/>
    <x v="15"/>
  </r>
  <r>
    <x v="391"/>
    <x v="1"/>
    <n v="26"/>
    <x v="1"/>
    <s v="FCSB"/>
    <n v="177"/>
    <x v="1"/>
    <n v="18"/>
    <n v="0"/>
    <n v="7000000"/>
    <x v="15"/>
  </r>
  <r>
    <x v="392"/>
    <x v="0"/>
    <n v="26"/>
    <x v="1"/>
    <s v="FCSB"/>
    <n v="182"/>
    <x v="0"/>
    <n v="15"/>
    <n v="1"/>
    <n v="7000000"/>
    <x v="15"/>
  </r>
  <r>
    <x v="393"/>
    <x v="1"/>
    <n v="31"/>
    <x v="1"/>
    <s v="Damac FC"/>
    <n v="170"/>
    <x v="0"/>
    <n v="70"/>
    <n v="14"/>
    <n v="4500000"/>
    <x v="15"/>
  </r>
  <r>
    <x v="394"/>
    <x v="0"/>
    <n v="24"/>
    <x v="1"/>
    <s v="Gaziantep FK"/>
    <n v="185"/>
    <x v="0"/>
    <n v="11"/>
    <n v="2"/>
    <n v="4000000"/>
    <x v="15"/>
  </r>
  <r>
    <x v="395"/>
    <x v="1"/>
    <n v="26"/>
    <x v="1"/>
    <s v="Konyaspor"/>
    <n v="178"/>
    <x v="0"/>
    <n v="37"/>
    <n v="4"/>
    <n v="3000000"/>
    <x v="15"/>
  </r>
  <r>
    <x v="396"/>
    <x v="2"/>
    <n v="31"/>
    <x v="1"/>
    <s v="Al-Okhdood Club"/>
    <n v="188"/>
    <x v="0"/>
    <n v="27"/>
    <n v="1"/>
    <n v="3000000"/>
    <x v="15"/>
  </r>
  <r>
    <x v="397"/>
    <x v="3"/>
    <n v="24"/>
    <x v="1"/>
    <s v="FCSB"/>
    <n v="197"/>
    <x v="0"/>
    <n v="1"/>
    <n v="0"/>
    <n v="3000000"/>
    <x v="15"/>
  </r>
  <r>
    <x v="398"/>
    <x v="0"/>
    <n v="24"/>
    <x v="1"/>
    <s v="Parma Calcio 1913"/>
    <n v="180"/>
    <x v="0"/>
    <n v="21"/>
    <n v="4"/>
    <n v="2800000"/>
    <x v="15"/>
  </r>
  <r>
    <x v="399"/>
    <x v="1"/>
    <n v="28"/>
    <x v="1"/>
    <s v="FC Empoli"/>
    <n v="178"/>
    <x v="0"/>
    <n v="55"/>
    <n v="3"/>
    <n v="2700000"/>
    <x v="15"/>
  </r>
  <r>
    <x v="400"/>
    <x v="1"/>
    <n v="25"/>
    <x v="1"/>
    <s v="FCSB"/>
    <n v="186"/>
    <x v="0"/>
    <n v="2"/>
    <n v="0"/>
    <n v="2700000"/>
    <x v="15"/>
  </r>
  <r>
    <x v="401"/>
    <x v="3"/>
    <n v="26"/>
    <x v="1"/>
    <s v="AtlÃ©tico de Madrid"/>
    <n v="189"/>
    <x v="0"/>
    <n v="11"/>
    <n v="0"/>
    <n v="2500000"/>
    <x v="15"/>
  </r>
  <r>
    <x v="402"/>
    <x v="1"/>
    <n v="25"/>
    <x v="1"/>
    <s v="Deportivo AlavÃ©s"/>
    <n v="182"/>
    <x v="1"/>
    <n v="35"/>
    <n v="5"/>
    <n v="2000000"/>
    <x v="15"/>
  </r>
  <r>
    <x v="403"/>
    <x v="2"/>
    <n v="24"/>
    <x v="1"/>
    <s v="RakÃ³w CzÄ™stochowa"/>
    <n v="187"/>
    <x v="3"/>
    <n v="2"/>
    <n v="0"/>
    <n v="1800000"/>
    <x v="15"/>
  </r>
  <r>
    <x v="404"/>
    <x v="1"/>
    <n v="25"/>
    <x v="1"/>
    <s v="Pisa Sporting Club"/>
    <n v="180"/>
    <x v="0"/>
    <n v="18"/>
    <n v="0"/>
    <n v="1600000"/>
    <x v="15"/>
  </r>
  <r>
    <x v="405"/>
    <x v="0"/>
    <n v="24"/>
    <x v="1"/>
    <s v="CFR Cluj"/>
    <n v="184"/>
    <x v="0"/>
    <n v="2"/>
    <n v="0"/>
    <n v="1600000"/>
    <x v="15"/>
  </r>
  <r>
    <x v="406"/>
    <x v="0"/>
    <n v="28"/>
    <x v="1"/>
    <s v="SSC Bari"/>
    <n v="188"/>
    <x v="0"/>
    <n v="42"/>
    <n v="11"/>
    <n v="1500000"/>
    <x v="15"/>
  </r>
  <r>
    <x v="407"/>
    <x v="2"/>
    <n v="31"/>
    <x v="1"/>
    <s v="CS Universitatea Craiova"/>
    <n v="182"/>
    <x v="2"/>
    <n v="36"/>
    <n v="2"/>
    <n v="1500000"/>
    <x v="15"/>
  </r>
  <r>
    <x v="408"/>
    <x v="2"/>
    <n v="25"/>
    <x v="1"/>
    <s v="Rayo Vallecano"/>
    <n v="183"/>
    <x v="0"/>
    <n v="17"/>
    <n v="1"/>
    <n v="1400000"/>
    <x v="15"/>
  </r>
  <r>
    <x v="409"/>
    <x v="2"/>
    <n v="28"/>
    <x v="1"/>
    <s v="Palermo FC"/>
    <n v="190"/>
    <x v="0"/>
    <n v="27"/>
    <n v="2"/>
    <n v="1000000"/>
    <x v="15"/>
  </r>
  <r>
    <x v="410"/>
    <x v="0"/>
    <n v="26"/>
    <x v="1"/>
    <s v="Gaziantep FK"/>
    <n v="175"/>
    <x v="0"/>
    <n v="17"/>
    <n v="0"/>
    <n v="1000000"/>
    <x v="15"/>
  </r>
  <r>
    <x v="411"/>
    <x v="2"/>
    <n v="31"/>
    <x v="1"/>
    <s v="CFR Cluj"/>
    <n v="186"/>
    <x v="0"/>
    <n v="7"/>
    <n v="0"/>
    <n v="900000"/>
    <x v="15"/>
  </r>
  <r>
    <x v="412"/>
    <x v="0"/>
    <n v="33"/>
    <x v="2"/>
    <s v="Muaither SC"/>
    <n v="187"/>
    <x v="2"/>
    <n v="37"/>
    <n v="5"/>
    <n v="700000"/>
    <x v="15"/>
  </r>
  <r>
    <x v="413"/>
    <x v="2"/>
    <n v="28"/>
    <x v="1"/>
    <s v="Pafos FC"/>
    <n v="188"/>
    <x v="0"/>
    <n v="20"/>
    <n v="1"/>
    <n v="700000"/>
    <x v="15"/>
  </r>
  <r>
    <x v="414"/>
    <x v="3"/>
    <n v="36"/>
    <x v="2"/>
    <s v="Gaziantep FK"/>
    <n v="184"/>
    <x v="0"/>
    <n v="21"/>
    <n v="0"/>
    <n v="225000"/>
    <x v="15"/>
  </r>
  <r>
    <x v="415"/>
    <x v="1"/>
    <n v="27"/>
    <x v="1"/>
    <s v="Manchester United"/>
    <n v="191"/>
    <x v="0"/>
    <n v="41"/>
    <n v="6"/>
    <n v="32000000"/>
    <x v="16"/>
  </r>
  <r>
    <x v="416"/>
    <x v="2"/>
    <n v="30"/>
    <x v="1"/>
    <s v="Liverpool FC"/>
    <n v="178"/>
    <x v="2"/>
    <n v="69"/>
    <n v="3"/>
    <n v="30000000"/>
    <x v="16"/>
  </r>
  <r>
    <x v="417"/>
    <x v="1"/>
    <n v="29"/>
    <x v="1"/>
    <s v="Aston Villa"/>
    <n v="178"/>
    <x v="2"/>
    <n v="57"/>
    <n v="17"/>
    <n v="30000000"/>
    <x v="16"/>
  </r>
  <r>
    <x v="418"/>
    <x v="1"/>
    <n v="22"/>
    <x v="0"/>
    <s v="Brighton &amp; Hove Albion"/>
    <n v="170"/>
    <x v="0"/>
    <n v="19"/>
    <n v="1"/>
    <n v="18000000"/>
    <x v="16"/>
  </r>
  <r>
    <x v="419"/>
    <x v="0"/>
    <n v="27"/>
    <x v="1"/>
    <s v="Southampton FC"/>
    <n v="179"/>
    <x v="0"/>
    <n v="25"/>
    <n v="6"/>
    <n v="15000000"/>
    <x v="16"/>
  </r>
  <r>
    <x v="420"/>
    <x v="2"/>
    <n v="27"/>
    <x v="1"/>
    <s v="Real Sociedad"/>
    <n v="180"/>
    <x v="2"/>
    <n v="43"/>
    <n v="1"/>
    <n v="12000000"/>
    <x v="16"/>
  </r>
  <r>
    <x v="421"/>
    <x v="1"/>
    <n v="29"/>
    <x v="1"/>
    <s v="AFC Bournemouth"/>
    <n v="178"/>
    <x v="2"/>
    <n v="40"/>
    <n v="5"/>
    <n v="12000000"/>
    <x v="16"/>
  </r>
  <r>
    <x v="422"/>
    <x v="2"/>
    <n v="27"/>
    <x v="1"/>
    <s v="FC Copenhagen"/>
    <n v="189"/>
    <x v="2"/>
    <n v="33"/>
    <n v="1"/>
    <n v="10000000"/>
    <x v="16"/>
  </r>
  <r>
    <x v="423"/>
    <x v="1"/>
    <n v="30"/>
    <x v="1"/>
    <s v="Celtic FC"/>
    <n v="178"/>
    <x v="2"/>
    <n v="53"/>
    <n v="2"/>
    <n v="8500000"/>
    <x v="16"/>
  </r>
  <r>
    <x v="424"/>
    <x v="2"/>
    <n v="26"/>
    <x v="1"/>
    <s v="Celtic FC"/>
    <n v="171"/>
    <x v="2"/>
    <n v="11"/>
    <n v="0"/>
    <n v="7500000"/>
    <x v="16"/>
  </r>
  <r>
    <x v="425"/>
    <x v="0"/>
    <n v="28"/>
    <x v="1"/>
    <s v="Heart of Midlothian FC"/>
    <n v="185"/>
    <x v="0"/>
    <n v="9"/>
    <n v="2"/>
    <n v="4000000"/>
    <x v="16"/>
  </r>
  <r>
    <x v="426"/>
    <x v="0"/>
    <n v="27"/>
    <x v="1"/>
    <s v="New York Red Bulls"/>
    <n v="178"/>
    <x v="1"/>
    <n v="2"/>
    <n v="0"/>
    <n v="4000000"/>
    <x v="16"/>
  </r>
  <r>
    <x v="427"/>
    <x v="0"/>
    <n v="21"/>
    <x v="0"/>
    <s v="Bristol City"/>
    <n v="185"/>
    <x v="0"/>
    <n v="0"/>
    <n v="0"/>
    <n v="4000000"/>
    <x v="16"/>
  </r>
  <r>
    <x v="428"/>
    <x v="2"/>
    <n v="29"/>
    <x v="1"/>
    <s v="Al-Ettifaq FC"/>
    <n v="192"/>
    <x v="0"/>
    <n v="24"/>
    <n v="3"/>
    <n v="3000000"/>
    <x v="16"/>
  </r>
  <r>
    <x v="429"/>
    <x v="2"/>
    <n v="25"/>
    <x v="1"/>
    <s v="Watford FC"/>
    <n v="188"/>
    <x v="0"/>
    <n v="6"/>
    <n v="0"/>
    <n v="3000000"/>
    <x v="16"/>
  </r>
  <r>
    <x v="430"/>
    <x v="3"/>
    <n v="28"/>
    <x v="1"/>
    <s v="Norwich City"/>
    <n v="196"/>
    <x v="0"/>
    <n v="7"/>
    <n v="0"/>
    <n v="2500000"/>
    <x v="16"/>
  </r>
  <r>
    <x v="431"/>
    <x v="1"/>
    <n v="32"/>
    <x v="2"/>
    <s v="Southampton FC"/>
    <n v="183"/>
    <x v="0"/>
    <n v="44"/>
    <n v="2"/>
    <n v="2000000"/>
    <x v="16"/>
  </r>
  <r>
    <x v="432"/>
    <x v="2"/>
    <n v="25"/>
    <x v="1"/>
    <s v="Celtic FC"/>
    <n v="178"/>
    <x v="0"/>
    <n v="6"/>
    <n v="1"/>
    <n v="1800000"/>
    <x v="16"/>
  </r>
  <r>
    <x v="433"/>
    <x v="2"/>
    <n v="26"/>
    <x v="1"/>
    <s v="Bristol City"/>
    <n v="187"/>
    <x v="0"/>
    <n v="0"/>
    <n v="0"/>
    <n v="1800000"/>
    <x v="16"/>
  </r>
  <r>
    <x v="434"/>
    <x v="0"/>
    <n v="32"/>
    <x v="2"/>
    <s v="Celtic FC"/>
    <n v="175"/>
    <x v="0"/>
    <n v="38"/>
    <n v="5"/>
    <n v="1000000"/>
    <x v="16"/>
  </r>
  <r>
    <x v="435"/>
    <x v="2"/>
    <n v="32"/>
    <x v="2"/>
    <s v="Leeds United"/>
    <n v="186"/>
    <x v="2"/>
    <n v="17"/>
    <n v="0"/>
    <n v="1000000"/>
    <x v="16"/>
  </r>
  <r>
    <x v="436"/>
    <x v="1"/>
    <n v="32"/>
    <x v="2"/>
    <s v="Rangers FC"/>
    <n v="182"/>
    <x v="0"/>
    <n v="15"/>
    <n v="0"/>
    <n v="1000000"/>
    <x v="16"/>
  </r>
  <r>
    <x v="437"/>
    <x v="2"/>
    <n v="32"/>
    <x v="2"/>
    <s v="Norwich City"/>
    <n v="188"/>
    <x v="0"/>
    <n v="48"/>
    <n v="2"/>
    <n v="900000"/>
    <x v="16"/>
  </r>
  <r>
    <x v="438"/>
    <x v="1"/>
    <n v="32"/>
    <x v="2"/>
    <s v="Norwich City"/>
    <n v="180"/>
    <x v="2"/>
    <n v="32"/>
    <n v="2"/>
    <n v="900000"/>
    <x v="16"/>
  </r>
  <r>
    <x v="439"/>
    <x v="3"/>
    <n v="28"/>
    <x v="1"/>
    <s v="Motherwell FC"/>
    <n v="184"/>
    <x v="0"/>
    <n v="1"/>
    <n v="0"/>
    <n v="800000"/>
    <x v="16"/>
  </r>
  <r>
    <x v="440"/>
    <x v="3"/>
    <n v="31"/>
    <x v="1"/>
    <s v="Heart of Midlothian FC"/>
    <n v="191"/>
    <x v="0"/>
    <n v="3"/>
    <n v="0"/>
    <n v="700000"/>
    <x v="16"/>
  </r>
  <r>
    <x v="441"/>
    <x v="0"/>
    <n v="24"/>
    <x v="1"/>
    <s v="Juventus FC"/>
    <n v="190"/>
    <x v="2"/>
    <n v="26"/>
    <n v="13"/>
    <n v="65000000"/>
    <x v="17"/>
  </r>
  <r>
    <x v="442"/>
    <x v="1"/>
    <n v="29"/>
    <x v="1"/>
    <s v="Al-Hilal SFC"/>
    <n v="192"/>
    <x v="0"/>
    <n v="50"/>
    <n v="8"/>
    <n v="30000000"/>
    <x v="17"/>
  </r>
  <r>
    <x v="443"/>
    <x v="0"/>
    <n v="29"/>
    <x v="1"/>
    <s v="Al-Hilal SFC"/>
    <n v="189"/>
    <x v="0"/>
    <n v="90"/>
    <n v="57"/>
    <n v="28000000"/>
    <x v="17"/>
  </r>
  <r>
    <x v="444"/>
    <x v="2"/>
    <n v="23"/>
    <x v="0"/>
    <s v="Red Bull Salzburg"/>
    <n v="194"/>
    <x v="2"/>
    <n v="34"/>
    <n v="4"/>
    <n v="25000000"/>
    <x v="17"/>
  </r>
  <r>
    <x v="445"/>
    <x v="1"/>
    <n v="22"/>
    <x v="0"/>
    <s v="Udinese Calcio"/>
    <n v="184"/>
    <x v="2"/>
    <n v="8"/>
    <n v="0"/>
    <n v="20000000"/>
    <x v="17"/>
  </r>
  <r>
    <x v="446"/>
    <x v="3"/>
    <n v="24"/>
    <x v="1"/>
    <s v="Chelsea FC"/>
    <n v="194"/>
    <x v="0"/>
    <n v="3"/>
    <n v="0"/>
    <n v="20000000"/>
    <x v="17"/>
  </r>
  <r>
    <x v="447"/>
    <x v="1"/>
    <n v="23"/>
    <x v="0"/>
    <s v="Torino FC"/>
    <n v="186"/>
    <x v="2"/>
    <n v="15"/>
    <n v="0"/>
    <n v="18000000"/>
    <x v="17"/>
  </r>
  <r>
    <x v="448"/>
    <x v="2"/>
    <n v="26"/>
    <x v="1"/>
    <s v="ACF Fiorentina"/>
    <n v="195"/>
    <x v="0"/>
    <n v="52"/>
    <n v="3"/>
    <n v="15000000"/>
    <x v="17"/>
  </r>
  <r>
    <x v="449"/>
    <x v="1"/>
    <n v="27"/>
    <x v="1"/>
    <s v="Fulham FC"/>
    <n v="182"/>
    <x v="0"/>
    <n v="45"/>
    <n v="2"/>
    <n v="10000000"/>
    <x v="17"/>
  </r>
  <r>
    <x v="450"/>
    <x v="3"/>
    <n v="28"/>
    <x v="1"/>
    <s v="RCD Mallorca"/>
    <n v="191"/>
    <x v="0"/>
    <n v="31"/>
    <n v="0"/>
    <n v="10000000"/>
    <x v="17"/>
  </r>
  <r>
    <x v="451"/>
    <x v="0"/>
    <n v="26"/>
    <x v="1"/>
    <s v="AC Sparta Prague"/>
    <n v="179"/>
    <x v="0"/>
    <n v="4"/>
    <n v="0"/>
    <n v="9000000"/>
    <x v="17"/>
  </r>
  <r>
    <x v="452"/>
    <x v="0"/>
    <n v="27"/>
    <x v="1"/>
    <s v="PAOK Thessaloniki"/>
    <n v="169"/>
    <x v="2"/>
    <n v="45"/>
    <n v="1"/>
    <n v="8000000"/>
    <x v="17"/>
  </r>
  <r>
    <x v="453"/>
    <x v="0"/>
    <n v="26"/>
    <x v="1"/>
    <s v="AC Milan"/>
    <n v="182"/>
    <x v="0"/>
    <n v="34"/>
    <n v="10"/>
    <n v="7000000"/>
    <x v="17"/>
  </r>
  <r>
    <x v="454"/>
    <x v="1"/>
    <n v="31"/>
    <x v="1"/>
    <s v="Juventus FC"/>
    <n v="184"/>
    <x v="2"/>
    <n v="62"/>
    <n v="3"/>
    <n v="6500000"/>
    <x v="17"/>
  </r>
  <r>
    <x v="455"/>
    <x v="1"/>
    <n v="29"/>
    <x v="1"/>
    <s v="Getafe CF"/>
    <n v="189"/>
    <x v="0"/>
    <n v="49"/>
    <n v="0"/>
    <n v="6000000"/>
    <x v="17"/>
  </r>
  <r>
    <x v="456"/>
    <x v="3"/>
    <n v="27"/>
    <x v="1"/>
    <s v="Torino FC"/>
    <n v="202"/>
    <x v="0"/>
    <n v="19"/>
    <n v="0"/>
    <n v="5000000"/>
    <x v="17"/>
  </r>
  <r>
    <x v="457"/>
    <x v="0"/>
    <n v="20"/>
    <x v="0"/>
    <s v="Red Bull Salzburg"/>
    <n v="193"/>
    <x v="0"/>
    <n v="1"/>
    <n v="0"/>
    <n v="5000000"/>
    <x v="17"/>
  </r>
  <r>
    <x v="458"/>
    <x v="2"/>
    <n v="28"/>
    <x v="1"/>
    <s v="SV Werder Bremen"/>
    <n v="188"/>
    <x v="0"/>
    <n v="30"/>
    <n v="1"/>
    <n v="4500000"/>
    <x v="17"/>
  </r>
  <r>
    <x v="459"/>
    <x v="2"/>
    <n v="28"/>
    <x v="1"/>
    <s v="Spartak Moscow"/>
    <n v="194"/>
    <x v="2"/>
    <n v="8"/>
    <n v="1"/>
    <n v="4000000"/>
    <x v="17"/>
  </r>
  <r>
    <x v="460"/>
    <x v="0"/>
    <n v="35"/>
    <x v="2"/>
    <s v="Fenerbahce"/>
    <n v="181"/>
    <x v="2"/>
    <n v="107"/>
    <n v="22"/>
    <n v="3500000"/>
    <x v="17"/>
  </r>
  <r>
    <x v="461"/>
    <x v="2"/>
    <n v="32"/>
    <x v="2"/>
    <s v="Sevilla FC"/>
    <n v="187"/>
    <x v="0"/>
    <n v="61"/>
    <n v="1"/>
    <n v="3500000"/>
    <x v="17"/>
  </r>
  <r>
    <x v="462"/>
    <x v="1"/>
    <n v="29"/>
    <x v="1"/>
    <s v="AEK Athens"/>
    <n v="175"/>
    <x v="0"/>
    <n v="27"/>
    <n v="2"/>
    <n v="3000000"/>
    <x v="17"/>
  </r>
  <r>
    <x v="463"/>
    <x v="2"/>
    <n v="26"/>
    <x v="1"/>
    <s v="FK TSC Backa Topola"/>
    <n v="190"/>
    <x v="0"/>
    <n v="1"/>
    <n v="0"/>
    <n v="2000000"/>
    <x v="17"/>
  </r>
  <r>
    <x v="464"/>
    <x v="1"/>
    <n v="30"/>
    <x v="1"/>
    <s v="Red Star Belgrade"/>
    <n v="178"/>
    <x v="0"/>
    <n v="7"/>
    <n v="0"/>
    <n v="1700000"/>
    <x v="17"/>
  </r>
  <r>
    <x v="465"/>
    <x v="2"/>
    <n v="31"/>
    <x v="1"/>
    <s v="Red Star Belgrade"/>
    <n v="188"/>
    <x v="0"/>
    <n v="21"/>
    <n v="0"/>
    <n v="1200000"/>
    <x v="17"/>
  </r>
  <r>
    <x v="466"/>
    <x v="2"/>
    <n v="32"/>
    <x v="2"/>
    <s v="Panathinaikos FC"/>
    <n v="180"/>
    <x v="2"/>
    <n v="30"/>
    <n v="1"/>
    <n v="900000"/>
    <x v="17"/>
  </r>
  <r>
    <x v="467"/>
    <x v="2"/>
    <n v="26"/>
    <x v="1"/>
    <s v="Feyenoord Rotterdam"/>
    <n v="188"/>
    <x v="2"/>
    <n v="37"/>
    <n v="4"/>
    <n v="35000000"/>
    <x v="18"/>
  </r>
  <r>
    <x v="468"/>
    <x v="2"/>
    <n v="29"/>
    <x v="1"/>
    <s v="Paris Saint-Germain"/>
    <n v="188"/>
    <x v="0"/>
    <n v="67"/>
    <n v="3"/>
    <n v="30000000"/>
    <x v="18"/>
  </r>
  <r>
    <x v="469"/>
    <x v="1"/>
    <n v="29"/>
    <x v="1"/>
    <s v="SSC Napoli"/>
    <n v="168"/>
    <x v="0"/>
    <n v="54"/>
    <n v="4"/>
    <n v="28000000"/>
    <x v="18"/>
  </r>
  <r>
    <x v="470"/>
    <x v="1"/>
    <n v="22"/>
    <x v="0"/>
    <s v="Hellas Verona"/>
    <n v="174"/>
    <x v="2"/>
    <n v="27"/>
    <n v="3"/>
    <n v="7000000"/>
    <x v="18"/>
  </r>
  <r>
    <x v="471"/>
    <x v="0"/>
    <n v="28"/>
    <x v="1"/>
    <s v="AC Sparta Prague"/>
    <n v="182"/>
    <x v="0"/>
    <n v="35"/>
    <n v="6"/>
    <n v="5500000"/>
    <x v="18"/>
  </r>
  <r>
    <x v="472"/>
    <x v="0"/>
    <n v="24"/>
    <x v="1"/>
    <s v="Boavista FC"/>
    <n v="188"/>
    <x v="0"/>
    <n v="39"/>
    <n v="6"/>
    <n v="5000000"/>
    <x v="18"/>
  </r>
  <r>
    <x v="473"/>
    <x v="1"/>
    <n v="26"/>
    <x v="1"/>
    <s v="Hamburger SV"/>
    <n v="181"/>
    <x v="2"/>
    <n v="21"/>
    <n v="1"/>
    <n v="5000000"/>
    <x v="18"/>
  </r>
  <r>
    <x v="474"/>
    <x v="0"/>
    <n v="18"/>
    <x v="0"/>
    <s v="Feyenoord Rotterdam"/>
    <n v="184"/>
    <x v="0"/>
    <n v="2"/>
    <n v="0"/>
    <n v="5000000"/>
    <x v="18"/>
  </r>
  <r>
    <x v="475"/>
    <x v="1"/>
    <n v="29"/>
    <x v="1"/>
    <s v="Hellas Verona"/>
    <n v="180"/>
    <x v="0"/>
    <n v="71"/>
    <n v="13"/>
    <n v="4000000"/>
    <x v="18"/>
  </r>
  <r>
    <x v="476"/>
    <x v="2"/>
    <n v="28"/>
    <x v="1"/>
    <s v="FC Copenhagen"/>
    <n v="189"/>
    <x v="0"/>
    <n v="19"/>
    <n v="2"/>
    <n v="4000000"/>
    <x v="18"/>
  </r>
  <r>
    <x v="477"/>
    <x v="1"/>
    <n v="32"/>
    <x v="2"/>
    <s v="KRC Genk"/>
    <n v="173"/>
    <x v="0"/>
    <n v="55"/>
    <n v="0"/>
    <n v="3500000"/>
    <x v="18"/>
  </r>
  <r>
    <x v="478"/>
    <x v="1"/>
    <n v="28"/>
    <x v="1"/>
    <s v="VfL Bochum"/>
    <n v="181"/>
    <x v="0"/>
    <n v="29"/>
    <n v="1"/>
    <n v="3500000"/>
    <x v="18"/>
  </r>
  <r>
    <x v="479"/>
    <x v="2"/>
    <n v="21"/>
    <x v="0"/>
    <s v="Cagliari Calcio"/>
    <n v="188"/>
    <x v="2"/>
    <n v="4"/>
    <n v="0"/>
    <n v="3500000"/>
    <x v="18"/>
  </r>
  <r>
    <x v="480"/>
    <x v="3"/>
    <n v="27"/>
    <x v="1"/>
    <s v="Fulham FC"/>
    <n v="194"/>
    <x v="0"/>
    <n v="22"/>
    <n v="0"/>
    <n v="3000000"/>
    <x v="18"/>
  </r>
  <r>
    <x v="481"/>
    <x v="0"/>
    <n v="23"/>
    <x v="0"/>
    <s v="Slovan Bratislava"/>
    <n v="185"/>
    <x v="2"/>
    <n v="18"/>
    <n v="3"/>
    <n v="2800000"/>
    <x v="18"/>
  </r>
  <r>
    <x v="482"/>
    <x v="1"/>
    <n v="21"/>
    <x v="0"/>
    <s v="FC Banik Ostrava"/>
    <n v="184"/>
    <x v="0"/>
    <n v="1"/>
    <n v="1"/>
    <n v="2200000"/>
    <x v="18"/>
  </r>
  <r>
    <x v="483"/>
    <x v="0"/>
    <n v="30"/>
    <x v="1"/>
    <s v="SK Slavia Prague"/>
    <n v="185"/>
    <x v="0"/>
    <n v="21"/>
    <n v="3"/>
    <n v="2000000"/>
    <x v="18"/>
  </r>
  <r>
    <x v="484"/>
    <x v="3"/>
    <n v="26"/>
    <x v="1"/>
    <s v="New England Revolution"/>
    <n v="195"/>
    <x v="0"/>
    <n v="0"/>
    <n v="0"/>
    <n v="1500000"/>
    <x v="18"/>
  </r>
  <r>
    <x v="485"/>
    <x v="2"/>
    <n v="31"/>
    <x v="1"/>
    <s v="US Salernitana 1919"/>
    <n v="189"/>
    <x v="0"/>
    <n v="39"/>
    <n v="0"/>
    <n v="1300000"/>
    <x v="18"/>
  </r>
  <r>
    <x v="486"/>
    <x v="2"/>
    <n v="20"/>
    <x v="0"/>
    <s v="Spartak Trnava"/>
    <n v="191"/>
    <x v="0"/>
    <n v="1"/>
    <n v="0"/>
    <n v="1200000"/>
    <x v="18"/>
  </r>
  <r>
    <x v="487"/>
    <x v="3"/>
    <n v="35"/>
    <x v="2"/>
    <s v="Newcastle United"/>
    <n v="191"/>
    <x v="0"/>
    <n v="42"/>
    <n v="0"/>
    <n v="1000000"/>
    <x v="18"/>
  </r>
  <r>
    <x v="488"/>
    <x v="0"/>
    <n v="26"/>
    <x v="1"/>
    <s v="FC Slovan Liberec"/>
    <n v="182"/>
    <x v="0"/>
    <n v="5"/>
    <n v="0"/>
    <n v="800000"/>
    <x v="18"/>
  </r>
  <r>
    <x v="489"/>
    <x v="0"/>
    <n v="25"/>
    <x v="1"/>
    <s v="Ascoli Calcio"/>
    <n v="186"/>
    <x v="0"/>
    <n v="12"/>
    <n v="1"/>
    <n v="600000"/>
    <x v="18"/>
  </r>
  <r>
    <x v="490"/>
    <x v="1"/>
    <n v="37"/>
    <x v="2"/>
    <s v="Slovan Bratislava"/>
    <n v="186"/>
    <x v="0"/>
    <n v="106"/>
    <n v="13"/>
    <n v="500000"/>
    <x v="18"/>
  </r>
  <r>
    <x v="491"/>
    <x v="2"/>
    <n v="31"/>
    <x v="1"/>
    <s v="Hatta Club"/>
    <n v="186"/>
    <x v="2"/>
    <n v="9"/>
    <n v="1"/>
    <n v="500000"/>
    <x v="18"/>
  </r>
  <r>
    <x v="492"/>
    <x v="2"/>
    <n v="37"/>
    <x v="2"/>
    <s v="Hertha BSC"/>
    <n v="177"/>
    <x v="0"/>
    <n v="126"/>
    <n v="2"/>
    <n v="300000"/>
    <x v="18"/>
  </r>
  <r>
    <x v="493"/>
    <x v="0"/>
    <n v="21"/>
    <x v="0"/>
    <s v="RB Leipzig"/>
    <n v="195"/>
    <x v="0"/>
    <n v="28"/>
    <n v="11"/>
    <n v="50000000"/>
    <x v="19"/>
  </r>
  <r>
    <x v="494"/>
    <x v="3"/>
    <n v="31"/>
    <x v="1"/>
    <s v="AtlÃ©tico de Madrid"/>
    <n v="188"/>
    <x v="0"/>
    <n v="64"/>
    <n v="0"/>
    <n v="28000000"/>
    <x v="19"/>
  </r>
  <r>
    <x v="495"/>
    <x v="2"/>
    <n v="25"/>
    <x v="1"/>
    <s v="Udinese Calcio"/>
    <n v="190"/>
    <x v="0"/>
    <n v="48"/>
    <n v="1"/>
    <n v="10000000"/>
    <x v="19"/>
  </r>
  <r>
    <x v="496"/>
    <x v="1"/>
    <n v="26"/>
    <x v="1"/>
    <s v="Udinese Calcio"/>
    <n v="180"/>
    <x v="0"/>
    <n v="34"/>
    <n v="4"/>
    <n v="8000000"/>
    <x v="19"/>
  </r>
  <r>
    <x v="497"/>
    <x v="1"/>
    <n v="25"/>
    <x v="1"/>
    <s v="SK Sturm Graz"/>
    <n v="176"/>
    <x v="2"/>
    <n v="6"/>
    <n v="0"/>
    <n v="5000000"/>
    <x v="19"/>
  </r>
  <r>
    <x v="498"/>
    <x v="1"/>
    <n v="28"/>
    <x v="1"/>
    <s v="SK Sturm Graz"/>
    <n v="190"/>
    <x v="0"/>
    <n v="23"/>
    <n v="1"/>
    <n v="4500000"/>
    <x v="19"/>
  </r>
  <r>
    <x v="499"/>
    <x v="0"/>
    <n v="30"/>
    <x v="1"/>
    <s v="Panathinaikos FC"/>
    <n v="186"/>
    <x v="0"/>
    <n v="52"/>
    <n v="11"/>
    <n v="4000000"/>
    <x v="19"/>
  </r>
  <r>
    <x v="500"/>
    <x v="1"/>
    <n v="24"/>
    <x v="1"/>
    <s v="Panathinaikos FC"/>
    <n v="180"/>
    <x v="0"/>
    <n v="30"/>
    <n v="4"/>
    <n v="3500000"/>
    <x v="19"/>
  </r>
  <r>
    <x v="501"/>
    <x v="2"/>
    <n v="25"/>
    <x v="1"/>
    <s v="Orlando City SC"/>
    <n v="188"/>
    <x v="0"/>
    <n v="12"/>
    <n v="1"/>
    <n v="3500000"/>
    <x v="19"/>
  </r>
  <r>
    <x v="502"/>
    <x v="2"/>
    <n v="24"/>
    <x v="1"/>
    <s v="FC Sochi"/>
    <n v="188"/>
    <x v="0"/>
    <n v="7"/>
    <n v="0"/>
    <n v="2800000"/>
    <x v="19"/>
  </r>
  <r>
    <x v="503"/>
    <x v="0"/>
    <n v="25"/>
    <x v="1"/>
    <s v="Pisa Sporting Club"/>
    <n v="183"/>
    <x v="0"/>
    <n v="16"/>
    <n v="3"/>
    <n v="2500000"/>
    <x v="19"/>
  </r>
  <r>
    <x v="504"/>
    <x v="0"/>
    <n v="22"/>
    <x v="0"/>
    <s v="FC Girondins Bordeaux"/>
    <n v="185"/>
    <x v="1"/>
    <n v="9"/>
    <n v="2"/>
    <n v="2500000"/>
    <x v="19"/>
  </r>
  <r>
    <x v="505"/>
    <x v="1"/>
    <n v="29"/>
    <x v="1"/>
    <s v="Fenerbahce"/>
    <n v="178"/>
    <x v="0"/>
    <n v="39"/>
    <n v="8"/>
    <n v="2400000"/>
    <x v="19"/>
  </r>
  <r>
    <x v="506"/>
    <x v="0"/>
    <n v="30"/>
    <x v="1"/>
    <s v="Panathinaikos FC"/>
    <n v="183"/>
    <x v="0"/>
    <n v="58"/>
    <n v="6"/>
    <n v="2000000"/>
    <x v="19"/>
  </r>
  <r>
    <x v="507"/>
    <x v="1"/>
    <n v="21"/>
    <x v="0"/>
    <s v="Spartak Trnava"/>
    <n v="192"/>
    <x v="0"/>
    <n v="1"/>
    <n v="0"/>
    <n v="2000000"/>
    <x v="19"/>
  </r>
  <r>
    <x v="508"/>
    <x v="1"/>
    <n v="26"/>
    <x v="1"/>
    <s v="NK Olimpija Ljubljana"/>
    <n v="182"/>
    <x v="2"/>
    <n v="14"/>
    <n v="1"/>
    <n v="1500000"/>
    <x v="19"/>
  </r>
  <r>
    <x v="509"/>
    <x v="2"/>
    <n v="28"/>
    <x v="1"/>
    <s v="UC Sampdoria"/>
    <n v="178"/>
    <x v="0"/>
    <n v="52"/>
    <n v="3"/>
    <n v="1300000"/>
    <x v="19"/>
  </r>
  <r>
    <x v="510"/>
    <x v="2"/>
    <n v="29"/>
    <x v="1"/>
    <s v="Alanyaspor"/>
    <n v="185"/>
    <x v="2"/>
    <n v="32"/>
    <n v="0"/>
    <n v="1200000"/>
    <x v="19"/>
  </r>
  <r>
    <x v="511"/>
    <x v="2"/>
    <n v="24"/>
    <x v="1"/>
    <s v="Viborg FF"/>
    <n v="185"/>
    <x v="0"/>
    <n v="2"/>
    <n v="0"/>
    <n v="1200000"/>
    <x v="19"/>
  </r>
  <r>
    <x v="512"/>
    <x v="2"/>
    <n v="29"/>
    <x v="1"/>
    <s v="NK Celje"/>
    <n v="184"/>
    <x v="0"/>
    <n v="27"/>
    <n v="1"/>
    <n v="1000000"/>
    <x v="19"/>
  </r>
  <r>
    <x v="513"/>
    <x v="2"/>
    <n v="30"/>
    <x v="1"/>
    <s v="GÃ³rnik Zabrze"/>
    <n v="175"/>
    <x v="2"/>
    <n v="9"/>
    <n v="2"/>
    <n v="600000"/>
    <x v="19"/>
  </r>
  <r>
    <x v="514"/>
    <x v="1"/>
    <n v="35"/>
    <x v="2"/>
    <s v="FC SÃ¼dtirol"/>
    <n v="186"/>
    <x v="0"/>
    <n v="91"/>
    <n v="2"/>
    <n v="500000"/>
    <x v="19"/>
  </r>
  <r>
    <x v="515"/>
    <x v="3"/>
    <n v="34"/>
    <x v="2"/>
    <s v="APOEL Nicosia"/>
    <n v="192"/>
    <x v="0"/>
    <n v="21"/>
    <n v="0"/>
    <n v="500000"/>
    <x v="19"/>
  </r>
  <r>
    <x v="516"/>
    <x v="0"/>
    <n v="28"/>
    <x v="1"/>
    <s v="Pogon Szczecin"/>
    <n v="177"/>
    <x v="0"/>
    <n v="15"/>
    <n v="0"/>
    <n v="400000"/>
    <x v="19"/>
  </r>
  <r>
    <x v="517"/>
    <x v="1"/>
    <n v="36"/>
    <x v="2"/>
    <s v="NK Maribor"/>
    <n v="190"/>
    <x v="2"/>
    <n v="80"/>
    <n v="17"/>
    <n v="300000"/>
    <x v="19"/>
  </r>
  <r>
    <x v="518"/>
    <x v="3"/>
    <n v="26"/>
    <x v="1"/>
    <s v="Vejle Boldklub"/>
    <n v="192"/>
    <x v="0"/>
    <n v="1"/>
    <n v="0"/>
    <n v="300000"/>
    <x v="19"/>
  </r>
  <r>
    <x v="519"/>
    <x v="1"/>
    <n v="27"/>
    <x v="1"/>
    <s v="Manchester City"/>
    <n v="191"/>
    <x v="0"/>
    <n v="49"/>
    <n v="3"/>
    <n v="120000000"/>
    <x v="20"/>
  </r>
  <r>
    <x v="520"/>
    <x v="0"/>
    <n v="16"/>
    <x v="0"/>
    <s v="FC Barcelona"/>
    <n v="178"/>
    <x v="2"/>
    <n v="6"/>
    <n v="2"/>
    <n v="90000000"/>
    <x v="20"/>
  </r>
  <r>
    <x v="521"/>
    <x v="1"/>
    <n v="21"/>
    <x v="0"/>
    <s v="FC Barcelona"/>
    <n v="174"/>
    <x v="0"/>
    <n v="19"/>
    <n v="0"/>
    <n v="80000000"/>
    <x v="20"/>
  </r>
  <r>
    <x v="522"/>
    <x v="0"/>
    <n v="21"/>
    <x v="0"/>
    <s v="Athletic Bilbao"/>
    <n v="181"/>
    <x v="0"/>
    <n v="13"/>
    <n v="2"/>
    <n v="60000000"/>
    <x v="20"/>
  </r>
  <r>
    <x v="523"/>
    <x v="1"/>
    <n v="26"/>
    <x v="1"/>
    <s v="RB Leipzig"/>
    <n v="179"/>
    <x v="0"/>
    <n v="33"/>
    <n v="8"/>
    <n v="50000000"/>
    <x v="20"/>
  </r>
  <r>
    <x v="524"/>
    <x v="1"/>
    <n v="27"/>
    <x v="1"/>
    <s v="Real Sociedad"/>
    <n v="189"/>
    <x v="2"/>
    <n v="20"/>
    <n v="1"/>
    <n v="50000000"/>
    <x v="20"/>
  </r>
  <r>
    <x v="525"/>
    <x v="1"/>
    <n v="25"/>
    <x v="1"/>
    <s v="Real Sociedad"/>
    <n v="181"/>
    <x v="0"/>
    <n v="6"/>
    <n v="0"/>
    <n v="50000000"/>
    <x v="20"/>
  </r>
  <r>
    <x v="526"/>
    <x v="0"/>
    <n v="27"/>
    <x v="1"/>
    <s v="Real Sociedad"/>
    <n v="181"/>
    <x v="2"/>
    <n v="29"/>
    <n v="10"/>
    <n v="45000000"/>
    <x v="20"/>
  </r>
  <r>
    <x v="527"/>
    <x v="2"/>
    <n v="28"/>
    <x v="1"/>
    <s v="Bayer 04 Leverkusen"/>
    <n v="171"/>
    <x v="2"/>
    <n v="3"/>
    <n v="0"/>
    <n v="45000000"/>
    <x v="20"/>
  </r>
  <r>
    <x v="528"/>
    <x v="2"/>
    <n v="27"/>
    <x v="1"/>
    <s v="Real Sociedad"/>
    <n v="187"/>
    <x v="0"/>
    <n v="10"/>
    <n v="1"/>
    <n v="40000000"/>
    <x v="20"/>
  </r>
  <r>
    <x v="529"/>
    <x v="1"/>
    <n v="22"/>
    <x v="0"/>
    <s v="Villarreal CF"/>
    <n v="174"/>
    <x v="0"/>
    <n v="3"/>
    <n v="1"/>
    <n v="40000000"/>
    <x v="20"/>
  </r>
  <r>
    <x v="530"/>
    <x v="3"/>
    <n v="28"/>
    <x v="1"/>
    <s v="Arsenal FC"/>
    <n v="183"/>
    <x v="0"/>
    <n v="5"/>
    <n v="0"/>
    <n v="35000000"/>
    <x v="20"/>
  </r>
  <r>
    <x v="531"/>
    <x v="0"/>
    <n v="24"/>
    <x v="1"/>
    <s v="FC Barcelona"/>
    <n v="184"/>
    <x v="0"/>
    <n v="41"/>
    <n v="19"/>
    <n v="30000000"/>
    <x v="20"/>
  </r>
  <r>
    <x v="532"/>
    <x v="3"/>
    <n v="26"/>
    <x v="1"/>
    <s v="Athletic Bilbao"/>
    <n v="190"/>
    <x v="0"/>
    <n v="39"/>
    <n v="0"/>
    <n v="30000000"/>
    <x v="20"/>
  </r>
  <r>
    <x v="533"/>
    <x v="1"/>
    <n v="28"/>
    <x v="1"/>
    <s v="Paris Saint-Germain"/>
    <n v="189"/>
    <x v="2"/>
    <n v="22"/>
    <n v="1"/>
    <n v="30000000"/>
    <x v="20"/>
  </r>
  <r>
    <x v="534"/>
    <x v="1"/>
    <n v="21"/>
    <x v="0"/>
    <s v="FC Barcelona"/>
    <n v="174"/>
    <x v="0"/>
    <n v="1"/>
    <n v="0"/>
    <n v="30000000"/>
    <x v="20"/>
  </r>
  <r>
    <x v="535"/>
    <x v="2"/>
    <n v="25"/>
    <x v="1"/>
    <s v="Chelsea FC"/>
    <n v="173"/>
    <x v="2"/>
    <n v="3"/>
    <n v="0"/>
    <n v="25000000"/>
    <x v="20"/>
  </r>
  <r>
    <x v="536"/>
    <x v="2"/>
    <n v="24"/>
    <x v="1"/>
    <s v="Athletic Bilbao"/>
    <n v="184"/>
    <x v="0"/>
    <n v="2"/>
    <n v="0"/>
    <n v="25000000"/>
    <x v="20"/>
  </r>
  <r>
    <x v="537"/>
    <x v="3"/>
    <n v="29"/>
    <x v="1"/>
    <s v="Real Sociedad"/>
    <n v="191"/>
    <x v="0"/>
    <n v="1"/>
    <n v="0"/>
    <n v="25000000"/>
    <x v="20"/>
  </r>
  <r>
    <x v="538"/>
    <x v="2"/>
    <n v="30"/>
    <x v="1"/>
    <s v="Al-Nassr FC"/>
    <n v="191"/>
    <x v="2"/>
    <n v="28"/>
    <n v="1"/>
    <n v="20000000"/>
    <x v="20"/>
  </r>
  <r>
    <x v="539"/>
    <x v="0"/>
    <n v="31"/>
    <x v="1"/>
    <s v="AtlÃ©tico de Madrid"/>
    <n v="189"/>
    <x v="0"/>
    <n v="72"/>
    <n v="34"/>
    <n v="16000000"/>
    <x v="20"/>
  </r>
  <r>
    <x v="540"/>
    <x v="2"/>
    <n v="32"/>
    <x v="2"/>
    <s v="Real Madrid"/>
    <n v="173"/>
    <x v="0"/>
    <n v="43"/>
    <n v="0"/>
    <n v="12000000"/>
    <x v="20"/>
  </r>
  <r>
    <x v="541"/>
    <x v="0"/>
    <n v="30"/>
    <x v="1"/>
    <s v="Real Betis BalompiÃ©"/>
    <n v="178"/>
    <x v="0"/>
    <n v="1"/>
    <n v="1"/>
    <n v="7000000"/>
    <x v="20"/>
  </r>
  <r>
    <x v="542"/>
    <x v="0"/>
    <n v="34"/>
    <x v="2"/>
    <s v="Real Madrid"/>
    <n v="191"/>
    <x v="0"/>
    <n v="10"/>
    <n v="5"/>
    <n v="5000000"/>
    <x v="20"/>
  </r>
  <r>
    <x v="543"/>
    <x v="2"/>
    <n v="34"/>
    <x v="2"/>
    <s v="Real Madrid"/>
    <n v="180"/>
    <x v="0"/>
    <n v="24"/>
    <n v="1"/>
    <n v="3000000"/>
    <x v="20"/>
  </r>
  <r>
    <x v="544"/>
    <x v="2"/>
    <n v="38"/>
    <x v="2"/>
    <s v="Sevilla FC"/>
    <n v="170"/>
    <x v="0"/>
    <n v="52"/>
    <n v="5"/>
    <n v="2500000"/>
    <x v="20"/>
  </r>
  <r>
    <x v="545"/>
    <x v="2"/>
    <n v="28"/>
    <x v="1"/>
    <s v="Manchester City"/>
    <n v="188"/>
    <x v="0"/>
    <n v="59"/>
    <n v="3"/>
    <n v="45000000"/>
    <x v="21"/>
  </r>
  <r>
    <x v="546"/>
    <x v="3"/>
    <n v="26"/>
    <x v="1"/>
    <s v="Borussia Dortmund"/>
    <n v="196"/>
    <x v="0"/>
    <n v="5"/>
    <n v="0"/>
    <n v="40000000"/>
    <x v="21"/>
  </r>
  <r>
    <x v="547"/>
    <x v="1"/>
    <n v="27"/>
    <x v="1"/>
    <s v="AS Monaco"/>
    <n v="190"/>
    <x v="0"/>
    <n v="54"/>
    <n v="3"/>
    <n v="25000000"/>
    <x v="21"/>
  </r>
  <r>
    <x v="548"/>
    <x v="1"/>
    <n v="31"/>
    <x v="1"/>
    <s v="Bayer 04 Leverkusen"/>
    <n v="186"/>
    <x v="2"/>
    <n v="124"/>
    <n v="14"/>
    <n v="20000000"/>
    <x v="21"/>
  </r>
  <r>
    <x v="549"/>
    <x v="0"/>
    <n v="24"/>
    <x v="1"/>
    <s v="AC Milan"/>
    <n v="185"/>
    <x v="0"/>
    <n v="21"/>
    <n v="2"/>
    <n v="20000000"/>
    <x v="21"/>
  </r>
  <r>
    <x v="550"/>
    <x v="0"/>
    <n v="23"/>
    <x v="0"/>
    <s v="Bologna FC 1909"/>
    <n v="184"/>
    <x v="0"/>
    <n v="10"/>
    <n v="0"/>
    <n v="14000000"/>
    <x v="21"/>
  </r>
  <r>
    <x v="551"/>
    <x v="0"/>
    <n v="27"/>
    <x v="1"/>
    <s v="AS Monaco"/>
    <n v="187"/>
    <x v="0"/>
    <n v="63"/>
    <n v="13"/>
    <n v="12000000"/>
    <x v="21"/>
  </r>
  <r>
    <x v="552"/>
    <x v="0"/>
    <n v="23"/>
    <x v="0"/>
    <s v="Burnley FC"/>
    <n v="185"/>
    <x v="1"/>
    <n v="14"/>
    <n v="7"/>
    <n v="12000000"/>
    <x v="21"/>
  </r>
  <r>
    <x v="553"/>
    <x v="2"/>
    <n v="32"/>
    <x v="2"/>
    <s v="Newcastle United"/>
    <n v="186"/>
    <x v="0"/>
    <n v="81"/>
    <n v="8"/>
    <n v="10000000"/>
    <x v="21"/>
  </r>
  <r>
    <x v="554"/>
    <x v="2"/>
    <n v="27"/>
    <x v="1"/>
    <s v="Borussia MÃ¶nchengladbach"/>
    <n v="189"/>
    <x v="0"/>
    <n v="52"/>
    <n v="2"/>
    <n v="10000000"/>
    <x v="21"/>
  </r>
  <r>
    <x v="555"/>
    <x v="1"/>
    <n v="27"/>
    <x v="1"/>
    <s v="Bologna FC 1909"/>
    <n v="183"/>
    <x v="0"/>
    <n v="19"/>
    <n v="0"/>
    <n v="9000000"/>
    <x v="21"/>
  </r>
  <r>
    <x v="556"/>
    <x v="1"/>
    <n v="22"/>
    <x v="0"/>
    <s v="Stade Rennais FC"/>
    <n v="179"/>
    <x v="2"/>
    <n v="5"/>
    <n v="0"/>
    <n v="8000000"/>
    <x v="21"/>
  </r>
  <r>
    <x v="557"/>
    <x v="0"/>
    <n v="25"/>
    <x v="1"/>
    <s v="FC Augsburg"/>
    <n v="179"/>
    <x v="0"/>
    <n v="42"/>
    <n v="7"/>
    <n v="7500000"/>
    <x v="21"/>
  </r>
  <r>
    <x v="558"/>
    <x v="1"/>
    <n v="32"/>
    <x v="2"/>
    <s v="Bologna FC 1909"/>
    <n v="180"/>
    <x v="0"/>
    <n v="66"/>
    <n v="8"/>
    <n v="6500000"/>
    <x v="21"/>
  </r>
  <r>
    <x v="559"/>
    <x v="1"/>
    <n v="21"/>
    <x v="0"/>
    <s v="FC Luzern"/>
    <n v="181"/>
    <x v="2"/>
    <n v="2"/>
    <n v="0"/>
    <n v="6000000"/>
    <x v="21"/>
  </r>
  <r>
    <x v="560"/>
    <x v="3"/>
    <n v="35"/>
    <x v="2"/>
    <s v="Inter Milan"/>
    <n v="183"/>
    <x v="0"/>
    <n v="88"/>
    <n v="0"/>
    <n v="5000000"/>
    <x v="21"/>
  </r>
  <r>
    <x v="561"/>
    <x v="2"/>
    <n v="25"/>
    <x v="1"/>
    <s v="VfL Wolfsburg"/>
    <n v="194"/>
    <x v="2"/>
    <n v="3"/>
    <n v="0"/>
    <n v="5000000"/>
    <x v="21"/>
  </r>
  <r>
    <x v="562"/>
    <x v="2"/>
    <n v="22"/>
    <x v="0"/>
    <s v="VfB Stuttgart"/>
    <n v="181"/>
    <x v="0"/>
    <n v="2"/>
    <n v="0"/>
    <n v="5000000"/>
    <x v="21"/>
  </r>
  <r>
    <x v="563"/>
    <x v="1"/>
    <n v="28"/>
    <x v="1"/>
    <s v="FC Toulouse"/>
    <n v="185"/>
    <x v="0"/>
    <n v="2"/>
    <n v="0"/>
    <n v="4000000"/>
    <x v="21"/>
  </r>
  <r>
    <x v="564"/>
    <x v="2"/>
    <n v="31"/>
    <x v="1"/>
    <s v="Torino FC"/>
    <n v="182"/>
    <x v="2"/>
    <n v="114"/>
    <n v="9"/>
    <n v="3500000"/>
    <x v="21"/>
  </r>
  <r>
    <x v="565"/>
    <x v="2"/>
    <n v="31"/>
    <x v="1"/>
    <s v="1.FSV Mainz 05"/>
    <n v="183"/>
    <x v="0"/>
    <n v="42"/>
    <n v="3"/>
    <n v="3000000"/>
    <x v="21"/>
  </r>
  <r>
    <x v="566"/>
    <x v="3"/>
    <n v="30"/>
    <x v="1"/>
    <s v="FC Lorient"/>
    <n v="190"/>
    <x v="0"/>
    <n v="9"/>
    <n v="0"/>
    <n v="3000000"/>
    <x v="21"/>
  </r>
  <r>
    <x v="567"/>
    <x v="0"/>
    <n v="27"/>
    <x v="1"/>
    <s v="Ludogorets Razgrad"/>
    <n v="185"/>
    <x v="0"/>
    <n v="1"/>
    <n v="0"/>
    <n v="3000000"/>
    <x v="21"/>
  </r>
  <r>
    <x v="568"/>
    <x v="1"/>
    <n v="32"/>
    <x v="2"/>
    <s v="Chicago Fire FC"/>
    <n v="169"/>
    <x v="2"/>
    <n v="122"/>
    <n v="31"/>
    <n v="2500000"/>
    <x v="21"/>
  </r>
  <r>
    <x v="569"/>
    <x v="0"/>
    <n v="32"/>
    <x v="2"/>
    <s v="AEK Athens"/>
    <n v="182"/>
    <x v="0"/>
    <n v="53"/>
    <n v="11"/>
    <n v="2000000"/>
    <x v="21"/>
  </r>
  <r>
    <x v="570"/>
    <x v="0"/>
    <n v="32"/>
    <x v="2"/>
    <s v="FC Lugano"/>
    <n v="170"/>
    <x v="2"/>
    <n v="39"/>
    <n v="4"/>
    <n v="1000000"/>
    <x v="21"/>
  </r>
  <r>
    <x v="571"/>
    <x v="0"/>
    <n v="19"/>
    <x v="0"/>
    <s v="Juventus FC"/>
    <n v="187"/>
    <x v="1"/>
    <n v="6"/>
    <n v="1"/>
    <n v="30000000"/>
    <x v="22"/>
  </r>
  <r>
    <x v="572"/>
    <x v="0"/>
    <n v="24"/>
    <x v="1"/>
    <s v="Galatasaray"/>
    <n v="186"/>
    <x v="0"/>
    <n v="14"/>
    <n v="1"/>
    <n v="17000000"/>
    <x v="22"/>
  </r>
  <r>
    <x v="573"/>
    <x v="0"/>
    <n v="25"/>
    <x v="1"/>
    <s v="Galatasaray"/>
    <n v="173"/>
    <x v="0"/>
    <n v="28"/>
    <n v="5"/>
    <n v="15000000"/>
    <x v="22"/>
  </r>
  <r>
    <x v="574"/>
    <x v="0"/>
    <n v="18"/>
    <x v="0"/>
    <s v="Besiktas JK"/>
    <n v="178"/>
    <x v="0"/>
    <n v="1"/>
    <n v="0"/>
    <n v="12000000"/>
    <x v="22"/>
  </r>
  <r>
    <x v="575"/>
    <x v="0"/>
    <n v="28"/>
    <x v="1"/>
    <s v="Fenerbahce"/>
    <n v="180"/>
    <x v="2"/>
    <n v="31"/>
    <n v="2"/>
    <n v="10000000"/>
    <x v="22"/>
  </r>
  <r>
    <x v="576"/>
    <x v="0"/>
    <n v="23"/>
    <x v="0"/>
    <s v="Leicester City"/>
    <n v="173"/>
    <x v="2"/>
    <n v="9"/>
    <n v="2"/>
    <n v="5000000"/>
    <x v="22"/>
  </r>
  <r>
    <x v="577"/>
    <x v="0"/>
    <n v="21"/>
    <x v="0"/>
    <s v="Stade Rennais FC"/>
    <n v="191"/>
    <x v="0"/>
    <n v="3"/>
    <n v="2"/>
    <n v="3500000"/>
    <x v="22"/>
  </r>
  <r>
    <x v="578"/>
    <x v="0"/>
    <n v="33"/>
    <x v="2"/>
    <s v="Besiktas JK"/>
    <n v="183"/>
    <x v="0"/>
    <n v="50"/>
    <n v="20"/>
    <n v="2000000"/>
    <x v="22"/>
  </r>
  <r>
    <x v="579"/>
    <x v="2"/>
    <n v="24"/>
    <x v="1"/>
    <s v="Fenerbahce"/>
    <n v="174"/>
    <x v="0"/>
    <n v="15"/>
    <n v="1"/>
    <n v="21000000"/>
    <x v="22"/>
  </r>
  <r>
    <x v="580"/>
    <x v="2"/>
    <n v="26"/>
    <x v="1"/>
    <s v="Al-Ahli SFC"/>
    <n v="190"/>
    <x v="0"/>
    <n v="43"/>
    <n v="2"/>
    <n v="16000000"/>
    <x v="22"/>
  </r>
  <r>
    <x v="581"/>
    <x v="2"/>
    <n v="21"/>
    <x v="0"/>
    <s v="Ajax Amsterdam"/>
    <n v="189"/>
    <x v="2"/>
    <n v="0"/>
    <n v="0"/>
    <n v="10000000"/>
    <x v="22"/>
  </r>
  <r>
    <x v="582"/>
    <x v="2"/>
    <n v="29"/>
    <x v="1"/>
    <s v="Galatasaray"/>
    <n v="185"/>
    <x v="2"/>
    <n v="7"/>
    <n v="1"/>
    <n v="9000000"/>
    <x v="22"/>
  </r>
  <r>
    <x v="583"/>
    <x v="2"/>
    <n v="27"/>
    <x v="1"/>
    <s v="AS Roma"/>
    <n v="180"/>
    <x v="0"/>
    <n v="45"/>
    <n v="2"/>
    <n v="6000000"/>
    <x v="22"/>
  </r>
  <r>
    <x v="584"/>
    <x v="2"/>
    <n v="29"/>
    <x v="1"/>
    <s v="Galatasaray"/>
    <n v="185"/>
    <x v="0"/>
    <n v="57"/>
    <n v="5"/>
    <n v="4700000"/>
    <x v="22"/>
  </r>
  <r>
    <x v="585"/>
    <x v="2"/>
    <n v="25"/>
    <x v="1"/>
    <s v="Fenerbahce"/>
    <n v="184"/>
    <x v="0"/>
    <n v="23"/>
    <n v="1"/>
    <n v="4200000"/>
    <x v="22"/>
  </r>
  <r>
    <x v="586"/>
    <x v="2"/>
    <n v="30"/>
    <x v="1"/>
    <s v="Panathinaikos FC"/>
    <n v="190"/>
    <x v="0"/>
    <n v="5"/>
    <n v="0"/>
    <n v="2500000"/>
    <x v="22"/>
  </r>
  <r>
    <x v="587"/>
    <x v="3"/>
    <n v="26"/>
    <x v="1"/>
    <s v="Manchester United"/>
    <n v="198"/>
    <x v="0"/>
    <n v="9"/>
    <n v="0"/>
    <n v="10000000"/>
    <x v="22"/>
  </r>
  <r>
    <x v="588"/>
    <x v="3"/>
    <n v="28"/>
    <x v="1"/>
    <s v="Trabzonspor"/>
    <n v="191"/>
    <x v="0"/>
    <n v="27"/>
    <n v="0"/>
    <n v="8000000"/>
    <x v="22"/>
  </r>
  <r>
    <x v="589"/>
    <x v="3"/>
    <n v="35"/>
    <x v="2"/>
    <s v="Besiktas JK"/>
    <n v="196"/>
    <x v="0"/>
    <n v="28"/>
    <n v="0"/>
    <n v="1200000"/>
    <x v="22"/>
  </r>
  <r>
    <x v="590"/>
    <x v="1"/>
    <n v="30"/>
    <x v="1"/>
    <s v="Inter Milan"/>
    <n v="178"/>
    <x v="0"/>
    <n v="85"/>
    <n v="18"/>
    <n v="45000000"/>
    <x v="22"/>
  </r>
  <r>
    <x v="591"/>
    <x v="1"/>
    <n v="19"/>
    <x v="0"/>
    <s v="Real Madrid"/>
    <n v="175"/>
    <x v="2"/>
    <n v="6"/>
    <n v="1"/>
    <n v="30000000"/>
    <x v="22"/>
  </r>
  <r>
    <x v="592"/>
    <x v="1"/>
    <n v="23"/>
    <x v="0"/>
    <s v="SL Benfica"/>
    <n v="175"/>
    <x v="1"/>
    <n v="27"/>
    <n v="2"/>
    <n v="27000000"/>
    <x v="22"/>
  </r>
  <r>
    <x v="593"/>
    <x v="1"/>
    <n v="25"/>
    <x v="1"/>
    <s v="Fenerbahce"/>
    <n v="183"/>
    <x v="0"/>
    <n v="14"/>
    <n v="1"/>
    <n v="12000000"/>
    <x v="22"/>
  </r>
  <r>
    <x v="594"/>
    <x v="1"/>
    <n v="27"/>
    <x v="1"/>
    <s v="LOSC Lille"/>
    <n v="184"/>
    <x v="2"/>
    <n v="43"/>
    <n v="3"/>
    <n v="10000000"/>
    <x v="22"/>
  </r>
  <r>
    <x v="595"/>
    <x v="1"/>
    <n v="26"/>
    <x v="1"/>
    <s v="Borussia Dortmund"/>
    <n v="183"/>
    <x v="0"/>
    <n v="17"/>
    <n v="0"/>
    <n v="10000000"/>
    <x v="22"/>
  </r>
  <r>
    <x v="596"/>
    <x v="1"/>
    <n v="30"/>
    <x v="1"/>
    <s v="West Bromwich Albion"/>
    <n v="191"/>
    <x v="0"/>
    <n v="39"/>
    <n v="1"/>
    <n v="3000000"/>
    <x v="22"/>
  </r>
  <r>
    <x v="597"/>
    <x v="2"/>
    <n v="27"/>
    <x v="1"/>
    <s v="Arsenal FC"/>
    <n v="175"/>
    <x v="2"/>
    <n v="62"/>
    <n v="9"/>
    <n v="38000000"/>
    <x v="23"/>
  </r>
  <r>
    <x v="598"/>
    <x v="0"/>
    <n v="26"/>
    <x v="1"/>
    <s v="Girona FC"/>
    <n v="189"/>
    <x v="2"/>
    <n v="27"/>
    <n v="9"/>
    <n v="35000000"/>
    <x v="23"/>
  </r>
  <r>
    <x v="599"/>
    <x v="0"/>
    <n v="23"/>
    <x v="0"/>
    <s v="Chelsea FC"/>
    <n v="175"/>
    <x v="0"/>
    <n v="20"/>
    <n v="2"/>
    <n v="35000000"/>
    <x v="23"/>
  </r>
  <r>
    <x v="600"/>
    <x v="1"/>
    <n v="21"/>
    <x v="0"/>
    <s v="Shakhtar Donetsk"/>
    <n v="177"/>
    <x v="1"/>
    <n v="16"/>
    <n v="1"/>
    <n v="35000000"/>
    <x v="23"/>
  </r>
  <r>
    <x v="601"/>
    <x v="2"/>
    <n v="21"/>
    <x v="0"/>
    <s v="AFC Bournemouth"/>
    <n v="189"/>
    <x v="0"/>
    <n v="35"/>
    <n v="1"/>
    <n v="32000000"/>
    <x v="23"/>
  </r>
  <r>
    <x v="602"/>
    <x v="0"/>
    <n v="26"/>
    <x v="1"/>
    <s v="Girona FC"/>
    <n v="178"/>
    <x v="2"/>
    <n v="53"/>
    <n v="12"/>
    <n v="30000000"/>
    <x v="23"/>
  </r>
  <r>
    <x v="603"/>
    <x v="2"/>
    <n v="25"/>
    <x v="1"/>
    <s v="Everton FC"/>
    <n v="180"/>
    <x v="2"/>
    <n v="40"/>
    <n v="1"/>
    <n v="28000000"/>
    <x v="23"/>
  </r>
  <r>
    <x v="604"/>
    <x v="3"/>
    <n v="25"/>
    <x v="1"/>
    <s v="Real Madrid"/>
    <n v="191"/>
    <x v="0"/>
    <n v="11"/>
    <n v="0"/>
    <n v="25000000"/>
    <x v="23"/>
  </r>
  <r>
    <x v="605"/>
    <x v="3"/>
    <n v="22"/>
    <x v="0"/>
    <s v="SL Benfica"/>
    <n v="199"/>
    <x v="0"/>
    <n v="11"/>
    <n v="0"/>
    <n v="25000000"/>
    <x v="23"/>
  </r>
  <r>
    <x v="606"/>
    <x v="2"/>
    <n v="28"/>
    <x v="1"/>
    <s v="Shakhtar Donetsk"/>
    <n v="182"/>
    <x v="2"/>
    <n v="64"/>
    <n v="0"/>
    <n v="18000000"/>
    <x v="23"/>
  </r>
  <r>
    <x v="607"/>
    <x v="0"/>
    <n v="22"/>
    <x v="0"/>
    <s v="Dynamo Kyiv"/>
    <n v="182"/>
    <x v="2"/>
    <n v="6"/>
    <n v="0"/>
    <n v="10000000"/>
    <x v="23"/>
  </r>
  <r>
    <x v="608"/>
    <x v="1"/>
    <n v="25"/>
    <x v="1"/>
    <s v="Dynamo Kyiv"/>
    <n v="178"/>
    <x v="0"/>
    <n v="30"/>
    <n v="1"/>
    <n v="9000000"/>
    <x v="23"/>
  </r>
  <r>
    <x v="609"/>
    <x v="1"/>
    <n v="31"/>
    <x v="1"/>
    <s v="Genoa CFC"/>
    <n v="181"/>
    <x v="2"/>
    <n v="60"/>
    <n v="7"/>
    <n v="8000000"/>
    <x v="23"/>
  </r>
  <r>
    <x v="610"/>
    <x v="0"/>
    <n v="27"/>
    <x v="1"/>
    <s v="Shakhtar Donetsk"/>
    <n v="182"/>
    <x v="2"/>
    <n v="32"/>
    <n v="2"/>
    <n v="7000000"/>
    <x v="23"/>
  </r>
  <r>
    <x v="611"/>
    <x v="3"/>
    <n v="30"/>
    <x v="1"/>
    <s v="Dynamo Kyiv"/>
    <n v="196"/>
    <x v="0"/>
    <n v="18"/>
    <n v="0"/>
    <n v="7000000"/>
    <x v="23"/>
  </r>
  <r>
    <x v="612"/>
    <x v="2"/>
    <n v="24"/>
    <x v="1"/>
    <s v="Shakhtar Donetsk"/>
    <n v="180"/>
    <x v="0"/>
    <n v="13"/>
    <n v="1"/>
    <n v="6000000"/>
    <x v="23"/>
  </r>
  <r>
    <x v="613"/>
    <x v="2"/>
    <n v="25"/>
    <x v="1"/>
    <s v="Shakhtar Donetsk"/>
    <n v="185"/>
    <x v="0"/>
    <n v="4"/>
    <n v="0"/>
    <n v="5000000"/>
    <x v="23"/>
  </r>
  <r>
    <x v="614"/>
    <x v="1"/>
    <n v="22"/>
    <x v="0"/>
    <s v="Dynamo Kyiv"/>
    <n v="184"/>
    <x v="0"/>
    <n v="3"/>
    <n v="0"/>
    <n v="5000000"/>
    <x v="23"/>
  </r>
  <r>
    <x v="615"/>
    <x v="2"/>
    <n v="27"/>
    <x v="1"/>
    <s v="Dynamo Kyiv"/>
    <n v="180"/>
    <x v="0"/>
    <n v="17"/>
    <n v="1"/>
    <n v="4000000"/>
    <x v="23"/>
  </r>
  <r>
    <x v="616"/>
    <x v="0"/>
    <n v="28"/>
    <x v="1"/>
    <s v="Valencia CF"/>
    <n v="191"/>
    <x v="0"/>
    <n v="49"/>
    <n v="14"/>
    <n v="3500000"/>
    <x v="23"/>
  </r>
  <r>
    <x v="617"/>
    <x v="1"/>
    <n v="34"/>
    <x v="2"/>
    <s v="Shakhtar Donetsk"/>
    <n v="181"/>
    <x v="2"/>
    <n v="82"/>
    <n v="4"/>
    <n v="2500000"/>
    <x v="23"/>
  </r>
  <r>
    <x v="618"/>
    <x v="2"/>
    <n v="27"/>
    <x v="1"/>
    <s v="Polissya Zhytomyr"/>
    <n v="178"/>
    <x v="2"/>
    <n v="8"/>
    <n v="0"/>
    <n v="2500000"/>
    <x v="23"/>
  </r>
  <r>
    <x v="619"/>
    <x v="2"/>
    <n v="23"/>
    <x v="0"/>
    <s v="LASK"/>
    <n v="196"/>
    <x v="0"/>
    <n v="3"/>
    <n v="0"/>
    <n v="2500000"/>
    <x v="23"/>
  </r>
  <r>
    <x v="620"/>
    <x v="0"/>
    <n v="34"/>
    <x v="2"/>
    <s v="Dynamo Kyiv"/>
    <n v="189"/>
    <x v="2"/>
    <n v="118"/>
    <n v="46"/>
    <n v="2000000"/>
    <x v="23"/>
  </r>
  <r>
    <x v="621"/>
    <x v="1"/>
    <n v="33"/>
    <x v="2"/>
    <s v="KVC Westerlo"/>
    <n v="189"/>
    <x v="0"/>
    <n v="61"/>
    <n v="3"/>
    <n v="2000000"/>
    <x v="23"/>
  </r>
  <r>
    <x v="622"/>
    <x v="2"/>
    <n v="29"/>
    <x v="1"/>
    <s v="SK Dnipro-1"/>
    <n v="186"/>
    <x v="0"/>
    <n v="6"/>
    <n v="0"/>
    <n v="2000000"/>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58450F-073B-43E2-B0CF-8FFA3C8442AD}" name="PivotTable4"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4:B677" firstHeaderRow="1" firstDataRow="1" firstDataCol="1"/>
  <pivotFields count="11">
    <pivotField axis="axisRow" showAll="0" defaultSubtotal="0">
      <items count="728">
        <item m="1" x="711"/>
        <item m="1" x="719"/>
        <item x="529"/>
        <item m="1" x="704"/>
        <item x="539"/>
        <item x="175"/>
        <item m="1" x="723"/>
        <item x="348"/>
        <item x="500"/>
        <item x="105"/>
        <item x="282"/>
        <item x="278"/>
        <item x="479"/>
        <item x="173"/>
        <item m="1" x="685"/>
        <item x="413"/>
        <item x="507"/>
        <item x="197"/>
        <item x="581"/>
        <item x="527"/>
        <item x="443"/>
        <item x="240"/>
        <item x="285"/>
        <item x="291"/>
        <item x="306"/>
        <item x="141"/>
        <item x="34"/>
        <item m="1" x="673"/>
        <item x="203"/>
        <item m="1" x="722"/>
        <item x="55"/>
        <item x="25"/>
        <item x="605"/>
        <item x="139"/>
        <item x="263"/>
        <item x="499"/>
        <item x="297"/>
        <item x="130"/>
        <item x="136"/>
        <item x="50"/>
        <item m="1" x="675"/>
        <item m="1" x="679"/>
        <item x="93"/>
        <item x="416"/>
        <item x="452"/>
        <item x="604"/>
        <item x="620"/>
        <item x="430"/>
        <item m="1" x="666"/>
        <item x="95"/>
        <item x="163"/>
        <item x="432"/>
        <item x="199"/>
        <item m="1" x="632"/>
        <item x="243"/>
        <item x="216"/>
        <item m="1" x="624"/>
        <item m="1" x="724"/>
        <item x="9"/>
        <item x="559"/>
        <item x="19"/>
        <item x="0"/>
        <item x="598"/>
        <item x="62"/>
        <item x="61"/>
        <item x="69"/>
        <item x="283"/>
        <item x="264"/>
        <item m="1" x="646"/>
        <item x="73"/>
        <item x="538"/>
        <item m="1" x="703"/>
        <item m="1" x="720"/>
        <item x="268"/>
        <item x="328"/>
        <item m="1" x="655"/>
        <item x="361"/>
        <item x="351"/>
        <item x="270"/>
        <item x="246"/>
        <item x="190"/>
        <item x="493"/>
        <item x="506"/>
        <item x="3"/>
        <item x="365"/>
        <item m="1" x="726"/>
        <item x="418"/>
        <item x="618"/>
        <item x="403"/>
        <item x="90"/>
        <item x="271"/>
        <item x="191"/>
        <item x="551"/>
        <item x="321"/>
        <item x="201"/>
        <item x="366"/>
        <item x="94"/>
        <item x="298"/>
        <item x="220"/>
        <item x="157"/>
        <item x="423"/>
        <item x="267"/>
        <item x="561"/>
        <item x="578"/>
        <item x="419"/>
        <item x="58"/>
        <item x="242"/>
        <item x="146"/>
        <item m="1" x="640"/>
        <item x="29"/>
        <item x="314"/>
        <item x="160"/>
        <item x="165"/>
        <item x="383"/>
        <item x="335"/>
        <item x="353"/>
        <item x="550"/>
        <item x="523"/>
        <item x="536"/>
        <item m="1" x="684"/>
        <item x="540"/>
        <item x="262"/>
        <item x="386"/>
        <item x="391"/>
        <item x="501"/>
        <item x="126"/>
        <item x="489"/>
        <item x="467"/>
        <item m="1" x="635"/>
        <item x="245"/>
        <item x="530"/>
        <item x="481"/>
        <item x="121"/>
        <item x="290"/>
        <item x="193"/>
        <item x="179"/>
        <item x="158"/>
        <item x="410"/>
        <item x="266"/>
        <item x="412"/>
        <item m="1" x="681"/>
        <item x="476"/>
        <item x="547"/>
        <item x="244"/>
        <item x="390"/>
        <item x="326"/>
        <item x="377"/>
        <item x="378"/>
        <item x="371"/>
        <item x="446"/>
        <item m="1" x="628"/>
        <item x="102"/>
        <item x="87"/>
        <item x="258"/>
        <item x="318"/>
        <item m="1" x="692"/>
        <item x="460"/>
        <item m="1" x="686"/>
        <item x="164"/>
        <item x="183"/>
        <item x="18"/>
        <item x="12"/>
        <item x="274"/>
        <item x="17"/>
        <item x="513"/>
        <item x="2"/>
        <item x="22"/>
        <item x="171"/>
        <item m="1" x="700"/>
        <item x="556"/>
        <item m="1" x="706"/>
        <item x="288"/>
        <item x="286"/>
        <item x="300"/>
        <item m="1" x="718"/>
        <item x="200"/>
        <item m="1" x="702"/>
        <item x="531"/>
        <item m="1" x="687"/>
        <item x="466"/>
        <item x="39"/>
        <item x="38"/>
        <item x="44"/>
        <item x="232"/>
        <item m="1" x="678"/>
        <item x="392"/>
        <item m="1" x="669"/>
        <item m="1" x="642"/>
        <item x="311"/>
        <item x="213"/>
        <item m="1" x="672"/>
        <item x="208"/>
        <item x="334"/>
        <item x="611"/>
        <item x="600"/>
        <item x="221"/>
        <item x="43"/>
        <item x="295"/>
        <item x="296"/>
        <item x="289"/>
        <item x="287"/>
        <item x="211"/>
        <item x="212"/>
        <item x="229"/>
        <item x="218"/>
        <item x="215"/>
        <item x="231"/>
        <item x="207"/>
        <item x="302"/>
        <item m="1" x="667"/>
        <item m="1" x="665"/>
        <item x="548"/>
        <item x="437"/>
        <item x="424"/>
        <item x="546"/>
        <item x="292"/>
        <item x="230"/>
        <item m="1" x="707"/>
        <item x="159"/>
        <item x="51"/>
        <item x="484"/>
        <item m="1" x="682"/>
        <item x="402"/>
        <item m="1" x="649"/>
        <item x="518"/>
        <item x="251"/>
        <item x="601"/>
        <item m="1" x="676"/>
        <item m="1" x="623"/>
        <item m="1" x="694"/>
        <item x="101"/>
        <item x="483"/>
        <item x="168"/>
        <item x="100"/>
        <item m="1" x="626"/>
        <item x="428"/>
        <item x="147"/>
        <item x="495"/>
        <item x="357"/>
        <item x="336"/>
        <item x="343"/>
        <item x="352"/>
        <item x="233"/>
        <item x="434"/>
        <item x="342"/>
        <item x="117"/>
        <item x="503"/>
        <item x="494"/>
        <item x="76"/>
        <item x="150"/>
        <item x="166"/>
        <item x="20"/>
        <item x="514"/>
        <item x="228"/>
        <item x="325"/>
        <item x="316"/>
        <item m="1" x="697"/>
        <item x="123"/>
        <item m="1" x="659"/>
        <item m="1" x="661"/>
        <item m="1" x="668"/>
        <item m="1" x="663"/>
        <item x="132"/>
        <item x="140"/>
        <item x="174"/>
        <item x="319"/>
        <item x="56"/>
        <item x="417"/>
        <item x="169"/>
        <item x="498"/>
        <item x="134"/>
        <item x="202"/>
        <item x="238"/>
        <item x="176"/>
        <item x="305"/>
        <item m="1" x="670"/>
        <item x="542"/>
        <item x="236"/>
        <item x="517"/>
        <item x="89"/>
        <item x="79"/>
        <item x="83"/>
        <item x="77"/>
        <item x="155"/>
        <item m="1" x="647"/>
        <item x="490"/>
        <item x="510"/>
        <item x="329"/>
        <item x="584"/>
        <item x="345"/>
        <item x="235"/>
        <item x="360"/>
        <item m="1" x="656"/>
        <item x="142"/>
        <item x="153"/>
        <item m="1" x="725"/>
        <item x="438"/>
        <item m="1" x="712"/>
        <item x="276"/>
        <item x="27"/>
        <item x="54"/>
        <item x="206"/>
        <item x="420"/>
        <item x="180"/>
        <item x="189"/>
        <item x="23"/>
        <item x="167"/>
        <item x="72"/>
        <item x="26"/>
        <item x="1"/>
        <item x="273"/>
        <item x="347"/>
        <item x="567"/>
        <item x="177"/>
        <item m="1" x="643"/>
        <item x="107"/>
        <item x="520"/>
        <item x="219"/>
        <item x="473"/>
        <item x="272"/>
        <item x="425"/>
        <item m="1" x="695"/>
        <item x="57"/>
        <item x="474"/>
        <item x="562"/>
        <item x="40"/>
        <item x="234"/>
        <item x="223"/>
        <item x="178"/>
        <item x="426"/>
        <item x="435"/>
        <item x="439"/>
        <item m="1" x="627"/>
        <item x="279"/>
        <item x="294"/>
        <item x="80"/>
        <item x="488"/>
        <item x="226"/>
        <item x="86"/>
        <item m="1" x="691"/>
        <item x="217"/>
        <item x="92"/>
        <item x="84"/>
        <item x="516"/>
        <item x="128"/>
        <item x="471"/>
        <item x="125"/>
        <item x="354"/>
        <item x="172"/>
        <item x="322"/>
        <item x="145"/>
        <item x="619"/>
        <item x="545"/>
        <item x="256"/>
        <item x="6"/>
        <item x="535"/>
        <item x="170"/>
        <item x="241"/>
        <item x="28"/>
        <item x="82"/>
        <item x="338"/>
        <item x="42"/>
        <item x="97"/>
        <item x="185"/>
        <item x="480"/>
        <item x="91"/>
        <item x="15"/>
        <item x="85"/>
        <item x="404"/>
        <item x="330"/>
        <item x="41"/>
        <item x="99"/>
        <item m="1" x="701"/>
        <item x="280"/>
        <item x="81"/>
        <item x="487"/>
        <item m="1" x="630"/>
        <item m="1" x="636"/>
        <item x="269"/>
        <item x="111"/>
        <item x="113"/>
        <item x="78"/>
        <item x="301"/>
        <item x="373"/>
        <item x="133"/>
        <item x="309"/>
        <item x="45"/>
        <item x="312"/>
        <item x="299"/>
        <item x="478"/>
        <item x="71"/>
        <item x="70"/>
        <item x="239"/>
        <item x="46"/>
        <item x="250"/>
        <item m="1" x="625"/>
        <item x="21"/>
        <item x="331"/>
        <item x="580"/>
        <item m="1" x="713"/>
        <item m="1" x="716"/>
        <item x="307"/>
        <item x="37"/>
        <item m="1" x="633"/>
        <item x="350"/>
        <item x="555"/>
        <item x="313"/>
        <item x="505"/>
        <item x="277"/>
        <item x="462"/>
        <item x="196"/>
        <item x="524"/>
        <item x="526"/>
        <item x="143"/>
        <item x="468"/>
        <item x="259"/>
        <item x="458"/>
        <item x="11"/>
        <item m="1" x="634"/>
        <item x="131"/>
        <item x="599"/>
        <item x="606"/>
        <item x="608"/>
        <item m="1" x="662"/>
        <item m="1" x="699"/>
        <item x="24"/>
        <item m="1" x="652"/>
        <item x="96"/>
        <item x="5"/>
        <item x="461"/>
        <item x="455"/>
        <item x="463"/>
        <item m="1" x="644"/>
        <item x="252"/>
        <item x="554"/>
        <item x="237"/>
        <item x="522"/>
        <item x="341"/>
        <item m="1" x="650"/>
        <item m="1" x="651"/>
        <item x="393"/>
        <item x="30"/>
        <item m="1" x="674"/>
        <item x="227"/>
        <item x="47"/>
        <item m="1" x="688"/>
        <item m="1" x="629"/>
        <item x="549"/>
        <item x="485"/>
        <item x="368"/>
        <item m="1" x="710"/>
        <item x="622"/>
        <item x="615"/>
        <item x="597"/>
        <item x="610"/>
        <item x="257"/>
        <item x="205"/>
        <item x="162"/>
        <item x="475"/>
        <item x="122"/>
        <item x="63"/>
        <item m="1" x="714"/>
        <item x="225"/>
        <item x="209"/>
        <item m="1" x="645"/>
        <item x="255"/>
        <item x="49"/>
        <item x="32"/>
        <item x="477"/>
        <item x="104"/>
        <item x="115"/>
        <item x="355"/>
        <item x="521"/>
        <item x="369"/>
        <item x="388"/>
        <item x="457"/>
        <item m="1" x="696"/>
        <item x="265"/>
        <item x="492"/>
        <item x="281"/>
        <item x="156"/>
        <item x="31"/>
        <item x="48"/>
        <item m="1" x="638"/>
        <item m="1" x="653"/>
        <item x="450"/>
        <item x="344"/>
        <item x="13"/>
        <item m="1" x="680"/>
        <item m="1" x="664"/>
        <item m="1" x="671"/>
        <item x="194"/>
        <item m="1" x="658"/>
        <item m="1" x="660"/>
        <item x="304"/>
        <item m="1" x="641"/>
        <item x="144"/>
        <item x="558"/>
        <item x="570"/>
        <item x="4"/>
        <item m="1" x="705"/>
        <item x="293"/>
        <item x="249"/>
        <item x="472"/>
        <item x="340"/>
        <item x="118"/>
        <item x="248"/>
        <item x="528"/>
        <item x="519"/>
        <item x="260"/>
        <item x="616"/>
        <item x="36"/>
        <item x="59"/>
        <item x="433"/>
        <item x="557"/>
        <item m="1" x="657"/>
        <item x="609"/>
        <item x="421"/>
        <item x="320"/>
        <item x="436"/>
        <item x="429"/>
        <item m="1" x="690"/>
        <item x="214"/>
        <item m="1" x="717"/>
        <item x="586"/>
        <item x="496"/>
        <item x="222"/>
        <item x="422"/>
        <item x="415"/>
        <item x="486"/>
        <item x="339"/>
        <item x="356"/>
        <item m="1" x="727"/>
        <item m="1" x="689"/>
        <item x="621"/>
        <item x="565"/>
        <item m="1" x="637"/>
        <item x="224"/>
        <item x="459"/>
        <item x="464"/>
        <item x="469"/>
        <item x="332"/>
        <item x="33"/>
        <item x="308"/>
        <item x="327"/>
        <item x="569"/>
        <item x="444"/>
        <item x="431"/>
        <item x="362"/>
        <item x="617"/>
        <item x="8"/>
        <item x="315"/>
        <item m="1" x="648"/>
        <item x="151"/>
        <item x="74"/>
        <item x="75"/>
        <item x="254"/>
        <item x="10"/>
        <item x="324"/>
        <item x="508"/>
        <item x="66"/>
        <item x="124"/>
        <item x="127"/>
        <item x="482"/>
        <item x="103"/>
        <item x="470"/>
        <item x="116"/>
        <item x="497"/>
        <item x="427"/>
        <item x="253"/>
        <item x="161"/>
        <item x="358"/>
        <item m="1" x="715"/>
        <item m="1" x="698"/>
        <item x="465"/>
        <item x="112"/>
        <item m="1" x="677"/>
        <item x="613"/>
        <item x="502"/>
        <item m="1" x="693"/>
        <item m="1" x="683"/>
        <item x="451"/>
        <item x="491"/>
        <item x="138"/>
        <item x="515"/>
        <item x="602"/>
        <item x="563"/>
        <item x="323"/>
        <item x="603"/>
        <item x="119"/>
        <item x="372"/>
        <item m="1" x="631"/>
        <item x="607"/>
        <item x="614"/>
        <item x="247"/>
        <item x="188"/>
        <item x="261"/>
        <item x="184"/>
        <item m="1" x="654"/>
        <item x="64"/>
        <item x="333"/>
        <item x="310"/>
        <item x="568"/>
        <item x="560"/>
        <item x="67"/>
        <item x="7"/>
        <item x="60"/>
        <item x="198"/>
        <item x="612"/>
        <item m="1" x="721"/>
        <item x="148"/>
        <item m="1" x="709"/>
        <item x="566"/>
        <item x="512"/>
        <item x="504"/>
        <item x="511"/>
        <item x="440"/>
        <item m="1" x="639"/>
        <item m="1" x="708"/>
        <item x="552"/>
        <item x="65"/>
        <item x="275"/>
        <item x="210"/>
        <item x="14"/>
        <item x="16"/>
        <item x="35"/>
        <item x="52"/>
        <item x="53"/>
        <item x="68"/>
        <item x="88"/>
        <item x="98"/>
        <item x="106"/>
        <item x="108"/>
        <item x="109"/>
        <item x="110"/>
        <item x="114"/>
        <item x="120"/>
        <item x="129"/>
        <item x="135"/>
        <item x="137"/>
        <item x="149"/>
        <item x="152"/>
        <item x="154"/>
        <item x="181"/>
        <item x="182"/>
        <item x="186"/>
        <item x="187"/>
        <item x="192"/>
        <item x="195"/>
        <item x="204"/>
        <item x="284"/>
        <item x="303"/>
        <item x="317"/>
        <item x="337"/>
        <item x="346"/>
        <item x="349"/>
        <item x="359"/>
        <item x="363"/>
        <item x="364"/>
        <item x="367"/>
        <item x="370"/>
        <item x="374"/>
        <item x="375"/>
        <item x="376"/>
        <item x="379"/>
        <item x="380"/>
        <item x="381"/>
        <item x="382"/>
        <item x="384"/>
        <item x="385"/>
        <item x="387"/>
        <item x="389"/>
        <item x="394"/>
        <item x="395"/>
        <item x="396"/>
        <item x="397"/>
        <item x="398"/>
        <item x="399"/>
        <item x="400"/>
        <item x="401"/>
        <item x="405"/>
        <item x="406"/>
        <item x="407"/>
        <item x="408"/>
        <item x="409"/>
        <item x="411"/>
        <item x="414"/>
        <item x="441"/>
        <item x="442"/>
        <item x="445"/>
        <item x="447"/>
        <item x="448"/>
        <item x="449"/>
        <item x="453"/>
        <item x="454"/>
        <item x="456"/>
        <item x="509"/>
        <item x="525"/>
        <item x="532"/>
        <item x="533"/>
        <item x="534"/>
        <item x="537"/>
        <item x="541"/>
        <item x="543"/>
        <item x="544"/>
        <item x="553"/>
        <item x="564"/>
        <item x="571"/>
        <item x="572"/>
        <item x="573"/>
        <item x="574"/>
        <item x="575"/>
        <item x="576"/>
        <item x="577"/>
        <item x="579"/>
        <item x="582"/>
        <item x="583"/>
        <item x="585"/>
        <item x="587"/>
        <item x="588"/>
        <item x="589"/>
        <item x="590"/>
        <item x="591"/>
        <item x="592"/>
        <item x="593"/>
        <item x="594"/>
        <item x="595"/>
        <item x="596"/>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items count="24">
        <item x="0"/>
        <item x="1"/>
        <item x="2"/>
        <item x="3"/>
        <item x="4"/>
        <item x="5"/>
        <item x="6"/>
        <item x="7"/>
        <item x="8"/>
        <item x="9"/>
        <item x="10"/>
        <item x="11"/>
        <item x="12"/>
        <item x="13"/>
        <item x="14"/>
        <item x="15"/>
        <item x="16"/>
        <item x="17"/>
        <item x="18"/>
        <item x="19"/>
        <item x="20"/>
        <item x="21"/>
        <item x="22"/>
        <item x="23"/>
      </items>
    </pivotField>
  </pivotFields>
  <rowFields count="1">
    <field x="0"/>
  </rowFields>
  <rowItems count="623">
    <i>
      <x v="2"/>
    </i>
    <i>
      <x v="4"/>
    </i>
    <i>
      <x v="5"/>
    </i>
    <i>
      <x v="7"/>
    </i>
    <i>
      <x v="8"/>
    </i>
    <i>
      <x v="9"/>
    </i>
    <i>
      <x v="10"/>
    </i>
    <i>
      <x v="11"/>
    </i>
    <i>
      <x v="12"/>
    </i>
    <i>
      <x v="13"/>
    </i>
    <i>
      <x v="15"/>
    </i>
    <i>
      <x v="16"/>
    </i>
    <i>
      <x v="17"/>
    </i>
    <i>
      <x v="18"/>
    </i>
    <i>
      <x v="19"/>
    </i>
    <i>
      <x v="20"/>
    </i>
    <i>
      <x v="21"/>
    </i>
    <i>
      <x v="22"/>
    </i>
    <i>
      <x v="23"/>
    </i>
    <i>
      <x v="24"/>
    </i>
    <i>
      <x v="25"/>
    </i>
    <i>
      <x v="26"/>
    </i>
    <i>
      <x v="28"/>
    </i>
    <i>
      <x v="30"/>
    </i>
    <i>
      <x v="31"/>
    </i>
    <i>
      <x v="32"/>
    </i>
    <i>
      <x v="33"/>
    </i>
    <i>
      <x v="34"/>
    </i>
    <i>
      <x v="35"/>
    </i>
    <i>
      <x v="36"/>
    </i>
    <i>
      <x v="37"/>
    </i>
    <i>
      <x v="38"/>
    </i>
    <i>
      <x v="39"/>
    </i>
    <i>
      <x v="42"/>
    </i>
    <i>
      <x v="43"/>
    </i>
    <i>
      <x v="44"/>
    </i>
    <i>
      <x v="45"/>
    </i>
    <i>
      <x v="46"/>
    </i>
    <i>
      <x v="47"/>
    </i>
    <i>
      <x v="49"/>
    </i>
    <i>
      <x v="50"/>
    </i>
    <i>
      <x v="51"/>
    </i>
    <i>
      <x v="52"/>
    </i>
    <i>
      <x v="54"/>
    </i>
    <i>
      <x v="55"/>
    </i>
    <i>
      <x v="58"/>
    </i>
    <i>
      <x v="59"/>
    </i>
    <i>
      <x v="60"/>
    </i>
    <i>
      <x v="61"/>
    </i>
    <i>
      <x v="62"/>
    </i>
    <i>
      <x v="63"/>
    </i>
    <i>
      <x v="64"/>
    </i>
    <i>
      <x v="65"/>
    </i>
    <i>
      <x v="66"/>
    </i>
    <i>
      <x v="67"/>
    </i>
    <i>
      <x v="69"/>
    </i>
    <i>
      <x v="70"/>
    </i>
    <i>
      <x v="73"/>
    </i>
    <i>
      <x v="74"/>
    </i>
    <i>
      <x v="76"/>
    </i>
    <i>
      <x v="77"/>
    </i>
    <i>
      <x v="78"/>
    </i>
    <i>
      <x v="79"/>
    </i>
    <i>
      <x v="80"/>
    </i>
    <i>
      <x v="81"/>
    </i>
    <i>
      <x v="82"/>
    </i>
    <i>
      <x v="83"/>
    </i>
    <i>
      <x v="84"/>
    </i>
    <i>
      <x v="86"/>
    </i>
    <i>
      <x v="87"/>
    </i>
    <i>
      <x v="88"/>
    </i>
    <i>
      <x v="89"/>
    </i>
    <i>
      <x v="90"/>
    </i>
    <i>
      <x v="91"/>
    </i>
    <i>
      <x v="92"/>
    </i>
    <i>
      <x v="93"/>
    </i>
    <i>
      <x v="94"/>
    </i>
    <i>
      <x v="95"/>
    </i>
    <i>
      <x v="96"/>
    </i>
    <i>
      <x v="97"/>
    </i>
    <i>
      <x v="98"/>
    </i>
    <i>
      <x v="99"/>
    </i>
    <i>
      <x v="100"/>
    </i>
    <i>
      <x v="101"/>
    </i>
    <i>
      <x v="102"/>
    </i>
    <i>
      <x v="103"/>
    </i>
    <i>
      <x v="104"/>
    </i>
    <i>
      <x v="105"/>
    </i>
    <i>
      <x v="106"/>
    </i>
    <i>
      <x v="107"/>
    </i>
    <i>
      <x v="109"/>
    </i>
    <i>
      <x v="110"/>
    </i>
    <i>
      <x v="111"/>
    </i>
    <i>
      <x v="112"/>
    </i>
    <i>
      <x v="113"/>
    </i>
    <i>
      <x v="114"/>
    </i>
    <i>
      <x v="115"/>
    </i>
    <i>
      <x v="116"/>
    </i>
    <i>
      <x v="117"/>
    </i>
    <i>
      <x v="118"/>
    </i>
    <i>
      <x v="120"/>
    </i>
    <i>
      <x v="121"/>
    </i>
    <i>
      <x v="122"/>
    </i>
    <i>
      <x v="123"/>
    </i>
    <i>
      <x v="124"/>
    </i>
    <i>
      <x v="125"/>
    </i>
    <i>
      <x v="126"/>
    </i>
    <i>
      <x v="127"/>
    </i>
    <i>
      <x v="129"/>
    </i>
    <i>
      <x v="130"/>
    </i>
    <i>
      <x v="131"/>
    </i>
    <i>
      <x v="132"/>
    </i>
    <i>
      <x v="133"/>
    </i>
    <i>
      <x v="134"/>
    </i>
    <i>
      <x v="135"/>
    </i>
    <i>
      <x v="136"/>
    </i>
    <i>
      <x v="137"/>
    </i>
    <i>
      <x v="138"/>
    </i>
    <i>
      <x v="139"/>
    </i>
    <i>
      <x v="141"/>
    </i>
    <i>
      <x v="142"/>
    </i>
    <i>
      <x v="143"/>
    </i>
    <i>
      <x v="144"/>
    </i>
    <i>
      <x v="145"/>
    </i>
    <i>
      <x v="146"/>
    </i>
    <i>
      <x v="147"/>
    </i>
    <i>
      <x v="148"/>
    </i>
    <i>
      <x v="149"/>
    </i>
    <i>
      <x v="151"/>
    </i>
    <i>
      <x v="152"/>
    </i>
    <i>
      <x v="153"/>
    </i>
    <i>
      <x v="154"/>
    </i>
    <i>
      <x v="156"/>
    </i>
    <i>
      <x v="158"/>
    </i>
    <i>
      <x v="159"/>
    </i>
    <i>
      <x v="160"/>
    </i>
    <i>
      <x v="161"/>
    </i>
    <i>
      <x v="162"/>
    </i>
    <i>
      <x v="163"/>
    </i>
    <i>
      <x v="164"/>
    </i>
    <i>
      <x v="165"/>
    </i>
    <i>
      <x v="166"/>
    </i>
    <i>
      <x v="167"/>
    </i>
    <i>
      <x v="169"/>
    </i>
    <i>
      <x v="171"/>
    </i>
    <i>
      <x v="172"/>
    </i>
    <i>
      <x v="173"/>
    </i>
    <i>
      <x v="175"/>
    </i>
    <i>
      <x v="177"/>
    </i>
    <i>
      <x v="179"/>
    </i>
    <i>
      <x v="180"/>
    </i>
    <i>
      <x v="181"/>
    </i>
    <i>
      <x v="182"/>
    </i>
    <i>
      <x v="183"/>
    </i>
    <i>
      <x v="185"/>
    </i>
    <i>
      <x v="188"/>
    </i>
    <i>
      <x v="189"/>
    </i>
    <i>
      <x v="191"/>
    </i>
    <i>
      <x v="192"/>
    </i>
    <i>
      <x v="193"/>
    </i>
    <i>
      <x v="194"/>
    </i>
    <i>
      <x v="195"/>
    </i>
    <i>
      <x v="196"/>
    </i>
    <i>
      <x v="197"/>
    </i>
    <i>
      <x v="198"/>
    </i>
    <i>
      <x v="199"/>
    </i>
    <i>
      <x v="200"/>
    </i>
    <i>
      <x v="201"/>
    </i>
    <i>
      <x v="202"/>
    </i>
    <i>
      <x v="203"/>
    </i>
    <i>
      <x v="204"/>
    </i>
    <i>
      <x v="205"/>
    </i>
    <i>
      <x v="206"/>
    </i>
    <i>
      <x v="207"/>
    </i>
    <i>
      <x v="208"/>
    </i>
    <i>
      <x v="211"/>
    </i>
    <i>
      <x v="212"/>
    </i>
    <i>
      <x v="213"/>
    </i>
    <i>
      <x v="214"/>
    </i>
    <i>
      <x v="215"/>
    </i>
    <i>
      <x v="216"/>
    </i>
    <i>
      <x v="218"/>
    </i>
    <i>
      <x v="219"/>
    </i>
    <i>
      <x v="220"/>
    </i>
    <i>
      <x v="222"/>
    </i>
    <i>
      <x v="224"/>
    </i>
    <i>
      <x v="225"/>
    </i>
    <i>
      <x v="226"/>
    </i>
    <i>
      <x v="230"/>
    </i>
    <i>
      <x v="231"/>
    </i>
    <i>
      <x v="232"/>
    </i>
    <i>
      <x v="233"/>
    </i>
    <i>
      <x v="235"/>
    </i>
    <i>
      <x v="236"/>
    </i>
    <i>
      <x v="237"/>
    </i>
    <i>
      <x v="238"/>
    </i>
    <i>
      <x v="239"/>
    </i>
    <i>
      <x v="240"/>
    </i>
    <i>
      <x v="241"/>
    </i>
    <i>
      <x v="242"/>
    </i>
    <i>
      <x v="243"/>
    </i>
    <i>
      <x v="244"/>
    </i>
    <i>
      <x v="245"/>
    </i>
    <i>
      <x v="246"/>
    </i>
    <i>
      <x v="247"/>
    </i>
    <i>
      <x v="248"/>
    </i>
    <i>
      <x v="249"/>
    </i>
    <i>
      <x v="250"/>
    </i>
    <i>
      <x v="251"/>
    </i>
    <i>
      <x v="252"/>
    </i>
    <i>
      <x v="253"/>
    </i>
    <i>
      <x v="254"/>
    </i>
    <i>
      <x v="255"/>
    </i>
    <i>
      <x v="257"/>
    </i>
    <i>
      <x v="262"/>
    </i>
    <i>
      <x v="263"/>
    </i>
    <i>
      <x v="264"/>
    </i>
    <i>
      <x v="265"/>
    </i>
    <i>
      <x v="266"/>
    </i>
    <i>
      <x v="267"/>
    </i>
    <i>
      <x v="268"/>
    </i>
    <i>
      <x v="269"/>
    </i>
    <i>
      <x v="270"/>
    </i>
    <i>
      <x v="271"/>
    </i>
    <i>
      <x v="272"/>
    </i>
    <i>
      <x v="273"/>
    </i>
    <i>
      <x v="274"/>
    </i>
    <i>
      <x v="276"/>
    </i>
    <i>
      <x v="277"/>
    </i>
    <i>
      <x v="278"/>
    </i>
    <i>
      <x v="279"/>
    </i>
    <i>
      <x v="280"/>
    </i>
    <i>
      <x v="281"/>
    </i>
    <i>
      <x v="282"/>
    </i>
    <i>
      <x v="283"/>
    </i>
    <i>
      <x v="285"/>
    </i>
    <i>
      <x v="286"/>
    </i>
    <i>
      <x v="287"/>
    </i>
    <i>
      <x v="288"/>
    </i>
    <i>
      <x v="289"/>
    </i>
    <i>
      <x v="290"/>
    </i>
    <i>
      <x v="291"/>
    </i>
    <i>
      <x v="293"/>
    </i>
    <i>
      <x v="294"/>
    </i>
    <i>
      <x v="296"/>
    </i>
    <i>
      <x v="298"/>
    </i>
    <i>
      <x v="299"/>
    </i>
    <i>
      <x v="300"/>
    </i>
    <i>
      <x v="301"/>
    </i>
    <i>
      <x v="302"/>
    </i>
    <i>
      <x v="303"/>
    </i>
    <i>
      <x v="304"/>
    </i>
    <i>
      <x v="305"/>
    </i>
    <i>
      <x v="306"/>
    </i>
    <i>
      <x v="307"/>
    </i>
    <i>
      <x v="308"/>
    </i>
    <i>
      <x v="309"/>
    </i>
    <i>
      <x v="310"/>
    </i>
    <i>
      <x v="311"/>
    </i>
    <i>
      <x v="312"/>
    </i>
    <i>
      <x v="313"/>
    </i>
    <i>
      <x v="315"/>
    </i>
    <i>
      <x v="316"/>
    </i>
    <i>
      <x v="317"/>
    </i>
    <i>
      <x v="318"/>
    </i>
    <i>
      <x v="319"/>
    </i>
    <i>
      <x v="320"/>
    </i>
    <i>
      <x v="322"/>
    </i>
    <i>
      <x v="323"/>
    </i>
    <i>
      <x v="324"/>
    </i>
    <i>
      <x v="325"/>
    </i>
    <i>
      <x v="326"/>
    </i>
    <i>
      <x v="327"/>
    </i>
    <i>
      <x v="328"/>
    </i>
    <i>
      <x v="329"/>
    </i>
    <i>
      <x v="330"/>
    </i>
    <i>
      <x v="331"/>
    </i>
    <i>
      <x v="333"/>
    </i>
    <i>
      <x v="334"/>
    </i>
    <i>
      <x v="335"/>
    </i>
    <i>
      <x v="336"/>
    </i>
    <i>
      <x v="337"/>
    </i>
    <i>
      <x v="338"/>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3"/>
    </i>
    <i>
      <x v="374"/>
    </i>
    <i>
      <x v="375"/>
    </i>
    <i>
      <x v="378"/>
    </i>
    <i>
      <x v="379"/>
    </i>
    <i>
      <x v="380"/>
    </i>
    <i>
      <x v="381"/>
    </i>
    <i>
      <x v="382"/>
    </i>
    <i>
      <x v="383"/>
    </i>
    <i>
      <x v="384"/>
    </i>
    <i>
      <x v="385"/>
    </i>
    <i>
      <x v="386"/>
    </i>
    <i>
      <x v="387"/>
    </i>
    <i>
      <x v="388"/>
    </i>
    <i>
      <x v="389"/>
    </i>
    <i>
      <x v="390"/>
    </i>
    <i>
      <x v="391"/>
    </i>
    <i>
      <x v="392"/>
    </i>
    <i>
      <x v="393"/>
    </i>
    <i>
      <x v="394"/>
    </i>
    <i>
      <x v="396"/>
    </i>
    <i>
      <x v="397"/>
    </i>
    <i>
      <x v="398"/>
    </i>
    <i>
      <x v="401"/>
    </i>
    <i>
      <x v="402"/>
    </i>
    <i>
      <x v="404"/>
    </i>
    <i>
      <x v="405"/>
    </i>
    <i>
      <x v="406"/>
    </i>
    <i>
      <x v="407"/>
    </i>
    <i>
      <x v="408"/>
    </i>
    <i>
      <x v="409"/>
    </i>
    <i>
      <x v="410"/>
    </i>
    <i>
      <x v="411"/>
    </i>
    <i>
      <x v="412"/>
    </i>
    <i>
      <x v="413"/>
    </i>
    <i>
      <x v="414"/>
    </i>
    <i>
      <x v="415"/>
    </i>
    <i>
      <x v="416"/>
    </i>
    <i>
      <x v="417"/>
    </i>
    <i>
      <x v="419"/>
    </i>
    <i>
      <x v="420"/>
    </i>
    <i>
      <x v="421"/>
    </i>
    <i>
      <x v="422"/>
    </i>
    <i>
      <x v="425"/>
    </i>
    <i>
      <x v="427"/>
    </i>
    <i>
      <x v="428"/>
    </i>
    <i>
      <x v="429"/>
    </i>
    <i>
      <x v="430"/>
    </i>
    <i>
      <x v="431"/>
    </i>
    <i>
      <x v="433"/>
    </i>
    <i>
      <x v="434"/>
    </i>
    <i>
      <x v="435"/>
    </i>
    <i>
      <x v="436"/>
    </i>
    <i>
      <x v="437"/>
    </i>
    <i>
      <x v="440"/>
    </i>
    <i>
      <x v="441"/>
    </i>
    <i>
      <x v="443"/>
    </i>
    <i>
      <x v="444"/>
    </i>
    <i>
      <x v="447"/>
    </i>
    <i>
      <x v="448"/>
    </i>
    <i>
      <x v="449"/>
    </i>
    <i>
      <x v="451"/>
    </i>
    <i>
      <x v="452"/>
    </i>
    <i>
      <x v="453"/>
    </i>
    <i>
      <x v="454"/>
    </i>
    <i>
      <x v="455"/>
    </i>
    <i>
      <x v="456"/>
    </i>
    <i>
      <x v="457"/>
    </i>
    <i>
      <x v="458"/>
    </i>
    <i>
      <x v="459"/>
    </i>
    <i>
      <x v="460"/>
    </i>
    <i>
      <x v="462"/>
    </i>
    <i>
      <x v="463"/>
    </i>
    <i>
      <x v="465"/>
    </i>
    <i>
      <x v="466"/>
    </i>
    <i>
      <x v="467"/>
    </i>
    <i>
      <x v="468"/>
    </i>
    <i>
      <x v="469"/>
    </i>
    <i>
      <x v="470"/>
    </i>
    <i>
      <x v="471"/>
    </i>
    <i>
      <x v="472"/>
    </i>
    <i>
      <x v="473"/>
    </i>
    <i>
      <x v="474"/>
    </i>
    <i>
      <x v="475"/>
    </i>
    <i>
      <x v="477"/>
    </i>
    <i>
      <x v="478"/>
    </i>
    <i>
      <x v="479"/>
    </i>
    <i>
      <x v="480"/>
    </i>
    <i>
      <x v="481"/>
    </i>
    <i>
      <x v="482"/>
    </i>
    <i>
      <x v="485"/>
    </i>
    <i>
      <x v="486"/>
    </i>
    <i>
      <x v="487"/>
    </i>
    <i>
      <x v="491"/>
    </i>
    <i>
      <x v="494"/>
    </i>
    <i>
      <x v="496"/>
    </i>
    <i>
      <x v="497"/>
    </i>
    <i>
      <x v="498"/>
    </i>
    <i>
      <x v="499"/>
    </i>
    <i>
      <x v="501"/>
    </i>
    <i>
      <x v="502"/>
    </i>
    <i>
      <x v="503"/>
    </i>
    <i>
      <x v="504"/>
    </i>
    <i>
      <x v="505"/>
    </i>
    <i>
      <x v="506"/>
    </i>
    <i>
      <x v="507"/>
    </i>
    <i>
      <x v="508"/>
    </i>
    <i>
      <x v="509"/>
    </i>
    <i>
      <x v="510"/>
    </i>
    <i>
      <x v="511"/>
    </i>
    <i>
      <x v="512"/>
    </i>
    <i>
      <x v="513"/>
    </i>
    <i>
      <x v="514"/>
    </i>
    <i>
      <x v="516"/>
    </i>
    <i>
      <x v="517"/>
    </i>
    <i>
      <x v="518"/>
    </i>
    <i>
      <x v="519"/>
    </i>
    <i>
      <x v="520"/>
    </i>
    <i>
      <x v="522"/>
    </i>
    <i>
      <x v="524"/>
    </i>
    <i>
      <x v="525"/>
    </i>
    <i>
      <x v="526"/>
    </i>
    <i>
      <x v="527"/>
    </i>
    <i>
      <x v="528"/>
    </i>
    <i>
      <x v="529"/>
    </i>
    <i>
      <x v="530"/>
    </i>
    <i>
      <x v="531"/>
    </i>
    <i>
      <x v="534"/>
    </i>
    <i>
      <x v="535"/>
    </i>
    <i>
      <x v="537"/>
    </i>
    <i>
      <x v="538"/>
    </i>
    <i>
      <x v="539"/>
    </i>
    <i>
      <x v="540"/>
    </i>
    <i>
      <x v="541"/>
    </i>
    <i>
      <x v="542"/>
    </i>
    <i>
      <x v="543"/>
    </i>
    <i>
      <x v="544"/>
    </i>
    <i>
      <x v="545"/>
    </i>
    <i>
      <x v="546"/>
    </i>
    <i>
      <x v="547"/>
    </i>
    <i>
      <x v="548"/>
    </i>
    <i>
      <x v="549"/>
    </i>
    <i>
      <x v="550"/>
    </i>
    <i>
      <x v="551"/>
    </i>
    <i>
      <x v="553"/>
    </i>
    <i>
      <x v="554"/>
    </i>
    <i>
      <x v="555"/>
    </i>
    <i>
      <x v="556"/>
    </i>
    <i>
      <x v="557"/>
    </i>
    <i>
      <x v="558"/>
    </i>
    <i>
      <x v="559"/>
    </i>
    <i>
      <x v="560"/>
    </i>
    <i>
      <x v="561"/>
    </i>
    <i>
      <x v="562"/>
    </i>
    <i>
      <x v="563"/>
    </i>
    <i>
      <x v="564"/>
    </i>
    <i>
      <x v="565"/>
    </i>
    <i>
      <x v="566"/>
    </i>
    <i>
      <x v="567"/>
    </i>
    <i>
      <x v="568"/>
    </i>
    <i>
      <x v="569"/>
    </i>
    <i>
      <x v="570"/>
    </i>
    <i>
      <x v="571"/>
    </i>
    <i>
      <x v="574"/>
    </i>
    <i>
      <x v="575"/>
    </i>
    <i>
      <x v="577"/>
    </i>
    <i>
      <x v="578"/>
    </i>
    <i>
      <x v="581"/>
    </i>
    <i>
      <x v="582"/>
    </i>
    <i>
      <x v="583"/>
    </i>
    <i>
      <x v="584"/>
    </i>
    <i>
      <x v="585"/>
    </i>
    <i>
      <x v="586"/>
    </i>
    <i>
      <x v="587"/>
    </i>
    <i>
      <x v="588"/>
    </i>
    <i>
      <x v="589"/>
    </i>
    <i>
      <x v="590"/>
    </i>
    <i>
      <x v="592"/>
    </i>
    <i>
      <x v="593"/>
    </i>
    <i>
      <x v="594"/>
    </i>
    <i>
      <x v="595"/>
    </i>
    <i>
      <x v="596"/>
    </i>
    <i>
      <x v="597"/>
    </i>
    <i>
      <x v="599"/>
    </i>
    <i>
      <x v="600"/>
    </i>
    <i>
      <x v="601"/>
    </i>
    <i>
      <x v="602"/>
    </i>
    <i>
      <x v="603"/>
    </i>
    <i>
      <x v="604"/>
    </i>
    <i>
      <x v="605"/>
    </i>
    <i>
      <x v="606"/>
    </i>
    <i>
      <x v="607"/>
    </i>
    <i>
      <x v="608"/>
    </i>
    <i>
      <x v="610"/>
    </i>
    <i>
      <x v="612"/>
    </i>
    <i>
      <x v="613"/>
    </i>
    <i>
      <x v="614"/>
    </i>
    <i>
      <x v="615"/>
    </i>
    <i>
      <x v="616"/>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rowItems>
  <colItems count="1">
    <i/>
  </colItems>
  <dataFields count="1">
    <dataField name="Sum of MarketValue" fld="9" baseField="0" baseItem="0" numFmtId="168"/>
  </dataFields>
  <formats count="1">
    <format dxfId="1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80F1B3-089F-461C-884F-15F26173DEEA}"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B40" firstHeaderRow="1" firstDataRow="1" firstDataCol="1"/>
  <pivotFields count="11">
    <pivotField showAll="0"/>
    <pivotField showAll="0"/>
    <pivotField showAll="0"/>
    <pivotField showAll="0"/>
    <pivotField showAll="0"/>
    <pivotField showAll="0"/>
    <pivotField axis="axisRow" dataField="1" showAll="0">
      <items count="7">
        <item h="1" m="1" x="5"/>
        <item x="1"/>
        <item x="2"/>
        <item x="0"/>
        <item h="1" m="1" x="4"/>
        <item h="1" x="3"/>
        <item t="default"/>
      </items>
    </pivotField>
    <pivotField showAll="0"/>
    <pivotField showAll="0"/>
    <pivotField numFmtId="164"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6"/>
  </rowFields>
  <rowItems count="4">
    <i>
      <x v="1"/>
    </i>
    <i>
      <x v="2"/>
    </i>
    <i>
      <x v="3"/>
    </i>
    <i t="grand">
      <x/>
    </i>
  </rowItems>
  <colItems count="1">
    <i/>
  </colItems>
  <dataFields count="1">
    <dataField name="Count of Foot" fld="6" subtotal="count" baseField="0" baseItem="0"/>
  </dataFields>
  <chartFormats count="9">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1"/>
          </reference>
        </references>
      </pivotArea>
    </chartFormat>
    <chartFormat chart="3" format="8">
      <pivotArea type="data" outline="0" fieldPosition="0">
        <references count="2">
          <reference field="4294967294" count="1" selected="0">
            <x v="0"/>
          </reference>
          <reference field="6" count="1" selected="0">
            <x v="2"/>
          </reference>
        </references>
      </pivotArea>
    </chartFormat>
    <chartFormat chart="3" format="9">
      <pivotArea type="data" outline="0" fieldPosition="0">
        <references count="2">
          <reference field="4294967294" count="1" selected="0">
            <x v="0"/>
          </reference>
          <reference field="6" count="1" selected="0">
            <x v="3"/>
          </reference>
        </references>
      </pivotArea>
    </chartFormat>
    <chartFormat chart="3" format="10">
      <pivotArea type="data" outline="0" fieldPosition="0">
        <references count="2">
          <reference field="4294967294" count="1" selected="0">
            <x v="0"/>
          </reference>
          <reference field="6" count="1" selected="0">
            <x v="5"/>
          </reference>
        </references>
      </pivotArea>
    </chartFormat>
    <chartFormat chart="1" format="1">
      <pivotArea type="data" outline="0" fieldPosition="0">
        <references count="2">
          <reference field="4294967294" count="1" selected="0">
            <x v="0"/>
          </reference>
          <reference field="6" count="1" selected="0">
            <x v="1"/>
          </reference>
        </references>
      </pivotArea>
    </chartFormat>
    <chartFormat chart="1" format="2">
      <pivotArea type="data" outline="0" fieldPosition="0">
        <references count="2">
          <reference field="4294967294" count="1" selected="0">
            <x v="0"/>
          </reference>
          <reference field="6" count="1" selected="0">
            <x v="2"/>
          </reference>
        </references>
      </pivotArea>
    </chartFormat>
    <chartFormat chart="1" format="3">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FDD473-6E16-411E-BEB8-6D32D7212CF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B24" firstHeaderRow="1" firstDataRow="1" firstDataCol="1"/>
  <pivotFields count="11">
    <pivotField showAll="0"/>
    <pivotField showAll="0"/>
    <pivotField showAll="0"/>
    <pivotField axis="axisRow" showAll="0" sortType="ascending">
      <items count="4">
        <item x="0"/>
        <item x="1"/>
        <item x="2"/>
        <item t="default"/>
      </items>
    </pivotField>
    <pivotField showAll="0"/>
    <pivotField showAll="0"/>
    <pivotField showAll="0"/>
    <pivotField showAll="0"/>
    <pivotField showAll="0"/>
    <pivotField dataField="1" numFmtId="164"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3"/>
  </rowFields>
  <rowItems count="4">
    <i>
      <x/>
    </i>
    <i>
      <x v="1"/>
    </i>
    <i>
      <x v="2"/>
    </i>
    <i t="grand">
      <x/>
    </i>
  </rowItems>
  <colItems count="1">
    <i/>
  </colItems>
  <dataFields count="1">
    <dataField name="Average of MarketValue" fld="9" subtotal="average" baseField="3" baseItem="0" numFmtId="164"/>
  </dataFields>
  <formats count="1">
    <format dxfId="16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7928A7-5C82-4E2E-A0F1-437C96BC98FF}"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1">
    <pivotField showAll="0"/>
    <pivotField axis="axisRow" showAll="0">
      <items count="17">
        <item x="3"/>
        <item m="1" x="9"/>
        <item m="1" x="8"/>
        <item m="1" x="4"/>
        <item m="1" x="13"/>
        <item m="1" x="7"/>
        <item m="1" x="15"/>
        <item m="1" x="10"/>
        <item m="1" x="5"/>
        <item m="1" x="14"/>
        <item m="1" x="11"/>
        <item m="1" x="6"/>
        <item m="1" x="12"/>
        <item x="2"/>
        <item x="1"/>
        <item x="0"/>
        <item t="default"/>
      </items>
    </pivotField>
    <pivotField showAll="0"/>
    <pivotField showAll="0"/>
    <pivotField showAll="0"/>
    <pivotField dataField="1" showAll="0"/>
    <pivotField showAll="0"/>
    <pivotField showAll="0"/>
    <pivotField showAll="0"/>
    <pivotField numFmtId="164"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1"/>
  </rowFields>
  <rowItems count="5">
    <i>
      <x/>
    </i>
    <i>
      <x v="13"/>
    </i>
    <i>
      <x v="14"/>
    </i>
    <i>
      <x v="15"/>
    </i>
    <i t="grand">
      <x/>
    </i>
  </rowItems>
  <colItems count="1">
    <i/>
  </colItems>
  <dataFields count="1">
    <dataField name="Average of Height (cm)" fld="5" subtotal="average" baseField="1" baseItem="0"/>
  </dataFields>
  <formats count="2">
    <format dxfId="171">
      <pivotArea collapsedLevelsAreSubtotals="1" fieldPosition="0">
        <references count="1">
          <reference field="1" count="0"/>
        </references>
      </pivotArea>
    </format>
    <format dxfId="17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E7CEE01-89C9-4C51-B269-03D42408572C}" sourceName="Country">
  <pivotTables>
    <pivotTable tabId="2" name="PivotTable2"/>
    <pivotTable tabId="2" name="PivotTable1"/>
    <pivotTable tabId="2" name="PivotTable3"/>
    <pivotTable tabId="2" name="PivotTable4"/>
  </pivotTables>
  <data>
    <tabular pivotCacheId="1115814802">
      <items count="24">
        <i x="0" s="1"/>
        <i x="1" s="1"/>
        <i x="2" s="1"/>
        <i x="3" s="1"/>
        <i x="4" s="1"/>
        <i x="5" s="1"/>
        <i x="6" s="1"/>
        <i x="7" s="1"/>
        <i x="8" s="1"/>
        <i x="9" s="1"/>
        <i x="10" s="1"/>
        <i x="11" s="1"/>
        <i x="12" s="1"/>
        <i x="13" s="1"/>
        <i x="14" s="1"/>
        <i x="15" s="1"/>
        <i x="16" s="1"/>
        <i x="17" s="1"/>
        <i x="18" s="1"/>
        <i x="19" s="1"/>
        <i x="20" s="1"/>
        <i x="21" s="1"/>
        <i x="22"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70D1DA5-F050-475C-BED7-B538F5BE5C4C}" cache="Slicer_Country" caption="Country"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2EFA8-EA43-426B-A919-C64FCE1CEE1D}">
  <dimension ref="A1:Q624"/>
  <sheetViews>
    <sheetView topLeftCell="A19" workbookViewId="0">
      <selection activeCell="C28" sqref="C28"/>
    </sheetView>
  </sheetViews>
  <sheetFormatPr defaultRowHeight="15" x14ac:dyDescent="0.25"/>
  <cols>
    <col min="1" max="1" width="23.42578125" bestFit="1" customWidth="1"/>
    <col min="2" max="2" width="17.28515625" bestFit="1" customWidth="1"/>
    <col min="4" max="4" width="12.28515625" bestFit="1" customWidth="1"/>
    <col min="5" max="5" width="27.42578125" bestFit="1" customWidth="1"/>
    <col min="6" max="6" width="11.140625" bestFit="1" customWidth="1"/>
    <col min="10" max="10" width="15.28515625" style="1" bestFit="1" customWidth="1"/>
    <col min="11" max="11" width="20.7109375" customWidth="1"/>
    <col min="13" max="13" width="14.42578125" bestFit="1" customWidth="1"/>
    <col min="14" max="14" width="22.140625" bestFit="1" customWidth="1"/>
    <col min="17" max="17" width="17.28515625" bestFit="1" customWidth="1"/>
  </cols>
  <sheetData>
    <row r="1" spans="1:17" x14ac:dyDescent="0.25">
      <c r="A1" t="s">
        <v>0</v>
      </c>
      <c r="B1" t="s">
        <v>1</v>
      </c>
      <c r="C1" t="s">
        <v>2</v>
      </c>
      <c r="D1" t="s">
        <v>757</v>
      </c>
      <c r="E1" t="s">
        <v>3</v>
      </c>
      <c r="F1" t="s">
        <v>745</v>
      </c>
      <c r="G1" t="s">
        <v>4</v>
      </c>
      <c r="H1" t="s">
        <v>5</v>
      </c>
      <c r="I1" t="s">
        <v>6</v>
      </c>
      <c r="J1" s="1" t="s">
        <v>7</v>
      </c>
      <c r="K1" t="s">
        <v>8</v>
      </c>
    </row>
    <row r="2" spans="1:17" x14ac:dyDescent="0.25">
      <c r="A2" t="s">
        <v>257</v>
      </c>
      <c r="B2" t="s">
        <v>756</v>
      </c>
      <c r="C2">
        <v>22</v>
      </c>
      <c r="D2" t="str">
        <f>IF(C2 &gt;= 32, "Veteren", IF(C2 &gt; 23, "Prime", IF(C2 &lt;= 23, "Youngster", "Invalid")))</f>
        <v>Youngster</v>
      </c>
      <c r="E2" t="s">
        <v>168</v>
      </c>
      <c r="F2">
        <v>191</v>
      </c>
      <c r="G2" t="s">
        <v>11</v>
      </c>
      <c r="H2">
        <v>21</v>
      </c>
      <c r="I2">
        <v>5</v>
      </c>
      <c r="J2" s="1">
        <v>22000000</v>
      </c>
      <c r="K2" t="s">
        <v>224</v>
      </c>
      <c r="Q2" s="3"/>
    </row>
    <row r="3" spans="1:17" x14ac:dyDescent="0.25">
      <c r="A3" t="s">
        <v>243</v>
      </c>
      <c r="B3" t="s">
        <v>754</v>
      </c>
      <c r="C3">
        <v>22</v>
      </c>
      <c r="D3" t="str">
        <f>IF(C3 &gt;= 32, "Veteren", IF(C3 &gt; 23, "Prime", IF(C3 &lt;= 23, "Youngster", "Invalid")))</f>
        <v>Youngster</v>
      </c>
      <c r="E3" t="s">
        <v>119</v>
      </c>
      <c r="F3">
        <v>175</v>
      </c>
      <c r="G3" t="s">
        <v>11</v>
      </c>
      <c r="H3">
        <v>20</v>
      </c>
      <c r="I3">
        <v>2</v>
      </c>
      <c r="J3" s="1">
        <v>18000000</v>
      </c>
      <c r="K3" t="s">
        <v>224</v>
      </c>
      <c r="Q3" s="3"/>
    </row>
    <row r="4" spans="1:17" x14ac:dyDescent="0.25">
      <c r="A4" t="s">
        <v>252</v>
      </c>
      <c r="B4" t="s">
        <v>754</v>
      </c>
      <c r="C4">
        <v>23</v>
      </c>
      <c r="D4" t="str">
        <f>IF(C4 &gt;= 32, "Veteren", IF(C4 &gt; 23, "Prime", IF(C4 &lt;= 23, "Youngster", "Invalid")))</f>
        <v>Youngster</v>
      </c>
      <c r="E4" t="s">
        <v>253</v>
      </c>
      <c r="F4">
        <v>180</v>
      </c>
      <c r="G4" t="s">
        <v>32</v>
      </c>
      <c r="H4">
        <v>10</v>
      </c>
      <c r="I4">
        <v>3</v>
      </c>
      <c r="J4" s="1">
        <v>13000000</v>
      </c>
      <c r="K4" t="s">
        <v>224</v>
      </c>
      <c r="Q4" s="3"/>
    </row>
    <row r="5" spans="1:17" x14ac:dyDescent="0.25">
      <c r="A5" t="s">
        <v>229</v>
      </c>
      <c r="B5" t="s">
        <v>755</v>
      </c>
      <c r="C5">
        <v>31</v>
      </c>
      <c r="D5" t="str">
        <f>IF(C5 &gt;= 32, "Veteren", IF(C5 &gt; 23, "Prime", IF(C5 &lt;= 23, "Youngster", "Invalid")))</f>
        <v>Prime</v>
      </c>
      <c r="E5" t="s">
        <v>208</v>
      </c>
      <c r="F5">
        <v>190</v>
      </c>
      <c r="G5" t="s">
        <v>11</v>
      </c>
      <c r="H5">
        <v>57</v>
      </c>
      <c r="I5">
        <v>1</v>
      </c>
      <c r="J5" s="1">
        <v>10000000</v>
      </c>
      <c r="K5" t="s">
        <v>224</v>
      </c>
      <c r="Q5" s="3"/>
    </row>
    <row r="6" spans="1:17" x14ac:dyDescent="0.25">
      <c r="A6" t="s">
        <v>258</v>
      </c>
      <c r="B6" t="s">
        <v>756</v>
      </c>
      <c r="C6">
        <v>27</v>
      </c>
      <c r="D6" t="str">
        <f>IF(C6 &gt;= 32, "Veteren", IF(C6 &gt; 23, "Prime", IF(C6 &lt;= 23, "Youngster", "Invalid")))</f>
        <v>Prime</v>
      </c>
      <c r="E6" t="s">
        <v>259</v>
      </c>
      <c r="F6">
        <v>182</v>
      </c>
      <c r="G6" t="s">
        <v>11</v>
      </c>
      <c r="H6">
        <v>33</v>
      </c>
      <c r="I6">
        <v>7</v>
      </c>
      <c r="J6" s="1">
        <v>5000000</v>
      </c>
      <c r="K6" t="s">
        <v>224</v>
      </c>
      <c r="Q6" s="3"/>
    </row>
    <row r="7" spans="1:17" x14ac:dyDescent="0.25">
      <c r="A7" t="s">
        <v>254</v>
      </c>
      <c r="B7" t="s">
        <v>754</v>
      </c>
      <c r="C7">
        <v>25</v>
      </c>
      <c r="D7" t="str">
        <f>IF(C7 &gt;= 32, "Veteren", IF(C7 &gt; 23, "Prime", IF(C7 &lt;= 23, "Youngster", "Invalid")))</f>
        <v>Prime</v>
      </c>
      <c r="E7" t="s">
        <v>198</v>
      </c>
      <c r="F7">
        <v>179</v>
      </c>
      <c r="G7" t="s">
        <v>11</v>
      </c>
      <c r="H7">
        <v>23</v>
      </c>
      <c r="I7">
        <v>4</v>
      </c>
      <c r="J7" s="1">
        <v>4500000</v>
      </c>
      <c r="K7" t="s">
        <v>224</v>
      </c>
      <c r="Q7" s="3"/>
    </row>
    <row r="8" spans="1:17" x14ac:dyDescent="0.25">
      <c r="A8" t="s">
        <v>230</v>
      </c>
      <c r="B8" t="s">
        <v>755</v>
      </c>
      <c r="C8">
        <v>24</v>
      </c>
      <c r="D8" t="str">
        <f>IF(C8 &gt;= 32, "Veteren", IF(C8 &gt; 23, "Prime", IF(C8 &lt;= 23, "Youngster", "Invalid")))</f>
        <v>Prime</v>
      </c>
      <c r="E8" t="s">
        <v>198</v>
      </c>
      <c r="F8">
        <v>191</v>
      </c>
      <c r="G8" t="s">
        <v>11</v>
      </c>
      <c r="H8">
        <v>19</v>
      </c>
      <c r="I8">
        <v>0</v>
      </c>
      <c r="J8" s="1">
        <v>4500000</v>
      </c>
      <c r="K8" t="s">
        <v>224</v>
      </c>
      <c r="Q8" s="3"/>
    </row>
    <row r="9" spans="1:17" x14ac:dyDescent="0.25">
      <c r="A9" t="s">
        <v>244</v>
      </c>
      <c r="B9" t="s">
        <v>754</v>
      </c>
      <c r="C9">
        <v>28</v>
      </c>
      <c r="D9" t="str">
        <f>IF(C9 &gt;= 32, "Veteren", IF(C9 &gt; 23, "Prime", IF(C9 &lt;= 23, "Youngster", "Invalid")))</f>
        <v>Prime</v>
      </c>
      <c r="E9" t="s">
        <v>197</v>
      </c>
      <c r="F9">
        <v>185</v>
      </c>
      <c r="G9" t="s">
        <v>11</v>
      </c>
      <c r="H9">
        <v>35</v>
      </c>
      <c r="I9">
        <v>1</v>
      </c>
      <c r="J9" s="1">
        <v>4000000</v>
      </c>
      <c r="K9" t="s">
        <v>224</v>
      </c>
      <c r="Q9" s="3"/>
    </row>
    <row r="10" spans="1:17" x14ac:dyDescent="0.25">
      <c r="A10" t="s">
        <v>260</v>
      </c>
      <c r="B10" t="s">
        <v>756</v>
      </c>
      <c r="C10">
        <v>27</v>
      </c>
      <c r="D10" t="str">
        <f>IF(C10 &gt;= 32, "Veteren", IF(C10 &gt; 23, "Prime", IF(C10 &lt;= 23, "Youngster", "Invalid")))</f>
        <v>Prime</v>
      </c>
      <c r="E10" t="s">
        <v>261</v>
      </c>
      <c r="F10">
        <v>184</v>
      </c>
      <c r="G10" t="s">
        <v>11</v>
      </c>
      <c r="H10">
        <v>19</v>
      </c>
      <c r="I10">
        <v>3</v>
      </c>
      <c r="J10" s="1">
        <v>3500000</v>
      </c>
      <c r="K10" t="s">
        <v>224</v>
      </c>
      <c r="Q10" s="3"/>
    </row>
    <row r="11" spans="1:17" x14ac:dyDescent="0.25">
      <c r="A11" t="s">
        <v>231</v>
      </c>
      <c r="B11" t="s">
        <v>755</v>
      </c>
      <c r="C11">
        <v>27</v>
      </c>
      <c r="D11" t="str">
        <f>IF(C11 &gt;= 32, "Veteren", IF(C11 &gt; 23, "Prime", IF(C11 &lt;= 23, "Youngster", "Invalid")))</f>
        <v>Prime</v>
      </c>
      <c r="E11" t="s">
        <v>228</v>
      </c>
      <c r="F11">
        <v>187</v>
      </c>
      <c r="G11" t="s">
        <v>11</v>
      </c>
      <c r="H11">
        <v>38</v>
      </c>
      <c r="I11">
        <v>2</v>
      </c>
      <c r="J11" s="1">
        <v>3000000</v>
      </c>
      <c r="K11" t="s">
        <v>224</v>
      </c>
      <c r="Q11" s="3"/>
    </row>
    <row r="12" spans="1:17" x14ac:dyDescent="0.25">
      <c r="A12" t="s">
        <v>222</v>
      </c>
      <c r="B12" t="s">
        <v>9</v>
      </c>
      <c r="C12">
        <v>29</v>
      </c>
      <c r="D12" t="str">
        <f>IF(C12 &gt;= 32, "Veteren", IF(C12 &gt; 23, "Prime", IF(C12 &lt;= 23, "Youngster", "Invalid")))</f>
        <v>Prime</v>
      </c>
      <c r="E12" t="s">
        <v>223</v>
      </c>
      <c r="F12">
        <v>193</v>
      </c>
      <c r="G12" t="s">
        <v>11</v>
      </c>
      <c r="H12">
        <v>28</v>
      </c>
      <c r="I12">
        <v>0</v>
      </c>
      <c r="J12" s="1">
        <v>3000000</v>
      </c>
      <c r="K12" t="s">
        <v>224</v>
      </c>
      <c r="Q12" s="3"/>
    </row>
    <row r="13" spans="1:17" x14ac:dyDescent="0.25">
      <c r="A13" t="s">
        <v>262</v>
      </c>
      <c r="B13" t="s">
        <v>756</v>
      </c>
      <c r="C13">
        <v>26</v>
      </c>
      <c r="D13" t="str">
        <f>IF(C13 &gt;= 32, "Veteren", IF(C13 &gt; 23, "Prime", IF(C13 &lt;= 23, "Youngster", "Invalid")))</f>
        <v>Prime</v>
      </c>
      <c r="E13" t="s">
        <v>263</v>
      </c>
      <c r="F13">
        <v>192</v>
      </c>
      <c r="G13" t="s">
        <v>11</v>
      </c>
      <c r="H13">
        <v>5</v>
      </c>
      <c r="I13">
        <v>1</v>
      </c>
      <c r="J13" s="1">
        <v>3000000</v>
      </c>
      <c r="K13" t="s">
        <v>224</v>
      </c>
      <c r="Q13" s="3"/>
    </row>
    <row r="14" spans="1:17" x14ac:dyDescent="0.25">
      <c r="A14" t="s">
        <v>240</v>
      </c>
      <c r="B14" t="s">
        <v>755</v>
      </c>
      <c r="C14">
        <v>30</v>
      </c>
      <c r="D14" t="str">
        <f>IF(C14 &gt;= 32, "Veteren", IF(C14 &gt; 23, "Prime", IF(C14 &lt;= 23, "Youngster", "Invalid")))</f>
        <v>Prime</v>
      </c>
      <c r="E14" t="s">
        <v>241</v>
      </c>
      <c r="F14">
        <v>182</v>
      </c>
      <c r="G14" t="s">
        <v>11</v>
      </c>
      <c r="H14">
        <v>83</v>
      </c>
      <c r="I14">
        <v>2</v>
      </c>
      <c r="J14" s="1">
        <v>2500000</v>
      </c>
      <c r="K14" t="s">
        <v>224</v>
      </c>
    </row>
    <row r="15" spans="1:17" x14ac:dyDescent="0.25">
      <c r="A15" t="s">
        <v>249</v>
      </c>
      <c r="B15" t="s">
        <v>754</v>
      </c>
      <c r="C15">
        <v>28</v>
      </c>
      <c r="D15" t="str">
        <f>IF(C15 &gt;= 32, "Veteren", IF(C15 &gt; 23, "Prime", IF(C15 &lt;= 23, "Youngster", "Invalid")))</f>
        <v>Prime</v>
      </c>
      <c r="E15" t="s">
        <v>250</v>
      </c>
      <c r="F15">
        <v>173</v>
      </c>
      <c r="G15" t="s">
        <v>11</v>
      </c>
      <c r="H15">
        <v>27</v>
      </c>
      <c r="I15">
        <v>3</v>
      </c>
      <c r="J15" s="1">
        <v>2500000</v>
      </c>
      <c r="K15" t="s">
        <v>224</v>
      </c>
    </row>
    <row r="16" spans="1:17" x14ac:dyDescent="0.25">
      <c r="A16" t="s">
        <v>790</v>
      </c>
      <c r="B16" t="s">
        <v>755</v>
      </c>
      <c r="C16">
        <v>32</v>
      </c>
      <c r="D16" t="str">
        <f>IF(C16 &gt;= 32, "Veteren", IF(C16 &gt; 23, "Prime", IF(C16 &lt;= 23, "Youngster", "Invalid")))</f>
        <v>Veteren</v>
      </c>
      <c r="E16" t="s">
        <v>242</v>
      </c>
      <c r="F16">
        <v>172</v>
      </c>
      <c r="G16" t="s">
        <v>11</v>
      </c>
      <c r="H16">
        <v>13</v>
      </c>
      <c r="I16">
        <v>0</v>
      </c>
      <c r="J16" s="1">
        <v>2000000</v>
      </c>
      <c r="K16" t="s">
        <v>224</v>
      </c>
    </row>
    <row r="17" spans="1:11" x14ac:dyDescent="0.25">
      <c r="A17" t="s">
        <v>236</v>
      </c>
      <c r="B17" t="s">
        <v>755</v>
      </c>
      <c r="C17">
        <v>20</v>
      </c>
      <c r="D17" t="str">
        <f>IF(C17 &gt;= 32, "Veteren", IF(C17 &gt; 23, "Prime", IF(C17 &lt;= 23, "Youngster", "Invalid")))</f>
        <v>Youngster</v>
      </c>
      <c r="E17" t="s">
        <v>237</v>
      </c>
      <c r="F17">
        <v>180</v>
      </c>
      <c r="G17" t="s">
        <v>19</v>
      </c>
      <c r="H17">
        <v>13</v>
      </c>
      <c r="I17">
        <v>0</v>
      </c>
      <c r="J17" s="1">
        <v>2000000</v>
      </c>
      <c r="K17" t="s">
        <v>224</v>
      </c>
    </row>
    <row r="18" spans="1:11" x14ac:dyDescent="0.25">
      <c r="A18" t="s">
        <v>791</v>
      </c>
      <c r="B18" t="s">
        <v>756</v>
      </c>
      <c r="C18">
        <v>25</v>
      </c>
      <c r="D18" t="str">
        <f>IF(C18 &gt;= 32, "Veteren", IF(C18 &gt; 23, "Prime", IF(C18 &lt;= 23, "Youngster", "Invalid")))</f>
        <v>Prime</v>
      </c>
      <c r="E18" t="s">
        <v>212</v>
      </c>
      <c r="F18">
        <v>185</v>
      </c>
      <c r="G18" t="s">
        <v>11</v>
      </c>
      <c r="H18">
        <v>4</v>
      </c>
      <c r="I18">
        <v>0</v>
      </c>
      <c r="J18" s="1">
        <v>1800000</v>
      </c>
      <c r="K18" t="s">
        <v>224</v>
      </c>
    </row>
    <row r="19" spans="1:11" x14ac:dyDescent="0.25">
      <c r="A19" t="s">
        <v>232</v>
      </c>
      <c r="B19" t="s">
        <v>755</v>
      </c>
      <c r="C19">
        <v>25</v>
      </c>
      <c r="D19" t="str">
        <f>IF(C19 &gt;= 32, "Veteren", IF(C19 &gt; 23, "Prime", IF(C19 &lt;= 23, "Youngster", "Invalid")))</f>
        <v>Prime</v>
      </c>
      <c r="E19" t="s">
        <v>233</v>
      </c>
      <c r="F19">
        <v>186</v>
      </c>
      <c r="G19" t="s">
        <v>11</v>
      </c>
      <c r="H19">
        <v>19</v>
      </c>
      <c r="I19">
        <v>0</v>
      </c>
      <c r="J19" s="1">
        <v>1500000</v>
      </c>
      <c r="K19" t="s">
        <v>224</v>
      </c>
    </row>
    <row r="20" spans="1:11" x14ac:dyDescent="0.25">
      <c r="A20" t="s">
        <v>225</v>
      </c>
      <c r="B20" t="s">
        <v>9</v>
      </c>
      <c r="C20">
        <v>27</v>
      </c>
      <c r="D20" t="str">
        <f>IF(C20 &gt;= 32, "Veteren", IF(C20 &gt; 23, "Prime", IF(C20 &lt;= 23, "Youngster", "Invalid")))</f>
        <v>Prime</v>
      </c>
      <c r="E20" t="s">
        <v>226</v>
      </c>
      <c r="F20">
        <v>189</v>
      </c>
      <c r="G20" t="s">
        <v>11</v>
      </c>
      <c r="H20">
        <v>2</v>
      </c>
      <c r="I20">
        <v>0</v>
      </c>
      <c r="J20" s="1">
        <v>1300000</v>
      </c>
      <c r="K20" t="s">
        <v>224</v>
      </c>
    </row>
    <row r="21" spans="1:11" x14ac:dyDescent="0.25">
      <c r="A21" t="s">
        <v>234</v>
      </c>
      <c r="B21" t="s">
        <v>755</v>
      </c>
      <c r="C21">
        <v>30</v>
      </c>
      <c r="D21" t="str">
        <f>IF(C21 &gt;= 32, "Veteren", IF(C21 &gt; 23, "Prime", IF(C21 &lt;= 23, "Youngster", "Invalid")))</f>
        <v>Prime</v>
      </c>
      <c r="E21" t="s">
        <v>235</v>
      </c>
      <c r="F21">
        <v>184</v>
      </c>
      <c r="G21" t="s">
        <v>11</v>
      </c>
      <c r="H21">
        <v>25</v>
      </c>
      <c r="I21">
        <v>1</v>
      </c>
      <c r="J21" s="1">
        <v>1000000</v>
      </c>
      <c r="K21" t="s">
        <v>224</v>
      </c>
    </row>
    <row r="22" spans="1:11" x14ac:dyDescent="0.25">
      <c r="A22" t="s">
        <v>255</v>
      </c>
      <c r="B22" t="s">
        <v>756</v>
      </c>
      <c r="C22">
        <v>29</v>
      </c>
      <c r="D22" t="str">
        <f>IF(C22 &gt;= 32, "Veteren", IF(C22 &gt; 23, "Prime", IF(C22 &lt;= 23, "Youngster", "Invalid")))</f>
        <v>Prime</v>
      </c>
      <c r="E22" t="s">
        <v>256</v>
      </c>
      <c r="F22">
        <v>175</v>
      </c>
      <c r="G22" t="s">
        <v>19</v>
      </c>
      <c r="H22">
        <v>13</v>
      </c>
      <c r="I22">
        <v>4</v>
      </c>
      <c r="J22" s="1">
        <v>1000000</v>
      </c>
      <c r="K22" t="s">
        <v>224</v>
      </c>
    </row>
    <row r="23" spans="1:11" x14ac:dyDescent="0.25">
      <c r="A23" t="s">
        <v>251</v>
      </c>
      <c r="B23" t="s">
        <v>754</v>
      </c>
      <c r="C23">
        <v>20</v>
      </c>
      <c r="D23" t="str">
        <f>IF(C23 &gt;= 32, "Veteren", IF(C23 &gt; 23, "Prime", IF(C23 &lt;= 23, "Youngster", "Invalid")))</f>
        <v>Youngster</v>
      </c>
      <c r="E23" t="s">
        <v>197</v>
      </c>
      <c r="F23">
        <v>186</v>
      </c>
      <c r="G23" t="s">
        <v>11</v>
      </c>
      <c r="H23">
        <v>1</v>
      </c>
      <c r="I23">
        <v>0</v>
      </c>
      <c r="J23" s="1">
        <v>1000000</v>
      </c>
      <c r="K23" t="s">
        <v>224</v>
      </c>
    </row>
    <row r="24" spans="1:11" x14ac:dyDescent="0.25">
      <c r="A24" t="s">
        <v>227</v>
      </c>
      <c r="B24" t="s">
        <v>9</v>
      </c>
      <c r="C24">
        <v>35</v>
      </c>
      <c r="D24" t="str">
        <f>IF(C24 &gt;= 32, "Veteren", IF(C24 &gt; 23, "Prime", IF(C24 &lt;= 23, "Youngster", "Invalid")))</f>
        <v>Veteren</v>
      </c>
      <c r="E24" t="s">
        <v>228</v>
      </c>
      <c r="F24">
        <v>194</v>
      </c>
      <c r="G24" t="s">
        <v>19</v>
      </c>
      <c r="H24">
        <v>80</v>
      </c>
      <c r="I24">
        <v>0</v>
      </c>
      <c r="J24" s="1">
        <v>500000</v>
      </c>
      <c r="K24" t="s">
        <v>224</v>
      </c>
    </row>
    <row r="25" spans="1:11" x14ac:dyDescent="0.25">
      <c r="A25" t="s">
        <v>245</v>
      </c>
      <c r="B25" t="s">
        <v>754</v>
      </c>
      <c r="C25">
        <v>34</v>
      </c>
      <c r="D25" t="str">
        <f>IF(C25 &gt;= 32, "Veteren", IF(C25 &gt; 23, "Prime", IF(C25 &lt;= 23, "Youngster", "Invalid")))</f>
        <v>Veteren</v>
      </c>
      <c r="E25" t="s">
        <v>246</v>
      </c>
      <c r="F25">
        <v>190</v>
      </c>
      <c r="G25" t="s">
        <v>32</v>
      </c>
      <c r="H25">
        <v>28</v>
      </c>
      <c r="I25">
        <v>0</v>
      </c>
      <c r="J25" s="1">
        <v>400000</v>
      </c>
      <c r="K25" t="s">
        <v>224</v>
      </c>
    </row>
    <row r="26" spans="1:11" x14ac:dyDescent="0.25">
      <c r="A26" t="s">
        <v>238</v>
      </c>
      <c r="B26" t="s">
        <v>755</v>
      </c>
      <c r="C26">
        <v>30</v>
      </c>
      <c r="D26" t="str">
        <f>IF(C26 &gt;= 32, "Veteren", IF(C26 &gt; 23, "Prime", IF(C26 &lt;= 23, "Youngster", "Invalid")))</f>
        <v>Prime</v>
      </c>
      <c r="E26" t="s">
        <v>239</v>
      </c>
      <c r="F26">
        <v>177</v>
      </c>
      <c r="G26" t="s">
        <v>19</v>
      </c>
      <c r="H26">
        <v>13</v>
      </c>
      <c r="I26">
        <v>0</v>
      </c>
      <c r="J26" s="1">
        <v>400000</v>
      </c>
      <c r="K26" t="s">
        <v>224</v>
      </c>
    </row>
    <row r="27" spans="1:11" x14ac:dyDescent="0.25">
      <c r="A27" t="s">
        <v>247</v>
      </c>
      <c r="B27" t="s">
        <v>754</v>
      </c>
      <c r="C27">
        <v>34</v>
      </c>
      <c r="D27" t="str">
        <f>IF(C27 &gt;= 32, "Veteren", IF(C27 &gt; 23, "Prime", IF(C27 &lt;= 23, "Youngster", "Invalid")))</f>
        <v>Veteren</v>
      </c>
      <c r="E27" t="s">
        <v>248</v>
      </c>
      <c r="F27">
        <v>172</v>
      </c>
      <c r="G27" t="s">
        <v>11</v>
      </c>
      <c r="H27">
        <v>50</v>
      </c>
      <c r="I27">
        <v>1</v>
      </c>
      <c r="J27" s="1">
        <v>200000</v>
      </c>
      <c r="K27" t="s">
        <v>224</v>
      </c>
    </row>
    <row r="28" spans="1:11" x14ac:dyDescent="0.25">
      <c r="A28" t="s">
        <v>498</v>
      </c>
      <c r="B28" t="s">
        <v>754</v>
      </c>
      <c r="C28">
        <v>27</v>
      </c>
      <c r="D28" t="str">
        <f>IF(C28 &gt;= 32, "Veteren", IF(C28 &gt; 23, "Prime", IF(C28 &lt;= 23, "Youngster", "Invalid")))</f>
        <v>Prime</v>
      </c>
      <c r="E28" t="s">
        <v>14</v>
      </c>
      <c r="F28">
        <v>180</v>
      </c>
      <c r="G28" t="s">
        <v>11</v>
      </c>
      <c r="H28">
        <v>34</v>
      </c>
      <c r="I28">
        <v>4</v>
      </c>
      <c r="J28" s="1">
        <v>30000000</v>
      </c>
      <c r="K28" t="s">
        <v>485</v>
      </c>
    </row>
    <row r="29" spans="1:11" x14ac:dyDescent="0.25">
      <c r="A29" t="s">
        <v>490</v>
      </c>
      <c r="B29" t="s">
        <v>755</v>
      </c>
      <c r="C29">
        <v>25</v>
      </c>
      <c r="D29" t="str">
        <f>IF(C29 &gt;= 32, "Veteren", IF(C29 &gt; 23, "Prime", IF(C29 &lt;= 23, "Youngster", "Invalid")))</f>
        <v>Prime</v>
      </c>
      <c r="E29" t="s">
        <v>446</v>
      </c>
      <c r="F29">
        <v>190</v>
      </c>
      <c r="G29" t="s">
        <v>11</v>
      </c>
      <c r="H29">
        <v>18</v>
      </c>
      <c r="I29">
        <v>0</v>
      </c>
      <c r="J29" s="1">
        <v>25000000</v>
      </c>
      <c r="K29" t="s">
        <v>485</v>
      </c>
    </row>
    <row r="30" spans="1:11" x14ac:dyDescent="0.25">
      <c r="A30" t="s">
        <v>499</v>
      </c>
      <c r="B30" t="s">
        <v>754</v>
      </c>
      <c r="C30">
        <v>30</v>
      </c>
      <c r="D30" t="str">
        <f>IF(C30 &gt;= 32, "Veteren", IF(C30 &gt; 23, "Prime", IF(C30 &lt;= 23, "Youngster", "Invalid")))</f>
        <v>Prime</v>
      </c>
      <c r="E30" t="s">
        <v>18</v>
      </c>
      <c r="F30">
        <v>178</v>
      </c>
      <c r="G30" t="s">
        <v>11</v>
      </c>
      <c r="H30">
        <v>78</v>
      </c>
      <c r="I30">
        <v>17</v>
      </c>
      <c r="J30" s="1">
        <v>20000000</v>
      </c>
      <c r="K30" t="s">
        <v>485</v>
      </c>
    </row>
    <row r="31" spans="1:11" x14ac:dyDescent="0.25">
      <c r="A31" t="s">
        <v>502</v>
      </c>
      <c r="B31" t="s">
        <v>754</v>
      </c>
      <c r="C31">
        <v>24</v>
      </c>
      <c r="D31" t="str">
        <f>IF(C31 &gt;= 32, "Veteren", IF(C31 &gt; 23, "Prime", IF(C31 &lt;= 23, "Youngster", "Invalid")))</f>
        <v>Prime</v>
      </c>
      <c r="E31" t="s">
        <v>28</v>
      </c>
      <c r="F31">
        <v>180</v>
      </c>
      <c r="G31" t="s">
        <v>11</v>
      </c>
      <c r="H31">
        <v>36</v>
      </c>
      <c r="I31">
        <v>13</v>
      </c>
      <c r="J31" s="1">
        <v>18000000</v>
      </c>
      <c r="K31" t="s">
        <v>485</v>
      </c>
    </row>
    <row r="32" spans="1:11" x14ac:dyDescent="0.25">
      <c r="A32" t="s">
        <v>500</v>
      </c>
      <c r="B32" t="s">
        <v>754</v>
      </c>
      <c r="C32">
        <v>23</v>
      </c>
      <c r="D32" t="str">
        <f>IF(C32 &gt;= 32, "Veteren", IF(C32 &gt; 23, "Prime", IF(C32 &lt;= 23, "Youngster", "Invalid")))</f>
        <v>Youngster</v>
      </c>
      <c r="E32" t="s">
        <v>28</v>
      </c>
      <c r="F32">
        <v>179</v>
      </c>
      <c r="G32" t="s">
        <v>11</v>
      </c>
      <c r="H32">
        <v>22</v>
      </c>
      <c r="I32">
        <v>0</v>
      </c>
      <c r="J32" s="1">
        <v>16000000</v>
      </c>
      <c r="K32" t="s">
        <v>485</v>
      </c>
    </row>
    <row r="33" spans="1:11" x14ac:dyDescent="0.25">
      <c r="A33" t="s">
        <v>491</v>
      </c>
      <c r="B33" t="s">
        <v>755</v>
      </c>
      <c r="C33">
        <v>27</v>
      </c>
      <c r="D33" t="str">
        <f>IF(C33 &gt;= 32, "Veteren", IF(C33 &gt; 23, "Prime", IF(C33 &lt;= 23, "Youngster", "Invalid")))</f>
        <v>Prime</v>
      </c>
      <c r="E33" t="s">
        <v>90</v>
      </c>
      <c r="F33">
        <v>189</v>
      </c>
      <c r="G33" t="s">
        <v>11</v>
      </c>
      <c r="H33">
        <v>19</v>
      </c>
      <c r="I33">
        <v>1</v>
      </c>
      <c r="J33" s="1">
        <v>15000000</v>
      </c>
      <c r="K33" t="s">
        <v>485</v>
      </c>
    </row>
    <row r="34" spans="1:11" x14ac:dyDescent="0.25">
      <c r="A34" t="s">
        <v>509</v>
      </c>
      <c r="B34" t="s">
        <v>756</v>
      </c>
      <c r="C34">
        <v>23</v>
      </c>
      <c r="D34" t="str">
        <f>IF(C34 &gt;= 32, "Veteren", IF(C34 &gt; 23, "Prime", IF(C34 &lt;= 23, "Youngster", "Invalid")))</f>
        <v>Youngster</v>
      </c>
      <c r="E34" t="s">
        <v>128</v>
      </c>
      <c r="F34">
        <v>182</v>
      </c>
      <c r="G34" t="s">
        <v>11</v>
      </c>
      <c r="H34">
        <v>10</v>
      </c>
      <c r="I34">
        <v>0</v>
      </c>
      <c r="J34" s="1">
        <v>15000000</v>
      </c>
      <c r="K34" t="s">
        <v>485</v>
      </c>
    </row>
    <row r="35" spans="1:11" x14ac:dyDescent="0.25">
      <c r="A35" t="s">
        <v>496</v>
      </c>
      <c r="B35" t="s">
        <v>755</v>
      </c>
      <c r="C35">
        <v>27</v>
      </c>
      <c r="D35" t="str">
        <f>IF(C35 &gt;= 32, "Veteren", IF(C35 &gt; 23, "Prime", IF(C35 &lt;= 23, "Youngster", "Invalid")))</f>
        <v>Prime</v>
      </c>
      <c r="E35" t="s">
        <v>138</v>
      </c>
      <c r="F35">
        <v>190</v>
      </c>
      <c r="G35" t="s">
        <v>11</v>
      </c>
      <c r="H35">
        <v>30</v>
      </c>
      <c r="I35">
        <v>1</v>
      </c>
      <c r="J35" s="1">
        <v>14000000</v>
      </c>
      <c r="K35" t="s">
        <v>485</v>
      </c>
    </row>
    <row r="36" spans="1:11" x14ac:dyDescent="0.25">
      <c r="A36" t="s">
        <v>501</v>
      </c>
      <c r="B36" t="s">
        <v>754</v>
      </c>
      <c r="C36">
        <v>23</v>
      </c>
      <c r="D36" t="str">
        <f>IF(C36 &gt;= 32, "Veteren", IF(C36 &gt; 23, "Prime", IF(C36 &lt;= 23, "Youngster", "Invalid")))</f>
        <v>Youngster</v>
      </c>
      <c r="E36" t="s">
        <v>317</v>
      </c>
      <c r="F36">
        <v>180</v>
      </c>
      <c r="G36" t="s">
        <v>19</v>
      </c>
      <c r="H36">
        <v>4</v>
      </c>
      <c r="I36">
        <v>0</v>
      </c>
      <c r="J36" s="1">
        <v>12000000</v>
      </c>
      <c r="K36" t="s">
        <v>485</v>
      </c>
    </row>
    <row r="37" spans="1:11" x14ac:dyDescent="0.25">
      <c r="A37" t="s">
        <v>792</v>
      </c>
      <c r="B37" t="s">
        <v>755</v>
      </c>
      <c r="C37">
        <v>26</v>
      </c>
      <c r="D37" t="str">
        <f>IF(C37 &gt;= 32, "Veteren", IF(C37 &gt; 23, "Prime", IF(C37 &lt;= 23, "Youngster", "Invalid")))</f>
        <v>Prime</v>
      </c>
      <c r="E37" t="s">
        <v>125</v>
      </c>
      <c r="F37">
        <v>188</v>
      </c>
      <c r="G37" t="s">
        <v>19</v>
      </c>
      <c r="H37">
        <v>23</v>
      </c>
      <c r="I37">
        <v>0</v>
      </c>
      <c r="J37" s="1">
        <v>10000000</v>
      </c>
      <c r="K37" t="s">
        <v>485</v>
      </c>
    </row>
    <row r="38" spans="1:11" x14ac:dyDescent="0.25">
      <c r="A38" t="s">
        <v>503</v>
      </c>
      <c r="B38" t="s">
        <v>754</v>
      </c>
      <c r="C38">
        <v>24</v>
      </c>
      <c r="D38" t="str">
        <f>IF(C38 &gt;= 32, "Veteren", IF(C38 &gt; 23, "Prime", IF(C38 &lt;= 23, "Youngster", "Invalid")))</f>
        <v>Prime</v>
      </c>
      <c r="E38" t="s">
        <v>402</v>
      </c>
      <c r="F38">
        <v>168</v>
      </c>
      <c r="G38" t="s">
        <v>11</v>
      </c>
      <c r="H38">
        <v>9</v>
      </c>
      <c r="I38">
        <v>0</v>
      </c>
      <c r="J38" s="1">
        <v>10000000</v>
      </c>
      <c r="K38" t="s">
        <v>485</v>
      </c>
    </row>
    <row r="39" spans="1:11" x14ac:dyDescent="0.25">
      <c r="A39" t="s">
        <v>510</v>
      </c>
      <c r="B39" t="s">
        <v>756</v>
      </c>
      <c r="C39">
        <v>30</v>
      </c>
      <c r="D39" t="str">
        <f>IF(C39 &gt;= 32, "Veteren", IF(C39 &gt; 23, "Prime", IF(C39 &lt;= 23, "Youngster", "Invalid")))</f>
        <v>Prime</v>
      </c>
      <c r="E39" t="s">
        <v>90</v>
      </c>
      <c r="F39">
        <v>193</v>
      </c>
      <c r="G39" t="s">
        <v>19</v>
      </c>
      <c r="H39">
        <v>53</v>
      </c>
      <c r="I39">
        <v>15</v>
      </c>
      <c r="J39" s="1">
        <v>8000000</v>
      </c>
      <c r="K39" t="s">
        <v>485</v>
      </c>
    </row>
    <row r="40" spans="1:11" x14ac:dyDescent="0.25">
      <c r="A40" t="s">
        <v>497</v>
      </c>
      <c r="B40" t="s">
        <v>754</v>
      </c>
      <c r="C40">
        <v>28</v>
      </c>
      <c r="D40" t="str">
        <f>IF(C40 &gt;= 32, "Veteren", IF(C40 &gt; 23, "Prime", IF(C40 &lt;= 23, "Youngster", "Invalid")))</f>
        <v>Prime</v>
      </c>
      <c r="E40" t="s">
        <v>16</v>
      </c>
      <c r="F40">
        <v>187</v>
      </c>
      <c r="G40" t="s">
        <v>11</v>
      </c>
      <c r="H40">
        <v>41</v>
      </c>
      <c r="I40">
        <v>1</v>
      </c>
      <c r="J40" s="1">
        <v>6500000</v>
      </c>
      <c r="K40" t="s">
        <v>485</v>
      </c>
    </row>
    <row r="41" spans="1:11" x14ac:dyDescent="0.25">
      <c r="A41" t="s">
        <v>492</v>
      </c>
      <c r="B41" t="s">
        <v>755</v>
      </c>
      <c r="C41">
        <v>23</v>
      </c>
      <c r="D41" t="str">
        <f>IF(C41 &gt;= 32, "Veteren", IF(C41 &gt; 23, "Prime", IF(C41 &lt;= 23, "Youngster", "Invalid")))</f>
        <v>Youngster</v>
      </c>
      <c r="E41" t="s">
        <v>206</v>
      </c>
      <c r="F41">
        <v>188</v>
      </c>
      <c r="G41" t="s">
        <v>11</v>
      </c>
      <c r="H41">
        <v>2</v>
      </c>
      <c r="I41">
        <v>0</v>
      </c>
      <c r="J41" s="1">
        <v>6000000</v>
      </c>
      <c r="K41" t="s">
        <v>485</v>
      </c>
    </row>
    <row r="42" spans="1:11" x14ac:dyDescent="0.25">
      <c r="A42" t="s">
        <v>493</v>
      </c>
      <c r="B42" t="s">
        <v>755</v>
      </c>
      <c r="C42">
        <v>20</v>
      </c>
      <c r="D42" t="str">
        <f>IF(C42 &gt;= 32, "Veteren", IF(C42 &gt; 23, "Prime", IF(C42 &lt;= 23, "Youngster", "Invalid")))</f>
        <v>Youngster</v>
      </c>
      <c r="E42" t="s">
        <v>484</v>
      </c>
      <c r="F42">
        <v>190</v>
      </c>
      <c r="G42" t="s">
        <v>11</v>
      </c>
      <c r="H42">
        <v>1</v>
      </c>
      <c r="I42">
        <v>0</v>
      </c>
      <c r="J42" s="1">
        <v>5000000</v>
      </c>
      <c r="K42" t="s">
        <v>485</v>
      </c>
    </row>
    <row r="43" spans="1:11" x14ac:dyDescent="0.25">
      <c r="A43" t="s">
        <v>511</v>
      </c>
      <c r="B43" t="s">
        <v>756</v>
      </c>
      <c r="C43">
        <v>35</v>
      </c>
      <c r="D43" t="str">
        <f>IF(C43 &gt;= 32, "Veteren", IF(C43 &gt; 23, "Prime", IF(C43 &lt;= 23, "Youngster", "Invalid")))</f>
        <v>Veteren</v>
      </c>
      <c r="E43" t="s">
        <v>119</v>
      </c>
      <c r="F43">
        <v>190</v>
      </c>
      <c r="G43" t="s">
        <v>32</v>
      </c>
      <c r="H43">
        <v>111</v>
      </c>
      <c r="I43">
        <v>36</v>
      </c>
      <c r="J43" s="1">
        <v>4000000</v>
      </c>
      <c r="K43" t="s">
        <v>485</v>
      </c>
    </row>
    <row r="44" spans="1:11" x14ac:dyDescent="0.25">
      <c r="A44" t="s">
        <v>508</v>
      </c>
      <c r="B44" t="s">
        <v>756</v>
      </c>
      <c r="C44">
        <v>25</v>
      </c>
      <c r="D44" t="str">
        <f>IF(C44 &gt;= 32, "Veteren", IF(C44 &gt; 23, "Prime", IF(C44 &lt;= 23, "Youngster", "Invalid")))</f>
        <v>Prime</v>
      </c>
      <c r="E44" t="s">
        <v>484</v>
      </c>
      <c r="F44">
        <v>182</v>
      </c>
      <c r="G44" t="s">
        <v>32</v>
      </c>
      <c r="H44">
        <v>4</v>
      </c>
      <c r="I44">
        <v>0</v>
      </c>
      <c r="J44" s="1">
        <v>4000000</v>
      </c>
      <c r="K44" t="s">
        <v>485</v>
      </c>
    </row>
    <row r="45" spans="1:11" x14ac:dyDescent="0.25">
      <c r="A45" t="s">
        <v>494</v>
      </c>
      <c r="B45" t="s">
        <v>755</v>
      </c>
      <c r="C45">
        <v>32</v>
      </c>
      <c r="D45" t="str">
        <f>IF(C45 &gt;= 32, "Veteren", IF(C45 &gt; 23, "Prime", IF(C45 &lt;= 23, "Youngster", "Invalid")))</f>
        <v>Veteren</v>
      </c>
      <c r="E45" t="s">
        <v>214</v>
      </c>
      <c r="F45">
        <v>183</v>
      </c>
      <c r="G45" t="s">
        <v>11</v>
      </c>
      <c r="H45">
        <v>10</v>
      </c>
      <c r="I45">
        <v>1</v>
      </c>
      <c r="J45" s="1">
        <v>3500000</v>
      </c>
      <c r="K45" t="s">
        <v>485</v>
      </c>
    </row>
    <row r="46" spans="1:11" x14ac:dyDescent="0.25">
      <c r="A46" t="s">
        <v>504</v>
      </c>
      <c r="B46" t="s">
        <v>754</v>
      </c>
      <c r="C46">
        <v>31</v>
      </c>
      <c r="D46" t="str">
        <f>IF(C46 &gt;= 32, "Veteren", IF(C46 &gt; 23, "Prime", IF(C46 &lt;= 23, "Youngster", "Invalid")))</f>
        <v>Prime</v>
      </c>
      <c r="E46" t="s">
        <v>505</v>
      </c>
      <c r="F46">
        <v>176</v>
      </c>
      <c r="G46" t="s">
        <v>32</v>
      </c>
      <c r="H46">
        <v>27</v>
      </c>
      <c r="I46">
        <v>1</v>
      </c>
      <c r="J46" s="1">
        <v>2500000</v>
      </c>
      <c r="K46" t="s">
        <v>485</v>
      </c>
    </row>
    <row r="47" spans="1:11" x14ac:dyDescent="0.25">
      <c r="A47" t="s">
        <v>506</v>
      </c>
      <c r="B47" t="s">
        <v>754</v>
      </c>
      <c r="C47">
        <v>23</v>
      </c>
      <c r="D47" t="str">
        <f>IF(C47 &gt;= 32, "Veteren", IF(C47 &gt; 23, "Prime", IF(C47 &lt;= 23, "Youngster", "Invalid")))</f>
        <v>Youngster</v>
      </c>
      <c r="E47" t="s">
        <v>484</v>
      </c>
      <c r="F47">
        <v>175</v>
      </c>
      <c r="G47" t="s">
        <v>32</v>
      </c>
      <c r="H47">
        <v>3</v>
      </c>
      <c r="I47">
        <v>0</v>
      </c>
      <c r="J47" s="1">
        <v>2500000</v>
      </c>
      <c r="K47" t="s">
        <v>485</v>
      </c>
    </row>
    <row r="48" spans="1:11" x14ac:dyDescent="0.25">
      <c r="A48" t="s">
        <v>512</v>
      </c>
      <c r="B48" t="s">
        <v>756</v>
      </c>
      <c r="C48">
        <v>26</v>
      </c>
      <c r="D48" t="str">
        <f>IF(C48 &gt;= 32, "Veteren", IF(C48 &gt; 23, "Prime", IF(C48 &lt;= 23, "Youngster", "Invalid")))</f>
        <v>Prime</v>
      </c>
      <c r="E48" t="s">
        <v>513</v>
      </c>
      <c r="F48">
        <v>186</v>
      </c>
      <c r="G48" t="s">
        <v>787</v>
      </c>
      <c r="H48">
        <v>2</v>
      </c>
      <c r="I48">
        <v>1</v>
      </c>
      <c r="J48" s="1">
        <v>2000000</v>
      </c>
      <c r="K48" t="s">
        <v>485</v>
      </c>
    </row>
    <row r="49" spans="1:11" x14ac:dyDescent="0.25">
      <c r="A49" t="s">
        <v>483</v>
      </c>
      <c r="B49" t="s">
        <v>9</v>
      </c>
      <c r="C49">
        <v>23</v>
      </c>
      <c r="D49" t="str">
        <f>IF(C49 &gt;= 32, "Veteren", IF(C49 &gt; 23, "Prime", IF(C49 &lt;= 23, "Youngster", "Invalid")))</f>
        <v>Youngster</v>
      </c>
      <c r="E49" t="s">
        <v>484</v>
      </c>
      <c r="F49">
        <v>190</v>
      </c>
      <c r="G49" t="s">
        <v>11</v>
      </c>
      <c r="H49">
        <v>1</v>
      </c>
      <c r="I49">
        <v>0</v>
      </c>
      <c r="J49" s="1">
        <v>2000000</v>
      </c>
      <c r="K49" t="s">
        <v>485</v>
      </c>
    </row>
    <row r="50" spans="1:11" x14ac:dyDescent="0.25">
      <c r="A50" t="s">
        <v>495</v>
      </c>
      <c r="B50" t="s">
        <v>755</v>
      </c>
      <c r="C50">
        <v>30</v>
      </c>
      <c r="D50" t="str">
        <f>IF(C50 &gt;= 32, "Veteren", IF(C50 &gt; 23, "Prime", IF(C50 &lt;= 23, "Youngster", "Invalid")))</f>
        <v>Prime</v>
      </c>
      <c r="E50" t="s">
        <v>131</v>
      </c>
      <c r="F50">
        <v>170</v>
      </c>
      <c r="G50" t="s">
        <v>11</v>
      </c>
      <c r="H50">
        <v>11</v>
      </c>
      <c r="I50">
        <v>0</v>
      </c>
      <c r="J50" s="1">
        <v>1800000</v>
      </c>
      <c r="K50" t="s">
        <v>485</v>
      </c>
    </row>
    <row r="51" spans="1:11" x14ac:dyDescent="0.25">
      <c r="A51" t="s">
        <v>486</v>
      </c>
      <c r="B51" t="s">
        <v>9</v>
      </c>
      <c r="C51">
        <v>27</v>
      </c>
      <c r="D51" t="str">
        <f>IF(C51 &gt;= 32, "Veteren", IF(C51 &gt; 23, "Prime", IF(C51 &lt;= 23, "Youngster", "Invalid")))</f>
        <v>Prime</v>
      </c>
      <c r="E51" t="s">
        <v>487</v>
      </c>
      <c r="F51">
        <v>183</v>
      </c>
      <c r="G51" t="s">
        <v>19</v>
      </c>
      <c r="H51">
        <v>5</v>
      </c>
      <c r="I51">
        <v>0</v>
      </c>
      <c r="J51" s="1">
        <v>1500000</v>
      </c>
      <c r="K51" t="s">
        <v>485</v>
      </c>
    </row>
    <row r="52" spans="1:11" x14ac:dyDescent="0.25">
      <c r="A52" t="s">
        <v>507</v>
      </c>
      <c r="B52" t="s">
        <v>754</v>
      </c>
      <c r="C52">
        <v>32</v>
      </c>
      <c r="D52" t="str">
        <f>IF(C52 &gt;= 32, "Veteren", IF(C52 &gt; 23, "Prime", IF(C52 &lt;= 23, "Youngster", "Invalid")))</f>
        <v>Veteren</v>
      </c>
      <c r="E52" t="s">
        <v>66</v>
      </c>
      <c r="F52">
        <v>179</v>
      </c>
      <c r="G52" t="s">
        <v>11</v>
      </c>
      <c r="H52">
        <v>23</v>
      </c>
      <c r="I52">
        <v>2</v>
      </c>
      <c r="J52" s="1">
        <v>900000</v>
      </c>
      <c r="K52" t="s">
        <v>485</v>
      </c>
    </row>
    <row r="53" spans="1:11" x14ac:dyDescent="0.25">
      <c r="A53" t="s">
        <v>488</v>
      </c>
      <c r="B53" t="s">
        <v>9</v>
      </c>
      <c r="C53">
        <v>33</v>
      </c>
      <c r="D53" t="str">
        <f>IF(C53 &gt;= 32, "Veteren", IF(C53 &gt; 23, "Prime", IF(C53 &lt;= 23, "Youngster", "Invalid")))</f>
        <v>Veteren</v>
      </c>
      <c r="E53" t="s">
        <v>489</v>
      </c>
      <c r="F53">
        <v>187</v>
      </c>
      <c r="G53" t="s">
        <v>11</v>
      </c>
      <c r="H53">
        <v>36</v>
      </c>
      <c r="I53">
        <v>0</v>
      </c>
      <c r="J53" s="1">
        <v>300000</v>
      </c>
      <c r="K53" t="s">
        <v>485</v>
      </c>
    </row>
    <row r="54" spans="1:11" x14ac:dyDescent="0.25">
      <c r="A54" t="s">
        <v>793</v>
      </c>
      <c r="B54" t="s">
        <v>756</v>
      </c>
      <c r="C54">
        <v>22</v>
      </c>
      <c r="D54" t="str">
        <f>IF(C54 &gt;= 32, "Veteren", IF(C54 &gt; 23, "Prime", IF(C54 &lt;= 23, "Youngster", "Invalid")))</f>
        <v>Youngster</v>
      </c>
      <c r="E54" t="s">
        <v>123</v>
      </c>
      <c r="F54">
        <v>173</v>
      </c>
      <c r="G54" t="s">
        <v>11</v>
      </c>
      <c r="H54">
        <v>21</v>
      </c>
      <c r="I54">
        <v>2</v>
      </c>
      <c r="J54" s="1">
        <v>65000000</v>
      </c>
      <c r="K54" t="s">
        <v>536</v>
      </c>
    </row>
    <row r="55" spans="1:11" x14ac:dyDescent="0.25">
      <c r="A55" t="s">
        <v>794</v>
      </c>
      <c r="B55" t="s">
        <v>756</v>
      </c>
      <c r="C55">
        <v>24</v>
      </c>
      <c r="D55" t="str">
        <f>IF(C55 &gt;= 32, "Veteren", IF(C55 &gt; 23, "Prime", IF(C55 &lt;= 23, "Youngster", "Invalid")))</f>
        <v>Prime</v>
      </c>
      <c r="E55" t="s">
        <v>28</v>
      </c>
      <c r="F55">
        <v>177</v>
      </c>
      <c r="G55" t="s">
        <v>11</v>
      </c>
      <c r="H55">
        <v>17</v>
      </c>
      <c r="I55">
        <v>2</v>
      </c>
      <c r="J55" s="1">
        <v>60000000</v>
      </c>
      <c r="K55" t="s">
        <v>536</v>
      </c>
    </row>
    <row r="56" spans="1:11" x14ac:dyDescent="0.25">
      <c r="A56" t="s">
        <v>555</v>
      </c>
      <c r="B56" t="s">
        <v>754</v>
      </c>
      <c r="C56">
        <v>32</v>
      </c>
      <c r="D56" t="str">
        <f>IF(C56 &gt;= 32, "Veteren", IF(C56 &gt; 23, "Prime", IF(C56 &lt;= 23, "Youngster", "Invalid")))</f>
        <v>Veteren</v>
      </c>
      <c r="E56" t="s">
        <v>123</v>
      </c>
      <c r="F56">
        <v>181</v>
      </c>
      <c r="G56" t="s">
        <v>11</v>
      </c>
      <c r="H56">
        <v>100</v>
      </c>
      <c r="I56">
        <v>27</v>
      </c>
      <c r="J56" s="1">
        <v>50000000</v>
      </c>
      <c r="K56" t="s">
        <v>536</v>
      </c>
    </row>
    <row r="57" spans="1:11" x14ac:dyDescent="0.25">
      <c r="A57" t="s">
        <v>549</v>
      </c>
      <c r="B57" t="s">
        <v>754</v>
      </c>
      <c r="C57">
        <v>22</v>
      </c>
      <c r="D57" t="str">
        <f>IF(C57 &gt;= 32, "Veteren", IF(C57 &gt; 23, "Prime", IF(C57 &lt;= 23, "Youngster", "Invalid")))</f>
        <v>Youngster</v>
      </c>
      <c r="E57" t="s">
        <v>343</v>
      </c>
      <c r="F57">
        <v>195</v>
      </c>
      <c r="G57" t="s">
        <v>11</v>
      </c>
      <c r="H57">
        <v>12</v>
      </c>
      <c r="I57">
        <v>0</v>
      </c>
      <c r="J57" s="1">
        <v>50000000</v>
      </c>
      <c r="K57" t="s">
        <v>536</v>
      </c>
    </row>
    <row r="58" spans="1:11" x14ac:dyDescent="0.25">
      <c r="A58" t="s">
        <v>560</v>
      </c>
      <c r="B58" t="s">
        <v>756</v>
      </c>
      <c r="C58">
        <v>21</v>
      </c>
      <c r="D58" t="str">
        <f>IF(C58 &gt;= 32, "Veteren", IF(C58 &gt; 23, "Prime", IF(C58 &lt;= 23, "Youngster", "Invalid")))</f>
        <v>Youngster</v>
      </c>
      <c r="E58" t="s">
        <v>467</v>
      </c>
      <c r="F58">
        <v>179</v>
      </c>
      <c r="G58" t="s">
        <v>19</v>
      </c>
      <c r="H58">
        <v>11</v>
      </c>
      <c r="I58">
        <v>1</v>
      </c>
      <c r="J58" s="1">
        <v>45000000</v>
      </c>
      <c r="K58" t="s">
        <v>536</v>
      </c>
    </row>
    <row r="59" spans="1:11" x14ac:dyDescent="0.25">
      <c r="A59" t="s">
        <v>557</v>
      </c>
      <c r="B59" t="s">
        <v>756</v>
      </c>
      <c r="C59">
        <v>29</v>
      </c>
      <c r="D59" t="str">
        <f>IF(C59 &gt;= 32, "Veteren", IF(C59 &gt; 23, "Prime", IF(C59 &lt;= 23, "Youngster", "Invalid")))</f>
        <v>Prime</v>
      </c>
      <c r="E59" t="s">
        <v>39</v>
      </c>
      <c r="F59">
        <v>172</v>
      </c>
      <c r="G59" t="s">
        <v>11</v>
      </c>
      <c r="H59">
        <v>33</v>
      </c>
      <c r="I59">
        <v>8</v>
      </c>
      <c r="J59" s="1">
        <v>35000000</v>
      </c>
      <c r="K59" t="s">
        <v>536</v>
      </c>
    </row>
    <row r="60" spans="1:11" x14ac:dyDescent="0.25">
      <c r="A60" t="s">
        <v>556</v>
      </c>
      <c r="B60" t="s">
        <v>754</v>
      </c>
      <c r="C60">
        <v>23</v>
      </c>
      <c r="D60" t="str">
        <f>IF(C60 &gt;= 32, "Veteren", IF(C60 &gt; 23, "Prime", IF(C60 &lt;= 23, "Youngster", "Invalid")))</f>
        <v>Youngster</v>
      </c>
      <c r="E60" t="s">
        <v>208</v>
      </c>
      <c r="F60">
        <v>192</v>
      </c>
      <c r="G60" t="s">
        <v>19</v>
      </c>
      <c r="H60">
        <v>14</v>
      </c>
      <c r="I60">
        <v>2</v>
      </c>
      <c r="J60" s="1">
        <v>34000000</v>
      </c>
      <c r="K60" t="s">
        <v>536</v>
      </c>
    </row>
    <row r="61" spans="1:11" x14ac:dyDescent="0.25">
      <c r="A61" t="s">
        <v>561</v>
      </c>
      <c r="B61" t="s">
        <v>756</v>
      </c>
      <c r="C61">
        <v>31</v>
      </c>
      <c r="D61" t="str">
        <f>IF(C61 &gt;= 32, "Veteren", IF(C61 &gt; 23, "Prime", IF(C61 &lt;= 23, "Youngster", "Invalid")))</f>
        <v>Prime</v>
      </c>
      <c r="E61" t="s">
        <v>274</v>
      </c>
      <c r="F61">
        <v>191</v>
      </c>
      <c r="G61" t="s">
        <v>19</v>
      </c>
      <c r="H61">
        <v>114</v>
      </c>
      <c r="I61">
        <v>83</v>
      </c>
      <c r="J61" s="1">
        <v>30000000</v>
      </c>
      <c r="K61" t="s">
        <v>536</v>
      </c>
    </row>
    <row r="62" spans="1:11" x14ac:dyDescent="0.25">
      <c r="A62" t="s">
        <v>550</v>
      </c>
      <c r="B62" t="s">
        <v>754</v>
      </c>
      <c r="C62">
        <v>27</v>
      </c>
      <c r="D62" t="str">
        <f>IF(C62 &gt;= 32, "Veteren", IF(C62 &gt; 23, "Prime", IF(C62 &lt;= 23, "Youngster", "Invalid")))</f>
        <v>Prime</v>
      </c>
      <c r="E62" t="s">
        <v>71</v>
      </c>
      <c r="F62">
        <v>177</v>
      </c>
      <c r="G62" t="s">
        <v>11</v>
      </c>
      <c r="H62">
        <v>67</v>
      </c>
      <c r="I62">
        <v>7</v>
      </c>
      <c r="J62" s="1">
        <v>25000000</v>
      </c>
      <c r="K62" t="s">
        <v>536</v>
      </c>
    </row>
    <row r="63" spans="1:11" x14ac:dyDescent="0.25">
      <c r="A63" t="s">
        <v>551</v>
      </c>
      <c r="B63" t="s">
        <v>754</v>
      </c>
      <c r="C63">
        <v>19</v>
      </c>
      <c r="D63" t="str">
        <f>IF(C63 &gt;= 32, "Veteren", IF(C63 &gt; 23, "Prime", IF(C63 &lt;= 23, "Youngster", "Invalid")))</f>
        <v>Youngster</v>
      </c>
      <c r="E63" t="s">
        <v>184</v>
      </c>
      <c r="F63">
        <v>180</v>
      </c>
      <c r="G63" t="s">
        <v>11</v>
      </c>
      <c r="H63">
        <v>4</v>
      </c>
      <c r="I63">
        <v>0</v>
      </c>
      <c r="J63" s="1">
        <v>25000000</v>
      </c>
      <c r="K63" t="s">
        <v>536</v>
      </c>
    </row>
    <row r="64" spans="1:11" x14ac:dyDescent="0.25">
      <c r="A64" t="s">
        <v>540</v>
      </c>
      <c r="B64" t="s">
        <v>755</v>
      </c>
      <c r="C64">
        <v>24</v>
      </c>
      <c r="D64" t="str">
        <f>IF(C64 &gt;= 32, "Veteren", IF(C64 &gt; 23, "Prime", IF(C64 &lt;= 23, "Youngster", "Invalid")))</f>
        <v>Prime</v>
      </c>
      <c r="E64" t="s">
        <v>143</v>
      </c>
      <c r="F64">
        <v>185</v>
      </c>
      <c r="G64" t="s">
        <v>19</v>
      </c>
      <c r="H64">
        <v>15</v>
      </c>
      <c r="I64">
        <v>0</v>
      </c>
      <c r="J64" s="1">
        <v>20000000</v>
      </c>
      <c r="K64" t="s">
        <v>536</v>
      </c>
    </row>
    <row r="65" spans="1:11" x14ac:dyDescent="0.25">
      <c r="A65" t="s">
        <v>552</v>
      </c>
      <c r="B65" t="s">
        <v>754</v>
      </c>
      <c r="C65">
        <v>26</v>
      </c>
      <c r="D65" t="str">
        <f>IF(C65 &gt;= 32, "Veteren", IF(C65 &gt; 23, "Prime", IF(C65 &lt;= 23, "Youngster", "Invalid")))</f>
        <v>Prime</v>
      </c>
      <c r="E65" t="s">
        <v>553</v>
      </c>
      <c r="F65">
        <v>178</v>
      </c>
      <c r="G65" t="s">
        <v>11</v>
      </c>
      <c r="H65">
        <v>14</v>
      </c>
      <c r="I65">
        <v>0</v>
      </c>
      <c r="J65" s="1">
        <v>20000000</v>
      </c>
      <c r="K65" t="s">
        <v>536</v>
      </c>
    </row>
    <row r="66" spans="1:11" x14ac:dyDescent="0.25">
      <c r="A66" t="s">
        <v>541</v>
      </c>
      <c r="B66" t="s">
        <v>755</v>
      </c>
      <c r="C66">
        <v>26</v>
      </c>
      <c r="D66" t="str">
        <f>IF(C66 &gt;= 32, "Veteren", IF(C66 &gt; 23, "Prime", IF(C66 &lt;= 23, "Youngster", "Invalid")))</f>
        <v>Prime</v>
      </c>
      <c r="E66" t="s">
        <v>370</v>
      </c>
      <c r="F66">
        <v>187</v>
      </c>
      <c r="G66" t="s">
        <v>11</v>
      </c>
      <c r="H66">
        <v>14</v>
      </c>
      <c r="I66">
        <v>0</v>
      </c>
      <c r="J66" s="1">
        <v>20000000</v>
      </c>
      <c r="K66" t="s">
        <v>536</v>
      </c>
    </row>
    <row r="67" spans="1:11" x14ac:dyDescent="0.25">
      <c r="A67" t="s">
        <v>542</v>
      </c>
      <c r="B67" t="s">
        <v>755</v>
      </c>
      <c r="C67">
        <v>20</v>
      </c>
      <c r="D67" t="str">
        <f>IF(C67 &gt;= 32, "Veteren", IF(C67 &gt; 23, "Prime", IF(C67 &lt;= 23, "Youngster", "Invalid")))</f>
        <v>Youngster</v>
      </c>
      <c r="E67" t="s">
        <v>373</v>
      </c>
      <c r="F67">
        <v>191</v>
      </c>
      <c r="G67" t="s">
        <v>11</v>
      </c>
      <c r="H67">
        <v>7</v>
      </c>
      <c r="I67">
        <v>0</v>
      </c>
      <c r="J67" s="1">
        <v>18000000</v>
      </c>
      <c r="K67" t="s">
        <v>536</v>
      </c>
    </row>
    <row r="68" spans="1:11" x14ac:dyDescent="0.25">
      <c r="A68" t="s">
        <v>546</v>
      </c>
      <c r="B68" t="s">
        <v>755</v>
      </c>
      <c r="C68">
        <v>28</v>
      </c>
      <c r="D68" t="str">
        <f>IF(C68 &gt;= 32, "Veteren", IF(C68 &gt; 23, "Prime", IF(C68 &lt;= 23, "Youngster", "Invalid")))</f>
        <v>Prime</v>
      </c>
      <c r="E68" t="s">
        <v>413</v>
      </c>
      <c r="F68">
        <v>185</v>
      </c>
      <c r="G68" t="s">
        <v>11</v>
      </c>
      <c r="H68">
        <v>42</v>
      </c>
      <c r="I68">
        <v>2</v>
      </c>
      <c r="J68" s="1">
        <v>17000000</v>
      </c>
      <c r="K68" t="s">
        <v>536</v>
      </c>
    </row>
    <row r="69" spans="1:11" x14ac:dyDescent="0.25">
      <c r="A69" t="s">
        <v>558</v>
      </c>
      <c r="B69" t="s">
        <v>756</v>
      </c>
      <c r="C69">
        <v>30</v>
      </c>
      <c r="D69" t="str">
        <f>IF(C69 &gt;= 32, "Veteren", IF(C69 &gt; 23, "Prime", IF(C69 &lt;= 23, "Youngster", "Invalid")))</f>
        <v>Prime</v>
      </c>
      <c r="E69" t="s">
        <v>559</v>
      </c>
      <c r="F69">
        <v>181</v>
      </c>
      <c r="G69" t="s">
        <v>11</v>
      </c>
      <c r="H69">
        <v>73</v>
      </c>
      <c r="I69">
        <v>11</v>
      </c>
      <c r="J69" s="1">
        <v>14000000</v>
      </c>
      <c r="K69" t="s">
        <v>536</v>
      </c>
    </row>
    <row r="70" spans="1:11" x14ac:dyDescent="0.25">
      <c r="A70" t="s">
        <v>795</v>
      </c>
      <c r="B70" t="s">
        <v>756</v>
      </c>
      <c r="C70">
        <v>26</v>
      </c>
      <c r="D70" t="str">
        <f>IF(C70 &gt;= 32, "Veteren", IF(C70 &gt; 23, "Prime", IF(C70 &lt;= 23, "Youngster", "Invalid")))</f>
        <v>Prime</v>
      </c>
      <c r="E70" t="s">
        <v>170</v>
      </c>
      <c r="F70">
        <v>187</v>
      </c>
      <c r="G70" t="s">
        <v>19</v>
      </c>
      <c r="H70">
        <v>15</v>
      </c>
      <c r="I70">
        <v>2</v>
      </c>
      <c r="J70" s="1">
        <v>12000000</v>
      </c>
      <c r="K70" t="s">
        <v>536</v>
      </c>
    </row>
    <row r="71" spans="1:11" x14ac:dyDescent="0.25">
      <c r="A71" t="s">
        <v>554</v>
      </c>
      <c r="B71" t="s">
        <v>754</v>
      </c>
      <c r="C71">
        <v>21</v>
      </c>
      <c r="D71" t="str">
        <f>IF(C71 &gt;= 32, "Veteren", IF(C71 &gt; 23, "Prime", IF(C71 &lt;= 23, "Youngster", "Invalid")))</f>
        <v>Youngster</v>
      </c>
      <c r="E71" t="s">
        <v>128</v>
      </c>
      <c r="F71">
        <v>183</v>
      </c>
      <c r="G71" t="s">
        <v>11</v>
      </c>
      <c r="H71">
        <v>7</v>
      </c>
      <c r="I71">
        <v>0</v>
      </c>
      <c r="J71" s="1">
        <v>12000000</v>
      </c>
      <c r="K71" t="s">
        <v>536</v>
      </c>
    </row>
    <row r="72" spans="1:11" x14ac:dyDescent="0.25">
      <c r="A72" t="s">
        <v>545</v>
      </c>
      <c r="B72" t="s">
        <v>755</v>
      </c>
      <c r="C72">
        <v>23</v>
      </c>
      <c r="D72" t="str">
        <f>IF(C72 &gt;= 32, "Veteren", IF(C72 &gt; 23, "Prime", IF(C72 &lt;= 23, "Youngster", "Invalid")))</f>
        <v>Youngster</v>
      </c>
      <c r="E72" t="s">
        <v>390</v>
      </c>
      <c r="F72">
        <v>182</v>
      </c>
      <c r="G72" t="s">
        <v>19</v>
      </c>
      <c r="H72">
        <v>1</v>
      </c>
      <c r="I72">
        <v>0</v>
      </c>
      <c r="J72" s="1">
        <v>9000000</v>
      </c>
      <c r="K72" t="s">
        <v>536</v>
      </c>
    </row>
    <row r="73" spans="1:11" x14ac:dyDescent="0.25">
      <c r="A73" t="s">
        <v>534</v>
      </c>
      <c r="B73" t="s">
        <v>9</v>
      </c>
      <c r="C73">
        <v>32</v>
      </c>
      <c r="D73" t="str">
        <f>IF(C73 &gt;= 32, "Veteren", IF(C73 &gt; 23, "Prime", IF(C73 &lt;= 23, "Youngster", "Invalid")))</f>
        <v>Veteren</v>
      </c>
      <c r="E73" t="s">
        <v>535</v>
      </c>
      <c r="F73">
        <v>188</v>
      </c>
      <c r="G73" t="s">
        <v>11</v>
      </c>
      <c r="H73">
        <v>8</v>
      </c>
      <c r="I73">
        <v>0</v>
      </c>
      <c r="J73" s="1">
        <v>7000000</v>
      </c>
      <c r="K73" t="s">
        <v>536</v>
      </c>
    </row>
    <row r="74" spans="1:11" x14ac:dyDescent="0.25">
      <c r="A74" t="s">
        <v>537</v>
      </c>
      <c r="B74" t="s">
        <v>9</v>
      </c>
      <c r="C74">
        <v>31</v>
      </c>
      <c r="D74" t="str">
        <f>IF(C74 &gt;= 32, "Veteren", IF(C74 &gt; 23, "Prime", IF(C74 &lt;= 23, "Youngster", "Invalid")))</f>
        <v>Prime</v>
      </c>
      <c r="E74" t="s">
        <v>128</v>
      </c>
      <c r="F74">
        <v>197</v>
      </c>
      <c r="G74" t="s">
        <v>19</v>
      </c>
      <c r="H74">
        <v>9</v>
      </c>
      <c r="I74">
        <v>0</v>
      </c>
      <c r="J74" s="1">
        <v>6000000</v>
      </c>
      <c r="K74" t="s">
        <v>536</v>
      </c>
    </row>
    <row r="75" spans="1:11" x14ac:dyDescent="0.25">
      <c r="A75" t="s">
        <v>543</v>
      </c>
      <c r="B75" t="s">
        <v>755</v>
      </c>
      <c r="C75">
        <v>35</v>
      </c>
      <c r="D75" t="str">
        <f>IF(C75 &gt;= 32, "Veteren", IF(C75 &gt; 23, "Prime", IF(C75 &lt;= 23, "Youngster", "Invalid")))</f>
        <v>Veteren</v>
      </c>
      <c r="E75" t="s">
        <v>184</v>
      </c>
      <c r="F75">
        <v>186</v>
      </c>
      <c r="G75" t="s">
        <v>11</v>
      </c>
      <c r="H75">
        <v>131</v>
      </c>
      <c r="I75">
        <v>12</v>
      </c>
      <c r="J75" s="1">
        <v>3500000</v>
      </c>
      <c r="K75" t="s">
        <v>536</v>
      </c>
    </row>
    <row r="76" spans="1:11" x14ac:dyDescent="0.25">
      <c r="A76" t="s">
        <v>538</v>
      </c>
      <c r="B76" t="s">
        <v>9</v>
      </c>
      <c r="C76">
        <v>31</v>
      </c>
      <c r="D76" t="str">
        <f>IF(C76 &gt;= 32, "Veteren", IF(C76 &gt; 23, "Prime", IF(C76 &lt;= 23, "Youngster", "Invalid")))</f>
        <v>Prime</v>
      </c>
      <c r="E76" t="s">
        <v>539</v>
      </c>
      <c r="F76">
        <v>190</v>
      </c>
      <c r="G76" t="s">
        <v>787</v>
      </c>
      <c r="H76">
        <v>1</v>
      </c>
      <c r="I76">
        <v>0</v>
      </c>
      <c r="J76" s="1">
        <v>3000000</v>
      </c>
      <c r="K76" t="s">
        <v>536</v>
      </c>
    </row>
    <row r="77" spans="1:11" x14ac:dyDescent="0.25">
      <c r="A77" t="s">
        <v>547</v>
      </c>
      <c r="B77" t="s">
        <v>755</v>
      </c>
      <c r="C77">
        <v>32</v>
      </c>
      <c r="D77" t="str">
        <f>IF(C77 &gt;= 32, "Veteren", IF(C77 &gt; 23, "Prime", IF(C77 &lt;= 23, "Youngster", "Invalid")))</f>
        <v>Veteren</v>
      </c>
      <c r="E77" t="s">
        <v>548</v>
      </c>
      <c r="F77">
        <v>191</v>
      </c>
      <c r="G77" t="s">
        <v>11</v>
      </c>
      <c r="H77">
        <v>65</v>
      </c>
      <c r="I77">
        <v>8</v>
      </c>
      <c r="J77" s="1">
        <v>2500000</v>
      </c>
      <c r="K77" t="s">
        <v>536</v>
      </c>
    </row>
    <row r="78" spans="1:11" x14ac:dyDescent="0.25">
      <c r="A78" t="s">
        <v>544</v>
      </c>
      <c r="B78" t="s">
        <v>755</v>
      </c>
      <c r="C78">
        <v>37</v>
      </c>
      <c r="D78" t="str">
        <f>IF(C78 &gt;= 32, "Veteren", IF(C78 &gt; 23, "Prime", IF(C78 &lt;= 23, "Youngster", "Invalid")))</f>
        <v>Veteren</v>
      </c>
      <c r="E78" t="s">
        <v>373</v>
      </c>
      <c r="F78">
        <v>189</v>
      </c>
      <c r="G78" t="s">
        <v>19</v>
      </c>
      <c r="H78">
        <v>154</v>
      </c>
      <c r="I78">
        <v>10</v>
      </c>
      <c r="J78" s="1">
        <v>1500000</v>
      </c>
      <c r="K78" t="s">
        <v>536</v>
      </c>
    </row>
    <row r="79" spans="1:11" x14ac:dyDescent="0.25">
      <c r="A79" t="s">
        <v>200</v>
      </c>
      <c r="B79" t="s">
        <v>755</v>
      </c>
      <c r="C79">
        <v>22</v>
      </c>
      <c r="D79" t="str">
        <f>IF(C79 &gt;= 32, "Veteren", IF(C79 &gt; 23, "Prime", IF(C79 &lt;= 23, "Youngster", "Invalid")))</f>
        <v>Youngster</v>
      </c>
      <c r="E79" t="s">
        <v>123</v>
      </c>
      <c r="F79">
        <v>185</v>
      </c>
      <c r="G79" t="s">
        <v>19</v>
      </c>
      <c r="H79">
        <v>29</v>
      </c>
      <c r="I79">
        <v>2</v>
      </c>
      <c r="J79" s="1">
        <v>75000000</v>
      </c>
      <c r="K79" t="s">
        <v>188</v>
      </c>
    </row>
    <row r="80" spans="1:11" x14ac:dyDescent="0.25">
      <c r="A80" t="s">
        <v>204</v>
      </c>
      <c r="B80" t="s">
        <v>754</v>
      </c>
      <c r="C80">
        <v>30</v>
      </c>
      <c r="D80" t="str">
        <f>IF(C80 &gt;= 32, "Veteren", IF(C80 &gt; 23, "Prime", IF(C80 &lt;= 23, "Youngster", "Invalid")))</f>
        <v>Prime</v>
      </c>
      <c r="E80" t="s">
        <v>123</v>
      </c>
      <c r="F80">
        <v>177</v>
      </c>
      <c r="G80" t="s">
        <v>11</v>
      </c>
      <c r="H80">
        <v>100</v>
      </c>
      <c r="I80">
        <v>5</v>
      </c>
      <c r="J80" s="1">
        <v>30000000</v>
      </c>
      <c r="K80" t="s">
        <v>188</v>
      </c>
    </row>
    <row r="81" spans="1:11" x14ac:dyDescent="0.25">
      <c r="A81" t="s">
        <v>193</v>
      </c>
      <c r="B81" t="s">
        <v>755</v>
      </c>
      <c r="C81">
        <v>24</v>
      </c>
      <c r="D81" t="str">
        <f>IF(C81 &gt;= 32, "Veteren", IF(C81 &gt; 23, "Prime", IF(C81 &lt;= 23, "Youngster", "Invalid")))</f>
        <v>Prime</v>
      </c>
      <c r="E81" t="s">
        <v>21</v>
      </c>
      <c r="F81">
        <v>187</v>
      </c>
      <c r="G81" t="s">
        <v>32</v>
      </c>
      <c r="H81">
        <v>17</v>
      </c>
      <c r="I81">
        <v>0</v>
      </c>
      <c r="J81" s="1">
        <v>28000000</v>
      </c>
      <c r="K81" t="s">
        <v>188</v>
      </c>
    </row>
    <row r="82" spans="1:11" x14ac:dyDescent="0.25">
      <c r="A82" t="s">
        <v>210</v>
      </c>
      <c r="B82" t="s">
        <v>754</v>
      </c>
      <c r="C82">
        <v>26</v>
      </c>
      <c r="D82" t="str">
        <f>IF(C82 &gt;= 32, "Veteren", IF(C82 &gt; 23, "Prime", IF(C82 &lt;= 23, "Youngster", "Invalid")))</f>
        <v>Prime</v>
      </c>
      <c r="E82" t="s">
        <v>128</v>
      </c>
      <c r="F82">
        <v>178</v>
      </c>
      <c r="G82" t="s">
        <v>19</v>
      </c>
      <c r="H82">
        <v>30</v>
      </c>
      <c r="I82">
        <v>8</v>
      </c>
      <c r="J82" s="1">
        <v>20000000</v>
      </c>
      <c r="K82" t="s">
        <v>188</v>
      </c>
    </row>
    <row r="83" spans="1:11" x14ac:dyDescent="0.25">
      <c r="A83" t="s">
        <v>211</v>
      </c>
      <c r="B83" t="s">
        <v>754</v>
      </c>
      <c r="C83">
        <v>21</v>
      </c>
      <c r="D83" t="str">
        <f>IF(C83 &gt;= 32, "Veteren", IF(C83 &gt; 23, "Prime", IF(C83 &lt;= 23, "Youngster", "Invalid")))</f>
        <v>Youngster</v>
      </c>
      <c r="E83" t="s">
        <v>212</v>
      </c>
      <c r="F83">
        <v>172</v>
      </c>
      <c r="G83" t="s">
        <v>11</v>
      </c>
      <c r="H83">
        <v>3</v>
      </c>
      <c r="I83">
        <v>0</v>
      </c>
      <c r="J83" s="1">
        <v>20000000</v>
      </c>
      <c r="K83" t="s">
        <v>188</v>
      </c>
    </row>
    <row r="84" spans="1:11" x14ac:dyDescent="0.25">
      <c r="A84" t="s">
        <v>203</v>
      </c>
      <c r="B84" t="s">
        <v>754</v>
      </c>
      <c r="C84">
        <v>31</v>
      </c>
      <c r="D84" t="str">
        <f>IF(C84 &gt;= 32, "Veteren", IF(C84 &gt; 23, "Prime", IF(C84 &lt;= 23, "Youngster", "Invalid")))</f>
        <v>Prime</v>
      </c>
      <c r="E84" t="s">
        <v>165</v>
      </c>
      <c r="F84">
        <v>181</v>
      </c>
      <c r="G84" t="s">
        <v>32</v>
      </c>
      <c r="H84">
        <v>95</v>
      </c>
      <c r="I84">
        <v>7</v>
      </c>
      <c r="J84" s="1">
        <v>16000000</v>
      </c>
      <c r="K84" t="s">
        <v>188</v>
      </c>
    </row>
    <row r="85" spans="1:11" x14ac:dyDescent="0.25">
      <c r="A85" t="s">
        <v>194</v>
      </c>
      <c r="B85" t="s">
        <v>755</v>
      </c>
      <c r="C85">
        <v>24</v>
      </c>
      <c r="D85" t="str">
        <f>IF(C85 &gt;= 32, "Veteren", IF(C85 &gt; 23, "Prime", IF(C85 &lt;= 23, "Youngster", "Invalid")))</f>
        <v>Prime</v>
      </c>
      <c r="E85" t="s">
        <v>195</v>
      </c>
      <c r="F85">
        <v>190</v>
      </c>
      <c r="G85" t="s">
        <v>11</v>
      </c>
      <c r="H85">
        <v>13</v>
      </c>
      <c r="I85">
        <v>0</v>
      </c>
      <c r="J85" s="1">
        <v>15000000</v>
      </c>
      <c r="K85" t="s">
        <v>188</v>
      </c>
    </row>
    <row r="86" spans="1:11" x14ac:dyDescent="0.25">
      <c r="A86" t="s">
        <v>205</v>
      </c>
      <c r="B86" t="s">
        <v>754</v>
      </c>
      <c r="C86">
        <v>21</v>
      </c>
      <c r="D86" t="str">
        <f>IF(C86 &gt;= 32, "Veteren", IF(C86 &gt; 23, "Prime", IF(C86 &lt;= 23, "Youngster", "Invalid")))</f>
        <v>Youngster</v>
      </c>
      <c r="E86" t="s">
        <v>206</v>
      </c>
      <c r="F86">
        <v>185</v>
      </c>
      <c r="G86" t="s">
        <v>19</v>
      </c>
      <c r="H86">
        <v>6</v>
      </c>
      <c r="I86">
        <v>0</v>
      </c>
      <c r="J86" s="1">
        <v>15000000</v>
      </c>
      <c r="K86" t="s">
        <v>188</v>
      </c>
    </row>
    <row r="87" spans="1:11" x14ac:dyDescent="0.25">
      <c r="A87" t="s">
        <v>207</v>
      </c>
      <c r="B87" t="s">
        <v>754</v>
      </c>
      <c r="C87">
        <v>29</v>
      </c>
      <c r="D87" t="str">
        <f>IF(C87 &gt;= 32, "Veteren", IF(C87 &gt; 23, "Prime", IF(C87 &lt;= 23, "Youngster", "Invalid")))</f>
        <v>Prime</v>
      </c>
      <c r="E87" t="s">
        <v>208</v>
      </c>
      <c r="F87">
        <v>188</v>
      </c>
      <c r="G87" t="s">
        <v>11</v>
      </c>
      <c r="H87">
        <v>62</v>
      </c>
      <c r="I87">
        <v>10</v>
      </c>
      <c r="J87" s="1">
        <v>13000000</v>
      </c>
      <c r="K87" t="s">
        <v>188</v>
      </c>
    </row>
    <row r="88" spans="1:11" x14ac:dyDescent="0.25">
      <c r="A88" t="s">
        <v>213</v>
      </c>
      <c r="B88" t="s">
        <v>756</v>
      </c>
      <c r="C88">
        <v>25</v>
      </c>
      <c r="D88" t="str">
        <f>IF(C88 &gt;= 32, "Veteren", IF(C88 &gt; 23, "Prime", IF(C88 &lt;= 23, "Youngster", "Invalid")))</f>
        <v>Prime</v>
      </c>
      <c r="E88" t="s">
        <v>214</v>
      </c>
      <c r="F88">
        <v>175</v>
      </c>
      <c r="G88" t="s">
        <v>11</v>
      </c>
      <c r="H88">
        <v>20</v>
      </c>
      <c r="I88">
        <v>2</v>
      </c>
      <c r="J88" s="1">
        <v>12000000</v>
      </c>
      <c r="K88" t="s">
        <v>188</v>
      </c>
    </row>
    <row r="89" spans="1:11" x14ac:dyDescent="0.25">
      <c r="A89" t="s">
        <v>186</v>
      </c>
      <c r="B89" t="s">
        <v>9</v>
      </c>
      <c r="C89">
        <v>29</v>
      </c>
      <c r="D89" t="str">
        <f>IF(C89 &gt;= 32, "Veteren", IF(C89 &gt; 23, "Prime", IF(C89 &lt;= 23, "Youngster", "Invalid")))</f>
        <v>Prime</v>
      </c>
      <c r="E89" t="s">
        <v>187</v>
      </c>
      <c r="F89">
        <v>188</v>
      </c>
      <c r="G89" t="s">
        <v>11</v>
      </c>
      <c r="H89">
        <v>53</v>
      </c>
      <c r="I89">
        <v>0</v>
      </c>
      <c r="J89" s="1">
        <v>11000000</v>
      </c>
      <c r="K89" t="s">
        <v>188</v>
      </c>
    </row>
    <row r="90" spans="1:11" x14ac:dyDescent="0.25">
      <c r="A90" t="s">
        <v>796</v>
      </c>
      <c r="B90" t="s">
        <v>754</v>
      </c>
      <c r="C90">
        <v>26</v>
      </c>
      <c r="D90" t="str">
        <f>IF(C90 &gt;= 32, "Veteren", IF(C90 &gt; 23, "Prime", IF(C90 &lt;= 23, "Youngster", "Invalid")))</f>
        <v>Prime</v>
      </c>
      <c r="E90" t="s">
        <v>129</v>
      </c>
      <c r="F90">
        <v>179</v>
      </c>
      <c r="G90" t="s">
        <v>11</v>
      </c>
      <c r="H90">
        <v>55</v>
      </c>
      <c r="I90">
        <v>8</v>
      </c>
      <c r="J90" s="1">
        <v>10000000</v>
      </c>
      <c r="K90" t="s">
        <v>188</v>
      </c>
    </row>
    <row r="91" spans="1:11" x14ac:dyDescent="0.25">
      <c r="A91" t="s">
        <v>202</v>
      </c>
      <c r="B91" t="s">
        <v>755</v>
      </c>
      <c r="C91">
        <v>28</v>
      </c>
      <c r="D91" t="str">
        <f>IF(C91 &gt;= 32, "Veteren", IF(C91 &gt; 23, "Prime", IF(C91 &lt;= 23, "Youngster", "Invalid")))</f>
        <v>Prime</v>
      </c>
      <c r="E91" t="s">
        <v>105</v>
      </c>
      <c r="F91">
        <v>173</v>
      </c>
      <c r="G91" t="s">
        <v>11</v>
      </c>
      <c r="H91">
        <v>37</v>
      </c>
      <c r="I91">
        <v>0</v>
      </c>
      <c r="J91" s="1">
        <v>7500000</v>
      </c>
      <c r="K91" t="s">
        <v>188</v>
      </c>
    </row>
    <row r="92" spans="1:11" x14ac:dyDescent="0.25">
      <c r="A92" t="s">
        <v>201</v>
      </c>
      <c r="B92" t="s">
        <v>755</v>
      </c>
      <c r="C92">
        <v>26</v>
      </c>
      <c r="D92" t="str">
        <f>IF(C92 &gt;= 32, "Veteren", IF(C92 &gt; 23, "Prime", IF(C92 &lt;= 23, "Youngster", "Invalid")))</f>
        <v>Prime</v>
      </c>
      <c r="E92" t="s">
        <v>195</v>
      </c>
      <c r="F92">
        <v>187</v>
      </c>
      <c r="G92" t="s">
        <v>19</v>
      </c>
      <c r="H92">
        <v>20</v>
      </c>
      <c r="I92">
        <v>1</v>
      </c>
      <c r="J92" s="1">
        <v>7500000</v>
      </c>
      <c r="K92" t="s">
        <v>188</v>
      </c>
    </row>
    <row r="93" spans="1:11" x14ac:dyDescent="0.25">
      <c r="A93" t="s">
        <v>196</v>
      </c>
      <c r="B93" t="s">
        <v>755</v>
      </c>
      <c r="C93">
        <v>26</v>
      </c>
      <c r="D93" t="str">
        <f>IF(C93 &gt;= 32, "Veteren", IF(C93 &gt; 23, "Prime", IF(C93 &lt;= 23, "Youngster", "Invalid")))</f>
        <v>Prime</v>
      </c>
      <c r="E93" t="s">
        <v>197</v>
      </c>
      <c r="F93">
        <v>193</v>
      </c>
      <c r="G93" t="s">
        <v>11</v>
      </c>
      <c r="H93">
        <v>7</v>
      </c>
      <c r="I93">
        <v>0</v>
      </c>
      <c r="J93" s="1">
        <v>7000000</v>
      </c>
      <c r="K93" t="s">
        <v>188</v>
      </c>
    </row>
    <row r="94" spans="1:11" x14ac:dyDescent="0.25">
      <c r="A94" t="s">
        <v>209</v>
      </c>
      <c r="B94" t="s">
        <v>754</v>
      </c>
      <c r="C94">
        <v>38</v>
      </c>
      <c r="D94" t="str">
        <f>IF(C94 &gt;= 32, "Veteren", IF(C94 &gt; 23, "Prime", IF(C94 &lt;= 23, "Youngster", "Invalid")))</f>
        <v>Veteren</v>
      </c>
      <c r="E94" t="s">
        <v>22</v>
      </c>
      <c r="F94">
        <v>172</v>
      </c>
      <c r="G94" t="s">
        <v>11</v>
      </c>
      <c r="H94">
        <v>174</v>
      </c>
      <c r="I94">
        <v>24</v>
      </c>
      <c r="J94" s="1">
        <v>6000000</v>
      </c>
      <c r="K94" t="s">
        <v>188</v>
      </c>
    </row>
    <row r="95" spans="1:11" x14ac:dyDescent="0.25">
      <c r="A95" t="s">
        <v>218</v>
      </c>
      <c r="B95" t="s">
        <v>756</v>
      </c>
      <c r="C95">
        <v>32</v>
      </c>
      <c r="D95" t="str">
        <f>IF(C95 &gt;= 32, "Veteren", IF(C95 &gt; 23, "Prime", IF(C95 &lt;= 23, "Youngster", "Invalid")))</f>
        <v>Veteren</v>
      </c>
      <c r="E95" t="s">
        <v>16</v>
      </c>
      <c r="F95">
        <v>177</v>
      </c>
      <c r="G95" t="s">
        <v>11</v>
      </c>
      <c r="H95">
        <v>92</v>
      </c>
      <c r="I95">
        <v>28</v>
      </c>
      <c r="J95" s="1">
        <v>5000000</v>
      </c>
      <c r="K95" t="s">
        <v>188</v>
      </c>
    </row>
    <row r="96" spans="1:11" x14ac:dyDescent="0.25">
      <c r="A96" t="s">
        <v>221</v>
      </c>
      <c r="B96" t="s">
        <v>756</v>
      </c>
      <c r="C96">
        <v>29</v>
      </c>
      <c r="D96" t="str">
        <f>IF(C96 &gt;= 32, "Veteren", IF(C96 &gt; 23, "Prime", IF(C96 &lt;= 23, "Youngster", "Invalid")))</f>
        <v>Prime</v>
      </c>
      <c r="E96" t="s">
        <v>212</v>
      </c>
      <c r="F96">
        <v>193</v>
      </c>
      <c r="G96" t="s">
        <v>11</v>
      </c>
      <c r="H96">
        <v>37</v>
      </c>
      <c r="I96">
        <v>11</v>
      </c>
      <c r="J96" s="1">
        <v>5000000</v>
      </c>
      <c r="K96" t="s">
        <v>188</v>
      </c>
    </row>
    <row r="97" spans="1:11" x14ac:dyDescent="0.25">
      <c r="A97" t="s">
        <v>219</v>
      </c>
      <c r="B97" t="s">
        <v>756</v>
      </c>
      <c r="C97">
        <v>32</v>
      </c>
      <c r="D97" t="str">
        <f>IF(C97 &gt;= 32, "Veteren", IF(C97 &gt; 23, "Prime", IF(C97 &lt;= 23, "Youngster", "Invalid")))</f>
        <v>Veteren</v>
      </c>
      <c r="E97" t="s">
        <v>220</v>
      </c>
      <c r="F97">
        <v>190</v>
      </c>
      <c r="G97" t="s">
        <v>19</v>
      </c>
      <c r="H97">
        <v>20</v>
      </c>
      <c r="I97">
        <v>2</v>
      </c>
      <c r="J97" s="1">
        <v>5000000</v>
      </c>
      <c r="K97" t="s">
        <v>188</v>
      </c>
    </row>
    <row r="98" spans="1:11" x14ac:dyDescent="0.25">
      <c r="A98" t="s">
        <v>189</v>
      </c>
      <c r="B98" t="s">
        <v>9</v>
      </c>
      <c r="C98">
        <v>24</v>
      </c>
      <c r="D98" t="str">
        <f>IF(C98 &gt;= 32, "Veteren", IF(C98 &gt; 23, "Prime", IF(C98 &lt;= 23, "Youngster", "Invalid")))</f>
        <v>Prime</v>
      </c>
      <c r="E98" t="s">
        <v>190</v>
      </c>
      <c r="F98">
        <v>196</v>
      </c>
      <c r="G98" t="s">
        <v>11</v>
      </c>
      <c r="H98">
        <v>1</v>
      </c>
      <c r="I98">
        <v>0</v>
      </c>
      <c r="J98" s="1">
        <v>4500000</v>
      </c>
      <c r="K98" t="s">
        <v>188</v>
      </c>
    </row>
    <row r="99" spans="1:11" x14ac:dyDescent="0.25">
      <c r="A99" t="s">
        <v>217</v>
      </c>
      <c r="B99" t="s">
        <v>756</v>
      </c>
      <c r="C99">
        <v>23</v>
      </c>
      <c r="D99" t="str">
        <f>IF(C99 &gt;= 32, "Veteren", IF(C99 &gt; 23, "Prime", IF(C99 &lt;= 23, "Youngster", "Invalid")))</f>
        <v>Youngster</v>
      </c>
      <c r="E99" t="s">
        <v>190</v>
      </c>
      <c r="F99">
        <v>177</v>
      </c>
      <c r="G99" t="s">
        <v>19</v>
      </c>
      <c r="H99">
        <v>5</v>
      </c>
      <c r="I99">
        <v>1</v>
      </c>
      <c r="J99" s="1">
        <v>4000000</v>
      </c>
      <c r="K99" t="s">
        <v>188</v>
      </c>
    </row>
    <row r="100" spans="1:11" x14ac:dyDescent="0.25">
      <c r="A100" t="s">
        <v>797</v>
      </c>
      <c r="B100" t="s">
        <v>755</v>
      </c>
      <c r="C100">
        <v>26</v>
      </c>
      <c r="D100" t="str">
        <f>IF(C100 &gt;= 32, "Veteren", IF(C100 &gt; 23, "Prime", IF(C100 &lt;= 23, "Youngster", "Invalid")))</f>
        <v>Prime</v>
      </c>
      <c r="E100" t="s">
        <v>198</v>
      </c>
      <c r="F100">
        <v>193</v>
      </c>
      <c r="G100" t="s">
        <v>11</v>
      </c>
      <c r="H100">
        <v>9</v>
      </c>
      <c r="I100">
        <v>0</v>
      </c>
      <c r="J100" s="1">
        <v>3000000</v>
      </c>
      <c r="K100" t="s">
        <v>188</v>
      </c>
    </row>
    <row r="101" spans="1:11" x14ac:dyDescent="0.25">
      <c r="A101" t="s">
        <v>215</v>
      </c>
      <c r="B101" t="s">
        <v>756</v>
      </c>
      <c r="C101">
        <v>29</v>
      </c>
      <c r="D101" t="str">
        <f>IF(C101 &gt;= 32, "Veteren", IF(C101 &gt; 23, "Prime", IF(C101 &lt;= 23, "Youngster", "Invalid")))</f>
        <v>Prime</v>
      </c>
      <c r="E101" t="s">
        <v>190</v>
      </c>
      <c r="F101">
        <v>186</v>
      </c>
      <c r="G101" t="s">
        <v>11</v>
      </c>
      <c r="H101">
        <v>26</v>
      </c>
      <c r="I101">
        <v>1</v>
      </c>
      <c r="J101" s="1">
        <v>2500000</v>
      </c>
      <c r="K101" t="s">
        <v>188</v>
      </c>
    </row>
    <row r="102" spans="1:11" x14ac:dyDescent="0.25">
      <c r="A102" t="s">
        <v>191</v>
      </c>
      <c r="B102" t="s">
        <v>9</v>
      </c>
      <c r="C102">
        <v>29</v>
      </c>
      <c r="D102" t="str">
        <f>IF(C102 &gt;= 32, "Veteren", IF(C102 &gt; 23, "Prime", IF(C102 &lt;= 23, "Youngster", "Invalid")))</f>
        <v>Prime</v>
      </c>
      <c r="E102" t="s">
        <v>192</v>
      </c>
      <c r="F102">
        <v>195</v>
      </c>
      <c r="G102" t="s">
        <v>11</v>
      </c>
      <c r="H102">
        <v>6</v>
      </c>
      <c r="I102">
        <v>0</v>
      </c>
      <c r="J102" s="1">
        <v>2500000</v>
      </c>
      <c r="K102" t="s">
        <v>188</v>
      </c>
    </row>
    <row r="103" spans="1:11" x14ac:dyDescent="0.25">
      <c r="A103" t="s">
        <v>216</v>
      </c>
      <c r="B103" t="s">
        <v>756</v>
      </c>
      <c r="C103">
        <v>35</v>
      </c>
      <c r="D103" t="str">
        <f>IF(C103 &gt;= 32, "Veteren", IF(C103 &gt; 23, "Prime", IF(C103 &lt;= 23, "Youngster", "Invalid")))</f>
        <v>Veteren</v>
      </c>
      <c r="E103" t="s">
        <v>110</v>
      </c>
      <c r="F103">
        <v>186</v>
      </c>
      <c r="G103" t="s">
        <v>32</v>
      </c>
      <c r="H103">
        <v>130</v>
      </c>
      <c r="I103">
        <v>33</v>
      </c>
      <c r="J103" s="1">
        <v>2000000</v>
      </c>
      <c r="K103" t="s">
        <v>188</v>
      </c>
    </row>
    <row r="104" spans="1:11" x14ac:dyDescent="0.25">
      <c r="A104" t="s">
        <v>199</v>
      </c>
      <c r="B104" t="s">
        <v>755</v>
      </c>
      <c r="C104">
        <v>35</v>
      </c>
      <c r="D104" t="str">
        <f>IF(C104 &gt;= 32, "Veteren", IF(C104 &gt; 23, "Prime", IF(C104 &lt;= 23, "Youngster", "Invalid")))</f>
        <v>Veteren</v>
      </c>
      <c r="E104" t="s">
        <v>149</v>
      </c>
      <c r="F104">
        <v>184</v>
      </c>
      <c r="G104" t="s">
        <v>11</v>
      </c>
      <c r="H104">
        <v>105</v>
      </c>
      <c r="I104">
        <v>4</v>
      </c>
      <c r="J104" s="1">
        <v>1200000</v>
      </c>
      <c r="K104" t="s">
        <v>188</v>
      </c>
    </row>
    <row r="105" spans="1:11" x14ac:dyDescent="0.25">
      <c r="A105" t="s">
        <v>732</v>
      </c>
      <c r="B105" t="s">
        <v>754</v>
      </c>
      <c r="C105">
        <v>29</v>
      </c>
      <c r="D105" t="str">
        <f>IF(C105 &gt;= 32, "Veteren", IF(C105 &gt; 23, "Prime", IF(C105 &lt;= 23, "Youngster", "Invalid")))</f>
        <v>Prime</v>
      </c>
      <c r="E105" t="s">
        <v>365</v>
      </c>
      <c r="F105">
        <v>192</v>
      </c>
      <c r="G105" t="s">
        <v>11</v>
      </c>
      <c r="H105">
        <v>68</v>
      </c>
      <c r="I105">
        <v>12</v>
      </c>
      <c r="J105" s="1">
        <v>30000000</v>
      </c>
      <c r="K105" t="s">
        <v>723</v>
      </c>
    </row>
    <row r="106" spans="1:11" x14ac:dyDescent="0.25">
      <c r="A106" t="s">
        <v>742</v>
      </c>
      <c r="B106" t="s">
        <v>756</v>
      </c>
      <c r="C106">
        <v>28</v>
      </c>
      <c r="D106" t="str">
        <f>IF(C106 &gt;= 32, "Veteren", IF(C106 &gt; 23, "Prime", IF(C106 &lt;= 23, "Youngster", "Invalid")))</f>
        <v>Prime</v>
      </c>
      <c r="E106" t="s">
        <v>21</v>
      </c>
      <c r="F106">
        <v>191</v>
      </c>
      <c r="G106" t="s">
        <v>19</v>
      </c>
      <c r="H106">
        <v>37</v>
      </c>
      <c r="I106">
        <v>18</v>
      </c>
      <c r="J106" s="1">
        <v>22000000</v>
      </c>
      <c r="K106" t="s">
        <v>723</v>
      </c>
    </row>
    <row r="107" spans="1:11" x14ac:dyDescent="0.25">
      <c r="A107" t="s">
        <v>741</v>
      </c>
      <c r="B107" t="s">
        <v>756</v>
      </c>
      <c r="C107">
        <v>21</v>
      </c>
      <c r="D107" t="str">
        <f>IF(C107 &gt;= 32, "Veteren", IF(C107 &gt; 23, "Prime", IF(C107 &lt;= 23, "Youngster", "Invalid")))</f>
        <v>Youngster</v>
      </c>
      <c r="E107" t="s">
        <v>21</v>
      </c>
      <c r="F107">
        <v>188</v>
      </c>
      <c r="G107" t="s">
        <v>11</v>
      </c>
      <c r="H107">
        <v>31</v>
      </c>
      <c r="I107">
        <v>2</v>
      </c>
      <c r="J107" s="1">
        <v>12000000</v>
      </c>
      <c r="K107" t="s">
        <v>723</v>
      </c>
    </row>
    <row r="108" spans="1:11" x14ac:dyDescent="0.25">
      <c r="A108" t="s">
        <v>798</v>
      </c>
      <c r="B108" t="s">
        <v>755</v>
      </c>
      <c r="C108">
        <v>21</v>
      </c>
      <c r="D108" t="str">
        <f>IF(C108 &gt;= 32, "Veteren", IF(C108 &gt; 23, "Prime", IF(C108 &lt;= 23, "Youngster", "Invalid")))</f>
        <v>Youngster</v>
      </c>
      <c r="E108" t="s">
        <v>250</v>
      </c>
      <c r="F108">
        <v>193</v>
      </c>
      <c r="G108" t="s">
        <v>11</v>
      </c>
      <c r="H108">
        <v>1</v>
      </c>
      <c r="I108">
        <v>0</v>
      </c>
      <c r="J108" s="1">
        <v>12000000</v>
      </c>
      <c r="K108" t="s">
        <v>723</v>
      </c>
    </row>
    <row r="109" spans="1:11" x14ac:dyDescent="0.25">
      <c r="A109" t="s">
        <v>726</v>
      </c>
      <c r="B109" t="s">
        <v>755</v>
      </c>
      <c r="C109">
        <v>25</v>
      </c>
      <c r="D109" t="str">
        <f>IF(C109 &gt;= 32, "Veteren", IF(C109 &gt; 23, "Prime", IF(C109 &lt;= 23, "Youngster", "Invalid")))</f>
        <v>Prime</v>
      </c>
      <c r="E109" t="s">
        <v>250</v>
      </c>
      <c r="F109">
        <v>191</v>
      </c>
      <c r="G109" t="s">
        <v>19</v>
      </c>
      <c r="H109">
        <v>9</v>
      </c>
      <c r="I109">
        <v>3</v>
      </c>
      <c r="J109" s="1">
        <v>10000000</v>
      </c>
      <c r="K109" t="s">
        <v>723</v>
      </c>
    </row>
    <row r="110" spans="1:11" x14ac:dyDescent="0.25">
      <c r="A110" t="s">
        <v>799</v>
      </c>
      <c r="B110" t="s">
        <v>755</v>
      </c>
      <c r="C110">
        <v>31</v>
      </c>
      <c r="D110" t="str">
        <f>IF(C110 &gt;= 32, "Veteren", IF(C110 &gt; 23, "Prime", IF(C110 &lt;= 23, "Youngster", "Invalid")))</f>
        <v>Prime</v>
      </c>
      <c r="E110" t="s">
        <v>365</v>
      </c>
      <c r="F110">
        <v>174</v>
      </c>
      <c r="G110" t="s">
        <v>11</v>
      </c>
      <c r="H110">
        <v>40</v>
      </c>
      <c r="I110">
        <v>1</v>
      </c>
      <c r="J110" s="1">
        <v>8000000</v>
      </c>
      <c r="K110" t="s">
        <v>723</v>
      </c>
    </row>
    <row r="111" spans="1:11" x14ac:dyDescent="0.25">
      <c r="A111" t="s">
        <v>800</v>
      </c>
      <c r="B111" t="s">
        <v>754</v>
      </c>
      <c r="C111">
        <v>25</v>
      </c>
      <c r="D111" t="str">
        <f>IF(C111 &gt;= 32, "Veteren", IF(C111 &gt; 23, "Prime", IF(C111 &lt;= 23, "Youngster", "Invalid")))</f>
        <v>Prime</v>
      </c>
      <c r="E111" t="s">
        <v>733</v>
      </c>
      <c r="F111">
        <v>169</v>
      </c>
      <c r="G111" t="s">
        <v>19</v>
      </c>
      <c r="H111">
        <v>23</v>
      </c>
      <c r="I111">
        <v>1</v>
      </c>
      <c r="J111" s="1">
        <v>8000000</v>
      </c>
      <c r="K111" t="s">
        <v>723</v>
      </c>
    </row>
    <row r="112" spans="1:11" x14ac:dyDescent="0.25">
      <c r="A112" t="s">
        <v>801</v>
      </c>
      <c r="B112" t="s">
        <v>755</v>
      </c>
      <c r="C112">
        <v>23</v>
      </c>
      <c r="D112" t="str">
        <f>IF(C112 &gt;= 32, "Veteren", IF(C112 &gt; 23, "Prime", IF(C112 &lt;= 23, "Youngster", "Invalid")))</f>
        <v>Youngster</v>
      </c>
      <c r="E112" t="s">
        <v>16</v>
      </c>
      <c r="F112">
        <v>183</v>
      </c>
      <c r="G112" t="s">
        <v>19</v>
      </c>
      <c r="H112">
        <v>7</v>
      </c>
      <c r="I112">
        <v>0</v>
      </c>
      <c r="J112" s="1">
        <v>8000000</v>
      </c>
      <c r="K112" t="s">
        <v>723</v>
      </c>
    </row>
    <row r="113" spans="1:11" x14ac:dyDescent="0.25">
      <c r="A113" t="s">
        <v>739</v>
      </c>
      <c r="B113" t="s">
        <v>756</v>
      </c>
      <c r="C113">
        <v>20</v>
      </c>
      <c r="D113" t="str">
        <f>IF(C113 &gt;= 32, "Veteren", IF(C113 &gt; 23, "Prime", IF(C113 &lt;= 23, "Youngster", "Invalid")))</f>
        <v>Youngster</v>
      </c>
      <c r="E113" t="s">
        <v>594</v>
      </c>
      <c r="F113">
        <v>181</v>
      </c>
      <c r="G113" t="s">
        <v>787</v>
      </c>
      <c r="H113">
        <v>1</v>
      </c>
      <c r="I113">
        <v>0</v>
      </c>
      <c r="J113" s="1">
        <v>8000000</v>
      </c>
      <c r="K113" t="s">
        <v>723</v>
      </c>
    </row>
    <row r="114" spans="1:11" x14ac:dyDescent="0.25">
      <c r="A114" t="s">
        <v>740</v>
      </c>
      <c r="B114" t="s">
        <v>756</v>
      </c>
      <c r="C114">
        <v>26</v>
      </c>
      <c r="D114" t="str">
        <f>IF(C114 &gt;= 32, "Veteren", IF(C114 &gt; 23, "Prime", IF(C114 &lt;= 23, "Youngster", "Invalid")))</f>
        <v>Prime</v>
      </c>
      <c r="E114" t="s">
        <v>128</v>
      </c>
      <c r="F114">
        <v>182</v>
      </c>
      <c r="G114" t="s">
        <v>19</v>
      </c>
      <c r="H114">
        <v>15</v>
      </c>
      <c r="I114">
        <v>5</v>
      </c>
      <c r="J114" s="1">
        <v>7000000</v>
      </c>
      <c r="K114" t="s">
        <v>723</v>
      </c>
    </row>
    <row r="115" spans="1:11" x14ac:dyDescent="0.25">
      <c r="A115" t="s">
        <v>722</v>
      </c>
      <c r="B115" t="s">
        <v>9</v>
      </c>
      <c r="C115">
        <v>24</v>
      </c>
      <c r="D115" t="str">
        <f>IF(C115 &gt;= 32, "Veteren", IF(C115 &gt; 23, "Prime", IF(C115 &lt;= 23, "Youngster", "Invalid")))</f>
        <v>Prime</v>
      </c>
      <c r="E115" t="s">
        <v>21</v>
      </c>
      <c r="F115">
        <v>196</v>
      </c>
      <c r="G115" t="s">
        <v>11</v>
      </c>
      <c r="H115">
        <v>1</v>
      </c>
      <c r="I115">
        <v>0</v>
      </c>
      <c r="J115" s="1">
        <v>7000000</v>
      </c>
      <c r="K115" t="s">
        <v>723</v>
      </c>
    </row>
    <row r="116" spans="1:11" x14ac:dyDescent="0.25">
      <c r="A116" t="s">
        <v>802</v>
      </c>
      <c r="B116" t="s">
        <v>756</v>
      </c>
      <c r="C116">
        <v>25</v>
      </c>
      <c r="D116" t="str">
        <f>IF(C116 &gt;= 32, "Veteren", IF(C116 &gt; 23, "Prime", IF(C116 &lt;= 23, "Youngster", "Invalid")))</f>
        <v>Prime</v>
      </c>
      <c r="E116" t="s">
        <v>594</v>
      </c>
      <c r="F116">
        <v>187</v>
      </c>
      <c r="G116" t="s">
        <v>787</v>
      </c>
      <c r="H116">
        <v>12</v>
      </c>
      <c r="I116">
        <v>4</v>
      </c>
      <c r="J116" s="1">
        <v>6500000</v>
      </c>
      <c r="K116" t="s">
        <v>723</v>
      </c>
    </row>
    <row r="117" spans="1:11" x14ac:dyDescent="0.25">
      <c r="A117" t="s">
        <v>737</v>
      </c>
      <c r="B117" t="s">
        <v>754</v>
      </c>
      <c r="C117">
        <v>23</v>
      </c>
      <c r="D117" t="str">
        <f>IF(C117 &gt;= 32, "Veteren", IF(C117 &gt; 23, "Prime", IF(C117 &lt;= 23, "Youngster", "Invalid")))</f>
        <v>Youngster</v>
      </c>
      <c r="E117" t="s">
        <v>729</v>
      </c>
      <c r="F117">
        <v>177</v>
      </c>
      <c r="G117" t="s">
        <v>11</v>
      </c>
      <c r="H117">
        <v>1</v>
      </c>
      <c r="I117">
        <v>0</v>
      </c>
      <c r="J117" s="1">
        <v>6000000</v>
      </c>
      <c r="K117" t="s">
        <v>723</v>
      </c>
    </row>
    <row r="118" spans="1:11" x14ac:dyDescent="0.25">
      <c r="A118" t="s">
        <v>727</v>
      </c>
      <c r="B118" t="s">
        <v>755</v>
      </c>
      <c r="C118">
        <v>23</v>
      </c>
      <c r="D118" t="str">
        <f>IF(C118 &gt;= 32, "Veteren", IF(C118 &gt; 23, "Prime", IF(C118 &lt;= 23, "Youngster", "Invalid")))</f>
        <v>Youngster</v>
      </c>
      <c r="E118" t="s">
        <v>594</v>
      </c>
      <c r="F118">
        <v>181</v>
      </c>
      <c r="G118" t="s">
        <v>11</v>
      </c>
      <c r="H118">
        <v>1</v>
      </c>
      <c r="I118">
        <v>0</v>
      </c>
      <c r="J118" s="1">
        <v>6000000</v>
      </c>
      <c r="K118" t="s">
        <v>723</v>
      </c>
    </row>
    <row r="119" spans="1:11" x14ac:dyDescent="0.25">
      <c r="A119" t="s">
        <v>743</v>
      </c>
      <c r="B119" t="s">
        <v>756</v>
      </c>
      <c r="C119">
        <v>27</v>
      </c>
      <c r="D119" t="str">
        <f>IF(C119 &gt;= 32, "Veteren", IF(C119 &gt; 23, "Prime", IF(C119 &lt;= 23, "Youngster", "Invalid")))</f>
        <v>Prime</v>
      </c>
      <c r="E119" t="s">
        <v>250</v>
      </c>
      <c r="F119">
        <v>185</v>
      </c>
      <c r="G119" t="s">
        <v>11</v>
      </c>
      <c r="H119">
        <v>20</v>
      </c>
      <c r="I119">
        <v>3</v>
      </c>
      <c r="J119" s="1">
        <v>5000000</v>
      </c>
      <c r="K119" t="s">
        <v>723</v>
      </c>
    </row>
    <row r="120" spans="1:11" x14ac:dyDescent="0.25">
      <c r="A120" t="s">
        <v>728</v>
      </c>
      <c r="B120" t="s">
        <v>755</v>
      </c>
      <c r="C120">
        <v>24</v>
      </c>
      <c r="D120" t="str">
        <f>IF(C120 &gt;= 32, "Veteren", IF(C120 &gt; 23, "Prime", IF(C120 &lt;= 23, "Youngster", "Invalid")))</f>
        <v>Prime</v>
      </c>
      <c r="E120" t="s">
        <v>729</v>
      </c>
      <c r="F120">
        <v>190</v>
      </c>
      <c r="G120" t="s">
        <v>11</v>
      </c>
      <c r="H120">
        <v>1</v>
      </c>
      <c r="I120">
        <v>0</v>
      </c>
      <c r="J120" s="1">
        <v>5000000</v>
      </c>
      <c r="K120" t="s">
        <v>723</v>
      </c>
    </row>
    <row r="121" spans="1:11" x14ac:dyDescent="0.25">
      <c r="A121" t="s">
        <v>724</v>
      </c>
      <c r="B121" t="s">
        <v>9</v>
      </c>
      <c r="C121">
        <v>22</v>
      </c>
      <c r="D121" t="str">
        <f>IF(C121 &gt;= 32, "Veteren", IF(C121 &gt; 23, "Prime", IF(C121 &lt;= 23, "Youngster", "Invalid")))</f>
        <v>Youngster</v>
      </c>
      <c r="E121" t="s">
        <v>317</v>
      </c>
      <c r="F121">
        <v>190</v>
      </c>
      <c r="G121" t="s">
        <v>11</v>
      </c>
      <c r="H121">
        <v>0</v>
      </c>
      <c r="I121">
        <v>0</v>
      </c>
      <c r="J121" s="1">
        <v>5000000</v>
      </c>
      <c r="K121" t="s">
        <v>723</v>
      </c>
    </row>
    <row r="122" spans="1:11" x14ac:dyDescent="0.25">
      <c r="A122" t="s">
        <v>803</v>
      </c>
      <c r="B122" t="s">
        <v>754</v>
      </c>
      <c r="C122">
        <v>29</v>
      </c>
      <c r="D122" t="str">
        <f>IF(C122 &gt;= 32, "Veteren", IF(C122 &gt; 23, "Prime", IF(C122 &lt;= 23, "Youngster", "Invalid")))</f>
        <v>Prime</v>
      </c>
      <c r="E122" t="s">
        <v>400</v>
      </c>
      <c r="F122">
        <v>190</v>
      </c>
      <c r="G122" t="s">
        <v>19</v>
      </c>
      <c r="H122">
        <v>39</v>
      </c>
      <c r="I122">
        <v>8</v>
      </c>
      <c r="J122" s="1">
        <v>4500000</v>
      </c>
      <c r="K122" t="s">
        <v>723</v>
      </c>
    </row>
    <row r="123" spans="1:11" x14ac:dyDescent="0.25">
      <c r="A123" t="s">
        <v>730</v>
      </c>
      <c r="B123" t="s">
        <v>755</v>
      </c>
      <c r="C123">
        <v>23</v>
      </c>
      <c r="D123" t="str">
        <f>IF(C123 &gt;= 32, "Veteren", IF(C123 &gt; 23, "Prime", IF(C123 &lt;= 23, "Youngster", "Invalid")))</f>
        <v>Youngster</v>
      </c>
      <c r="E123" t="s">
        <v>594</v>
      </c>
      <c r="F123">
        <v>192</v>
      </c>
      <c r="G123" t="s">
        <v>11</v>
      </c>
      <c r="H123">
        <v>20</v>
      </c>
      <c r="I123">
        <v>1</v>
      </c>
      <c r="J123" s="1">
        <v>4000000</v>
      </c>
      <c r="K123" t="s">
        <v>723</v>
      </c>
    </row>
    <row r="124" spans="1:11" x14ac:dyDescent="0.25">
      <c r="A124" t="s">
        <v>738</v>
      </c>
      <c r="B124" t="s">
        <v>754</v>
      </c>
      <c r="C124">
        <v>25</v>
      </c>
      <c r="D124" t="str">
        <f>IF(C124 &gt;= 32, "Veteren", IF(C124 &gt; 23, "Prime", IF(C124 &lt;= 23, "Youngster", "Invalid")))</f>
        <v>Prime</v>
      </c>
      <c r="E124" t="s">
        <v>214</v>
      </c>
      <c r="F124">
        <v>175</v>
      </c>
      <c r="G124" t="s">
        <v>11</v>
      </c>
      <c r="H124">
        <v>13</v>
      </c>
      <c r="I124">
        <v>0</v>
      </c>
      <c r="J124" s="1">
        <v>3500000</v>
      </c>
      <c r="K124" t="s">
        <v>723</v>
      </c>
    </row>
    <row r="125" spans="1:11" x14ac:dyDescent="0.25">
      <c r="A125" t="s">
        <v>725</v>
      </c>
      <c r="B125" t="s">
        <v>9</v>
      </c>
      <c r="C125">
        <v>28</v>
      </c>
      <c r="D125" t="str">
        <f>IF(C125 &gt;= 32, "Veteren", IF(C125 &gt; 23, "Prime", IF(C125 &lt;= 23, "Youngster", "Invalid")))</f>
        <v>Prime</v>
      </c>
      <c r="E125" t="s">
        <v>594</v>
      </c>
      <c r="F125">
        <v>192</v>
      </c>
      <c r="G125" t="s">
        <v>11</v>
      </c>
      <c r="H125">
        <v>9</v>
      </c>
      <c r="I125">
        <v>0</v>
      </c>
      <c r="J125" s="1">
        <v>3500000</v>
      </c>
      <c r="K125" t="s">
        <v>723</v>
      </c>
    </row>
    <row r="126" spans="1:11" x14ac:dyDescent="0.25">
      <c r="A126" t="s">
        <v>744</v>
      </c>
      <c r="B126" t="s">
        <v>756</v>
      </c>
      <c r="C126">
        <v>29</v>
      </c>
      <c r="D126" t="str">
        <f>IF(C126 &gt;= 32, "Veteren", IF(C126 &gt; 23, "Prime", IF(C126 &lt;= 23, "Youngster", "Invalid")))</f>
        <v>Prime</v>
      </c>
      <c r="E126" t="s">
        <v>729</v>
      </c>
      <c r="F126">
        <v>199</v>
      </c>
      <c r="G126" t="s">
        <v>11</v>
      </c>
      <c r="H126">
        <v>3</v>
      </c>
      <c r="I126">
        <v>2</v>
      </c>
      <c r="J126" s="1">
        <v>3200000</v>
      </c>
      <c r="K126" t="s">
        <v>723</v>
      </c>
    </row>
    <row r="127" spans="1:11" x14ac:dyDescent="0.25">
      <c r="A127" t="s">
        <v>736</v>
      </c>
      <c r="B127" t="s">
        <v>754</v>
      </c>
      <c r="C127">
        <v>27</v>
      </c>
      <c r="D127" t="str">
        <f>IF(C127 &gt;= 32, "Veteren", IF(C127 &gt; 23, "Prime", IF(C127 &lt;= 23, "Youngster", "Invalid")))</f>
        <v>Prime</v>
      </c>
      <c r="E127" t="s">
        <v>594</v>
      </c>
      <c r="F127">
        <v>189</v>
      </c>
      <c r="G127" t="s">
        <v>19</v>
      </c>
      <c r="H127">
        <v>18</v>
      </c>
      <c r="I127">
        <v>2</v>
      </c>
      <c r="J127" s="1">
        <v>3000000</v>
      </c>
      <c r="K127" t="s">
        <v>723</v>
      </c>
    </row>
    <row r="128" spans="1:11" x14ac:dyDescent="0.25">
      <c r="A128" t="s">
        <v>735</v>
      </c>
      <c r="B128" t="s">
        <v>754</v>
      </c>
      <c r="C128">
        <v>26</v>
      </c>
      <c r="D128" t="str">
        <f>IF(C128 &gt;= 32, "Veteren", IF(C128 &gt; 23, "Prime", IF(C128 &lt;= 23, "Youngster", "Invalid")))</f>
        <v>Prime</v>
      </c>
      <c r="E128" t="s">
        <v>594</v>
      </c>
      <c r="F128">
        <v>175</v>
      </c>
      <c r="G128" t="s">
        <v>11</v>
      </c>
      <c r="H128">
        <v>8</v>
      </c>
      <c r="I128">
        <v>1</v>
      </c>
      <c r="J128" s="1">
        <v>3000000</v>
      </c>
      <c r="K128" t="s">
        <v>723</v>
      </c>
    </row>
    <row r="129" spans="1:11" x14ac:dyDescent="0.25">
      <c r="A129" t="s">
        <v>731</v>
      </c>
      <c r="B129" t="s">
        <v>755</v>
      </c>
      <c r="C129">
        <v>31</v>
      </c>
      <c r="D129" t="str">
        <f>IF(C129 &gt;= 32, "Veteren", IF(C129 &gt; 23, "Prime", IF(C129 &lt;= 23, "Youngster", "Invalid")))</f>
        <v>Prime</v>
      </c>
      <c r="E129" t="s">
        <v>594</v>
      </c>
      <c r="F129">
        <v>180</v>
      </c>
      <c r="G129" t="s">
        <v>11</v>
      </c>
      <c r="H129">
        <v>27</v>
      </c>
      <c r="I129">
        <v>2</v>
      </c>
      <c r="J129" s="1">
        <v>2200000</v>
      </c>
      <c r="K129" t="s">
        <v>723</v>
      </c>
    </row>
    <row r="130" spans="1:11" x14ac:dyDescent="0.25">
      <c r="A130" t="s">
        <v>734</v>
      </c>
      <c r="B130" t="s">
        <v>754</v>
      </c>
      <c r="C130">
        <v>23</v>
      </c>
      <c r="D130" t="str">
        <f>IF(C130 &gt;= 32, "Veteren", IF(C130 &gt; 23, "Prime", IF(C130 &lt;= 23, "Youngster", "Invalid")))</f>
        <v>Youngster</v>
      </c>
      <c r="E130" t="s">
        <v>729</v>
      </c>
      <c r="F130">
        <v>182</v>
      </c>
      <c r="G130" t="s">
        <v>787</v>
      </c>
      <c r="H130">
        <v>0</v>
      </c>
      <c r="I130">
        <v>0</v>
      </c>
      <c r="J130" s="1">
        <v>1500000</v>
      </c>
      <c r="K130" t="s">
        <v>723</v>
      </c>
    </row>
    <row r="131" spans="1:11" x14ac:dyDescent="0.25">
      <c r="A131" t="s">
        <v>804</v>
      </c>
      <c r="B131" t="s">
        <v>756</v>
      </c>
      <c r="C131">
        <v>21</v>
      </c>
      <c r="D131" t="str">
        <f>IF(C131 &gt;= 32, "Veteren", IF(C131 &gt; 23, "Prime", IF(C131 &lt;= 23, "Youngster", "Invalid")))</f>
        <v>Youngster</v>
      </c>
      <c r="E131" t="s">
        <v>68</v>
      </c>
      <c r="F131">
        <v>191</v>
      </c>
      <c r="G131" t="s">
        <v>19</v>
      </c>
      <c r="H131">
        <v>13</v>
      </c>
      <c r="I131">
        <v>7</v>
      </c>
      <c r="J131" s="1">
        <v>65000000</v>
      </c>
      <c r="K131" t="s">
        <v>371</v>
      </c>
    </row>
    <row r="132" spans="1:11" x14ac:dyDescent="0.25">
      <c r="A132" t="s">
        <v>374</v>
      </c>
      <c r="B132" t="s">
        <v>755</v>
      </c>
      <c r="C132">
        <v>28</v>
      </c>
      <c r="D132" t="str">
        <f>IF(C132 &gt;= 32, "Veteren", IF(C132 &gt; 23, "Prime", IF(C132 &lt;= 23, "Youngster", "Invalid")))</f>
        <v>Prime</v>
      </c>
      <c r="E132" t="s">
        <v>10</v>
      </c>
      <c r="F132">
        <v>187</v>
      </c>
      <c r="G132" t="s">
        <v>11</v>
      </c>
      <c r="H132">
        <v>69</v>
      </c>
      <c r="I132">
        <v>3</v>
      </c>
      <c r="J132" s="1">
        <v>40000000</v>
      </c>
      <c r="K132" t="s">
        <v>371</v>
      </c>
    </row>
    <row r="133" spans="1:11" x14ac:dyDescent="0.25">
      <c r="A133" t="s">
        <v>382</v>
      </c>
      <c r="B133" t="s">
        <v>754</v>
      </c>
      <c r="C133">
        <v>24</v>
      </c>
      <c r="D133" t="str">
        <f>IF(C133 &gt;= 32, "Veteren", IF(C133 &gt; 23, "Prime", IF(C133 &lt;= 23, "Youngster", "Invalid")))</f>
        <v>Prime</v>
      </c>
      <c r="E133" t="s">
        <v>383</v>
      </c>
      <c r="F133">
        <v>185</v>
      </c>
      <c r="G133" t="s">
        <v>11</v>
      </c>
      <c r="H133">
        <v>6</v>
      </c>
      <c r="I133">
        <v>0</v>
      </c>
      <c r="J133" s="1">
        <v>40000000</v>
      </c>
      <c r="K133" t="s">
        <v>371</v>
      </c>
    </row>
    <row r="134" spans="1:11" x14ac:dyDescent="0.25">
      <c r="A134" t="s">
        <v>375</v>
      </c>
      <c r="B134" t="s">
        <v>755</v>
      </c>
      <c r="C134">
        <v>28</v>
      </c>
      <c r="D134" t="str">
        <f>IF(C134 &gt;= 32, "Veteren", IF(C134 &gt; 23, "Prime", IF(C134 &lt;= 23, "Youngster", "Invalid")))</f>
        <v>Prime</v>
      </c>
      <c r="E134" t="s">
        <v>345</v>
      </c>
      <c r="F134">
        <v>192</v>
      </c>
      <c r="G134" t="s">
        <v>11</v>
      </c>
      <c r="H134">
        <v>31</v>
      </c>
      <c r="I134">
        <v>0</v>
      </c>
      <c r="J134" s="1">
        <v>35000000</v>
      </c>
      <c r="K134" t="s">
        <v>371</v>
      </c>
    </row>
    <row r="135" spans="1:11" x14ac:dyDescent="0.25">
      <c r="A135" t="s">
        <v>384</v>
      </c>
      <c r="B135" t="s">
        <v>754</v>
      </c>
      <c r="C135">
        <v>28</v>
      </c>
      <c r="D135" t="str">
        <f>IF(C135 &gt;= 32, "Veteren", IF(C135 &gt; 23, "Prime", IF(C135 &lt;= 23, "Youngster", "Invalid")))</f>
        <v>Prime</v>
      </c>
      <c r="E135" t="s">
        <v>223</v>
      </c>
      <c r="F135">
        <v>180</v>
      </c>
      <c r="G135" t="s">
        <v>11</v>
      </c>
      <c r="H135">
        <v>30</v>
      </c>
      <c r="I135">
        <v>1</v>
      </c>
      <c r="J135" s="1">
        <v>28000000</v>
      </c>
      <c r="K135" t="s">
        <v>371</v>
      </c>
    </row>
    <row r="136" spans="1:11" x14ac:dyDescent="0.25">
      <c r="A136" t="s">
        <v>392</v>
      </c>
      <c r="B136" t="s">
        <v>756</v>
      </c>
      <c r="C136">
        <v>25</v>
      </c>
      <c r="D136" t="str">
        <f>IF(C136 &gt;= 32, "Veteren", IF(C136 &gt; 23, "Prime", IF(C136 &lt;= 23, "Youngster", "Invalid")))</f>
        <v>Prime</v>
      </c>
      <c r="E136" t="s">
        <v>128</v>
      </c>
      <c r="F136">
        <v>190</v>
      </c>
      <c r="G136" t="s">
        <v>11</v>
      </c>
      <c r="H136">
        <v>27</v>
      </c>
      <c r="I136">
        <v>8</v>
      </c>
      <c r="J136" s="1">
        <v>20000000</v>
      </c>
      <c r="K136" t="s">
        <v>371</v>
      </c>
    </row>
    <row r="137" spans="1:11" x14ac:dyDescent="0.25">
      <c r="A137" t="s">
        <v>805</v>
      </c>
      <c r="B137" t="s">
        <v>754</v>
      </c>
      <c r="C137">
        <v>28</v>
      </c>
      <c r="D137" t="str">
        <f>IF(C137 &gt;= 32, "Veteren", IF(C137 &gt; 23, "Prime", IF(C137 &lt;= 23, "Youngster", "Invalid")))</f>
        <v>Prime</v>
      </c>
      <c r="E137" t="s">
        <v>267</v>
      </c>
      <c r="F137">
        <v>185</v>
      </c>
      <c r="G137" t="s">
        <v>11</v>
      </c>
      <c r="H137">
        <v>76</v>
      </c>
      <c r="I137">
        <v>9</v>
      </c>
      <c r="J137" s="1">
        <v>18000000</v>
      </c>
      <c r="K137" t="s">
        <v>371</v>
      </c>
    </row>
    <row r="138" spans="1:11" x14ac:dyDescent="0.25">
      <c r="A138" t="s">
        <v>389</v>
      </c>
      <c r="B138" t="s">
        <v>756</v>
      </c>
      <c r="C138">
        <v>24</v>
      </c>
      <c r="D138" t="str">
        <f>IF(C138 &gt;= 32, "Veteren", IF(C138 &gt; 23, "Prime", IF(C138 &lt;= 23, "Youngster", "Invalid")))</f>
        <v>Prime</v>
      </c>
      <c r="E138" t="s">
        <v>390</v>
      </c>
      <c r="F138">
        <v>187</v>
      </c>
      <c r="G138" t="s">
        <v>19</v>
      </c>
      <c r="H138">
        <v>29</v>
      </c>
      <c r="I138">
        <v>8</v>
      </c>
      <c r="J138" s="1">
        <v>18000000</v>
      </c>
      <c r="K138" t="s">
        <v>371</v>
      </c>
    </row>
    <row r="139" spans="1:11" x14ac:dyDescent="0.25">
      <c r="A139" t="s">
        <v>806</v>
      </c>
      <c r="B139" t="s">
        <v>754</v>
      </c>
      <c r="C139">
        <v>30</v>
      </c>
      <c r="D139" t="str">
        <f>IF(C139 &gt;= 32, "Veteren", IF(C139 &gt; 23, "Prime", IF(C139 &lt;= 23, "Youngster", "Invalid")))</f>
        <v>Prime</v>
      </c>
      <c r="E139" t="s">
        <v>223</v>
      </c>
      <c r="F139">
        <v>187</v>
      </c>
      <c r="G139" t="s">
        <v>11</v>
      </c>
      <c r="H139">
        <v>25</v>
      </c>
      <c r="I139">
        <v>1</v>
      </c>
      <c r="J139" s="1">
        <v>18000000</v>
      </c>
      <c r="K139" t="s">
        <v>371</v>
      </c>
    </row>
    <row r="140" spans="1:11" x14ac:dyDescent="0.25">
      <c r="A140" t="s">
        <v>377</v>
      </c>
      <c r="B140" t="s">
        <v>755</v>
      </c>
      <c r="C140">
        <v>21</v>
      </c>
      <c r="D140" t="str">
        <f>IF(C140 &gt;= 32, "Veteren", IF(C140 &gt; 23, "Prime", IF(C140 &lt;= 23, "Youngster", "Invalid")))</f>
        <v>Youngster</v>
      </c>
      <c r="E140" t="s">
        <v>138</v>
      </c>
      <c r="F140">
        <v>181</v>
      </c>
      <c r="G140" t="s">
        <v>19</v>
      </c>
      <c r="H140">
        <v>7</v>
      </c>
      <c r="I140">
        <v>0</v>
      </c>
      <c r="J140" s="1">
        <v>15000000</v>
      </c>
      <c r="K140" t="s">
        <v>371</v>
      </c>
    </row>
    <row r="141" spans="1:11" x14ac:dyDescent="0.25">
      <c r="A141" t="s">
        <v>391</v>
      </c>
      <c r="B141" t="s">
        <v>756</v>
      </c>
      <c r="C141">
        <v>26</v>
      </c>
      <c r="D141" t="str">
        <f>IF(C141 &gt;= 32, "Veteren", IF(C141 &gt; 23, "Prime", IF(C141 &lt;= 23, "Youngster", "Invalid")))</f>
        <v>Prime</v>
      </c>
      <c r="E141" t="s">
        <v>373</v>
      </c>
      <c r="F141">
        <v>174</v>
      </c>
      <c r="G141" t="s">
        <v>19</v>
      </c>
      <c r="H141">
        <v>3</v>
      </c>
      <c r="I141">
        <v>0</v>
      </c>
      <c r="J141" s="1">
        <v>15000000</v>
      </c>
      <c r="K141" t="s">
        <v>371</v>
      </c>
    </row>
    <row r="142" spans="1:11" x14ac:dyDescent="0.25">
      <c r="A142" t="s">
        <v>378</v>
      </c>
      <c r="B142" t="s">
        <v>755</v>
      </c>
      <c r="C142">
        <v>27</v>
      </c>
      <c r="D142" t="str">
        <f>IF(C142 &gt;= 32, "Veteren", IF(C142 &gt; 23, "Prime", IF(C142 &lt;= 23, "Youngster", "Invalid")))</f>
        <v>Prime</v>
      </c>
      <c r="E142" t="s">
        <v>128</v>
      </c>
      <c r="F142">
        <v>185</v>
      </c>
      <c r="G142" t="s">
        <v>11</v>
      </c>
      <c r="H142">
        <v>44</v>
      </c>
      <c r="I142">
        <v>11</v>
      </c>
      <c r="J142" s="1">
        <v>14000000</v>
      </c>
      <c r="K142" t="s">
        <v>371</v>
      </c>
    </row>
    <row r="143" spans="1:11" x14ac:dyDescent="0.25">
      <c r="A143" t="s">
        <v>379</v>
      </c>
      <c r="B143" t="s">
        <v>755</v>
      </c>
      <c r="C143">
        <v>26</v>
      </c>
      <c r="D143" t="str">
        <f>IF(C143 &gt;= 32, "Veteren", IF(C143 &gt; 23, "Prime", IF(C143 &lt;= 23, "Youngster", "Invalid")))</f>
        <v>Prime</v>
      </c>
      <c r="E143" t="s">
        <v>380</v>
      </c>
      <c r="F143">
        <v>183</v>
      </c>
      <c r="G143" t="s">
        <v>11</v>
      </c>
      <c r="H143">
        <v>10</v>
      </c>
      <c r="I143">
        <v>1</v>
      </c>
      <c r="J143" s="1">
        <v>13000000</v>
      </c>
      <c r="K143" t="s">
        <v>371</v>
      </c>
    </row>
    <row r="144" spans="1:11" x14ac:dyDescent="0.25">
      <c r="A144" t="s">
        <v>393</v>
      </c>
      <c r="B144" t="s">
        <v>756</v>
      </c>
      <c r="C144">
        <v>26</v>
      </c>
      <c r="D144" t="str">
        <f>IF(C144 &gt;= 32, "Veteren", IF(C144 &gt; 23, "Prime", IF(C144 &lt;= 23, "Youngster", "Invalid")))</f>
        <v>Prime</v>
      </c>
      <c r="E144" t="s">
        <v>373</v>
      </c>
      <c r="F144">
        <v>187</v>
      </c>
      <c r="G144" t="s">
        <v>11</v>
      </c>
      <c r="H144">
        <v>46</v>
      </c>
      <c r="I144">
        <v>11</v>
      </c>
      <c r="J144" s="1">
        <v>12000000</v>
      </c>
      <c r="K144" t="s">
        <v>371</v>
      </c>
    </row>
    <row r="145" spans="1:11" x14ac:dyDescent="0.25">
      <c r="A145" t="s">
        <v>387</v>
      </c>
      <c r="B145" t="s">
        <v>756</v>
      </c>
      <c r="C145">
        <v>23</v>
      </c>
      <c r="D145" t="str">
        <f>IF(C145 &gt;= 32, "Veteren", IF(C145 &gt; 23, "Prime", IF(C145 &lt;= 23, "Youngster", "Invalid")))</f>
        <v>Youngster</v>
      </c>
      <c r="E145" t="s">
        <v>223</v>
      </c>
      <c r="F145">
        <v>180</v>
      </c>
      <c r="G145" t="s">
        <v>11</v>
      </c>
      <c r="H145">
        <v>26</v>
      </c>
      <c r="I145">
        <v>4</v>
      </c>
      <c r="J145" s="1">
        <v>10000000</v>
      </c>
      <c r="K145" t="s">
        <v>371</v>
      </c>
    </row>
    <row r="146" spans="1:11" x14ac:dyDescent="0.25">
      <c r="A146" t="s">
        <v>381</v>
      </c>
      <c r="B146" t="s">
        <v>755</v>
      </c>
      <c r="C146">
        <v>26</v>
      </c>
      <c r="D146" t="str">
        <f>IF(C146 &gt;= 32, "Veteren", IF(C146 &gt; 23, "Prime", IF(C146 &lt;= 23, "Youngster", "Invalid")))</f>
        <v>Prime</v>
      </c>
      <c r="E146" t="s">
        <v>274</v>
      </c>
      <c r="F146">
        <v>187</v>
      </c>
      <c r="G146" t="s">
        <v>11</v>
      </c>
      <c r="H146">
        <v>21</v>
      </c>
      <c r="I146">
        <v>0</v>
      </c>
      <c r="J146" s="1">
        <v>10000000</v>
      </c>
      <c r="K146" t="s">
        <v>371</v>
      </c>
    </row>
    <row r="147" spans="1:11" x14ac:dyDescent="0.25">
      <c r="A147" t="s">
        <v>369</v>
      </c>
      <c r="B147" t="s">
        <v>9</v>
      </c>
      <c r="C147">
        <v>23</v>
      </c>
      <c r="D147" t="str">
        <f>IF(C147 &gt;= 32, "Veteren", IF(C147 &gt; 23, "Prime", IF(C147 &lt;= 23, "Youngster", "Invalid")))</f>
        <v>Youngster</v>
      </c>
      <c r="E147" t="s">
        <v>370</v>
      </c>
      <c r="F147">
        <v>187</v>
      </c>
      <c r="G147" t="s">
        <v>11</v>
      </c>
      <c r="H147">
        <v>0</v>
      </c>
      <c r="I147">
        <v>0</v>
      </c>
      <c r="J147" s="1">
        <v>9000000</v>
      </c>
      <c r="K147" t="s">
        <v>371</v>
      </c>
    </row>
    <row r="148" spans="1:11" x14ac:dyDescent="0.25">
      <c r="A148" t="s">
        <v>385</v>
      </c>
      <c r="B148" t="s">
        <v>754</v>
      </c>
      <c r="C148">
        <v>32</v>
      </c>
      <c r="D148" t="str">
        <f>IF(C148 &gt;= 32, "Veteren", IF(C148 &gt; 23, "Prime", IF(C148 &lt;= 23, "Youngster", "Invalid")))</f>
        <v>Veteren</v>
      </c>
      <c r="E148" t="s">
        <v>68</v>
      </c>
      <c r="F148">
        <v>182</v>
      </c>
      <c r="G148" t="s">
        <v>11</v>
      </c>
      <c r="H148">
        <v>129</v>
      </c>
      <c r="I148">
        <v>41</v>
      </c>
      <c r="J148" s="1">
        <v>8000000</v>
      </c>
      <c r="K148" t="s">
        <v>371</v>
      </c>
    </row>
    <row r="149" spans="1:11" x14ac:dyDescent="0.25">
      <c r="A149" t="s">
        <v>388</v>
      </c>
      <c r="B149" t="s">
        <v>756</v>
      </c>
      <c r="C149">
        <v>25</v>
      </c>
      <c r="D149" t="str">
        <f>IF(C149 &gt;= 32, "Veteren", IF(C149 &gt; 23, "Prime", IF(C149 &lt;= 23, "Youngster", "Invalid")))</f>
        <v>Prime</v>
      </c>
      <c r="E149" t="s">
        <v>156</v>
      </c>
      <c r="F149">
        <v>183</v>
      </c>
      <c r="G149" t="s">
        <v>11</v>
      </c>
      <c r="H149">
        <v>6</v>
      </c>
      <c r="I149">
        <v>1</v>
      </c>
      <c r="J149" s="1">
        <v>8000000</v>
      </c>
      <c r="K149" t="s">
        <v>371</v>
      </c>
    </row>
    <row r="150" spans="1:11" x14ac:dyDescent="0.25">
      <c r="A150" t="s">
        <v>394</v>
      </c>
      <c r="B150" t="s">
        <v>756</v>
      </c>
      <c r="C150">
        <v>29</v>
      </c>
      <c r="D150" t="str">
        <f>IF(C150 &gt;= 32, "Veteren", IF(C150 &gt; 23, "Prime", IF(C150 &lt;= 23, "Youngster", "Invalid")))</f>
        <v>Prime</v>
      </c>
      <c r="E150" t="s">
        <v>28</v>
      </c>
      <c r="F150">
        <v>192</v>
      </c>
      <c r="G150" t="s">
        <v>11</v>
      </c>
      <c r="H150">
        <v>78</v>
      </c>
      <c r="I150">
        <v>12</v>
      </c>
      <c r="J150" s="1">
        <v>6000000</v>
      </c>
      <c r="K150" t="s">
        <v>371</v>
      </c>
    </row>
    <row r="151" spans="1:11" x14ac:dyDescent="0.25">
      <c r="A151" t="s">
        <v>807</v>
      </c>
      <c r="B151" t="s">
        <v>9</v>
      </c>
      <c r="C151">
        <v>31</v>
      </c>
      <c r="D151" t="str">
        <f>IF(C151 &gt;= 32, "Veteren", IF(C151 &gt; 23, "Prime", IF(C151 &lt;= 23, "Youngster", "Invalid")))</f>
        <v>Prime</v>
      </c>
      <c r="E151" t="s">
        <v>105</v>
      </c>
      <c r="F151">
        <v>188</v>
      </c>
      <c r="G151" t="s">
        <v>11</v>
      </c>
      <c r="H151">
        <v>10</v>
      </c>
      <c r="I151">
        <v>0</v>
      </c>
      <c r="J151" s="1">
        <v>4500000</v>
      </c>
      <c r="K151" t="s">
        <v>371</v>
      </c>
    </row>
    <row r="152" spans="1:11" x14ac:dyDescent="0.25">
      <c r="A152" t="s">
        <v>376</v>
      </c>
      <c r="B152" t="s">
        <v>755</v>
      </c>
      <c r="C152">
        <v>31</v>
      </c>
      <c r="D152" t="str">
        <f>IF(C152 &gt;= 32, "Veteren", IF(C152 &gt; 23, "Prime", IF(C152 &lt;= 23, "Youngster", "Invalid")))</f>
        <v>Prime</v>
      </c>
      <c r="E152" t="s">
        <v>370</v>
      </c>
      <c r="F152">
        <v>199</v>
      </c>
      <c r="G152" t="s">
        <v>32</v>
      </c>
      <c r="H152">
        <v>40</v>
      </c>
      <c r="I152">
        <v>2</v>
      </c>
      <c r="J152" s="1">
        <v>3000000</v>
      </c>
      <c r="K152" t="s">
        <v>371</v>
      </c>
    </row>
    <row r="153" spans="1:11" x14ac:dyDescent="0.25">
      <c r="A153" t="s">
        <v>386</v>
      </c>
      <c r="B153" t="s">
        <v>754</v>
      </c>
      <c r="C153">
        <v>32</v>
      </c>
      <c r="D153" t="str">
        <f>IF(C153 &gt;= 32, "Veteren", IF(C153 &gt; 23, "Prime", IF(C153 &lt;= 23, "Youngster", "Invalid")))</f>
        <v>Veteren</v>
      </c>
      <c r="E153" t="s">
        <v>373</v>
      </c>
      <c r="F153">
        <v>182</v>
      </c>
      <c r="G153" t="s">
        <v>19</v>
      </c>
      <c r="H153">
        <v>77</v>
      </c>
      <c r="I153">
        <v>8</v>
      </c>
      <c r="J153" s="1">
        <v>2500000</v>
      </c>
      <c r="K153" t="s">
        <v>371</v>
      </c>
    </row>
    <row r="154" spans="1:11" x14ac:dyDescent="0.25">
      <c r="A154" t="s">
        <v>808</v>
      </c>
      <c r="B154" t="s">
        <v>755</v>
      </c>
      <c r="C154">
        <v>35</v>
      </c>
      <c r="D154" t="str">
        <f>IF(C154 &gt;= 32, "Veteren", IF(C154 &gt; 23, "Prime", IF(C154 &lt;= 23, "Youngster", "Invalid")))</f>
        <v>Veteren</v>
      </c>
      <c r="E154" t="s">
        <v>147</v>
      </c>
      <c r="F154">
        <v>191</v>
      </c>
      <c r="G154" t="s">
        <v>11</v>
      </c>
      <c r="H154">
        <v>131</v>
      </c>
      <c r="I154">
        <v>5</v>
      </c>
      <c r="J154" s="1">
        <v>1500000</v>
      </c>
      <c r="K154" t="s">
        <v>371</v>
      </c>
    </row>
    <row r="155" spans="1:11" x14ac:dyDescent="0.25">
      <c r="A155" t="s">
        <v>372</v>
      </c>
      <c r="B155" t="s">
        <v>9</v>
      </c>
      <c r="C155">
        <v>37</v>
      </c>
      <c r="D155" t="str">
        <f>IF(C155 &gt;= 32, "Veteren", IF(C155 &gt; 23, "Prime", IF(C155 &lt;= 23, "Youngster", "Invalid")))</f>
        <v>Veteren</v>
      </c>
      <c r="E155" t="s">
        <v>373</v>
      </c>
      <c r="F155">
        <v>189</v>
      </c>
      <c r="G155" t="s">
        <v>11</v>
      </c>
      <c r="H155">
        <v>100</v>
      </c>
      <c r="I155">
        <v>0</v>
      </c>
      <c r="J155" s="1">
        <v>1000000</v>
      </c>
      <c r="K155" t="s">
        <v>371</v>
      </c>
    </row>
    <row r="156" spans="1:11" x14ac:dyDescent="0.25">
      <c r="A156" t="s">
        <v>809</v>
      </c>
      <c r="B156" t="s">
        <v>755</v>
      </c>
      <c r="C156">
        <v>34</v>
      </c>
      <c r="D156" t="str">
        <f>IF(C156 &gt;= 32, "Veteren", IF(C156 &gt; 23, "Prime", IF(C156 &lt;= 23, "Youngster", "Invalid")))</f>
        <v>Veteren</v>
      </c>
      <c r="E156" t="s">
        <v>223</v>
      </c>
      <c r="F156">
        <v>191</v>
      </c>
      <c r="G156" t="s">
        <v>11</v>
      </c>
      <c r="H156">
        <v>37</v>
      </c>
      <c r="I156">
        <v>2</v>
      </c>
      <c r="J156" s="1">
        <v>1000000</v>
      </c>
      <c r="K156" t="s">
        <v>371</v>
      </c>
    </row>
    <row r="157" spans="1:11" x14ac:dyDescent="0.25">
      <c r="A157" t="s">
        <v>358</v>
      </c>
      <c r="B157" t="s">
        <v>754</v>
      </c>
      <c r="C157">
        <v>20</v>
      </c>
      <c r="D157" t="str">
        <f>IF(C157 &gt;= 32, "Veteren", IF(C157 &gt; 23, "Prime", IF(C157 &lt;= 23, "Youngster", "Invalid")))</f>
        <v>Youngster</v>
      </c>
      <c r="E157" t="s">
        <v>22</v>
      </c>
      <c r="F157">
        <v>186</v>
      </c>
      <c r="G157" t="s">
        <v>11</v>
      </c>
      <c r="H157">
        <v>29</v>
      </c>
      <c r="I157">
        <v>3</v>
      </c>
      <c r="J157" s="1">
        <v>180000000</v>
      </c>
      <c r="K157" t="s">
        <v>341</v>
      </c>
    </row>
    <row r="158" spans="1:11" x14ac:dyDescent="0.25">
      <c r="A158" t="s">
        <v>362</v>
      </c>
      <c r="B158" t="s">
        <v>756</v>
      </c>
      <c r="C158">
        <v>24</v>
      </c>
      <c r="D158" t="str">
        <f>IF(C158 &gt;= 32, "Veteren", IF(C158 &gt; 23, "Prime", IF(C158 &lt;= 23, "Youngster", "Invalid")))</f>
        <v>Prime</v>
      </c>
      <c r="E158" t="s">
        <v>123</v>
      </c>
      <c r="F158">
        <v>171</v>
      </c>
      <c r="G158" t="s">
        <v>19</v>
      </c>
      <c r="H158">
        <v>34</v>
      </c>
      <c r="I158">
        <v>4</v>
      </c>
      <c r="J158" s="1">
        <v>150000000</v>
      </c>
      <c r="K158" t="s">
        <v>341</v>
      </c>
    </row>
    <row r="159" spans="1:11" x14ac:dyDescent="0.25">
      <c r="A159" t="s">
        <v>363</v>
      </c>
      <c r="B159" t="s">
        <v>756</v>
      </c>
      <c r="C159">
        <v>22</v>
      </c>
      <c r="D159" t="str">
        <f>IF(C159 &gt;= 32, "Veteren", IF(C159 &gt; 23, "Prime", IF(C159 &lt;= 23, "Youngster", "Invalid")))</f>
        <v>Youngster</v>
      </c>
      <c r="E159" t="s">
        <v>39</v>
      </c>
      <c r="F159">
        <v>178</v>
      </c>
      <c r="G159" t="s">
        <v>19</v>
      </c>
      <c r="H159">
        <v>33</v>
      </c>
      <c r="I159">
        <v>11</v>
      </c>
      <c r="J159" s="1">
        <v>140000000</v>
      </c>
      <c r="K159" t="s">
        <v>341</v>
      </c>
    </row>
    <row r="160" spans="1:11" x14ac:dyDescent="0.25">
      <c r="A160" t="s">
        <v>354</v>
      </c>
      <c r="B160" t="s">
        <v>754</v>
      </c>
      <c r="C160">
        <v>25</v>
      </c>
      <c r="D160" t="str">
        <f>IF(C160 &gt;= 32, "Veteren", IF(C160 &gt; 23, "Prime", IF(C160 &lt;= 23, "Youngster", "Invalid")))</f>
        <v>Prime</v>
      </c>
      <c r="E160" t="s">
        <v>39</v>
      </c>
      <c r="F160">
        <v>188</v>
      </c>
      <c r="G160" t="s">
        <v>11</v>
      </c>
      <c r="H160">
        <v>51</v>
      </c>
      <c r="I160">
        <v>3</v>
      </c>
      <c r="J160" s="1">
        <v>120000000</v>
      </c>
      <c r="K160" t="s">
        <v>341</v>
      </c>
    </row>
    <row r="161" spans="1:11" x14ac:dyDescent="0.25">
      <c r="A161" t="s">
        <v>366</v>
      </c>
      <c r="B161" t="s">
        <v>756</v>
      </c>
      <c r="C161">
        <v>30</v>
      </c>
      <c r="D161" t="str">
        <f>IF(C161 &gt;= 32, "Veteren", IF(C161 &gt; 23, "Prime", IF(C161 &lt;= 23, "Youngster", "Invalid")))</f>
        <v>Prime</v>
      </c>
      <c r="E161" t="s">
        <v>14</v>
      </c>
      <c r="F161">
        <v>188</v>
      </c>
      <c r="G161" t="s">
        <v>11</v>
      </c>
      <c r="H161">
        <v>91</v>
      </c>
      <c r="I161">
        <v>63</v>
      </c>
      <c r="J161" s="1">
        <v>100000000</v>
      </c>
      <c r="K161" t="s">
        <v>341</v>
      </c>
    </row>
    <row r="162" spans="1:11" x14ac:dyDescent="0.25">
      <c r="A162" t="s">
        <v>359</v>
      </c>
      <c r="B162" t="s">
        <v>754</v>
      </c>
      <c r="C162">
        <v>22</v>
      </c>
      <c r="D162" t="str">
        <f>IF(C162 &gt;= 32, "Veteren", IF(C162 &gt; 23, "Prime", IF(C162 &lt;= 23, "Youngster", "Invalid")))</f>
        <v>Youngster</v>
      </c>
      <c r="E162" t="s">
        <v>168</v>
      </c>
      <c r="F162">
        <v>189</v>
      </c>
      <c r="G162" t="s">
        <v>19</v>
      </c>
      <c r="H162">
        <v>4</v>
      </c>
      <c r="I162">
        <v>1</v>
      </c>
      <c r="J162" s="1">
        <v>80000000</v>
      </c>
      <c r="K162" t="s">
        <v>341</v>
      </c>
    </row>
    <row r="163" spans="1:11" x14ac:dyDescent="0.25">
      <c r="A163" t="s">
        <v>351</v>
      </c>
      <c r="B163" t="s">
        <v>755</v>
      </c>
      <c r="C163">
        <v>25</v>
      </c>
      <c r="D163" t="str">
        <f>IF(C163 &gt;= 32, "Veteren", IF(C163 &gt; 23, "Prime", IF(C163 &lt;= 23, "Youngster", "Invalid")))</f>
        <v>Prime</v>
      </c>
      <c r="E163" t="s">
        <v>59</v>
      </c>
      <c r="F163">
        <v>180</v>
      </c>
      <c r="G163" t="s">
        <v>11</v>
      </c>
      <c r="H163">
        <v>25</v>
      </c>
      <c r="I163">
        <v>3</v>
      </c>
      <c r="J163" s="1">
        <v>70000000</v>
      </c>
      <c r="K163" t="s">
        <v>341</v>
      </c>
    </row>
    <row r="164" spans="1:11" x14ac:dyDescent="0.25">
      <c r="A164" t="s">
        <v>367</v>
      </c>
      <c r="B164" t="s">
        <v>756</v>
      </c>
      <c r="C164">
        <v>28</v>
      </c>
      <c r="D164" t="str">
        <f>IF(C164 &gt;= 32, "Veteren", IF(C164 &gt; 23, "Prime", IF(C164 &lt;= 23, "Youngster", "Invalid")))</f>
        <v>Prime</v>
      </c>
      <c r="E164" t="s">
        <v>71</v>
      </c>
      <c r="F164">
        <v>180</v>
      </c>
      <c r="G164" t="s">
        <v>11</v>
      </c>
      <c r="H164">
        <v>12</v>
      </c>
      <c r="I164">
        <v>3</v>
      </c>
      <c r="J164" s="1">
        <v>65000000</v>
      </c>
      <c r="K164" t="s">
        <v>341</v>
      </c>
    </row>
    <row r="165" spans="1:11" x14ac:dyDescent="0.25">
      <c r="A165" t="s">
        <v>361</v>
      </c>
      <c r="B165" t="s">
        <v>756</v>
      </c>
      <c r="C165">
        <v>23</v>
      </c>
      <c r="D165" t="str">
        <f>IF(C165 &gt;= 32, "Veteren", IF(C165 &gt; 23, "Prime", IF(C165 &lt;= 23, "Youngster", "Invalid")))</f>
        <v>Youngster</v>
      </c>
      <c r="E165" t="s">
        <v>126</v>
      </c>
      <c r="F165">
        <v>182</v>
      </c>
      <c r="G165" t="s">
        <v>11</v>
      </c>
      <c r="H165">
        <v>3</v>
      </c>
      <c r="I165">
        <v>0</v>
      </c>
      <c r="J165" s="1">
        <v>60000000</v>
      </c>
      <c r="K165" t="s">
        <v>341</v>
      </c>
    </row>
    <row r="166" spans="1:11" x14ac:dyDescent="0.25">
      <c r="A166" t="s">
        <v>360</v>
      </c>
      <c r="B166" t="s">
        <v>754</v>
      </c>
      <c r="C166">
        <v>25</v>
      </c>
      <c r="D166" t="str">
        <f>IF(C166 &gt;= 32, "Veteren", IF(C166 &gt; 23, "Prime", IF(C166 &lt;= 23, "Youngster", "Invalid")))</f>
        <v>Prime</v>
      </c>
      <c r="E166" t="s">
        <v>345</v>
      </c>
      <c r="F166">
        <v>178</v>
      </c>
      <c r="G166" t="s">
        <v>11</v>
      </c>
      <c r="H166">
        <v>4</v>
      </c>
      <c r="I166">
        <v>0</v>
      </c>
      <c r="J166" s="1">
        <v>55000000</v>
      </c>
      <c r="K166" t="s">
        <v>341</v>
      </c>
    </row>
    <row r="167" spans="1:11" x14ac:dyDescent="0.25">
      <c r="A167" t="s">
        <v>355</v>
      </c>
      <c r="B167" t="s">
        <v>754</v>
      </c>
      <c r="C167">
        <v>24</v>
      </c>
      <c r="D167" t="str">
        <f>IF(C167 &gt;= 32, "Veteren", IF(C167 &gt; 23, "Prime", IF(C167 &lt;= 23, "Youngster", "Invalid")))</f>
        <v>Prime</v>
      </c>
      <c r="E167" t="s">
        <v>168</v>
      </c>
      <c r="F167">
        <v>182</v>
      </c>
      <c r="G167" t="s">
        <v>11</v>
      </c>
      <c r="H167">
        <v>13</v>
      </c>
      <c r="I167">
        <v>0</v>
      </c>
      <c r="J167" s="1">
        <v>50000000</v>
      </c>
      <c r="K167" t="s">
        <v>341</v>
      </c>
    </row>
    <row r="168" spans="1:11" x14ac:dyDescent="0.25">
      <c r="A168" t="s">
        <v>364</v>
      </c>
      <c r="B168" t="s">
        <v>756</v>
      </c>
      <c r="C168">
        <v>27</v>
      </c>
      <c r="D168" t="str">
        <f>IF(C168 &gt;= 32, "Veteren", IF(C168 &gt; 23, "Prime", IF(C168 &lt;= 23, "Youngster", "Invalid")))</f>
        <v>Prime</v>
      </c>
      <c r="E168" t="s">
        <v>365</v>
      </c>
      <c r="F168">
        <v>175</v>
      </c>
      <c r="G168" t="s">
        <v>19</v>
      </c>
      <c r="H168">
        <v>8</v>
      </c>
      <c r="I168">
        <v>0</v>
      </c>
      <c r="J168" s="1">
        <v>50000000</v>
      </c>
      <c r="K168" t="s">
        <v>341</v>
      </c>
    </row>
    <row r="169" spans="1:11" x14ac:dyDescent="0.25">
      <c r="A169" t="s">
        <v>356</v>
      </c>
      <c r="B169" t="s">
        <v>754</v>
      </c>
      <c r="C169">
        <v>19</v>
      </c>
      <c r="D169" t="str">
        <f>IF(C169 &gt;= 32, "Veteren", IF(C169 &gt; 23, "Prime", IF(C169 &lt;= 23, "Youngster", "Invalid")))</f>
        <v>Youngster</v>
      </c>
      <c r="E169" t="s">
        <v>68</v>
      </c>
      <c r="F169">
        <v>175</v>
      </c>
      <c r="G169" t="s">
        <v>11</v>
      </c>
      <c r="H169">
        <v>3</v>
      </c>
      <c r="I169">
        <v>0</v>
      </c>
      <c r="J169" s="1">
        <v>50000000</v>
      </c>
      <c r="K169" t="s">
        <v>341</v>
      </c>
    </row>
    <row r="170" spans="1:11" x14ac:dyDescent="0.25">
      <c r="A170" t="s">
        <v>368</v>
      </c>
      <c r="B170" t="s">
        <v>756</v>
      </c>
      <c r="C170">
        <v>28</v>
      </c>
      <c r="D170" t="str">
        <f>IF(C170 &gt;= 32, "Veteren", IF(C170 &gt; 23, "Prime", IF(C170 &lt;= 23, "Youngster", "Invalid")))</f>
        <v>Prime</v>
      </c>
      <c r="E170" t="s">
        <v>223</v>
      </c>
      <c r="F170">
        <v>185</v>
      </c>
      <c r="G170" t="s">
        <v>11</v>
      </c>
      <c r="H170">
        <v>3</v>
      </c>
      <c r="I170">
        <v>1</v>
      </c>
      <c r="J170" s="1">
        <v>50000000</v>
      </c>
      <c r="K170" t="s">
        <v>341</v>
      </c>
    </row>
    <row r="171" spans="1:11" x14ac:dyDescent="0.25">
      <c r="A171" t="s">
        <v>346</v>
      </c>
      <c r="B171" t="s">
        <v>755</v>
      </c>
      <c r="C171">
        <v>30</v>
      </c>
      <c r="D171" t="str">
        <f>IF(C171 &gt;= 32, "Veteren", IF(C171 &gt; 23, "Prime", IF(C171 &lt;= 23, "Youngster", "Invalid")))</f>
        <v>Prime</v>
      </c>
      <c r="E171" t="s">
        <v>123</v>
      </c>
      <c r="F171">
        <v>188</v>
      </c>
      <c r="G171" t="s">
        <v>11</v>
      </c>
      <c r="H171">
        <v>72</v>
      </c>
      <c r="I171">
        <v>3</v>
      </c>
      <c r="J171" s="1">
        <v>38000000</v>
      </c>
      <c r="K171" t="s">
        <v>341</v>
      </c>
    </row>
    <row r="172" spans="1:11" x14ac:dyDescent="0.25">
      <c r="A172" t="s">
        <v>785</v>
      </c>
      <c r="B172" t="s">
        <v>755</v>
      </c>
      <c r="C172">
        <v>23</v>
      </c>
      <c r="D172" t="str">
        <f>IF(C172 &gt;= 32, "Veteren", IF(C172 &gt; 23, "Prime", IF(C172 &lt;= 23, "Youngster", "Invalid")))</f>
        <v>Youngster</v>
      </c>
      <c r="E172" t="s">
        <v>345</v>
      </c>
      <c r="F172">
        <v>182</v>
      </c>
      <c r="G172" t="s">
        <v>11</v>
      </c>
      <c r="H172">
        <v>11</v>
      </c>
      <c r="I172">
        <v>0</v>
      </c>
      <c r="J172" s="1">
        <v>38000000</v>
      </c>
      <c r="K172" t="s">
        <v>341</v>
      </c>
    </row>
    <row r="173" spans="1:11" x14ac:dyDescent="0.25">
      <c r="A173" t="s">
        <v>347</v>
      </c>
      <c r="B173" t="s">
        <v>755</v>
      </c>
      <c r="C173">
        <v>26</v>
      </c>
      <c r="D173" t="str">
        <f>IF(C173 &gt;= 32, "Veteren", IF(C173 &gt; 23, "Prime", IF(C173 &lt;= 23, "Youngster", "Invalid")))</f>
        <v>Prime</v>
      </c>
      <c r="E173" t="s">
        <v>71</v>
      </c>
      <c r="F173">
        <v>183</v>
      </c>
      <c r="G173" t="s">
        <v>11</v>
      </c>
      <c r="H173">
        <v>4</v>
      </c>
      <c r="I173">
        <v>0</v>
      </c>
      <c r="J173" s="1">
        <v>35000000</v>
      </c>
      <c r="K173" t="s">
        <v>341</v>
      </c>
    </row>
    <row r="174" spans="1:11" x14ac:dyDescent="0.25">
      <c r="A174" t="s">
        <v>350</v>
      </c>
      <c r="B174" t="s">
        <v>755</v>
      </c>
      <c r="C174">
        <v>28</v>
      </c>
      <c r="D174" t="str">
        <f>IF(C174 &gt;= 32, "Veteren", IF(C174 &gt; 23, "Prime", IF(C174 &lt;= 23, "Youngster", "Invalid")))</f>
        <v>Prime</v>
      </c>
      <c r="E174" t="s">
        <v>68</v>
      </c>
      <c r="F174">
        <v>178</v>
      </c>
      <c r="G174" t="s">
        <v>19</v>
      </c>
      <c r="H174">
        <v>31</v>
      </c>
      <c r="I174">
        <v>3</v>
      </c>
      <c r="J174" s="1">
        <v>32000000</v>
      </c>
      <c r="K174" t="s">
        <v>341</v>
      </c>
    </row>
    <row r="175" spans="1:11" x14ac:dyDescent="0.25">
      <c r="A175" t="s">
        <v>357</v>
      </c>
      <c r="B175" t="s">
        <v>754</v>
      </c>
      <c r="C175">
        <v>20</v>
      </c>
      <c r="D175" t="str">
        <f>IF(C175 &gt;= 32, "Veteren", IF(C175 &gt; 23, "Prime", IF(C175 &lt;= 23, "Youngster", "Invalid")))</f>
        <v>Youngster</v>
      </c>
      <c r="E175" t="s">
        <v>345</v>
      </c>
      <c r="F175">
        <v>182</v>
      </c>
      <c r="G175" t="s">
        <v>19</v>
      </c>
      <c r="H175">
        <v>1</v>
      </c>
      <c r="I175">
        <v>0</v>
      </c>
      <c r="J175" s="1">
        <v>30000000</v>
      </c>
      <c r="K175" t="s">
        <v>341</v>
      </c>
    </row>
    <row r="176" spans="1:11" x14ac:dyDescent="0.25">
      <c r="A176" t="s">
        <v>348</v>
      </c>
      <c r="B176" t="s">
        <v>755</v>
      </c>
      <c r="C176">
        <v>27</v>
      </c>
      <c r="D176" t="str">
        <f>IF(C176 &gt;= 32, "Veteren", IF(C176 &gt; 23, "Prime", IF(C176 &lt;= 23, "Youngster", "Invalid")))</f>
        <v>Prime</v>
      </c>
      <c r="E176" t="s">
        <v>59</v>
      </c>
      <c r="F176">
        <v>188</v>
      </c>
      <c r="G176" t="s">
        <v>11</v>
      </c>
      <c r="H176">
        <v>15</v>
      </c>
      <c r="I176">
        <v>0</v>
      </c>
      <c r="J176" s="1">
        <v>28000000</v>
      </c>
      <c r="K176" t="s">
        <v>341</v>
      </c>
    </row>
    <row r="177" spans="1:11" x14ac:dyDescent="0.25">
      <c r="A177" t="s">
        <v>340</v>
      </c>
      <c r="B177" t="s">
        <v>9</v>
      </c>
      <c r="C177">
        <v>26</v>
      </c>
      <c r="D177" t="str">
        <f>IF(C177 &gt;= 32, "Veteren", IF(C177 &gt; 23, "Prime", IF(C177 &lt;= 23, "Youngster", "Invalid")))</f>
        <v>Prime</v>
      </c>
      <c r="E177" t="s">
        <v>39</v>
      </c>
      <c r="F177">
        <v>190</v>
      </c>
      <c r="G177" t="s">
        <v>11</v>
      </c>
      <c r="H177">
        <v>5</v>
      </c>
      <c r="I177">
        <v>0</v>
      </c>
      <c r="J177" s="1">
        <v>25000000</v>
      </c>
      <c r="K177" t="s">
        <v>341</v>
      </c>
    </row>
    <row r="178" spans="1:11" x14ac:dyDescent="0.25">
      <c r="A178" t="s">
        <v>342</v>
      </c>
      <c r="B178" t="s">
        <v>9</v>
      </c>
      <c r="C178">
        <v>30</v>
      </c>
      <c r="D178" t="str">
        <f>IF(C178 &gt;= 32, "Veteren", IF(C178 &gt; 23, "Prime", IF(C178 &lt;= 23, "Youngster", "Invalid")))</f>
        <v>Prime</v>
      </c>
      <c r="E178" t="s">
        <v>343</v>
      </c>
      <c r="F178">
        <v>185</v>
      </c>
      <c r="G178" t="s">
        <v>19</v>
      </c>
      <c r="H178">
        <v>61</v>
      </c>
      <c r="I178">
        <v>0</v>
      </c>
      <c r="J178" s="1">
        <v>22000000</v>
      </c>
      <c r="K178" t="s">
        <v>341</v>
      </c>
    </row>
    <row r="179" spans="1:11" x14ac:dyDescent="0.25">
      <c r="A179" t="s">
        <v>352</v>
      </c>
      <c r="B179" t="s">
        <v>755</v>
      </c>
      <c r="C179">
        <v>34</v>
      </c>
      <c r="D179" t="str">
        <f>IF(C179 &gt;= 32, "Veteren", IF(C179 &gt; 23, "Prime", IF(C179 &lt;= 23, "Youngster", "Invalid")))</f>
        <v>Veteren</v>
      </c>
      <c r="E179" t="s">
        <v>123</v>
      </c>
      <c r="F179">
        <v>178</v>
      </c>
      <c r="G179" t="s">
        <v>11</v>
      </c>
      <c r="H179">
        <v>83</v>
      </c>
      <c r="I179">
        <v>1</v>
      </c>
      <c r="J179" s="1">
        <v>13000000</v>
      </c>
      <c r="K179" t="s">
        <v>341</v>
      </c>
    </row>
    <row r="180" spans="1:11" x14ac:dyDescent="0.25">
      <c r="A180" t="s">
        <v>349</v>
      </c>
      <c r="B180" t="s">
        <v>755</v>
      </c>
      <c r="C180">
        <v>32</v>
      </c>
      <c r="D180" t="str">
        <f>IF(C180 &gt;= 32, "Veteren", IF(C180 &gt; 23, "Prime", IF(C180 &lt;= 23, "Youngster", "Invalid")))</f>
        <v>Veteren</v>
      </c>
      <c r="E180" t="s">
        <v>35</v>
      </c>
      <c r="F180">
        <v>192</v>
      </c>
      <c r="G180" t="s">
        <v>11</v>
      </c>
      <c r="H180">
        <v>6</v>
      </c>
      <c r="I180">
        <v>0</v>
      </c>
      <c r="J180" s="1">
        <v>12000000</v>
      </c>
      <c r="K180" t="s">
        <v>341</v>
      </c>
    </row>
    <row r="181" spans="1:11" x14ac:dyDescent="0.25">
      <c r="A181" t="s">
        <v>344</v>
      </c>
      <c r="B181" t="s">
        <v>9</v>
      </c>
      <c r="C181">
        <v>27</v>
      </c>
      <c r="D181" t="str">
        <f>IF(C181 &gt;= 32, "Veteren", IF(C181 &gt; 23, "Prime", IF(C181 &lt;= 23, "Youngster", "Invalid")))</f>
        <v>Prime</v>
      </c>
      <c r="E181" t="s">
        <v>345</v>
      </c>
      <c r="F181">
        <v>188</v>
      </c>
      <c r="G181" t="s">
        <v>11</v>
      </c>
      <c r="H181">
        <v>1</v>
      </c>
      <c r="I181">
        <v>0</v>
      </c>
      <c r="J181" s="1">
        <v>12000000</v>
      </c>
      <c r="K181" t="s">
        <v>341</v>
      </c>
    </row>
    <row r="182" spans="1:11" x14ac:dyDescent="0.25">
      <c r="A182" t="s">
        <v>353</v>
      </c>
      <c r="B182" t="s">
        <v>755</v>
      </c>
      <c r="C182">
        <v>33</v>
      </c>
      <c r="D182" t="str">
        <f>IF(C182 &gt;= 32, "Veteren", IF(C182 &gt; 23, "Prime", IF(C182 &lt;= 23, "Youngster", "Invalid")))</f>
        <v>Veteren</v>
      </c>
      <c r="E182" t="s">
        <v>126</v>
      </c>
      <c r="F182">
        <v>173</v>
      </c>
      <c r="G182" t="s">
        <v>11</v>
      </c>
      <c r="H182">
        <v>48</v>
      </c>
      <c r="I182">
        <v>1</v>
      </c>
      <c r="J182" s="1">
        <v>10000000</v>
      </c>
      <c r="K182" t="s">
        <v>341</v>
      </c>
    </row>
    <row r="183" spans="1:11" x14ac:dyDescent="0.25">
      <c r="A183" t="s">
        <v>810</v>
      </c>
      <c r="B183" t="s">
        <v>756</v>
      </c>
      <c r="C183">
        <v>25</v>
      </c>
      <c r="D183" t="str">
        <f>IF(C183 &gt;= 32, "Veteren", IF(C183 &gt; 23, "Prime", IF(C183 &lt;= 23, "Youngster", "Invalid")))</f>
        <v>Prime</v>
      </c>
      <c r="E183" t="s">
        <v>174</v>
      </c>
      <c r="F183">
        <v>178</v>
      </c>
      <c r="G183" t="s">
        <v>11</v>
      </c>
      <c r="H183">
        <v>78</v>
      </c>
      <c r="I183">
        <v>47</v>
      </c>
      <c r="J183" s="1">
        <v>180000000</v>
      </c>
      <c r="K183" t="s">
        <v>515</v>
      </c>
    </row>
    <row r="184" spans="1:11" x14ac:dyDescent="0.25">
      <c r="A184" t="s">
        <v>811</v>
      </c>
      <c r="B184" t="s">
        <v>754</v>
      </c>
      <c r="C184">
        <v>24</v>
      </c>
      <c r="D184" t="str">
        <f>IF(C184 &gt;= 32, "Veteren", IF(C184 &gt; 23, "Prime", IF(C184 &lt;= 23, "Youngster", "Invalid")))</f>
        <v>Prime</v>
      </c>
      <c r="E184" t="s">
        <v>22</v>
      </c>
      <c r="F184">
        <v>188</v>
      </c>
      <c r="G184" t="s">
        <v>11</v>
      </c>
      <c r="H184">
        <v>31</v>
      </c>
      <c r="I184">
        <v>3</v>
      </c>
      <c r="J184" s="1">
        <v>100000000</v>
      </c>
      <c r="K184" t="s">
        <v>515</v>
      </c>
    </row>
    <row r="185" spans="1:11" x14ac:dyDescent="0.25">
      <c r="A185" t="s">
        <v>525</v>
      </c>
      <c r="B185" t="s">
        <v>754</v>
      </c>
      <c r="C185">
        <v>21</v>
      </c>
      <c r="D185" t="str">
        <f>IF(C185 &gt;= 32, "Veteren", IF(C185 &gt; 23, "Prime", IF(C185 &lt;= 23, "Youngster", "Invalid")))</f>
        <v>Youngster</v>
      </c>
      <c r="E185" t="s">
        <v>22</v>
      </c>
      <c r="F185">
        <v>182</v>
      </c>
      <c r="G185" t="s">
        <v>19</v>
      </c>
      <c r="H185">
        <v>16</v>
      </c>
      <c r="I185">
        <v>1</v>
      </c>
      <c r="J185" s="1">
        <v>100000000</v>
      </c>
      <c r="K185" t="s">
        <v>515</v>
      </c>
    </row>
    <row r="186" spans="1:11" x14ac:dyDescent="0.25">
      <c r="A186" t="s">
        <v>518</v>
      </c>
      <c r="B186" t="s">
        <v>755</v>
      </c>
      <c r="C186">
        <v>23</v>
      </c>
      <c r="D186" t="str">
        <f>IF(C186 &gt;= 32, "Veteren", IF(C186 &gt; 23, "Prime", IF(C186 &lt;= 23, "Youngster", "Invalid")))</f>
        <v>Youngster</v>
      </c>
      <c r="E186" t="s">
        <v>39</v>
      </c>
      <c r="F186">
        <v>192</v>
      </c>
      <c r="G186" t="s">
        <v>11</v>
      </c>
      <c r="H186">
        <v>14</v>
      </c>
      <c r="I186">
        <v>0</v>
      </c>
      <c r="J186" s="1">
        <v>80000000</v>
      </c>
      <c r="K186" t="s">
        <v>515</v>
      </c>
    </row>
    <row r="187" spans="1:11" x14ac:dyDescent="0.25">
      <c r="A187" t="s">
        <v>530</v>
      </c>
      <c r="B187" t="s">
        <v>756</v>
      </c>
      <c r="C187">
        <v>26</v>
      </c>
      <c r="D187" t="str">
        <f>IF(C187 &gt;= 32, "Veteren", IF(C187 &gt; 23, "Prime", IF(C187 &lt;= 23, "Youngster", "Invalid")))</f>
        <v>Prime</v>
      </c>
      <c r="E187" t="s">
        <v>119</v>
      </c>
      <c r="F187">
        <v>192</v>
      </c>
      <c r="G187" t="s">
        <v>11</v>
      </c>
      <c r="H187">
        <v>19</v>
      </c>
      <c r="I187">
        <v>2</v>
      </c>
      <c r="J187" s="1">
        <v>65000000</v>
      </c>
      <c r="K187" t="s">
        <v>515</v>
      </c>
    </row>
    <row r="188" spans="1:11" x14ac:dyDescent="0.25">
      <c r="A188" t="s">
        <v>812</v>
      </c>
      <c r="B188" t="s">
        <v>756</v>
      </c>
      <c r="C188">
        <v>27</v>
      </c>
      <c r="D188" t="str">
        <f>IF(C188 &gt;= 32, "Veteren", IF(C188 &gt; 23, "Prime", IF(C188 &lt;= 23, "Youngster", "Invalid")))</f>
        <v>Prime</v>
      </c>
      <c r="E188" t="s">
        <v>174</v>
      </c>
      <c r="F188">
        <v>178</v>
      </c>
      <c r="G188" t="s">
        <v>32</v>
      </c>
      <c r="H188">
        <v>43</v>
      </c>
      <c r="I188">
        <v>5</v>
      </c>
      <c r="J188" s="1">
        <v>60000000</v>
      </c>
      <c r="K188" t="s">
        <v>515</v>
      </c>
    </row>
    <row r="189" spans="1:11" x14ac:dyDescent="0.25">
      <c r="A189" t="s">
        <v>813</v>
      </c>
      <c r="B189" t="s">
        <v>755</v>
      </c>
      <c r="C189">
        <v>26</v>
      </c>
      <c r="D189" t="str">
        <f>IF(C189 &gt;= 32, "Veteren", IF(C189 &gt; 23, "Prime", IF(C189 &lt;= 23, "Youngster", "Invalid")))</f>
        <v>Prime</v>
      </c>
      <c r="E189" t="s">
        <v>147</v>
      </c>
      <c r="F189">
        <v>184</v>
      </c>
      <c r="G189" t="s">
        <v>19</v>
      </c>
      <c r="H189">
        <v>26</v>
      </c>
      <c r="I189">
        <v>2</v>
      </c>
      <c r="J189" s="1">
        <v>60000000</v>
      </c>
      <c r="K189" t="s">
        <v>515</v>
      </c>
    </row>
    <row r="190" spans="1:11" x14ac:dyDescent="0.25">
      <c r="A190" t="s">
        <v>758</v>
      </c>
      <c r="B190" t="s">
        <v>754</v>
      </c>
      <c r="C190">
        <v>18</v>
      </c>
      <c r="D190" t="str">
        <f>IF(C190 &gt;= 32, "Veteren", IF(C190 &gt; 23, "Prime", IF(C190 &lt;= 23, "Youngster", "Invalid")))</f>
        <v>Youngster</v>
      </c>
      <c r="E190" t="s">
        <v>174</v>
      </c>
      <c r="F190">
        <v>178</v>
      </c>
      <c r="G190" t="s">
        <v>11</v>
      </c>
      <c r="H190">
        <v>3</v>
      </c>
      <c r="I190">
        <v>1</v>
      </c>
      <c r="J190" s="1">
        <v>60000000</v>
      </c>
      <c r="K190" t="s">
        <v>515</v>
      </c>
    </row>
    <row r="191" spans="1:11" x14ac:dyDescent="0.25">
      <c r="A191" t="s">
        <v>528</v>
      </c>
      <c r="B191" t="s">
        <v>756</v>
      </c>
      <c r="C191">
        <v>27</v>
      </c>
      <c r="D191" t="str">
        <f>IF(C191 &gt;= 32, "Veteren", IF(C191 &gt; 23, "Prime", IF(C191 &lt;= 23, "Youngster", "Invalid")))</f>
        <v>Prime</v>
      </c>
      <c r="E191" t="s">
        <v>14</v>
      </c>
      <c r="F191">
        <v>181</v>
      </c>
      <c r="G191" t="s">
        <v>11</v>
      </c>
      <c r="H191">
        <v>55</v>
      </c>
      <c r="I191">
        <v>8</v>
      </c>
      <c r="J191" s="1">
        <v>50000000</v>
      </c>
      <c r="K191" t="s">
        <v>515</v>
      </c>
    </row>
    <row r="192" spans="1:11" x14ac:dyDescent="0.25">
      <c r="A192" t="s">
        <v>519</v>
      </c>
      <c r="B192" t="s">
        <v>755</v>
      </c>
      <c r="C192">
        <v>28</v>
      </c>
      <c r="D192" t="str">
        <f>IF(C192 &gt;= 32, "Veteren", IF(C192 &gt; 23, "Prime", IF(C192 &lt;= 23, "Youngster", "Invalid")))</f>
        <v>Prime</v>
      </c>
      <c r="E192" t="s">
        <v>119</v>
      </c>
      <c r="F192">
        <v>186</v>
      </c>
      <c r="G192" t="s">
        <v>11</v>
      </c>
      <c r="H192">
        <v>54</v>
      </c>
      <c r="I192">
        <v>5</v>
      </c>
      <c r="J192" s="1">
        <v>50000000</v>
      </c>
      <c r="K192" t="s">
        <v>515</v>
      </c>
    </row>
    <row r="193" spans="1:11" x14ac:dyDescent="0.25">
      <c r="A193" t="s">
        <v>529</v>
      </c>
      <c r="B193" t="s">
        <v>756</v>
      </c>
      <c r="C193">
        <v>21</v>
      </c>
      <c r="D193" t="str">
        <f>IF(C193 &gt;= 32, "Veteren", IF(C193 &gt; 23, "Prime", IF(C193 &lt;= 23, "Youngster", "Invalid")))</f>
        <v>Youngster</v>
      </c>
      <c r="E193" t="s">
        <v>174</v>
      </c>
      <c r="F193">
        <v>182</v>
      </c>
      <c r="G193" t="s">
        <v>11</v>
      </c>
      <c r="H193">
        <v>1</v>
      </c>
      <c r="I193">
        <v>0</v>
      </c>
      <c r="J193" s="1">
        <v>50000000</v>
      </c>
      <c r="K193" t="s">
        <v>515</v>
      </c>
    </row>
    <row r="194" spans="1:11" x14ac:dyDescent="0.25">
      <c r="A194" t="s">
        <v>814</v>
      </c>
      <c r="B194" t="s">
        <v>755</v>
      </c>
      <c r="C194">
        <v>25</v>
      </c>
      <c r="D194" t="str">
        <f>IF(C194 &gt;= 32, "Veteren", IF(C194 &gt; 23, "Prime", IF(C194 &lt;= 23, "Youngster", "Invalid")))</f>
        <v>Prime</v>
      </c>
      <c r="E194" t="s">
        <v>10</v>
      </c>
      <c r="F194">
        <v>180</v>
      </c>
      <c r="G194" t="s">
        <v>11</v>
      </c>
      <c r="H194">
        <v>27</v>
      </c>
      <c r="I194">
        <v>0</v>
      </c>
      <c r="J194" s="1">
        <v>45000000</v>
      </c>
      <c r="K194" t="s">
        <v>515</v>
      </c>
    </row>
    <row r="195" spans="1:11" x14ac:dyDescent="0.25">
      <c r="A195" t="s">
        <v>520</v>
      </c>
      <c r="B195" t="s">
        <v>755</v>
      </c>
      <c r="C195">
        <v>25</v>
      </c>
      <c r="D195" t="str">
        <f>IF(C195 &gt;= 32, "Veteren", IF(C195 &gt; 23, "Prime", IF(C195 &lt;= 23, "Youngster", "Invalid")))</f>
        <v>Prime</v>
      </c>
      <c r="E195" t="s">
        <v>14</v>
      </c>
      <c r="F195">
        <v>186</v>
      </c>
      <c r="G195" t="s">
        <v>11</v>
      </c>
      <c r="H195">
        <v>19</v>
      </c>
      <c r="I195">
        <v>2</v>
      </c>
      <c r="J195" s="1">
        <v>45000000</v>
      </c>
      <c r="K195" t="s">
        <v>515</v>
      </c>
    </row>
    <row r="196" spans="1:11" x14ac:dyDescent="0.25">
      <c r="A196" t="s">
        <v>531</v>
      </c>
      <c r="B196" t="s">
        <v>756</v>
      </c>
      <c r="C196">
        <v>25</v>
      </c>
      <c r="D196" t="str">
        <f>IF(C196 &gt;= 32, "Veteren", IF(C196 &gt; 23, "Prime", IF(C196 &lt;= 23, "Youngster", "Invalid")))</f>
        <v>Prime</v>
      </c>
      <c r="E196" t="s">
        <v>174</v>
      </c>
      <c r="F196">
        <v>187</v>
      </c>
      <c r="G196" t="s">
        <v>11</v>
      </c>
      <c r="H196">
        <v>16</v>
      </c>
      <c r="I196">
        <v>4</v>
      </c>
      <c r="J196" s="1">
        <v>45000000</v>
      </c>
      <c r="K196" t="s">
        <v>515</v>
      </c>
    </row>
    <row r="197" spans="1:11" x14ac:dyDescent="0.25">
      <c r="A197" t="s">
        <v>815</v>
      </c>
      <c r="B197" t="s">
        <v>755</v>
      </c>
      <c r="C197">
        <v>25</v>
      </c>
      <c r="D197" t="str">
        <f>IF(C197 &gt;= 32, "Veteren", IF(C197 &gt; 23, "Prime", IF(C197 &lt;= 23, "Youngster", "Invalid")))</f>
        <v>Prime</v>
      </c>
      <c r="E197" t="s">
        <v>59</v>
      </c>
      <c r="F197">
        <v>194</v>
      </c>
      <c r="G197" t="s">
        <v>11</v>
      </c>
      <c r="H197">
        <v>14</v>
      </c>
      <c r="I197">
        <v>0</v>
      </c>
      <c r="J197" s="1">
        <v>45000000</v>
      </c>
      <c r="K197" t="s">
        <v>515</v>
      </c>
    </row>
    <row r="198" spans="1:11" x14ac:dyDescent="0.25">
      <c r="A198" t="s">
        <v>514</v>
      </c>
      <c r="B198" t="s">
        <v>9</v>
      </c>
      <c r="C198">
        <v>28</v>
      </c>
      <c r="D198" t="str">
        <f>IF(C198 &gt;= 32, "Veteren", IF(C198 &gt; 23, "Prime", IF(C198 &lt;= 23, "Youngster", "Invalid")))</f>
        <v>Prime</v>
      </c>
      <c r="E198" t="s">
        <v>147</v>
      </c>
      <c r="F198">
        <v>191</v>
      </c>
      <c r="G198" t="s">
        <v>11</v>
      </c>
      <c r="H198">
        <v>15</v>
      </c>
      <c r="I198">
        <v>0</v>
      </c>
      <c r="J198" s="1">
        <v>38000000</v>
      </c>
      <c r="K198" t="s">
        <v>515</v>
      </c>
    </row>
    <row r="199" spans="1:11" x14ac:dyDescent="0.25">
      <c r="A199" t="s">
        <v>526</v>
      </c>
      <c r="B199" t="s">
        <v>754</v>
      </c>
      <c r="C199">
        <v>29</v>
      </c>
      <c r="D199" t="str">
        <f>IF(C199 &gt;= 32, "Veteren", IF(C199 &gt; 23, "Prime", IF(C199 &lt;= 23, "Youngster", "Invalid")))</f>
        <v>Prime</v>
      </c>
      <c r="E199" t="s">
        <v>276</v>
      </c>
      <c r="F199">
        <v>188</v>
      </c>
      <c r="G199" t="s">
        <v>19</v>
      </c>
      <c r="H199">
        <v>43</v>
      </c>
      <c r="I199">
        <v>4</v>
      </c>
      <c r="J199" s="1">
        <v>35000000</v>
      </c>
      <c r="K199" t="s">
        <v>515</v>
      </c>
    </row>
    <row r="200" spans="1:11" x14ac:dyDescent="0.25">
      <c r="A200" t="s">
        <v>527</v>
      </c>
      <c r="B200" t="s">
        <v>754</v>
      </c>
      <c r="C200">
        <v>25</v>
      </c>
      <c r="D200" t="str">
        <f>IF(C200 &gt;= 32, "Veteren", IF(C200 &gt; 23, "Prime", IF(C200 &lt;= 23, "Youngster", "Invalid")))</f>
        <v>Prime</v>
      </c>
      <c r="E200" t="s">
        <v>133</v>
      </c>
      <c r="F200">
        <v>185</v>
      </c>
      <c r="G200" t="s">
        <v>11</v>
      </c>
      <c r="H200">
        <v>18</v>
      </c>
      <c r="I200">
        <v>3</v>
      </c>
      <c r="J200" s="1">
        <v>30000000</v>
      </c>
      <c r="K200" t="s">
        <v>515</v>
      </c>
    </row>
    <row r="201" spans="1:11" x14ac:dyDescent="0.25">
      <c r="A201" t="s">
        <v>532</v>
      </c>
      <c r="B201" t="s">
        <v>756</v>
      </c>
      <c r="C201">
        <v>33</v>
      </c>
      <c r="D201" t="str">
        <f>IF(C201 &gt;= 32, "Veteren", IF(C201 &gt; 23, "Prime", IF(C201 &lt;= 23, "Youngster", "Invalid")))</f>
        <v>Veteren</v>
      </c>
      <c r="E201" t="s">
        <v>184</v>
      </c>
      <c r="F201">
        <v>176</v>
      </c>
      <c r="G201" t="s">
        <v>19</v>
      </c>
      <c r="H201">
        <v>128</v>
      </c>
      <c r="I201">
        <v>44</v>
      </c>
      <c r="J201" s="1">
        <v>25000000</v>
      </c>
      <c r="K201" t="s">
        <v>515</v>
      </c>
    </row>
    <row r="202" spans="1:11" x14ac:dyDescent="0.25">
      <c r="A202" t="s">
        <v>521</v>
      </c>
      <c r="B202" t="s">
        <v>755</v>
      </c>
      <c r="C202">
        <v>29</v>
      </c>
      <c r="D202" t="str">
        <f>IF(C202 &gt;= 32, "Veteren", IF(C202 &gt; 23, "Prime", IF(C202 &lt;= 23, "Youngster", "Invalid")))</f>
        <v>Prime</v>
      </c>
      <c r="E202" t="s">
        <v>22</v>
      </c>
      <c r="F202">
        <v>180</v>
      </c>
      <c r="G202" t="s">
        <v>19</v>
      </c>
      <c r="H202">
        <v>9</v>
      </c>
      <c r="I202">
        <v>0</v>
      </c>
      <c r="J202" s="1">
        <v>22000000</v>
      </c>
      <c r="K202" t="s">
        <v>515</v>
      </c>
    </row>
    <row r="203" spans="1:11" x14ac:dyDescent="0.25">
      <c r="A203" t="s">
        <v>516</v>
      </c>
      <c r="B203" t="s">
        <v>9</v>
      </c>
      <c r="C203">
        <v>30</v>
      </c>
      <c r="D203" t="str">
        <f>IF(C203 &gt;= 32, "Veteren", IF(C203 &gt; 23, "Prime", IF(C203 &lt;= 23, "Youngster", "Invalid")))</f>
        <v>Prime</v>
      </c>
      <c r="E203" t="s">
        <v>446</v>
      </c>
      <c r="F203">
        <v>187</v>
      </c>
      <c r="G203" t="s">
        <v>19</v>
      </c>
      <c r="H203">
        <v>3</v>
      </c>
      <c r="I203">
        <v>0</v>
      </c>
      <c r="J203" s="1">
        <v>15000000</v>
      </c>
      <c r="K203" t="s">
        <v>515</v>
      </c>
    </row>
    <row r="204" spans="1:11" x14ac:dyDescent="0.25">
      <c r="A204" t="s">
        <v>522</v>
      </c>
      <c r="B204" t="s">
        <v>755</v>
      </c>
      <c r="C204">
        <v>31</v>
      </c>
      <c r="D204" t="str">
        <f>IF(C204 &gt;= 32, "Veteren", IF(C204 &gt; 23, "Prime", IF(C204 &lt;= 23, "Youngster", "Invalid")))</f>
        <v>Prime</v>
      </c>
      <c r="E204" t="s">
        <v>523</v>
      </c>
      <c r="F204">
        <v>178</v>
      </c>
      <c r="G204" t="s">
        <v>11</v>
      </c>
      <c r="H204">
        <v>13</v>
      </c>
      <c r="I204">
        <v>2</v>
      </c>
      <c r="J204" s="1">
        <v>12000000</v>
      </c>
      <c r="K204" t="s">
        <v>515</v>
      </c>
    </row>
    <row r="205" spans="1:11" x14ac:dyDescent="0.25">
      <c r="A205" t="s">
        <v>517</v>
      </c>
      <c r="B205" t="s">
        <v>9</v>
      </c>
      <c r="C205">
        <v>31</v>
      </c>
      <c r="D205" t="str">
        <f>IF(C205 &gt;= 32, "Veteren", IF(C205 &gt; 23, "Prime", IF(C205 &lt;= 23, "Youngster", "Invalid")))</f>
        <v>Prime</v>
      </c>
      <c r="E205" t="s">
        <v>365</v>
      </c>
      <c r="F205">
        <v>195</v>
      </c>
      <c r="G205" t="s">
        <v>11</v>
      </c>
      <c r="H205">
        <v>5</v>
      </c>
      <c r="I205">
        <v>0</v>
      </c>
      <c r="J205" s="1">
        <v>10000000</v>
      </c>
      <c r="K205" t="s">
        <v>515</v>
      </c>
    </row>
    <row r="206" spans="1:11" x14ac:dyDescent="0.25">
      <c r="A206" t="s">
        <v>816</v>
      </c>
      <c r="B206" t="s">
        <v>754</v>
      </c>
      <c r="C206">
        <v>33</v>
      </c>
      <c r="D206" t="str">
        <f>IF(C206 &gt;= 32, "Veteren", IF(C206 &gt; 23, "Prime", IF(C206 &lt;= 23, "Youngster", "Invalid")))</f>
        <v>Veteren</v>
      </c>
      <c r="E206" t="s">
        <v>524</v>
      </c>
      <c r="F206">
        <v>171</v>
      </c>
      <c r="G206" t="s">
        <v>11</v>
      </c>
      <c r="H206">
        <v>54</v>
      </c>
      <c r="I206">
        <v>2</v>
      </c>
      <c r="J206" s="1">
        <v>9000000</v>
      </c>
      <c r="K206" t="s">
        <v>515</v>
      </c>
    </row>
    <row r="207" spans="1:11" x14ac:dyDescent="0.25">
      <c r="A207" t="s">
        <v>533</v>
      </c>
      <c r="B207" t="s">
        <v>756</v>
      </c>
      <c r="C207">
        <v>37</v>
      </c>
      <c r="D207" t="str">
        <f>IF(C207 &gt;= 32, "Veteren", IF(C207 &gt; 23, "Prime", IF(C207 &lt;= 23, "Youngster", "Invalid")))</f>
        <v>Veteren</v>
      </c>
      <c r="E207" t="s">
        <v>147</v>
      </c>
      <c r="F207">
        <v>192</v>
      </c>
      <c r="G207" t="s">
        <v>19</v>
      </c>
      <c r="H207">
        <v>132</v>
      </c>
      <c r="I207">
        <v>57</v>
      </c>
      <c r="J207" s="1">
        <v>3000000</v>
      </c>
      <c r="K207" t="s">
        <v>515</v>
      </c>
    </row>
    <row r="208" spans="1:11" x14ac:dyDescent="0.25">
      <c r="A208" t="s">
        <v>696</v>
      </c>
      <c r="B208" t="s">
        <v>756</v>
      </c>
      <c r="C208">
        <v>23</v>
      </c>
      <c r="D208" t="str">
        <f>IF(C208 &gt;= 32, "Veteren", IF(C208 &gt; 23, "Prime", IF(C208 &lt;= 23, "Youngster", "Invalid")))</f>
        <v>Youngster</v>
      </c>
      <c r="E208" t="s">
        <v>269</v>
      </c>
      <c r="F208">
        <v>183</v>
      </c>
      <c r="G208" t="s">
        <v>32</v>
      </c>
      <c r="H208">
        <v>29</v>
      </c>
      <c r="I208">
        <v>15</v>
      </c>
      <c r="J208" s="1">
        <v>80000000</v>
      </c>
      <c r="K208" t="s">
        <v>669</v>
      </c>
    </row>
    <row r="209" spans="1:11" x14ac:dyDescent="0.25">
      <c r="A209" t="s">
        <v>668</v>
      </c>
      <c r="B209" t="s">
        <v>9</v>
      </c>
      <c r="C209">
        <v>23</v>
      </c>
      <c r="D209" t="str">
        <f>IF(C209 &gt;= 32, "Veteren", IF(C209 &gt; 23, "Prime", IF(C209 &lt;= 23, "Youngster", "Invalid")))</f>
        <v>Youngster</v>
      </c>
      <c r="E209" t="s">
        <v>657</v>
      </c>
      <c r="F209">
        <v>197</v>
      </c>
      <c r="G209" t="s">
        <v>19</v>
      </c>
      <c r="H209">
        <v>16</v>
      </c>
      <c r="I209">
        <v>0</v>
      </c>
      <c r="J209" s="1">
        <v>35000000</v>
      </c>
      <c r="K209" t="s">
        <v>669</v>
      </c>
    </row>
    <row r="210" spans="1:11" x14ac:dyDescent="0.25">
      <c r="A210" t="s">
        <v>702</v>
      </c>
      <c r="B210" t="s">
        <v>756</v>
      </c>
      <c r="C210">
        <v>23</v>
      </c>
      <c r="D210" t="str">
        <f>IF(C210 &gt;= 32, "Veteren", IF(C210 &gt; 23, "Prime", IF(C210 &lt;= 23, "Youngster", "Invalid")))</f>
        <v>Youngster</v>
      </c>
      <c r="E210" t="s">
        <v>703</v>
      </c>
      <c r="F210">
        <v>176</v>
      </c>
      <c r="G210" t="s">
        <v>11</v>
      </c>
      <c r="H210">
        <v>24</v>
      </c>
      <c r="I210">
        <v>9</v>
      </c>
      <c r="J210" s="1">
        <v>15000000</v>
      </c>
      <c r="K210" t="s">
        <v>669</v>
      </c>
    </row>
    <row r="211" spans="1:11" x14ac:dyDescent="0.25">
      <c r="A211" t="s">
        <v>694</v>
      </c>
      <c r="B211" t="s">
        <v>754</v>
      </c>
      <c r="C211">
        <v>28</v>
      </c>
      <c r="D211" t="str">
        <f>IF(C211 &gt;= 32, "Veteren", IF(C211 &gt; 23, "Prime", IF(C211 &lt;= 23, "Youngster", "Invalid")))</f>
        <v>Prime</v>
      </c>
      <c r="E211" t="s">
        <v>317</v>
      </c>
      <c r="F211">
        <v>173</v>
      </c>
      <c r="G211" t="s">
        <v>32</v>
      </c>
      <c r="H211">
        <v>36</v>
      </c>
      <c r="I211">
        <v>2</v>
      </c>
      <c r="J211" s="1">
        <v>5000000</v>
      </c>
      <c r="K211" t="s">
        <v>669</v>
      </c>
    </row>
    <row r="212" spans="1:11" x14ac:dyDescent="0.25">
      <c r="A212" t="s">
        <v>700</v>
      </c>
      <c r="B212" t="s">
        <v>756</v>
      </c>
      <c r="C212">
        <v>23</v>
      </c>
      <c r="D212" t="str">
        <f>IF(C212 &gt;= 32, "Veteren", IF(C212 &gt; 23, "Prime", IF(C212 &lt;= 23, "Youngster", "Invalid")))</f>
        <v>Youngster</v>
      </c>
      <c r="E212" t="s">
        <v>337</v>
      </c>
      <c r="F212">
        <v>175</v>
      </c>
      <c r="G212" t="s">
        <v>11</v>
      </c>
      <c r="H212">
        <v>34</v>
      </c>
      <c r="I212">
        <v>6</v>
      </c>
      <c r="J212" s="1">
        <v>3000000</v>
      </c>
      <c r="K212" t="s">
        <v>669</v>
      </c>
    </row>
    <row r="213" spans="1:11" x14ac:dyDescent="0.25">
      <c r="A213" t="s">
        <v>695</v>
      </c>
      <c r="B213" t="s">
        <v>754</v>
      </c>
      <c r="C213">
        <v>24</v>
      </c>
      <c r="D213" t="str">
        <f>IF(C213 &gt;= 32, "Veteren", IF(C213 &gt; 23, "Prime", IF(C213 &lt;= 23, "Youngster", "Invalid")))</f>
        <v>Prime</v>
      </c>
      <c r="E213" t="s">
        <v>54</v>
      </c>
      <c r="F213">
        <v>183</v>
      </c>
      <c r="G213" t="s">
        <v>11</v>
      </c>
      <c r="H213">
        <v>24</v>
      </c>
      <c r="I213">
        <v>8</v>
      </c>
      <c r="J213" s="1">
        <v>2500000</v>
      </c>
      <c r="K213" t="s">
        <v>669</v>
      </c>
    </row>
    <row r="214" spans="1:11" x14ac:dyDescent="0.25">
      <c r="A214" t="s">
        <v>683</v>
      </c>
      <c r="B214" t="s">
        <v>755</v>
      </c>
      <c r="C214">
        <v>23</v>
      </c>
      <c r="D214" t="str">
        <f>IF(C214 &gt;= 32, "Veteren", IF(C214 &gt; 23, "Prime", IF(C214 &lt;= 23, "Youngster", "Invalid")))</f>
        <v>Youngster</v>
      </c>
      <c r="E214" t="s">
        <v>631</v>
      </c>
      <c r="F214">
        <v>178</v>
      </c>
      <c r="G214" t="s">
        <v>11</v>
      </c>
      <c r="H214">
        <v>8</v>
      </c>
      <c r="I214">
        <v>0</v>
      </c>
      <c r="J214" s="1">
        <v>2500000</v>
      </c>
      <c r="K214" t="s">
        <v>669</v>
      </c>
    </row>
    <row r="215" spans="1:11" x14ac:dyDescent="0.25">
      <c r="A215" t="s">
        <v>686</v>
      </c>
      <c r="B215" t="s">
        <v>754</v>
      </c>
      <c r="C215">
        <v>18</v>
      </c>
      <c r="D215" t="str">
        <f>IF(C215 &gt;= 32, "Veteren", IF(C215 &gt; 23, "Prime", IF(C215 &lt;= 23, "Youngster", "Invalid")))</f>
        <v>Youngster</v>
      </c>
      <c r="E215" t="s">
        <v>687</v>
      </c>
      <c r="F215">
        <v>190</v>
      </c>
      <c r="G215" t="s">
        <v>11</v>
      </c>
      <c r="H215">
        <v>2</v>
      </c>
      <c r="I215">
        <v>0</v>
      </c>
      <c r="J215" s="1">
        <v>2500000</v>
      </c>
      <c r="K215" t="s">
        <v>669</v>
      </c>
    </row>
    <row r="216" spans="1:11" x14ac:dyDescent="0.25">
      <c r="A216" t="s">
        <v>697</v>
      </c>
      <c r="B216" t="s">
        <v>756</v>
      </c>
      <c r="C216">
        <v>29</v>
      </c>
      <c r="D216" t="str">
        <f>IF(C216 &gt;= 32, "Veteren", IF(C216 &gt; 23, "Prime", IF(C216 &lt;= 23, "Youngster", "Invalid")))</f>
        <v>Prime</v>
      </c>
      <c r="E216" t="s">
        <v>437</v>
      </c>
      <c r="F216">
        <v>175</v>
      </c>
      <c r="G216" t="s">
        <v>19</v>
      </c>
      <c r="H216">
        <v>36</v>
      </c>
      <c r="I216">
        <v>3</v>
      </c>
      <c r="J216" s="1">
        <v>2000000</v>
      </c>
      <c r="K216" t="s">
        <v>669</v>
      </c>
    </row>
    <row r="217" spans="1:11" x14ac:dyDescent="0.25">
      <c r="A217" t="s">
        <v>704</v>
      </c>
      <c r="B217" t="s">
        <v>756</v>
      </c>
      <c r="C217">
        <v>30</v>
      </c>
      <c r="D217" t="str">
        <f>IF(C217 &gt;= 32, "Veteren", IF(C217 &gt; 23, "Prime", IF(C217 &lt;= 23, "Youngster", "Invalid")))</f>
        <v>Prime</v>
      </c>
      <c r="E217" t="s">
        <v>298</v>
      </c>
      <c r="F217">
        <v>193</v>
      </c>
      <c r="G217" t="s">
        <v>11</v>
      </c>
      <c r="H217">
        <v>37</v>
      </c>
      <c r="I217">
        <v>6</v>
      </c>
      <c r="J217" s="1">
        <v>1600000</v>
      </c>
      <c r="K217" t="s">
        <v>669</v>
      </c>
    </row>
    <row r="218" spans="1:11" x14ac:dyDescent="0.25">
      <c r="A218" t="s">
        <v>684</v>
      </c>
      <c r="B218" t="s">
        <v>754</v>
      </c>
      <c r="C218">
        <v>23</v>
      </c>
      <c r="D218" t="str">
        <f>IF(C218 &gt;= 32, "Veteren", IF(C218 &gt; 23, "Prime", IF(C218 &lt;= 23, "Youngster", "Invalid")))</f>
        <v>Youngster</v>
      </c>
      <c r="E218" t="s">
        <v>610</v>
      </c>
      <c r="F218">
        <v>174</v>
      </c>
      <c r="G218" t="s">
        <v>11</v>
      </c>
      <c r="H218">
        <v>13</v>
      </c>
      <c r="I218">
        <v>0</v>
      </c>
      <c r="J218" s="1">
        <v>1200000</v>
      </c>
      <c r="K218" t="s">
        <v>669</v>
      </c>
    </row>
    <row r="219" spans="1:11" x14ac:dyDescent="0.25">
      <c r="A219" t="s">
        <v>674</v>
      </c>
      <c r="B219" t="s">
        <v>755</v>
      </c>
      <c r="C219">
        <v>26</v>
      </c>
      <c r="D219" t="str">
        <f>IF(C219 &gt;= 32, "Veteren", IF(C219 &gt; 23, "Prime", IF(C219 &lt;= 23, "Youngster", "Invalid")))</f>
        <v>Prime</v>
      </c>
      <c r="E219" t="s">
        <v>675</v>
      </c>
      <c r="F219">
        <v>192</v>
      </c>
      <c r="G219" t="s">
        <v>19</v>
      </c>
      <c r="H219">
        <v>10</v>
      </c>
      <c r="I219">
        <v>1</v>
      </c>
      <c r="J219" s="1">
        <v>1100000</v>
      </c>
      <c r="K219" t="s">
        <v>669</v>
      </c>
    </row>
    <row r="220" spans="1:11" x14ac:dyDescent="0.25">
      <c r="A220" t="s">
        <v>688</v>
      </c>
      <c r="B220" t="s">
        <v>754</v>
      </c>
      <c r="C220">
        <v>24</v>
      </c>
      <c r="D220" t="str">
        <f>IF(C220 &gt;= 32, "Veteren", IF(C220 &gt; 23, "Prime", IF(C220 &lt;= 23, "Youngster", "Invalid")))</f>
        <v>Prime</v>
      </c>
      <c r="E220" t="s">
        <v>689</v>
      </c>
      <c r="F220">
        <v>178</v>
      </c>
      <c r="G220" t="s">
        <v>11</v>
      </c>
      <c r="H220">
        <v>7</v>
      </c>
      <c r="I220">
        <v>0</v>
      </c>
      <c r="J220" s="1">
        <v>1000000</v>
      </c>
      <c r="K220" t="s">
        <v>669</v>
      </c>
    </row>
    <row r="221" spans="1:11" x14ac:dyDescent="0.25">
      <c r="A221" t="s">
        <v>676</v>
      </c>
      <c r="B221" t="s">
        <v>755</v>
      </c>
      <c r="C221">
        <v>29</v>
      </c>
      <c r="D221" t="str">
        <f>IF(C221 &gt;= 32, "Veteren", IF(C221 &gt; 23, "Prime", IF(C221 &lt;= 23, "Youngster", "Invalid")))</f>
        <v>Prime</v>
      </c>
      <c r="E221" t="s">
        <v>298</v>
      </c>
      <c r="F221">
        <v>191</v>
      </c>
      <c r="G221" t="s">
        <v>19</v>
      </c>
      <c r="H221">
        <v>31</v>
      </c>
      <c r="I221">
        <v>1</v>
      </c>
      <c r="J221" s="1">
        <v>900000</v>
      </c>
      <c r="K221" t="s">
        <v>669</v>
      </c>
    </row>
    <row r="222" spans="1:11" x14ac:dyDescent="0.25">
      <c r="A222" t="s">
        <v>705</v>
      </c>
      <c r="B222" t="s">
        <v>756</v>
      </c>
      <c r="C222">
        <v>30</v>
      </c>
      <c r="D222" t="str">
        <f>IF(C222 &gt;= 32, "Veteren", IF(C222 &gt; 23, "Prime", IF(C222 &lt;= 23, "Youngster", "Invalid")))</f>
        <v>Prime</v>
      </c>
      <c r="E222" t="s">
        <v>706</v>
      </c>
      <c r="F222">
        <v>189</v>
      </c>
      <c r="G222" t="s">
        <v>32</v>
      </c>
      <c r="H222">
        <v>25</v>
      </c>
      <c r="I222">
        <v>7</v>
      </c>
      <c r="J222" s="1">
        <v>900000</v>
      </c>
      <c r="K222" t="s">
        <v>669</v>
      </c>
    </row>
    <row r="223" spans="1:11" x14ac:dyDescent="0.25">
      <c r="A223" t="s">
        <v>698</v>
      </c>
      <c r="B223" t="s">
        <v>756</v>
      </c>
      <c r="C223">
        <v>23</v>
      </c>
      <c r="D223" t="str">
        <f>IF(C223 &gt;= 32, "Veteren", IF(C223 &gt; 23, "Prime", IF(C223 &lt;= 23, "Youngster", "Invalid")))</f>
        <v>Youngster</v>
      </c>
      <c r="E223" t="s">
        <v>699</v>
      </c>
      <c r="F223">
        <v>171</v>
      </c>
      <c r="G223" t="s">
        <v>19</v>
      </c>
      <c r="H223">
        <v>16</v>
      </c>
      <c r="I223">
        <v>1</v>
      </c>
      <c r="J223" s="1">
        <v>800000</v>
      </c>
      <c r="K223" t="s">
        <v>669</v>
      </c>
    </row>
    <row r="224" spans="1:11" x14ac:dyDescent="0.25">
      <c r="A224" t="s">
        <v>690</v>
      </c>
      <c r="B224" t="s">
        <v>754</v>
      </c>
      <c r="C224">
        <v>27</v>
      </c>
      <c r="D224" t="str">
        <f>IF(C224 &gt;= 32, "Veteren", IF(C224 &gt; 23, "Prime", IF(C224 &lt;= 23, "Youngster", "Invalid")))</f>
        <v>Prime</v>
      </c>
      <c r="E224" t="s">
        <v>691</v>
      </c>
      <c r="F224">
        <v>169</v>
      </c>
      <c r="G224" t="s">
        <v>11</v>
      </c>
      <c r="H224">
        <v>4</v>
      </c>
      <c r="I224">
        <v>0</v>
      </c>
      <c r="J224" s="1">
        <v>800000</v>
      </c>
      <c r="K224" t="s">
        <v>669</v>
      </c>
    </row>
    <row r="225" spans="1:11" x14ac:dyDescent="0.25">
      <c r="A225" t="s">
        <v>701</v>
      </c>
      <c r="B225" t="s">
        <v>756</v>
      </c>
      <c r="C225">
        <v>28</v>
      </c>
      <c r="D225" t="str">
        <f>IF(C225 &gt;= 32, "Veteren", IF(C225 &gt; 23, "Prime", IF(C225 &lt;= 23, "Youngster", "Invalid")))</f>
        <v>Prime</v>
      </c>
      <c r="E225" t="s">
        <v>679</v>
      </c>
      <c r="F225">
        <v>184</v>
      </c>
      <c r="G225" t="s">
        <v>19</v>
      </c>
      <c r="H225">
        <v>16</v>
      </c>
      <c r="I225">
        <v>1</v>
      </c>
      <c r="J225" s="1">
        <v>750000</v>
      </c>
      <c r="K225" t="s">
        <v>669</v>
      </c>
    </row>
    <row r="226" spans="1:11" x14ac:dyDescent="0.25">
      <c r="A226" t="s">
        <v>677</v>
      </c>
      <c r="B226" t="s">
        <v>755</v>
      </c>
      <c r="C226">
        <v>32</v>
      </c>
      <c r="D226" t="str">
        <f>IF(C226 &gt;= 32, "Veteren", IF(C226 &gt; 23, "Prime", IF(C226 &lt;= 23, "Youngster", "Invalid")))</f>
        <v>Veteren</v>
      </c>
      <c r="E226" t="s">
        <v>605</v>
      </c>
      <c r="F226">
        <v>196</v>
      </c>
      <c r="G226" t="s">
        <v>11</v>
      </c>
      <c r="H226">
        <v>58</v>
      </c>
      <c r="I226">
        <v>0</v>
      </c>
      <c r="J226" s="1">
        <v>700000</v>
      </c>
      <c r="K226" t="s">
        <v>669</v>
      </c>
    </row>
    <row r="227" spans="1:11" x14ac:dyDescent="0.25">
      <c r="A227" t="s">
        <v>692</v>
      </c>
      <c r="B227" t="s">
        <v>754</v>
      </c>
      <c r="C227">
        <v>28</v>
      </c>
      <c r="D227" t="str">
        <f>IF(C227 &gt;= 32, "Veteren", IF(C227 &gt; 23, "Prime", IF(C227 &lt;= 23, "Youngster", "Invalid")))</f>
        <v>Prime</v>
      </c>
      <c r="E227" t="s">
        <v>693</v>
      </c>
      <c r="F227">
        <v>186</v>
      </c>
      <c r="G227" t="s">
        <v>11</v>
      </c>
      <c r="H227">
        <v>60</v>
      </c>
      <c r="I227">
        <v>0</v>
      </c>
      <c r="J227" s="1">
        <v>600000</v>
      </c>
      <c r="K227" t="s">
        <v>669</v>
      </c>
    </row>
    <row r="228" spans="1:11" x14ac:dyDescent="0.25">
      <c r="A228" t="s">
        <v>670</v>
      </c>
      <c r="B228" t="s">
        <v>9</v>
      </c>
      <c r="C228">
        <v>25</v>
      </c>
      <c r="D228" t="str">
        <f>IF(C228 &gt;= 32, "Veteren", IF(C228 &gt; 23, "Prime", IF(C228 &lt;= 23, "Youngster", "Invalid")))</f>
        <v>Prime</v>
      </c>
      <c r="E228" t="s">
        <v>671</v>
      </c>
      <c r="F228">
        <v>196</v>
      </c>
      <c r="G228" t="s">
        <v>19</v>
      </c>
      <c r="H228">
        <v>1</v>
      </c>
      <c r="I228">
        <v>0</v>
      </c>
      <c r="J228" s="1">
        <v>600000</v>
      </c>
      <c r="K228" t="s">
        <v>669</v>
      </c>
    </row>
    <row r="229" spans="1:11" x14ac:dyDescent="0.25">
      <c r="A229" t="s">
        <v>685</v>
      </c>
      <c r="B229" t="s">
        <v>754</v>
      </c>
      <c r="C229">
        <v>32</v>
      </c>
      <c r="D229" t="str">
        <f>IF(C229 &gt;= 32, "Veteren", IF(C229 &gt; 23, "Prime", IF(C229 &lt;= 23, "Youngster", "Invalid")))</f>
        <v>Veteren</v>
      </c>
      <c r="E229" t="s">
        <v>431</v>
      </c>
      <c r="F229">
        <v>186</v>
      </c>
      <c r="G229" t="s">
        <v>11</v>
      </c>
      <c r="H229">
        <v>59</v>
      </c>
      <c r="I229">
        <v>0</v>
      </c>
      <c r="J229" s="1">
        <v>500000</v>
      </c>
      <c r="K229" t="s">
        <v>669</v>
      </c>
    </row>
    <row r="230" spans="1:11" x14ac:dyDescent="0.25">
      <c r="A230" t="s">
        <v>678</v>
      </c>
      <c r="B230" t="s">
        <v>755</v>
      </c>
      <c r="C230">
        <v>28</v>
      </c>
      <c r="D230" t="str">
        <f>IF(C230 &gt;= 32, "Veteren", IF(C230 &gt; 23, "Prime", IF(C230 &lt;= 23, "Youngster", "Invalid")))</f>
        <v>Prime</v>
      </c>
      <c r="E230" t="s">
        <v>679</v>
      </c>
      <c r="F230">
        <v>187</v>
      </c>
      <c r="G230" t="s">
        <v>19</v>
      </c>
      <c r="H230">
        <v>15</v>
      </c>
      <c r="I230">
        <v>1</v>
      </c>
      <c r="J230" s="1">
        <v>500000</v>
      </c>
      <c r="K230" t="s">
        <v>669</v>
      </c>
    </row>
    <row r="231" spans="1:11" x14ac:dyDescent="0.25">
      <c r="A231" t="s">
        <v>680</v>
      </c>
      <c r="B231" t="s">
        <v>755</v>
      </c>
      <c r="C231">
        <v>33</v>
      </c>
      <c r="D231" t="str">
        <f>IF(C231 &gt;= 32, "Veteren", IF(C231 &gt; 23, "Prime", IF(C231 &lt;= 23, "Youngster", "Invalid")))</f>
        <v>Veteren</v>
      </c>
      <c r="E231" t="s">
        <v>681</v>
      </c>
      <c r="F231">
        <v>193</v>
      </c>
      <c r="G231" t="s">
        <v>11</v>
      </c>
      <c r="H231">
        <v>0</v>
      </c>
      <c r="I231">
        <v>0</v>
      </c>
      <c r="J231" s="1">
        <v>400000</v>
      </c>
      <c r="K231" t="s">
        <v>669</v>
      </c>
    </row>
    <row r="232" spans="1:11" x14ac:dyDescent="0.25">
      <c r="A232" t="s">
        <v>682</v>
      </c>
      <c r="B232" t="s">
        <v>755</v>
      </c>
      <c r="C232">
        <v>36</v>
      </c>
      <c r="D232" t="str">
        <f>IF(C232 &gt;= 32, "Veteren", IF(C232 &gt; 23, "Prime", IF(C232 &lt;= 23, "Youngster", "Invalid")))</f>
        <v>Veteren</v>
      </c>
      <c r="E232" t="s">
        <v>589</v>
      </c>
      <c r="F232">
        <v>185</v>
      </c>
      <c r="G232" t="s">
        <v>11</v>
      </c>
      <c r="H232">
        <v>112</v>
      </c>
      <c r="I232">
        <v>3</v>
      </c>
      <c r="J232" s="1">
        <v>250000</v>
      </c>
      <c r="K232" t="s">
        <v>669</v>
      </c>
    </row>
    <row r="233" spans="1:11" x14ac:dyDescent="0.25">
      <c r="A233" t="s">
        <v>672</v>
      </c>
      <c r="B233" t="s">
        <v>9</v>
      </c>
      <c r="C233">
        <v>38</v>
      </c>
      <c r="D233" t="str">
        <f>IF(C233 &gt;= 32, "Veteren", IF(C233 &gt; 23, "Prime", IF(C233 &lt;= 23, "Youngster", "Invalid")))</f>
        <v>Veteren</v>
      </c>
      <c r="E233" t="s">
        <v>673</v>
      </c>
      <c r="F233">
        <v>197</v>
      </c>
      <c r="G233" t="s">
        <v>11</v>
      </c>
      <c r="H233">
        <v>77</v>
      </c>
      <c r="I233">
        <v>0</v>
      </c>
      <c r="J233" s="1">
        <v>50000</v>
      </c>
      <c r="K233" t="s">
        <v>669</v>
      </c>
    </row>
    <row r="234" spans="1:11" x14ac:dyDescent="0.25">
      <c r="A234" t="s">
        <v>36</v>
      </c>
      <c r="B234" t="s">
        <v>754</v>
      </c>
      <c r="C234">
        <v>21</v>
      </c>
      <c r="D234" t="str">
        <f>IF(C234 &gt;= 32, "Veteren", IF(C234 &gt; 23, "Prime", IF(C234 &lt;= 23, "Youngster", "Invalid")))</f>
        <v>Youngster</v>
      </c>
      <c r="E234" t="s">
        <v>21</v>
      </c>
      <c r="F234">
        <v>177</v>
      </c>
      <c r="G234" t="s">
        <v>11</v>
      </c>
      <c r="H234">
        <v>18</v>
      </c>
      <c r="I234">
        <v>1</v>
      </c>
      <c r="J234" s="1">
        <v>130000000</v>
      </c>
      <c r="K234" t="s">
        <v>12</v>
      </c>
    </row>
    <row r="235" spans="1:11" x14ac:dyDescent="0.25">
      <c r="A235" t="s">
        <v>37</v>
      </c>
      <c r="B235" t="s">
        <v>754</v>
      </c>
      <c r="C235">
        <v>21</v>
      </c>
      <c r="D235" t="str">
        <f>IF(C235 &gt;= 32, "Veteren", IF(C235 &gt; 23, "Prime", IF(C235 &lt;= 23, "Youngster", "Invalid")))</f>
        <v>Youngster</v>
      </c>
      <c r="E235" t="s">
        <v>14</v>
      </c>
      <c r="F235">
        <v>184</v>
      </c>
      <c r="G235" t="s">
        <v>11</v>
      </c>
      <c r="H235">
        <v>29</v>
      </c>
      <c r="I235">
        <v>2</v>
      </c>
      <c r="J235" s="1">
        <v>120000000</v>
      </c>
      <c r="K235" t="s">
        <v>12</v>
      </c>
    </row>
    <row r="236" spans="1:11" x14ac:dyDescent="0.25">
      <c r="A236" t="s">
        <v>765</v>
      </c>
      <c r="B236" t="s">
        <v>756</v>
      </c>
      <c r="C236">
        <v>28</v>
      </c>
      <c r="D236" t="str">
        <f>IF(C236 &gt;= 32, "Veteren", IF(C236 &gt; 23, "Prime", IF(C236 &lt;= 23, "Youngster", "Invalid")))</f>
        <v>Prime</v>
      </c>
      <c r="E236" t="s">
        <v>14</v>
      </c>
      <c r="F236">
        <v>183</v>
      </c>
      <c r="G236" t="s">
        <v>19</v>
      </c>
      <c r="H236">
        <v>60</v>
      </c>
      <c r="I236">
        <v>13</v>
      </c>
      <c r="J236" s="1">
        <v>70000000</v>
      </c>
      <c r="K236" t="s">
        <v>12</v>
      </c>
    </row>
    <row r="237" spans="1:11" x14ac:dyDescent="0.25">
      <c r="A237" t="s">
        <v>38</v>
      </c>
      <c r="B237" t="s">
        <v>754</v>
      </c>
      <c r="C237">
        <v>24</v>
      </c>
      <c r="D237" t="str">
        <f>IF(C237 &gt;= 32, "Veteren", IF(C237 &gt; 23, "Prime", IF(C237 &lt;= 23, "Youngster", "Invalid")))</f>
        <v>Prime</v>
      </c>
      <c r="E237" t="s">
        <v>39</v>
      </c>
      <c r="F237">
        <v>193</v>
      </c>
      <c r="G237" t="s">
        <v>19</v>
      </c>
      <c r="H237">
        <v>46</v>
      </c>
      <c r="I237">
        <v>16</v>
      </c>
      <c r="J237" s="1">
        <v>70000000</v>
      </c>
      <c r="K237" t="s">
        <v>12</v>
      </c>
    </row>
    <row r="238" spans="1:11" x14ac:dyDescent="0.25">
      <c r="A238" t="s">
        <v>29</v>
      </c>
      <c r="B238" t="s">
        <v>755</v>
      </c>
      <c r="C238">
        <v>29</v>
      </c>
      <c r="D238" t="str">
        <f>IF(C238 &gt;= 32, "Veteren", IF(C238 &gt; 23, "Prime", IF(C238 &lt;= 23, "Youngster", "Invalid")))</f>
        <v>Prime</v>
      </c>
      <c r="E238" t="s">
        <v>14</v>
      </c>
      <c r="F238">
        <v>177</v>
      </c>
      <c r="G238" t="s">
        <v>11</v>
      </c>
      <c r="H238">
        <v>86</v>
      </c>
      <c r="I238">
        <v>6</v>
      </c>
      <c r="J238" s="1">
        <v>50000000</v>
      </c>
      <c r="K238" t="s">
        <v>12</v>
      </c>
    </row>
    <row r="239" spans="1:11" x14ac:dyDescent="0.25">
      <c r="A239" t="s">
        <v>17</v>
      </c>
      <c r="B239" t="s">
        <v>755</v>
      </c>
      <c r="C239">
        <v>24</v>
      </c>
      <c r="D239" t="str">
        <f>IF(C239 &gt;= 32, "Veteren", IF(C239 &gt; 23, "Prime", IF(C239 &lt;= 23, "Youngster", "Invalid")))</f>
        <v>Prime</v>
      </c>
      <c r="E239" t="s">
        <v>18</v>
      </c>
      <c r="F239">
        <v>191</v>
      </c>
      <c r="G239" t="s">
        <v>19</v>
      </c>
      <c r="H239">
        <v>12</v>
      </c>
      <c r="I239">
        <v>0</v>
      </c>
      <c r="J239" s="1">
        <v>40000000</v>
      </c>
      <c r="K239" t="s">
        <v>12</v>
      </c>
    </row>
    <row r="240" spans="1:11" x14ac:dyDescent="0.25">
      <c r="A240" t="s">
        <v>20</v>
      </c>
      <c r="B240" t="s">
        <v>755</v>
      </c>
      <c r="C240">
        <v>28</v>
      </c>
      <c r="D240" t="str">
        <f>IF(C240 &gt;= 32, "Veteren", IF(C240 &gt; 23, "Prime", IF(C240 &lt;= 23, "Youngster", "Invalid")))</f>
        <v>Prime</v>
      </c>
      <c r="E240" t="s">
        <v>21</v>
      </c>
      <c r="F240">
        <v>195</v>
      </c>
      <c r="G240" t="s">
        <v>11</v>
      </c>
      <c r="H240">
        <v>25</v>
      </c>
      <c r="I240">
        <v>0</v>
      </c>
      <c r="J240" s="1">
        <v>30000000</v>
      </c>
      <c r="K240" t="s">
        <v>12</v>
      </c>
    </row>
    <row r="241" spans="1:11" x14ac:dyDescent="0.25">
      <c r="A241" t="s">
        <v>40</v>
      </c>
      <c r="B241" t="s">
        <v>756</v>
      </c>
      <c r="C241">
        <v>21</v>
      </c>
      <c r="D241" t="str">
        <f>IF(C241 &gt;= 32, "Veteren", IF(C241 &gt; 23, "Prime", IF(C241 &lt;= 23, "Youngster", "Invalid")))</f>
        <v>Youngster</v>
      </c>
      <c r="E241" t="s">
        <v>16</v>
      </c>
      <c r="F241">
        <v>185</v>
      </c>
      <c r="G241" t="s">
        <v>11</v>
      </c>
      <c r="H241">
        <v>1</v>
      </c>
      <c r="I241">
        <v>0</v>
      </c>
      <c r="J241" s="1">
        <v>30000000</v>
      </c>
      <c r="K241" t="s">
        <v>12</v>
      </c>
    </row>
    <row r="242" spans="1:11" x14ac:dyDescent="0.25">
      <c r="A242" t="s">
        <v>31</v>
      </c>
      <c r="B242" t="s">
        <v>754</v>
      </c>
      <c r="C242">
        <v>20</v>
      </c>
      <c r="D242" t="str">
        <f>IF(C242 &gt;= 32, "Veteren", IF(C242 &gt; 23, "Prime", IF(C242 &lt;= 23, "Youngster", "Invalid")))</f>
        <v>Youngster</v>
      </c>
      <c r="E242" t="s">
        <v>14</v>
      </c>
      <c r="F242">
        <v>188</v>
      </c>
      <c r="G242" t="s">
        <v>32</v>
      </c>
      <c r="H242">
        <v>1</v>
      </c>
      <c r="I242">
        <v>0</v>
      </c>
      <c r="J242" s="1">
        <v>30000000</v>
      </c>
      <c r="K242" t="s">
        <v>12</v>
      </c>
    </row>
    <row r="243" spans="1:11" x14ac:dyDescent="0.25">
      <c r="A243" t="s">
        <v>746</v>
      </c>
      <c r="B243" t="s">
        <v>9</v>
      </c>
      <c r="C243">
        <v>32</v>
      </c>
      <c r="D243" t="str">
        <f>IF(C243 &gt;= 32, "Veteren", IF(C243 &gt; 23, "Prime", IF(C243 &lt;= 23, "Youngster", "Invalid")))</f>
        <v>Veteren</v>
      </c>
      <c r="E243" t="s">
        <v>10</v>
      </c>
      <c r="F243">
        <v>187</v>
      </c>
      <c r="G243" t="s">
        <v>11</v>
      </c>
      <c r="H243">
        <v>40</v>
      </c>
      <c r="I243">
        <v>0</v>
      </c>
      <c r="J243" s="1">
        <v>28000000</v>
      </c>
      <c r="K243" t="s">
        <v>12</v>
      </c>
    </row>
    <row r="244" spans="1:11" x14ac:dyDescent="0.25">
      <c r="A244" t="s">
        <v>764</v>
      </c>
      <c r="B244" t="s">
        <v>756</v>
      </c>
      <c r="C244">
        <v>26</v>
      </c>
      <c r="D244" t="str">
        <f>IF(C244 &gt;= 32, "Veteren", IF(C244 &gt; 23, "Prime", IF(C244 &lt;= 23, "Youngster", "Invalid")))</f>
        <v>Prime</v>
      </c>
      <c r="E244" t="s">
        <v>24</v>
      </c>
      <c r="F244">
        <v>181</v>
      </c>
      <c r="G244" t="s">
        <v>11</v>
      </c>
      <c r="H244">
        <v>4</v>
      </c>
      <c r="I244">
        <v>0</v>
      </c>
      <c r="J244" s="1">
        <v>28000000</v>
      </c>
      <c r="K244" t="s">
        <v>12</v>
      </c>
    </row>
    <row r="245" spans="1:11" x14ac:dyDescent="0.25">
      <c r="A245" t="s">
        <v>747</v>
      </c>
      <c r="B245" t="s">
        <v>755</v>
      </c>
      <c r="C245">
        <v>31</v>
      </c>
      <c r="D245" t="str">
        <f>IF(C245 &gt;= 32, "Veteren", IF(C245 &gt; 23, "Prime", IF(C245 &lt;= 23, "Youngster", "Invalid")))</f>
        <v>Prime</v>
      </c>
      <c r="E245" t="s">
        <v>22</v>
      </c>
      <c r="F245">
        <v>190</v>
      </c>
      <c r="G245" t="s">
        <v>11</v>
      </c>
      <c r="H245">
        <v>69</v>
      </c>
      <c r="I245">
        <v>3</v>
      </c>
      <c r="J245" s="1">
        <v>25000000</v>
      </c>
      <c r="K245" t="s">
        <v>12</v>
      </c>
    </row>
    <row r="246" spans="1:11" x14ac:dyDescent="0.25">
      <c r="A246" t="s">
        <v>41</v>
      </c>
      <c r="B246" t="s">
        <v>756</v>
      </c>
      <c r="C246">
        <v>27</v>
      </c>
      <c r="D246" t="str">
        <f>IF(C246 &gt;= 32, "Veteren", IF(C246 &gt; 23, "Prime", IF(C246 &lt;= 23, "Youngster", "Invalid")))</f>
        <v>Prime</v>
      </c>
      <c r="E246" t="s">
        <v>24</v>
      </c>
      <c r="F246">
        <v>179</v>
      </c>
      <c r="G246" t="s">
        <v>11</v>
      </c>
      <c r="H246">
        <v>2</v>
      </c>
      <c r="I246">
        <v>0</v>
      </c>
      <c r="J246" s="1">
        <v>25000000</v>
      </c>
      <c r="K246" t="s">
        <v>12</v>
      </c>
    </row>
    <row r="247" spans="1:11" x14ac:dyDescent="0.25">
      <c r="A247" t="s">
        <v>27</v>
      </c>
      <c r="B247" t="s">
        <v>755</v>
      </c>
      <c r="C247">
        <v>26</v>
      </c>
      <c r="D247" t="str">
        <f>IF(C247 &gt;= 32, "Veteren", IF(C247 &gt; 23, "Prime", IF(C247 &lt;= 23, "Youngster", "Invalid")))</f>
        <v>Prime</v>
      </c>
      <c r="E247" t="s">
        <v>28</v>
      </c>
      <c r="F247">
        <v>180</v>
      </c>
      <c r="G247" t="s">
        <v>19</v>
      </c>
      <c r="H247">
        <v>21</v>
      </c>
      <c r="I247">
        <v>0</v>
      </c>
      <c r="J247" s="1">
        <v>20000000</v>
      </c>
      <c r="K247" t="s">
        <v>12</v>
      </c>
    </row>
    <row r="248" spans="1:11" x14ac:dyDescent="0.25">
      <c r="A248" t="s">
        <v>30</v>
      </c>
      <c r="B248" t="s">
        <v>755</v>
      </c>
      <c r="C248">
        <v>27</v>
      </c>
      <c r="D248" t="str">
        <f>IF(C248 &gt;= 32, "Veteren", IF(C248 &gt; 23, "Prime", IF(C248 &lt;= 23, "Youngster", "Invalid")))</f>
        <v>Prime</v>
      </c>
      <c r="E248" t="s">
        <v>28</v>
      </c>
      <c r="F248">
        <v>185</v>
      </c>
      <c r="G248" t="s">
        <v>11</v>
      </c>
      <c r="H248">
        <v>15</v>
      </c>
      <c r="I248">
        <v>0</v>
      </c>
      <c r="J248" s="1">
        <v>20000000</v>
      </c>
      <c r="K248" t="s">
        <v>12</v>
      </c>
    </row>
    <row r="249" spans="1:11" x14ac:dyDescent="0.25">
      <c r="A249" t="s">
        <v>23</v>
      </c>
      <c r="B249" t="s">
        <v>755</v>
      </c>
      <c r="C249">
        <v>27</v>
      </c>
      <c r="D249" t="str">
        <f>IF(C249 &gt;= 32, "Veteren", IF(C249 &gt; 23, "Prime", IF(C249 &lt;= 23, "Youngster", "Invalid")))</f>
        <v>Prime</v>
      </c>
      <c r="E249" t="s">
        <v>24</v>
      </c>
      <c r="F249">
        <v>189</v>
      </c>
      <c r="G249" t="s">
        <v>11</v>
      </c>
      <c r="H249">
        <v>2</v>
      </c>
      <c r="I249">
        <v>0</v>
      </c>
      <c r="J249" s="1">
        <v>20000000</v>
      </c>
      <c r="K249" t="s">
        <v>12</v>
      </c>
    </row>
    <row r="250" spans="1:11" x14ac:dyDescent="0.25">
      <c r="A250" t="s">
        <v>25</v>
      </c>
      <c r="B250" t="s">
        <v>755</v>
      </c>
      <c r="C250">
        <v>27</v>
      </c>
      <c r="D250" t="str">
        <f>IF(C250 &gt;= 32, "Veteren", IF(C250 &gt; 23, "Prime", IF(C250 &lt;= 23, "Youngster", "Invalid")))</f>
        <v>Prime</v>
      </c>
      <c r="E250" t="s">
        <v>26</v>
      </c>
      <c r="F250">
        <v>191</v>
      </c>
      <c r="G250" t="s">
        <v>11</v>
      </c>
      <c r="H250">
        <v>9</v>
      </c>
      <c r="I250">
        <v>0</v>
      </c>
      <c r="J250" s="1">
        <v>18000000</v>
      </c>
      <c r="K250" t="s">
        <v>12</v>
      </c>
    </row>
    <row r="251" spans="1:11" x14ac:dyDescent="0.25">
      <c r="A251" t="s">
        <v>33</v>
      </c>
      <c r="B251" t="s">
        <v>754</v>
      </c>
      <c r="C251">
        <v>29</v>
      </c>
      <c r="D251" t="str">
        <f>IF(C251 &gt;= 32, "Veteren", IF(C251 &gt; 23, "Prime", IF(C251 &lt;= 23, "Youngster", "Invalid")))</f>
        <v>Prime</v>
      </c>
      <c r="E251" t="s">
        <v>21</v>
      </c>
      <c r="F251">
        <v>187</v>
      </c>
      <c r="G251" t="s">
        <v>11</v>
      </c>
      <c r="H251">
        <v>5</v>
      </c>
      <c r="I251">
        <v>0</v>
      </c>
      <c r="J251" s="1">
        <v>17000000</v>
      </c>
      <c r="K251" t="s">
        <v>12</v>
      </c>
    </row>
    <row r="252" spans="1:11" x14ac:dyDescent="0.25">
      <c r="A252" t="s">
        <v>748</v>
      </c>
      <c r="B252" t="s">
        <v>755</v>
      </c>
      <c r="C252">
        <v>27</v>
      </c>
      <c r="D252" t="str">
        <f>IF(C252 &gt;= 32, "Veteren", IF(C252 &gt; 23, "Prime", IF(C252 &lt;= 23, "Youngster", "Invalid")))</f>
        <v>Prime</v>
      </c>
      <c r="E252" t="s">
        <v>24</v>
      </c>
      <c r="F252">
        <v>180</v>
      </c>
      <c r="G252" t="s">
        <v>19</v>
      </c>
      <c r="H252">
        <v>4</v>
      </c>
      <c r="I252">
        <v>1</v>
      </c>
      <c r="J252" s="1">
        <v>17000000</v>
      </c>
      <c r="K252" t="s">
        <v>12</v>
      </c>
    </row>
    <row r="253" spans="1:11" x14ac:dyDescent="0.25">
      <c r="A253" t="s">
        <v>749</v>
      </c>
      <c r="B253" t="s">
        <v>754</v>
      </c>
      <c r="C253">
        <v>33</v>
      </c>
      <c r="D253" t="str">
        <f>IF(C253 &gt;= 32, "Veteren", IF(C253 &gt; 23, "Prime", IF(C253 &lt;= 23, "Youngster", "Invalid")))</f>
        <v>Veteren</v>
      </c>
      <c r="E253" t="s">
        <v>10</v>
      </c>
      <c r="F253">
        <v>180</v>
      </c>
      <c r="G253" t="s">
        <v>11</v>
      </c>
      <c r="H253">
        <v>77</v>
      </c>
      <c r="I253">
        <v>18</v>
      </c>
      <c r="J253" s="1">
        <v>15000000</v>
      </c>
      <c r="K253" t="s">
        <v>12</v>
      </c>
    </row>
    <row r="254" spans="1:11" x14ac:dyDescent="0.25">
      <c r="A254" t="s">
        <v>763</v>
      </c>
      <c r="B254" t="s">
        <v>756</v>
      </c>
      <c r="C254">
        <v>31</v>
      </c>
      <c r="D254" t="str">
        <f>IF(C254 &gt;= 32, "Veteren", IF(C254 &gt; 23, "Prime", IF(C254 &lt;= 23, "Youngster", "Invalid")))</f>
        <v>Prime</v>
      </c>
      <c r="E254" t="s">
        <v>18</v>
      </c>
      <c r="F254">
        <v>189</v>
      </c>
      <c r="G254" t="s">
        <v>11</v>
      </c>
      <c r="H254">
        <v>16</v>
      </c>
      <c r="I254">
        <v>11</v>
      </c>
      <c r="J254" s="1">
        <v>15000000</v>
      </c>
      <c r="K254" t="s">
        <v>12</v>
      </c>
    </row>
    <row r="255" spans="1:11" x14ac:dyDescent="0.25">
      <c r="A255" t="s">
        <v>34</v>
      </c>
      <c r="B255" t="s">
        <v>754</v>
      </c>
      <c r="C255">
        <v>34</v>
      </c>
      <c r="D255" t="str">
        <f>IF(C255 &gt;= 32, "Veteren", IF(C255 &gt; 23, "Prime", IF(C255 &lt;= 23, "Youngster", "Invalid")))</f>
        <v>Veteren</v>
      </c>
      <c r="E255" t="s">
        <v>22</v>
      </c>
      <c r="F255">
        <v>183</v>
      </c>
      <c r="G255" t="s">
        <v>11</v>
      </c>
      <c r="H255">
        <v>109</v>
      </c>
      <c r="I255">
        <v>17</v>
      </c>
      <c r="J255" s="1">
        <v>10000000</v>
      </c>
      <c r="K255" t="s">
        <v>12</v>
      </c>
    </row>
    <row r="256" spans="1:11" x14ac:dyDescent="0.25">
      <c r="A256" t="s">
        <v>766</v>
      </c>
      <c r="B256" t="s">
        <v>756</v>
      </c>
      <c r="C256">
        <v>34</v>
      </c>
      <c r="D256" t="str">
        <f>IF(C256 &gt;= 32, "Veteren", IF(C256 &gt; 23, "Prime", IF(C256 &lt;= 23, "Youngster", "Invalid")))</f>
        <v>Veteren</v>
      </c>
      <c r="E256" t="s">
        <v>14</v>
      </c>
      <c r="F256">
        <v>185</v>
      </c>
      <c r="G256" t="s">
        <v>11</v>
      </c>
      <c r="H256">
        <v>129</v>
      </c>
      <c r="I256">
        <v>45</v>
      </c>
      <c r="J256" s="1">
        <v>8000000</v>
      </c>
      <c r="K256" t="s">
        <v>12</v>
      </c>
    </row>
    <row r="257" spans="1:11" x14ac:dyDescent="0.25">
      <c r="A257" t="s">
        <v>750</v>
      </c>
      <c r="B257" t="s">
        <v>754</v>
      </c>
      <c r="C257">
        <v>32</v>
      </c>
      <c r="D257" t="str">
        <f>IF(C257 &gt;= 32, "Veteren", IF(C257 &gt; 23, "Prime", IF(C257 &lt;= 23, "Youngster", "Invalid")))</f>
        <v>Veteren</v>
      </c>
      <c r="E257" t="s">
        <v>35</v>
      </c>
      <c r="F257">
        <v>181</v>
      </c>
      <c r="G257" t="s">
        <v>11</v>
      </c>
      <c r="H257">
        <v>7</v>
      </c>
      <c r="I257">
        <v>1</v>
      </c>
      <c r="J257" s="1">
        <v>8000000</v>
      </c>
      <c r="K257" t="s">
        <v>12</v>
      </c>
    </row>
    <row r="258" spans="1:11" x14ac:dyDescent="0.25">
      <c r="A258" t="s">
        <v>13</v>
      </c>
      <c r="B258" t="s">
        <v>9</v>
      </c>
      <c r="C258">
        <v>38</v>
      </c>
      <c r="D258" t="str">
        <f>IF(C258 &gt;= 32, "Veteren", IF(C258 &gt; 23, "Prime", IF(C258 &lt;= 23, "Youngster", "Invalid")))</f>
        <v>Veteren</v>
      </c>
      <c r="E258" t="s">
        <v>14</v>
      </c>
      <c r="F258">
        <v>193</v>
      </c>
      <c r="G258" t="s">
        <v>11</v>
      </c>
      <c r="H258">
        <v>119</v>
      </c>
      <c r="I258">
        <v>0</v>
      </c>
      <c r="J258" s="1">
        <v>4000000</v>
      </c>
      <c r="K258" t="s">
        <v>12</v>
      </c>
    </row>
    <row r="259" spans="1:11" x14ac:dyDescent="0.25">
      <c r="A259" t="s">
        <v>15</v>
      </c>
      <c r="B259" t="s">
        <v>9</v>
      </c>
      <c r="C259">
        <v>34</v>
      </c>
      <c r="D259" t="str">
        <f>IF(C259 &gt;= 32, "Veteren", IF(C259 &gt; 23, "Prime", IF(C259 &lt;= 23, "Youngster", "Invalid")))</f>
        <v>Veteren</v>
      </c>
      <c r="E259" t="s">
        <v>16</v>
      </c>
      <c r="F259">
        <v>187</v>
      </c>
      <c r="G259" t="s">
        <v>11</v>
      </c>
      <c r="H259">
        <v>0</v>
      </c>
      <c r="I259">
        <v>0</v>
      </c>
      <c r="J259" s="1">
        <v>3000000</v>
      </c>
      <c r="K259" t="s">
        <v>12</v>
      </c>
    </row>
    <row r="260" spans="1:11" x14ac:dyDescent="0.25">
      <c r="A260" t="s">
        <v>104</v>
      </c>
      <c r="B260" t="s">
        <v>754</v>
      </c>
      <c r="C260">
        <v>23</v>
      </c>
      <c r="D260" t="str">
        <f>IF(C260 &gt;= 32, "Veteren", IF(C260 &gt; 23, "Prime", IF(C260 &lt;= 23, "Youngster", "Invalid")))</f>
        <v>Youngster</v>
      </c>
      <c r="E260" t="s">
        <v>59</v>
      </c>
      <c r="F260">
        <v>187</v>
      </c>
      <c r="G260" t="s">
        <v>11</v>
      </c>
      <c r="H260">
        <v>41</v>
      </c>
      <c r="I260">
        <v>12</v>
      </c>
      <c r="J260" s="1">
        <v>75000000</v>
      </c>
      <c r="K260" t="s">
        <v>86</v>
      </c>
    </row>
    <row r="261" spans="1:11" x14ac:dyDescent="0.25">
      <c r="A261" t="s">
        <v>95</v>
      </c>
      <c r="B261" t="s">
        <v>755</v>
      </c>
      <c r="C261">
        <v>20</v>
      </c>
      <c r="D261" t="str">
        <f>IF(C261 &gt;= 32, "Veteren", IF(C261 &gt; 23, "Prime", IF(C261 &lt;= 23, "Youngster", "Invalid")))</f>
        <v>Youngster</v>
      </c>
      <c r="E261" t="s">
        <v>79</v>
      </c>
      <c r="F261">
        <v>180</v>
      </c>
      <c r="G261" t="s">
        <v>19</v>
      </c>
      <c r="H261">
        <v>15</v>
      </c>
      <c r="I261">
        <v>0</v>
      </c>
      <c r="J261" s="1">
        <v>20000000</v>
      </c>
      <c r="K261" t="s">
        <v>86</v>
      </c>
    </row>
    <row r="262" spans="1:11" x14ac:dyDescent="0.25">
      <c r="A262" t="s">
        <v>112</v>
      </c>
      <c r="B262" t="s">
        <v>756</v>
      </c>
      <c r="C262">
        <v>27</v>
      </c>
      <c r="D262" t="str">
        <f>IF(C262 &gt;= 32, "Veteren", IF(C262 &gt; 23, "Prime", IF(C262 &lt;= 23, "Youngster", "Invalid")))</f>
        <v>Prime</v>
      </c>
      <c r="E262" t="s">
        <v>90</v>
      </c>
      <c r="F262">
        <v>183</v>
      </c>
      <c r="G262" t="s">
        <v>32</v>
      </c>
      <c r="H262">
        <v>48</v>
      </c>
      <c r="I262">
        <v>12</v>
      </c>
      <c r="J262" s="1">
        <v>15000000</v>
      </c>
      <c r="K262" t="s">
        <v>86</v>
      </c>
    </row>
    <row r="263" spans="1:11" x14ac:dyDescent="0.25">
      <c r="A263" t="s">
        <v>773</v>
      </c>
      <c r="B263" t="s">
        <v>755</v>
      </c>
      <c r="C263">
        <v>31</v>
      </c>
      <c r="D263" t="str">
        <f>IF(C263 &gt;= 32, "Veteren", IF(C263 &gt; 23, "Prime", IF(C263 &lt;= 23, "Youngster", "Invalid")))</f>
        <v>Prime</v>
      </c>
      <c r="E263" t="s">
        <v>28</v>
      </c>
      <c r="F263">
        <v>186</v>
      </c>
      <c r="G263" t="s">
        <v>11</v>
      </c>
      <c r="H263">
        <v>43</v>
      </c>
      <c r="I263">
        <v>6</v>
      </c>
      <c r="J263" s="1">
        <v>10000000</v>
      </c>
      <c r="K263" t="s">
        <v>86</v>
      </c>
    </row>
    <row r="264" spans="1:11" x14ac:dyDescent="0.25">
      <c r="A264" t="s">
        <v>777</v>
      </c>
      <c r="B264" t="s">
        <v>754</v>
      </c>
      <c r="C264">
        <v>28</v>
      </c>
      <c r="D264" t="str">
        <f>IF(C264 &gt;= 32, "Veteren", IF(C264 &gt; 23, "Prime", IF(C264 &lt;= 23, "Youngster", "Invalid")))</f>
        <v>Prime</v>
      </c>
      <c r="E264" t="s">
        <v>109</v>
      </c>
      <c r="F264">
        <v>178</v>
      </c>
      <c r="G264" t="s">
        <v>11</v>
      </c>
      <c r="H264">
        <v>24</v>
      </c>
      <c r="I264">
        <v>4</v>
      </c>
      <c r="J264" s="1">
        <v>8000000</v>
      </c>
      <c r="K264" t="s">
        <v>86</v>
      </c>
    </row>
    <row r="265" spans="1:11" x14ac:dyDescent="0.25">
      <c r="A265" t="s">
        <v>776</v>
      </c>
      <c r="B265" t="s">
        <v>754</v>
      </c>
      <c r="C265">
        <v>25</v>
      </c>
      <c r="D265" t="str">
        <f>IF(C265 &gt;= 32, "Veteren", IF(C265 &gt; 23, "Prime", IF(C265 &lt;= 23, "Youngster", "Invalid")))</f>
        <v>Prime</v>
      </c>
      <c r="E265" t="s">
        <v>105</v>
      </c>
      <c r="F265">
        <v>178</v>
      </c>
      <c r="G265" t="s">
        <v>11</v>
      </c>
      <c r="H265">
        <v>25</v>
      </c>
      <c r="I265">
        <v>3</v>
      </c>
      <c r="J265" s="1">
        <v>5000000</v>
      </c>
      <c r="K265" t="s">
        <v>86</v>
      </c>
    </row>
    <row r="266" spans="1:11" x14ac:dyDescent="0.25">
      <c r="A266" t="s">
        <v>89</v>
      </c>
      <c r="B266" t="s">
        <v>755</v>
      </c>
      <c r="C266">
        <v>26</v>
      </c>
      <c r="D266" t="str">
        <f>IF(C266 &gt;= 32, "Veteren", IF(C266 &gt; 23, "Prime", IF(C266 &lt;= 23, "Youngster", "Invalid")))</f>
        <v>Prime</v>
      </c>
      <c r="E266" t="s">
        <v>90</v>
      </c>
      <c r="F266">
        <v>192</v>
      </c>
      <c r="G266" t="s">
        <v>19</v>
      </c>
      <c r="H266">
        <v>43</v>
      </c>
      <c r="I266">
        <v>1</v>
      </c>
      <c r="J266" s="1">
        <v>4000000</v>
      </c>
      <c r="K266" t="s">
        <v>86</v>
      </c>
    </row>
    <row r="267" spans="1:11" x14ac:dyDescent="0.25">
      <c r="A267" t="s">
        <v>771</v>
      </c>
      <c r="B267" t="s">
        <v>9</v>
      </c>
      <c r="C267">
        <v>34</v>
      </c>
      <c r="D267" t="str">
        <f>IF(C267 &gt;= 32, "Veteren", IF(C267 &gt; 23, "Prime", IF(C267 &lt;= 23, "Youngster", "Invalid")))</f>
        <v>Veteren</v>
      </c>
      <c r="E267" t="s">
        <v>28</v>
      </c>
      <c r="F267">
        <v>190</v>
      </c>
      <c r="G267" t="s">
        <v>11</v>
      </c>
      <c r="H267">
        <v>53</v>
      </c>
      <c r="I267">
        <v>0</v>
      </c>
      <c r="J267" s="1">
        <v>3000000</v>
      </c>
      <c r="K267" t="s">
        <v>86</v>
      </c>
    </row>
    <row r="268" spans="1:11" x14ac:dyDescent="0.25">
      <c r="A268" t="s">
        <v>775</v>
      </c>
      <c r="B268" t="s">
        <v>9</v>
      </c>
      <c r="C268">
        <v>33</v>
      </c>
      <c r="D268" t="str">
        <f>IF(C268 &gt;= 32, "Veteren", IF(C268 &gt; 23, "Prime", IF(C268 &lt;= 23, "Youngster", "Invalid")))</f>
        <v>Veteren</v>
      </c>
      <c r="E268" t="s">
        <v>87</v>
      </c>
      <c r="F268">
        <v>188</v>
      </c>
      <c r="G268" t="s">
        <v>11</v>
      </c>
      <c r="H268">
        <v>36</v>
      </c>
      <c r="I268">
        <v>0</v>
      </c>
      <c r="J268" s="1">
        <v>2500000</v>
      </c>
      <c r="K268" t="s">
        <v>86</v>
      </c>
    </row>
    <row r="269" spans="1:11" x14ac:dyDescent="0.25">
      <c r="A269" t="s">
        <v>106</v>
      </c>
      <c r="B269" t="s">
        <v>754</v>
      </c>
      <c r="C269">
        <v>24</v>
      </c>
      <c r="D269" t="str">
        <f>IF(C269 &gt;= 32, "Veteren", IF(C269 &gt; 23, "Prime", IF(C269 &lt;= 23, "Youngster", "Invalid")))</f>
        <v>Prime</v>
      </c>
      <c r="E269" t="s">
        <v>107</v>
      </c>
      <c r="F269">
        <v>167</v>
      </c>
      <c r="G269" t="s">
        <v>19</v>
      </c>
      <c r="H269">
        <v>21</v>
      </c>
      <c r="I269">
        <v>0</v>
      </c>
      <c r="J269" s="1">
        <v>2500000</v>
      </c>
      <c r="K269" t="s">
        <v>86</v>
      </c>
    </row>
    <row r="270" spans="1:11" x14ac:dyDescent="0.25">
      <c r="A270" t="s">
        <v>780</v>
      </c>
      <c r="B270" t="s">
        <v>756</v>
      </c>
      <c r="C270">
        <v>29</v>
      </c>
      <c r="D270" t="str">
        <f>IF(C270 &gt;= 32, "Veteren", IF(C270 &gt; 23, "Prime", IF(C270 &lt;= 23, "Youngster", "Invalid")))</f>
        <v>Prime</v>
      </c>
      <c r="E270" t="s">
        <v>87</v>
      </c>
      <c r="F270">
        <v>181</v>
      </c>
      <c r="G270" t="s">
        <v>11</v>
      </c>
      <c r="H270">
        <v>10</v>
      </c>
      <c r="I270">
        <v>4</v>
      </c>
      <c r="J270" s="1">
        <v>2500000</v>
      </c>
      <c r="K270" t="s">
        <v>86</v>
      </c>
    </row>
    <row r="271" spans="1:11" x14ac:dyDescent="0.25">
      <c r="A271" t="s">
        <v>782</v>
      </c>
      <c r="B271" t="s">
        <v>755</v>
      </c>
      <c r="C271">
        <v>22</v>
      </c>
      <c r="D271" t="str">
        <f>IF(C271 &gt;= 32, "Veteren", IF(C271 &gt; 23, "Prime", IF(C271 &lt;= 23, "Youngster", "Invalid")))</f>
        <v>Youngster</v>
      </c>
      <c r="E271" t="s">
        <v>91</v>
      </c>
      <c r="F271">
        <v>188</v>
      </c>
      <c r="G271" t="s">
        <v>19</v>
      </c>
      <c r="H271">
        <v>3</v>
      </c>
      <c r="I271">
        <v>0</v>
      </c>
      <c r="J271" s="1">
        <v>2500000</v>
      </c>
      <c r="K271" t="s">
        <v>86</v>
      </c>
    </row>
    <row r="272" spans="1:11" x14ac:dyDescent="0.25">
      <c r="A272" t="s">
        <v>779</v>
      </c>
      <c r="B272" t="s">
        <v>755</v>
      </c>
      <c r="C272">
        <v>24</v>
      </c>
      <c r="D272" t="str">
        <f>IF(C272 &gt;= 32, "Veteren", IF(C272 &gt; 23, "Prime", IF(C272 &lt;= 23, "Youngster", "Invalid")))</f>
        <v>Prime</v>
      </c>
      <c r="E272" t="s">
        <v>98</v>
      </c>
      <c r="F272">
        <v>179</v>
      </c>
      <c r="G272" t="s">
        <v>11</v>
      </c>
      <c r="H272">
        <v>16</v>
      </c>
      <c r="I272">
        <v>0</v>
      </c>
      <c r="J272" s="1">
        <v>2000000</v>
      </c>
      <c r="K272" t="s">
        <v>86</v>
      </c>
    </row>
    <row r="273" spans="1:11" x14ac:dyDescent="0.25">
      <c r="A273" t="s">
        <v>92</v>
      </c>
      <c r="B273" t="s">
        <v>755</v>
      </c>
      <c r="C273">
        <v>22</v>
      </c>
      <c r="D273" t="str">
        <f>IF(C273 &gt;= 32, "Veteren", IF(C273 &gt; 23, "Prime", IF(C273 &lt;= 23, "Youngster", "Invalid")))</f>
        <v>Youngster</v>
      </c>
      <c r="E273" t="s">
        <v>93</v>
      </c>
      <c r="F273">
        <v>189</v>
      </c>
      <c r="G273" t="s">
        <v>11</v>
      </c>
      <c r="H273">
        <v>4</v>
      </c>
      <c r="I273">
        <v>0</v>
      </c>
      <c r="J273" s="1">
        <v>1800000</v>
      </c>
      <c r="K273" t="s">
        <v>86</v>
      </c>
    </row>
    <row r="274" spans="1:11" x14ac:dyDescent="0.25">
      <c r="A274" t="s">
        <v>772</v>
      </c>
      <c r="B274" t="s">
        <v>754</v>
      </c>
      <c r="C274">
        <v>30</v>
      </c>
      <c r="D274" t="str">
        <f>IF(C274 &gt;= 32, "Veteren", IF(C274 &gt; 23, "Prime", IF(C274 &lt;= 23, "Youngster", "Invalid")))</f>
        <v>Prime</v>
      </c>
      <c r="E274" t="s">
        <v>110</v>
      </c>
      <c r="F274">
        <v>173</v>
      </c>
      <c r="G274" t="s">
        <v>11</v>
      </c>
      <c r="H274">
        <v>50</v>
      </c>
      <c r="I274">
        <v>3</v>
      </c>
      <c r="J274" s="1">
        <v>1500000</v>
      </c>
      <c r="K274" t="s">
        <v>86</v>
      </c>
    </row>
    <row r="275" spans="1:11" x14ac:dyDescent="0.25">
      <c r="A275" t="s">
        <v>783</v>
      </c>
      <c r="B275" t="s">
        <v>754</v>
      </c>
      <c r="C275">
        <v>22</v>
      </c>
      <c r="D275" t="str">
        <f>IF(C275 &gt;= 32, "Veteren", IF(C275 &gt; 23, "Prime", IF(C275 &lt;= 23, "Youngster", "Invalid")))</f>
        <v>Youngster</v>
      </c>
      <c r="E275" t="s">
        <v>111</v>
      </c>
      <c r="F275">
        <v>185</v>
      </c>
      <c r="G275" t="s">
        <v>11</v>
      </c>
      <c r="H275">
        <v>2</v>
      </c>
      <c r="I275">
        <v>0</v>
      </c>
      <c r="J275" s="1">
        <v>1200000</v>
      </c>
      <c r="K275" t="s">
        <v>86</v>
      </c>
    </row>
    <row r="276" spans="1:11" x14ac:dyDescent="0.25">
      <c r="A276" t="s">
        <v>99</v>
      </c>
      <c r="B276" t="s">
        <v>755</v>
      </c>
      <c r="C276">
        <v>29</v>
      </c>
      <c r="D276" t="str">
        <f>IF(C276 &gt;= 32, "Veteren", IF(C276 &gt; 23, "Prime", IF(C276 &lt;= 23, "Youngster", "Invalid")))</f>
        <v>Prime</v>
      </c>
      <c r="E276" t="s">
        <v>87</v>
      </c>
      <c r="F276">
        <v>178</v>
      </c>
      <c r="G276" t="s">
        <v>11</v>
      </c>
      <c r="H276">
        <v>26</v>
      </c>
      <c r="I276">
        <v>1</v>
      </c>
      <c r="J276" s="1">
        <v>1000000</v>
      </c>
      <c r="K276" t="s">
        <v>86</v>
      </c>
    </row>
    <row r="277" spans="1:11" x14ac:dyDescent="0.25">
      <c r="A277" t="s">
        <v>96</v>
      </c>
      <c r="B277" t="s">
        <v>755</v>
      </c>
      <c r="C277">
        <v>31</v>
      </c>
      <c r="D277" t="str">
        <f>IF(C277 &gt;= 32, "Veteren", IF(C277 &gt; 23, "Prime", IF(C277 &lt;= 23, "Youngster", "Invalid")))</f>
        <v>Prime</v>
      </c>
      <c r="E277" t="s">
        <v>97</v>
      </c>
      <c r="F277">
        <v>188</v>
      </c>
      <c r="G277" t="s">
        <v>32</v>
      </c>
      <c r="H277">
        <v>19</v>
      </c>
      <c r="I277">
        <v>3</v>
      </c>
      <c r="J277" s="1">
        <v>1000000</v>
      </c>
      <c r="K277" t="s">
        <v>86</v>
      </c>
    </row>
    <row r="278" spans="1:11" x14ac:dyDescent="0.25">
      <c r="A278" t="s">
        <v>113</v>
      </c>
      <c r="B278" t="s">
        <v>756</v>
      </c>
      <c r="C278">
        <v>23</v>
      </c>
      <c r="D278" t="str">
        <f>IF(C278 &gt;= 32, "Veteren", IF(C278 &gt; 23, "Prime", IF(C278 &lt;= 23, "Youngster", "Invalid")))</f>
        <v>Youngster</v>
      </c>
      <c r="E278" t="s">
        <v>114</v>
      </c>
      <c r="F278">
        <v>174</v>
      </c>
      <c r="G278" t="s">
        <v>11</v>
      </c>
      <c r="H278">
        <v>7</v>
      </c>
      <c r="I278">
        <v>0</v>
      </c>
      <c r="J278" s="1">
        <v>1000000</v>
      </c>
      <c r="K278" t="s">
        <v>86</v>
      </c>
    </row>
    <row r="279" spans="1:11" x14ac:dyDescent="0.25">
      <c r="A279" t="s">
        <v>781</v>
      </c>
      <c r="B279" t="s">
        <v>754</v>
      </c>
      <c r="C279">
        <v>22</v>
      </c>
      <c r="D279" t="str">
        <f>IF(C279 &gt;= 32, "Veteren", IF(C279 &gt; 23, "Prime", IF(C279 &lt;= 23, "Youngster", "Invalid")))</f>
        <v>Youngster</v>
      </c>
      <c r="E279" t="s">
        <v>108</v>
      </c>
      <c r="F279">
        <v>176</v>
      </c>
      <c r="G279" t="s">
        <v>11</v>
      </c>
      <c r="H279">
        <v>3</v>
      </c>
      <c r="I279">
        <v>0</v>
      </c>
      <c r="J279" s="1">
        <v>1000000</v>
      </c>
      <c r="K279" t="s">
        <v>86</v>
      </c>
    </row>
    <row r="280" spans="1:11" x14ac:dyDescent="0.25">
      <c r="A280" t="s">
        <v>769</v>
      </c>
      <c r="B280" t="s">
        <v>754</v>
      </c>
      <c r="C280">
        <v>28</v>
      </c>
      <c r="D280" t="str">
        <f>IF(C280 &gt;= 32, "Veteren", IF(C280 &gt; 23, "Prime", IF(C280 &lt;= 23, "Youngster", "Invalid")))</f>
        <v>Prime</v>
      </c>
      <c r="E280" t="s">
        <v>103</v>
      </c>
      <c r="F280">
        <v>178</v>
      </c>
      <c r="G280" t="s">
        <v>11</v>
      </c>
      <c r="H280">
        <v>80</v>
      </c>
      <c r="I280">
        <v>2</v>
      </c>
      <c r="J280" s="1">
        <v>900000</v>
      </c>
      <c r="K280" t="s">
        <v>86</v>
      </c>
    </row>
    <row r="281" spans="1:11" x14ac:dyDescent="0.25">
      <c r="A281" t="s">
        <v>774</v>
      </c>
      <c r="B281" t="s">
        <v>755</v>
      </c>
      <c r="C281">
        <v>33</v>
      </c>
      <c r="D281" t="str">
        <f>IF(C281 &gt;= 32, "Veteren", IF(C281 &gt; 23, "Prime", IF(C281 &lt;= 23, "Youngster", "Invalid")))</f>
        <v>Veteren</v>
      </c>
      <c r="E281" t="s">
        <v>100</v>
      </c>
      <c r="F281">
        <v>181</v>
      </c>
      <c r="G281" t="s">
        <v>11</v>
      </c>
      <c r="H281">
        <v>36</v>
      </c>
      <c r="I281">
        <v>2</v>
      </c>
      <c r="J281" s="1">
        <v>900000</v>
      </c>
      <c r="K281" t="s">
        <v>86</v>
      </c>
    </row>
    <row r="282" spans="1:11" x14ac:dyDescent="0.25">
      <c r="A282" t="s">
        <v>778</v>
      </c>
      <c r="B282" t="s">
        <v>756</v>
      </c>
      <c r="C282">
        <v>29</v>
      </c>
      <c r="D282" t="str">
        <f>IF(C282 &gt;= 32, "Veteren", IF(C282 &gt; 23, "Prime", IF(C282 &lt;= 23, "Youngster", "Invalid")))</f>
        <v>Prime</v>
      </c>
      <c r="E282" t="s">
        <v>115</v>
      </c>
      <c r="F282">
        <v>191</v>
      </c>
      <c r="G282" t="s">
        <v>19</v>
      </c>
      <c r="H282">
        <v>20</v>
      </c>
      <c r="I282">
        <v>3</v>
      </c>
      <c r="J282" s="1">
        <v>800000</v>
      </c>
      <c r="K282" t="s">
        <v>86</v>
      </c>
    </row>
    <row r="283" spans="1:11" x14ac:dyDescent="0.25">
      <c r="A283" t="s">
        <v>784</v>
      </c>
      <c r="B283" t="s">
        <v>9</v>
      </c>
      <c r="C283">
        <v>33</v>
      </c>
      <c r="D283" t="str">
        <f>IF(C283 &gt;= 32, "Veteren", IF(C283 &gt; 23, "Prime", IF(C283 &lt;= 23, "Youngster", "Invalid")))</f>
        <v>Veteren</v>
      </c>
      <c r="E283" t="s">
        <v>88</v>
      </c>
      <c r="F283">
        <v>194</v>
      </c>
      <c r="G283" t="s">
        <v>11</v>
      </c>
      <c r="H283">
        <v>1</v>
      </c>
      <c r="I283">
        <v>0</v>
      </c>
      <c r="J283" s="1">
        <v>500000</v>
      </c>
      <c r="K283" t="s">
        <v>86</v>
      </c>
    </row>
    <row r="284" spans="1:11" x14ac:dyDescent="0.25">
      <c r="A284" t="s">
        <v>770</v>
      </c>
      <c r="B284" t="s">
        <v>755</v>
      </c>
      <c r="C284">
        <v>31</v>
      </c>
      <c r="D284" t="str">
        <f>IF(C284 &gt;= 32, "Veteren", IF(C284 &gt; 23, "Prime", IF(C284 &lt;= 23, "Youngster", "Invalid")))</f>
        <v>Prime</v>
      </c>
      <c r="E284" t="s">
        <v>94</v>
      </c>
      <c r="F284">
        <v>186</v>
      </c>
      <c r="G284" t="s">
        <v>11</v>
      </c>
      <c r="H284">
        <v>68</v>
      </c>
      <c r="I284">
        <v>2</v>
      </c>
      <c r="J284" s="1">
        <v>450000</v>
      </c>
      <c r="K284" t="s">
        <v>86</v>
      </c>
    </row>
    <row r="285" spans="1:11" x14ac:dyDescent="0.25">
      <c r="A285" t="s">
        <v>101</v>
      </c>
      <c r="B285" t="s">
        <v>755</v>
      </c>
      <c r="C285">
        <v>34</v>
      </c>
      <c r="D285" t="str">
        <f>IF(C285 &gt;= 32, "Veteren", IF(C285 &gt; 23, "Prime", IF(C285 &lt;= 23, "Youngster", "Invalid")))</f>
        <v>Veteren</v>
      </c>
      <c r="E285" t="s">
        <v>102</v>
      </c>
      <c r="F285">
        <v>183</v>
      </c>
      <c r="G285" t="s">
        <v>11</v>
      </c>
      <c r="H285">
        <v>56</v>
      </c>
      <c r="I285">
        <v>2</v>
      </c>
      <c r="J285" s="1">
        <v>400000</v>
      </c>
      <c r="K285" t="s">
        <v>86</v>
      </c>
    </row>
    <row r="286" spans="1:11" x14ac:dyDescent="0.25">
      <c r="A286" t="s">
        <v>817</v>
      </c>
      <c r="B286" t="s">
        <v>754</v>
      </c>
      <c r="C286">
        <v>27</v>
      </c>
      <c r="D286" t="str">
        <f>IF(C286 &gt;= 32, "Veteren", IF(C286 &gt; 23, "Prime", IF(C286 &lt;= 23, "Youngster", "Invalid")))</f>
        <v>Prime</v>
      </c>
      <c r="E286" t="s">
        <v>119</v>
      </c>
      <c r="F286">
        <v>175</v>
      </c>
      <c r="G286" t="s">
        <v>11</v>
      </c>
      <c r="H286">
        <v>53</v>
      </c>
      <c r="I286">
        <v>9</v>
      </c>
      <c r="J286" s="1">
        <v>80000000</v>
      </c>
      <c r="K286" t="s">
        <v>265</v>
      </c>
    </row>
    <row r="287" spans="1:11" x14ac:dyDescent="0.25">
      <c r="A287" t="s">
        <v>270</v>
      </c>
      <c r="B287" t="s">
        <v>755</v>
      </c>
      <c r="C287">
        <v>25</v>
      </c>
      <c r="D287" t="str">
        <f>IF(C287 &gt;= 32, "Veteren", IF(C287 &gt; 23, "Prime", IF(C287 &lt;= 23, "Youngster", "Invalid")))</f>
        <v>Prime</v>
      </c>
      <c r="E287" t="s">
        <v>119</v>
      </c>
      <c r="F287">
        <v>190</v>
      </c>
      <c r="G287" t="s">
        <v>19</v>
      </c>
      <c r="H287">
        <v>23</v>
      </c>
      <c r="I287">
        <v>1</v>
      </c>
      <c r="J287" s="1">
        <v>70000000</v>
      </c>
      <c r="K287" t="s">
        <v>265</v>
      </c>
    </row>
    <row r="288" spans="1:11" x14ac:dyDescent="0.25">
      <c r="A288" t="s">
        <v>277</v>
      </c>
      <c r="B288" t="s">
        <v>755</v>
      </c>
      <c r="C288">
        <v>26</v>
      </c>
      <c r="D288" t="str">
        <f>IF(C288 &gt;= 32, "Veteren", IF(C288 &gt; 23, "Prime", IF(C288 &lt;= 23, "Youngster", "Invalid")))</f>
        <v>Prime</v>
      </c>
      <c r="E288" t="s">
        <v>119</v>
      </c>
      <c r="F288">
        <v>175</v>
      </c>
      <c r="G288" t="s">
        <v>19</v>
      </c>
      <c r="H288">
        <v>18</v>
      </c>
      <c r="I288">
        <v>2</v>
      </c>
      <c r="J288" s="1">
        <v>50000000</v>
      </c>
      <c r="K288" t="s">
        <v>265</v>
      </c>
    </row>
    <row r="289" spans="1:11" x14ac:dyDescent="0.25">
      <c r="A289" t="s">
        <v>264</v>
      </c>
      <c r="B289" t="s">
        <v>9</v>
      </c>
      <c r="C289">
        <v>25</v>
      </c>
      <c r="D289" t="str">
        <f>IF(C289 &gt;= 32, "Veteren", IF(C289 &gt; 23, "Prime", IF(C289 &lt;= 23, "Youngster", "Invalid")))</f>
        <v>Prime</v>
      </c>
      <c r="E289" t="s">
        <v>174</v>
      </c>
      <c r="F289">
        <v>196</v>
      </c>
      <c r="G289" t="s">
        <v>11</v>
      </c>
      <c r="H289">
        <v>61</v>
      </c>
      <c r="I289">
        <v>0</v>
      </c>
      <c r="J289" s="1">
        <v>40000000</v>
      </c>
      <c r="K289" t="s">
        <v>265</v>
      </c>
    </row>
    <row r="290" spans="1:11" x14ac:dyDescent="0.25">
      <c r="A290" t="s">
        <v>288</v>
      </c>
      <c r="B290" t="s">
        <v>756</v>
      </c>
      <c r="C290">
        <v>26</v>
      </c>
      <c r="D290" t="str">
        <f>IF(C290 &gt;= 32, "Veteren", IF(C290 &gt; 23, "Prime", IF(C290 &lt;= 23, "Youngster", "Invalid")))</f>
        <v>Prime</v>
      </c>
      <c r="E290" t="s">
        <v>276</v>
      </c>
      <c r="F290">
        <v>175</v>
      </c>
      <c r="G290" t="s">
        <v>11</v>
      </c>
      <c r="H290">
        <v>46</v>
      </c>
      <c r="I290">
        <v>7</v>
      </c>
      <c r="J290" s="1">
        <v>35000000</v>
      </c>
      <c r="K290" t="s">
        <v>265</v>
      </c>
    </row>
    <row r="291" spans="1:11" x14ac:dyDescent="0.25">
      <c r="A291" t="s">
        <v>292</v>
      </c>
      <c r="B291" t="s">
        <v>756</v>
      </c>
      <c r="C291">
        <v>25</v>
      </c>
      <c r="D291" t="str">
        <f>IF(C291 &gt;= 32, "Veteren", IF(C291 &gt; 23, "Prime", IF(C291 &lt;= 23, "Youngster", "Invalid")))</f>
        <v>Prime</v>
      </c>
      <c r="E291" t="s">
        <v>208</v>
      </c>
      <c r="F291">
        <v>195</v>
      </c>
      <c r="G291" t="s">
        <v>11</v>
      </c>
      <c r="H291">
        <v>15</v>
      </c>
      <c r="I291">
        <v>1</v>
      </c>
      <c r="J291" s="1">
        <v>35000000</v>
      </c>
      <c r="K291" t="s">
        <v>265</v>
      </c>
    </row>
    <row r="292" spans="1:11" x14ac:dyDescent="0.25">
      <c r="A292" t="s">
        <v>284</v>
      </c>
      <c r="B292" t="s">
        <v>754</v>
      </c>
      <c r="C292">
        <v>24</v>
      </c>
      <c r="D292" t="str">
        <f>IF(C292 &gt;= 32, "Veteren", IF(C292 &gt; 23, "Prime", IF(C292 &lt;= 23, "Youngster", "Invalid")))</f>
        <v>Prime</v>
      </c>
      <c r="E292" t="s">
        <v>119</v>
      </c>
      <c r="F292">
        <v>178</v>
      </c>
      <c r="G292" t="s">
        <v>11</v>
      </c>
      <c r="H292">
        <v>14</v>
      </c>
      <c r="I292">
        <v>4</v>
      </c>
      <c r="J292" s="1">
        <v>35000000</v>
      </c>
      <c r="K292" t="s">
        <v>265</v>
      </c>
    </row>
    <row r="293" spans="1:11" x14ac:dyDescent="0.25">
      <c r="A293" t="s">
        <v>271</v>
      </c>
      <c r="B293" t="s">
        <v>755</v>
      </c>
      <c r="C293">
        <v>25</v>
      </c>
      <c r="D293" t="str">
        <f>IF(C293 &gt;= 32, "Veteren", IF(C293 &gt; 23, "Prime", IF(C293 &lt;= 23, "Youngster", "Invalid")))</f>
        <v>Prime</v>
      </c>
      <c r="E293" t="s">
        <v>129</v>
      </c>
      <c r="F293">
        <v>190</v>
      </c>
      <c r="G293" t="s">
        <v>19</v>
      </c>
      <c r="H293">
        <v>3</v>
      </c>
      <c r="I293">
        <v>0</v>
      </c>
      <c r="J293" s="1">
        <v>35000000</v>
      </c>
      <c r="K293" t="s">
        <v>265</v>
      </c>
    </row>
    <row r="294" spans="1:11" x14ac:dyDescent="0.25">
      <c r="A294" t="s">
        <v>266</v>
      </c>
      <c r="B294" t="s">
        <v>9</v>
      </c>
      <c r="C294">
        <v>27</v>
      </c>
      <c r="D294" t="str">
        <f>IF(C294 &gt;= 32, "Veteren", IF(C294 &gt; 23, "Prime", IF(C294 &lt;= 23, "Youngster", "Invalid")))</f>
        <v>Prime</v>
      </c>
      <c r="E294" t="s">
        <v>267</v>
      </c>
      <c r="F294">
        <v>194</v>
      </c>
      <c r="G294" t="s">
        <v>11</v>
      </c>
      <c r="H294">
        <v>2</v>
      </c>
      <c r="I294">
        <v>0</v>
      </c>
      <c r="J294" s="1">
        <v>35000000</v>
      </c>
      <c r="K294" t="s">
        <v>265</v>
      </c>
    </row>
    <row r="295" spans="1:11" x14ac:dyDescent="0.25">
      <c r="A295" t="s">
        <v>272</v>
      </c>
      <c r="B295" t="s">
        <v>755</v>
      </c>
      <c r="C295">
        <v>22</v>
      </c>
      <c r="D295" t="str">
        <f>IF(C295 &gt;= 32, "Veteren", IF(C295 &gt; 23, "Prime", IF(C295 &lt;= 23, "Youngster", "Invalid")))</f>
        <v>Youngster</v>
      </c>
      <c r="E295" t="s">
        <v>138</v>
      </c>
      <c r="F295">
        <v>188</v>
      </c>
      <c r="G295" t="s">
        <v>19</v>
      </c>
      <c r="H295">
        <v>1</v>
      </c>
      <c r="I295">
        <v>0</v>
      </c>
      <c r="J295" s="1">
        <v>30000000</v>
      </c>
      <c r="K295" t="s">
        <v>265</v>
      </c>
    </row>
    <row r="296" spans="1:11" x14ac:dyDescent="0.25">
      <c r="A296" t="s">
        <v>287</v>
      </c>
      <c r="B296" t="s">
        <v>754</v>
      </c>
      <c r="C296">
        <v>27</v>
      </c>
      <c r="D296" t="str">
        <f>IF(C296 &gt;= 32, "Veteren", IF(C296 &gt; 23, "Prime", IF(C296 &lt;= 23, "Youngster", "Invalid")))</f>
        <v>Prime</v>
      </c>
      <c r="E296" t="s">
        <v>274</v>
      </c>
      <c r="F296">
        <v>186</v>
      </c>
      <c r="G296" t="s">
        <v>11</v>
      </c>
      <c r="H296">
        <v>29</v>
      </c>
      <c r="I296">
        <v>6</v>
      </c>
      <c r="J296" s="1">
        <v>25000000</v>
      </c>
      <c r="K296" t="s">
        <v>265</v>
      </c>
    </row>
    <row r="297" spans="1:11" x14ac:dyDescent="0.25">
      <c r="A297" t="s">
        <v>291</v>
      </c>
      <c r="B297" t="s">
        <v>756</v>
      </c>
      <c r="C297">
        <v>24</v>
      </c>
      <c r="D297" t="str">
        <f>IF(C297 &gt;= 32, "Veteren", IF(C297 &gt; 23, "Prime", IF(C297 &lt;= 23, "Youngster", "Invalid")))</f>
        <v>Prime</v>
      </c>
      <c r="E297" t="s">
        <v>269</v>
      </c>
      <c r="F297">
        <v>172</v>
      </c>
      <c r="G297" t="s">
        <v>11</v>
      </c>
      <c r="H297">
        <v>27</v>
      </c>
      <c r="I297">
        <v>6</v>
      </c>
      <c r="J297" s="1">
        <v>25000000</v>
      </c>
      <c r="K297" t="s">
        <v>265</v>
      </c>
    </row>
    <row r="298" spans="1:11" x14ac:dyDescent="0.25">
      <c r="A298" t="s">
        <v>273</v>
      </c>
      <c r="B298" t="s">
        <v>755</v>
      </c>
      <c r="C298">
        <v>28</v>
      </c>
      <c r="D298" t="str">
        <f>IF(C298 &gt;= 32, "Veteren", IF(C298 &gt; 23, "Prime", IF(C298 &lt;= 23, "Youngster", "Invalid")))</f>
        <v>Prime</v>
      </c>
      <c r="E298" t="s">
        <v>274</v>
      </c>
      <c r="F298">
        <v>190</v>
      </c>
      <c r="G298" t="s">
        <v>11</v>
      </c>
      <c r="H298">
        <v>13</v>
      </c>
      <c r="I298">
        <v>0</v>
      </c>
      <c r="J298" s="1">
        <v>25000000</v>
      </c>
      <c r="K298" t="s">
        <v>265</v>
      </c>
    </row>
    <row r="299" spans="1:11" x14ac:dyDescent="0.25">
      <c r="A299" t="s">
        <v>278</v>
      </c>
      <c r="B299" t="s">
        <v>755</v>
      </c>
      <c r="C299">
        <v>24</v>
      </c>
      <c r="D299" t="str">
        <f>IF(C299 &gt;= 32, "Veteren", IF(C299 &gt; 23, "Prime", IF(C299 &lt;= 23, "Youngster", "Invalid")))</f>
        <v>Prime</v>
      </c>
      <c r="E299" t="s">
        <v>276</v>
      </c>
      <c r="F299">
        <v>182</v>
      </c>
      <c r="G299" t="s">
        <v>32</v>
      </c>
      <c r="H299">
        <v>3</v>
      </c>
      <c r="I299">
        <v>0</v>
      </c>
      <c r="J299" s="1">
        <v>25000000</v>
      </c>
      <c r="K299" t="s">
        <v>265</v>
      </c>
    </row>
    <row r="300" spans="1:11" x14ac:dyDescent="0.25">
      <c r="A300" t="s">
        <v>282</v>
      </c>
      <c r="B300" t="s">
        <v>754</v>
      </c>
      <c r="C300">
        <v>29</v>
      </c>
      <c r="D300" t="str">
        <f>IF(C300 &gt;= 32, "Veteren", IF(C300 &gt; 23, "Prime", IF(C300 &lt;= 23, "Youngster", "Invalid")))</f>
        <v>Prime</v>
      </c>
      <c r="E300" t="s">
        <v>274</v>
      </c>
      <c r="F300">
        <v>186</v>
      </c>
      <c r="G300" t="s">
        <v>11</v>
      </c>
      <c r="H300">
        <v>39</v>
      </c>
      <c r="I300">
        <v>2</v>
      </c>
      <c r="J300" s="1">
        <v>20000000</v>
      </c>
      <c r="K300" t="s">
        <v>265</v>
      </c>
    </row>
    <row r="301" spans="1:11" x14ac:dyDescent="0.25">
      <c r="A301" t="s">
        <v>289</v>
      </c>
      <c r="B301" t="s">
        <v>756</v>
      </c>
      <c r="C301">
        <v>28</v>
      </c>
      <c r="D301" t="str">
        <f>IF(C301 &gt;= 32, "Veteren", IF(C301 &gt; 23, "Prime", IF(C301 &lt;= 23, "Youngster", "Invalid")))</f>
        <v>Prime</v>
      </c>
      <c r="E301" t="s">
        <v>241</v>
      </c>
      <c r="F301">
        <v>177</v>
      </c>
      <c r="G301" t="s">
        <v>11</v>
      </c>
      <c r="H301">
        <v>5</v>
      </c>
      <c r="I301">
        <v>0</v>
      </c>
      <c r="J301" s="1">
        <v>20000000</v>
      </c>
      <c r="K301" t="s">
        <v>265</v>
      </c>
    </row>
    <row r="302" spans="1:11" x14ac:dyDescent="0.25">
      <c r="A302" t="s">
        <v>275</v>
      </c>
      <c r="B302" t="s">
        <v>755</v>
      </c>
      <c r="C302">
        <v>25</v>
      </c>
      <c r="D302" t="str">
        <f>IF(C302 &gt;= 32, "Veteren", IF(C302 &gt; 23, "Prime", IF(C302 &lt;= 23, "Youngster", "Invalid")))</f>
        <v>Prime</v>
      </c>
      <c r="E302" t="s">
        <v>276</v>
      </c>
      <c r="F302">
        <v>190</v>
      </c>
      <c r="G302" t="s">
        <v>11</v>
      </c>
      <c r="H302">
        <v>3</v>
      </c>
      <c r="I302">
        <v>0</v>
      </c>
      <c r="J302" s="1">
        <v>18000000</v>
      </c>
      <c r="K302" t="s">
        <v>265</v>
      </c>
    </row>
    <row r="303" spans="1:11" x14ac:dyDescent="0.25">
      <c r="A303" t="s">
        <v>293</v>
      </c>
      <c r="B303" t="s">
        <v>756</v>
      </c>
      <c r="C303">
        <v>25</v>
      </c>
      <c r="D303" t="str">
        <f>IF(C303 &gt;= 32, "Veteren", IF(C303 &gt; 23, "Prime", IF(C303 &lt;= 23, "Youngster", "Invalid")))</f>
        <v>Prime</v>
      </c>
      <c r="E303" t="s">
        <v>294</v>
      </c>
      <c r="F303">
        <v>186</v>
      </c>
      <c r="G303" t="s">
        <v>11</v>
      </c>
      <c r="H303">
        <v>7</v>
      </c>
      <c r="I303">
        <v>4</v>
      </c>
      <c r="J303" s="1">
        <v>16000000</v>
      </c>
      <c r="K303" t="s">
        <v>265</v>
      </c>
    </row>
    <row r="304" spans="1:11" x14ac:dyDescent="0.25">
      <c r="A304" t="s">
        <v>279</v>
      </c>
      <c r="B304" t="s">
        <v>755</v>
      </c>
      <c r="C304">
        <v>30</v>
      </c>
      <c r="D304" t="str">
        <f>IF(C304 &gt;= 32, "Veteren", IF(C304 &gt; 23, "Prime", IF(C304 &lt;= 23, "Youngster", "Invalid")))</f>
        <v>Prime</v>
      </c>
      <c r="E304" t="s">
        <v>269</v>
      </c>
      <c r="F304">
        <v>183</v>
      </c>
      <c r="G304" t="s">
        <v>11</v>
      </c>
      <c r="H304">
        <v>35</v>
      </c>
      <c r="I304">
        <v>3</v>
      </c>
      <c r="J304" s="1">
        <v>15000000</v>
      </c>
      <c r="K304" t="s">
        <v>265</v>
      </c>
    </row>
    <row r="305" spans="1:11" x14ac:dyDescent="0.25">
      <c r="A305" t="s">
        <v>818</v>
      </c>
      <c r="B305" t="s">
        <v>754</v>
      </c>
      <c r="C305">
        <v>23</v>
      </c>
      <c r="D305" t="str">
        <f>IF(C305 &gt;= 32, "Veteren", IF(C305 &gt; 23, "Prime", IF(C305 &lt;= 23, "Youngster", "Invalid")))</f>
        <v>Youngster</v>
      </c>
      <c r="E305" t="s">
        <v>276</v>
      </c>
      <c r="F305">
        <v>178</v>
      </c>
      <c r="G305" t="s">
        <v>11</v>
      </c>
      <c r="H305">
        <v>2</v>
      </c>
      <c r="I305">
        <v>0</v>
      </c>
      <c r="J305" s="1">
        <v>15000000</v>
      </c>
      <c r="K305" t="s">
        <v>265</v>
      </c>
    </row>
    <row r="306" spans="1:11" x14ac:dyDescent="0.25">
      <c r="A306" t="s">
        <v>280</v>
      </c>
      <c r="B306" t="s">
        <v>755</v>
      </c>
      <c r="C306">
        <v>24</v>
      </c>
      <c r="D306" t="str">
        <f>IF(C306 &gt;= 32, "Veteren", IF(C306 &gt; 23, "Prime", IF(C306 &lt;= 23, "Youngster", "Invalid")))</f>
        <v>Prime</v>
      </c>
      <c r="E306" t="s">
        <v>129</v>
      </c>
      <c r="F306">
        <v>188</v>
      </c>
      <c r="G306" t="s">
        <v>11</v>
      </c>
      <c r="H306">
        <v>1</v>
      </c>
      <c r="I306">
        <v>0</v>
      </c>
      <c r="J306" s="1">
        <v>15000000</v>
      </c>
      <c r="K306" t="s">
        <v>265</v>
      </c>
    </row>
    <row r="307" spans="1:11" x14ac:dyDescent="0.25">
      <c r="A307" t="s">
        <v>283</v>
      </c>
      <c r="B307" t="s">
        <v>754</v>
      </c>
      <c r="C307">
        <v>32</v>
      </c>
      <c r="D307" t="str">
        <f>IF(C307 &gt;= 32, "Veteren", IF(C307 &gt; 23, "Prime", IF(C307 &lt;= 23, "Youngster", "Invalid")))</f>
        <v>Veteren</v>
      </c>
      <c r="E307" t="s">
        <v>39</v>
      </c>
      <c r="F307">
        <v>178</v>
      </c>
      <c r="G307" t="s">
        <v>11</v>
      </c>
      <c r="H307">
        <v>53</v>
      </c>
      <c r="I307">
        <v>5</v>
      </c>
      <c r="J307" s="1">
        <v>12000000</v>
      </c>
      <c r="K307" t="s">
        <v>265</v>
      </c>
    </row>
    <row r="308" spans="1:11" x14ac:dyDescent="0.25">
      <c r="A308" t="s">
        <v>268</v>
      </c>
      <c r="B308" t="s">
        <v>9</v>
      </c>
      <c r="C308">
        <v>27</v>
      </c>
      <c r="D308" t="str">
        <f>IF(C308 &gt;= 32, "Veteren", IF(C308 &gt; 23, "Prime", IF(C308 &lt;= 23, "Youngster", "Invalid")))</f>
        <v>Prime</v>
      </c>
      <c r="E308" t="s">
        <v>269</v>
      </c>
      <c r="F308">
        <v>190</v>
      </c>
      <c r="G308" t="s">
        <v>19</v>
      </c>
      <c r="H308">
        <v>3</v>
      </c>
      <c r="I308">
        <v>0</v>
      </c>
      <c r="J308" s="1">
        <v>12000000</v>
      </c>
      <c r="K308" t="s">
        <v>265</v>
      </c>
    </row>
    <row r="309" spans="1:11" x14ac:dyDescent="0.25">
      <c r="A309" t="s">
        <v>285</v>
      </c>
      <c r="B309" t="s">
        <v>754</v>
      </c>
      <c r="C309">
        <v>26</v>
      </c>
      <c r="D309" t="str">
        <f>IF(C309 &gt;= 32, "Veteren", IF(C309 &gt; 23, "Prime", IF(C309 &lt;= 23, "Youngster", "Invalid")))</f>
        <v>Prime</v>
      </c>
      <c r="E309" t="s">
        <v>286</v>
      </c>
      <c r="F309">
        <v>190</v>
      </c>
      <c r="G309" t="s">
        <v>11</v>
      </c>
      <c r="H309">
        <v>0</v>
      </c>
      <c r="I309">
        <v>0</v>
      </c>
      <c r="J309" s="1">
        <v>8500000</v>
      </c>
      <c r="K309" t="s">
        <v>265</v>
      </c>
    </row>
    <row r="310" spans="1:11" x14ac:dyDescent="0.25">
      <c r="A310" t="s">
        <v>290</v>
      </c>
      <c r="B310" t="s">
        <v>756</v>
      </c>
      <c r="C310">
        <v>31</v>
      </c>
      <c r="D310" t="str">
        <f>IF(C310 &gt;= 32, "Veteren", IF(C310 &gt; 23, "Prime", IF(C310 &lt;= 23, "Youngster", "Invalid")))</f>
        <v>Prime</v>
      </c>
      <c r="E310" t="s">
        <v>274</v>
      </c>
      <c r="F310">
        <v>178</v>
      </c>
      <c r="G310" t="s">
        <v>11</v>
      </c>
      <c r="H310">
        <v>31</v>
      </c>
      <c r="I310">
        <v>7</v>
      </c>
      <c r="J310" s="1">
        <v>5000000</v>
      </c>
      <c r="K310" t="s">
        <v>265</v>
      </c>
    </row>
    <row r="311" spans="1:11" x14ac:dyDescent="0.25">
      <c r="A311" t="s">
        <v>281</v>
      </c>
      <c r="B311" t="s">
        <v>755</v>
      </c>
      <c r="C311">
        <v>34</v>
      </c>
      <c r="D311" t="str">
        <f>IF(C311 &gt;= 32, "Veteren", IF(C311 &gt; 23, "Prime", IF(C311 &lt;= 23, "Youngster", "Invalid")))</f>
        <v>Veteren</v>
      </c>
      <c r="E311" t="s">
        <v>119</v>
      </c>
      <c r="F311">
        <v>183</v>
      </c>
      <c r="G311" t="s">
        <v>11</v>
      </c>
      <c r="H311">
        <v>42</v>
      </c>
      <c r="I311">
        <v>2</v>
      </c>
      <c r="J311" s="1">
        <v>4000000</v>
      </c>
      <c r="K311" t="s">
        <v>265</v>
      </c>
    </row>
    <row r="312" spans="1:11" x14ac:dyDescent="0.25">
      <c r="A312" t="s">
        <v>475</v>
      </c>
      <c r="B312" t="s">
        <v>754</v>
      </c>
      <c r="C312">
        <v>21</v>
      </c>
      <c r="D312" t="str">
        <f>IF(C312 &gt;= 32, "Veteren", IF(C312 &gt; 23, "Prime", IF(C312 &lt;= 23, "Youngster", "Invalid")))</f>
        <v>Youngster</v>
      </c>
      <c r="E312" t="s">
        <v>28</v>
      </c>
      <c r="F312">
        <v>179</v>
      </c>
      <c r="G312" t="s">
        <v>11</v>
      </c>
      <c r="H312">
        <v>13</v>
      </c>
      <c r="I312">
        <v>0</v>
      </c>
      <c r="J312" s="1">
        <v>80000000</v>
      </c>
      <c r="K312" t="s">
        <v>456</v>
      </c>
    </row>
    <row r="313" spans="1:11" x14ac:dyDescent="0.25">
      <c r="A313" t="s">
        <v>468</v>
      </c>
      <c r="B313" t="s">
        <v>754</v>
      </c>
      <c r="C313">
        <v>27</v>
      </c>
      <c r="D313" t="str">
        <f>IF(C313 &gt;= 32, "Veteren", IF(C313 &gt; 23, "Prime", IF(C313 &lt;= 23, "Youngster", "Invalid")))</f>
        <v>Prime</v>
      </c>
      <c r="E313" t="s">
        <v>10</v>
      </c>
      <c r="F313">
        <v>181</v>
      </c>
      <c r="G313" t="s">
        <v>11</v>
      </c>
      <c r="H313">
        <v>54</v>
      </c>
      <c r="I313">
        <v>2</v>
      </c>
      <c r="J313" s="1">
        <v>70000000</v>
      </c>
      <c r="K313" t="s">
        <v>456</v>
      </c>
    </row>
    <row r="314" spans="1:11" x14ac:dyDescent="0.25">
      <c r="A314" t="s">
        <v>459</v>
      </c>
      <c r="B314" t="s">
        <v>755</v>
      </c>
      <c r="C314">
        <v>24</v>
      </c>
      <c r="D314" t="str">
        <f>IF(C314 &gt;= 32, "Veteren", IF(C314 &gt; 23, "Prime", IF(C314 &lt;= 23, "Youngster", "Invalid")))</f>
        <v>Prime</v>
      </c>
      <c r="E314" t="s">
        <v>14</v>
      </c>
      <c r="F314">
        <v>189</v>
      </c>
      <c r="G314" t="s">
        <v>11</v>
      </c>
      <c r="H314">
        <v>45</v>
      </c>
      <c r="I314">
        <v>2</v>
      </c>
      <c r="J314" s="1">
        <v>65000000</v>
      </c>
      <c r="K314" t="s">
        <v>456</v>
      </c>
    </row>
    <row r="315" spans="1:11" x14ac:dyDescent="0.25">
      <c r="A315" t="s">
        <v>460</v>
      </c>
      <c r="B315" t="s">
        <v>755</v>
      </c>
      <c r="C315">
        <v>23</v>
      </c>
      <c r="D315" t="str">
        <f>IF(C315 &gt;= 32, "Veteren", IF(C315 &gt; 23, "Prime", IF(C315 &lt;= 23, "Youngster", "Invalid")))</f>
        <v>Youngster</v>
      </c>
      <c r="E315" t="s">
        <v>267</v>
      </c>
      <c r="F315">
        <v>193</v>
      </c>
      <c r="G315" t="s">
        <v>19</v>
      </c>
      <c r="H315">
        <v>3</v>
      </c>
      <c r="I315">
        <v>0</v>
      </c>
      <c r="J315" s="1">
        <v>55000000</v>
      </c>
      <c r="K315" t="s">
        <v>456</v>
      </c>
    </row>
    <row r="316" spans="1:11" x14ac:dyDescent="0.25">
      <c r="A316" t="s">
        <v>477</v>
      </c>
      <c r="B316" t="s">
        <v>756</v>
      </c>
      <c r="C316">
        <v>25</v>
      </c>
      <c r="D316" t="str">
        <f>IF(C316 &gt;= 32, "Veteren", IF(C316 &gt; 23, "Prime", IF(C316 &lt;= 23, "Youngster", "Invalid")))</f>
        <v>Prime</v>
      </c>
      <c r="E316" t="s">
        <v>59</v>
      </c>
      <c r="F316">
        <v>193</v>
      </c>
      <c r="G316" t="s">
        <v>11</v>
      </c>
      <c r="H316">
        <v>23</v>
      </c>
      <c r="I316">
        <v>9</v>
      </c>
      <c r="J316" s="1">
        <v>50000000</v>
      </c>
      <c r="K316" t="s">
        <v>456</v>
      </c>
    </row>
    <row r="317" spans="1:11" x14ac:dyDescent="0.25">
      <c r="A317" t="s">
        <v>476</v>
      </c>
      <c r="B317" t="s">
        <v>754</v>
      </c>
      <c r="C317">
        <v>26</v>
      </c>
      <c r="D317" t="str">
        <f>IF(C317 &gt;= 32, "Veteren", IF(C317 &gt; 23, "Prime", IF(C317 &lt;= 23, "Youngster", "Invalid")))</f>
        <v>Prime</v>
      </c>
      <c r="E317" t="s">
        <v>208</v>
      </c>
      <c r="F317">
        <v>184</v>
      </c>
      <c r="G317" t="s">
        <v>19</v>
      </c>
      <c r="H317">
        <v>21</v>
      </c>
      <c r="I317">
        <v>2</v>
      </c>
      <c r="J317" s="1">
        <v>50000000</v>
      </c>
      <c r="K317" t="s">
        <v>456</v>
      </c>
    </row>
    <row r="318" spans="1:11" x14ac:dyDescent="0.25">
      <c r="A318" t="s">
        <v>473</v>
      </c>
      <c r="B318" t="s">
        <v>754</v>
      </c>
      <c r="C318">
        <v>23</v>
      </c>
      <c r="D318" t="str">
        <f>IF(C318 &gt;= 32, "Veteren", IF(C318 &gt; 23, "Prime", IF(C318 &lt;= 23, "Youngster", "Invalid")))</f>
        <v>Youngster</v>
      </c>
      <c r="E318" t="s">
        <v>21</v>
      </c>
      <c r="F318">
        <v>172</v>
      </c>
      <c r="G318" t="s">
        <v>11</v>
      </c>
      <c r="H318">
        <v>3</v>
      </c>
      <c r="I318">
        <v>1</v>
      </c>
      <c r="J318" s="1">
        <v>50000000</v>
      </c>
      <c r="K318" t="s">
        <v>456</v>
      </c>
    </row>
    <row r="319" spans="1:11" x14ac:dyDescent="0.25">
      <c r="A319" t="s">
        <v>819</v>
      </c>
      <c r="B319" t="s">
        <v>755</v>
      </c>
      <c r="C319">
        <v>29</v>
      </c>
      <c r="D319" t="str">
        <f>IF(C319 &gt;= 32, "Veteren", IF(C319 &gt; 23, "Prime", IF(C319 &lt;= 23, "Youngster", "Invalid")))</f>
        <v>Prime</v>
      </c>
      <c r="E319" t="s">
        <v>123</v>
      </c>
      <c r="F319">
        <v>180</v>
      </c>
      <c r="G319" t="s">
        <v>19</v>
      </c>
      <c r="H319">
        <v>44</v>
      </c>
      <c r="I319">
        <v>5</v>
      </c>
      <c r="J319" s="1">
        <v>40000000</v>
      </c>
      <c r="K319" t="s">
        <v>456</v>
      </c>
    </row>
    <row r="320" spans="1:11" x14ac:dyDescent="0.25">
      <c r="A320" t="s">
        <v>479</v>
      </c>
      <c r="B320" t="s">
        <v>756</v>
      </c>
      <c r="C320">
        <v>25</v>
      </c>
      <c r="D320" t="str">
        <f>IF(C320 &gt;= 32, "Veteren", IF(C320 &gt; 23, "Prime", IF(C320 &lt;= 23, "Youngster", "Invalid")))</f>
        <v>Prime</v>
      </c>
      <c r="E320" t="s">
        <v>18</v>
      </c>
      <c r="F320">
        <v>176</v>
      </c>
      <c r="G320" t="s">
        <v>11</v>
      </c>
      <c r="H320">
        <v>31</v>
      </c>
      <c r="I320">
        <v>6</v>
      </c>
      <c r="J320" s="1">
        <v>40000000</v>
      </c>
      <c r="K320" t="s">
        <v>456</v>
      </c>
    </row>
    <row r="321" spans="1:11" x14ac:dyDescent="0.25">
      <c r="A321" t="s">
        <v>469</v>
      </c>
      <c r="B321" t="s">
        <v>754</v>
      </c>
      <c r="C321">
        <v>25</v>
      </c>
      <c r="D321" t="str">
        <f>IF(C321 &gt;= 32, "Veteren", IF(C321 &gt; 23, "Prime", IF(C321 &lt;= 23, "Youngster", "Invalid")))</f>
        <v>Prime</v>
      </c>
      <c r="E321" t="s">
        <v>467</v>
      </c>
      <c r="F321">
        <v>185</v>
      </c>
      <c r="G321" t="s">
        <v>11</v>
      </c>
      <c r="H321">
        <v>9</v>
      </c>
      <c r="I321">
        <v>1</v>
      </c>
      <c r="J321" s="1">
        <v>40000000</v>
      </c>
      <c r="K321" t="s">
        <v>456</v>
      </c>
    </row>
    <row r="322" spans="1:11" x14ac:dyDescent="0.25">
      <c r="A322" t="s">
        <v>470</v>
      </c>
      <c r="B322" t="s">
        <v>754</v>
      </c>
      <c r="C322">
        <v>22</v>
      </c>
      <c r="D322" t="str">
        <f>IF(C322 &gt;= 32, "Veteren", IF(C322 &gt; 23, "Prime", IF(C322 &lt;= 23, "Youngster", "Invalid")))</f>
        <v>Youngster</v>
      </c>
      <c r="E322" t="s">
        <v>59</v>
      </c>
      <c r="F322">
        <v>190</v>
      </c>
      <c r="G322" t="s">
        <v>11</v>
      </c>
      <c r="H322">
        <v>12</v>
      </c>
      <c r="I322">
        <v>1</v>
      </c>
      <c r="J322" s="1">
        <v>35000000</v>
      </c>
      <c r="K322" t="s">
        <v>456</v>
      </c>
    </row>
    <row r="323" spans="1:11" x14ac:dyDescent="0.25">
      <c r="A323" t="s">
        <v>480</v>
      </c>
      <c r="B323" t="s">
        <v>756</v>
      </c>
      <c r="C323">
        <v>22</v>
      </c>
      <c r="D323" t="str">
        <f>IF(C323 &gt;= 32, "Veteren", IF(C323 &gt; 23, "Prime", IF(C323 &lt;= 23, "Youngster", "Invalid")))</f>
        <v>Youngster</v>
      </c>
      <c r="E323" t="s">
        <v>195</v>
      </c>
      <c r="F323">
        <v>182</v>
      </c>
      <c r="G323" t="s">
        <v>11</v>
      </c>
      <c r="H323">
        <v>2</v>
      </c>
      <c r="I323">
        <v>0</v>
      </c>
      <c r="J323" s="1">
        <v>35000000</v>
      </c>
      <c r="K323" t="s">
        <v>456</v>
      </c>
    </row>
    <row r="324" spans="1:11" x14ac:dyDescent="0.25">
      <c r="A324" t="s">
        <v>465</v>
      </c>
      <c r="B324" t="s">
        <v>755</v>
      </c>
      <c r="C324">
        <v>23</v>
      </c>
      <c r="D324" t="str">
        <f>IF(C324 &gt;= 32, "Veteren", IF(C324 &gt; 23, "Prime", IF(C324 &lt;= 23, "Youngster", "Invalid")))</f>
        <v>Youngster</v>
      </c>
      <c r="E324" t="s">
        <v>214</v>
      </c>
      <c r="F324">
        <v>184</v>
      </c>
      <c r="G324" t="s">
        <v>11</v>
      </c>
      <c r="H324">
        <v>8</v>
      </c>
      <c r="I324">
        <v>0</v>
      </c>
      <c r="J324" s="1">
        <v>32000000</v>
      </c>
      <c r="K324" t="s">
        <v>456</v>
      </c>
    </row>
    <row r="325" spans="1:11" x14ac:dyDescent="0.25">
      <c r="A325" t="s">
        <v>461</v>
      </c>
      <c r="B325" t="s">
        <v>755</v>
      </c>
      <c r="C325">
        <v>32</v>
      </c>
      <c r="D325" t="str">
        <f>IF(C325 &gt;= 32, "Veteren", IF(C325 &gt; 23, "Prime", IF(C325 &lt;= 23, "Youngster", "Invalid")))</f>
        <v>Veteren</v>
      </c>
      <c r="E325" t="s">
        <v>59</v>
      </c>
      <c r="F325">
        <v>195</v>
      </c>
      <c r="G325" t="s">
        <v>11</v>
      </c>
      <c r="H325">
        <v>67</v>
      </c>
      <c r="I325">
        <v>8</v>
      </c>
      <c r="J325" s="1">
        <v>30000000</v>
      </c>
      <c r="K325" t="s">
        <v>456</v>
      </c>
    </row>
    <row r="326" spans="1:11" x14ac:dyDescent="0.25">
      <c r="A326" t="s">
        <v>471</v>
      </c>
      <c r="B326" t="s">
        <v>754</v>
      </c>
      <c r="C326">
        <v>25</v>
      </c>
      <c r="D326" t="str">
        <f>IF(C326 &gt;= 32, "Veteren", IF(C326 &gt; 23, "Prime", IF(C326 &lt;= 23, "Youngster", "Invalid")))</f>
        <v>Prime</v>
      </c>
      <c r="E326" t="s">
        <v>147</v>
      </c>
      <c r="F326">
        <v>185</v>
      </c>
      <c r="G326" t="s">
        <v>11</v>
      </c>
      <c r="H326">
        <v>8</v>
      </c>
      <c r="I326">
        <v>1</v>
      </c>
      <c r="J326" s="1">
        <v>30000000</v>
      </c>
      <c r="K326" t="s">
        <v>456</v>
      </c>
    </row>
    <row r="327" spans="1:11" x14ac:dyDescent="0.25">
      <c r="A327" t="s">
        <v>466</v>
      </c>
      <c r="B327" t="s">
        <v>754</v>
      </c>
      <c r="C327">
        <v>27</v>
      </c>
      <c r="D327" t="str">
        <f>IF(C327 &gt;= 32, "Veteren", IF(C327 &gt; 23, "Prime", IF(C327 &lt;= 23, "Youngster", "Invalid")))</f>
        <v>Prime</v>
      </c>
      <c r="E327" t="s">
        <v>467</v>
      </c>
      <c r="F327">
        <v>185</v>
      </c>
      <c r="G327" t="s">
        <v>11</v>
      </c>
      <c r="H327">
        <v>4</v>
      </c>
      <c r="I327">
        <v>0</v>
      </c>
      <c r="J327" s="1">
        <v>28000000</v>
      </c>
      <c r="K327" t="s">
        <v>456</v>
      </c>
    </row>
    <row r="328" spans="1:11" x14ac:dyDescent="0.25">
      <c r="A328" t="s">
        <v>474</v>
      </c>
      <c r="B328" t="s">
        <v>754</v>
      </c>
      <c r="C328">
        <v>28</v>
      </c>
      <c r="D328" t="str">
        <f>IF(C328 &gt;= 32, "Veteren", IF(C328 &gt; 23, "Prime", IF(C328 &lt;= 23, "Youngster", "Invalid")))</f>
        <v>Prime</v>
      </c>
      <c r="E328" t="s">
        <v>119</v>
      </c>
      <c r="F328">
        <v>188</v>
      </c>
      <c r="G328" t="s">
        <v>11</v>
      </c>
      <c r="H328">
        <v>52</v>
      </c>
      <c r="I328">
        <v>6</v>
      </c>
      <c r="J328" s="1">
        <v>24000000</v>
      </c>
      <c r="K328" t="s">
        <v>456</v>
      </c>
    </row>
    <row r="329" spans="1:11" x14ac:dyDescent="0.25">
      <c r="A329" t="s">
        <v>478</v>
      </c>
      <c r="B329" t="s">
        <v>756</v>
      </c>
      <c r="C329">
        <v>26</v>
      </c>
      <c r="D329" t="str">
        <f>IF(C329 &gt;= 32, "Veteren", IF(C329 &gt; 23, "Prime", IF(C329 &lt;= 23, "Youngster", "Invalid")))</f>
        <v>Prime</v>
      </c>
      <c r="E329" t="s">
        <v>195</v>
      </c>
      <c r="F329">
        <v>178</v>
      </c>
      <c r="G329" t="s">
        <v>11</v>
      </c>
      <c r="H329">
        <v>33</v>
      </c>
      <c r="I329">
        <v>8</v>
      </c>
      <c r="J329" s="1">
        <v>18000000</v>
      </c>
      <c r="K329" t="s">
        <v>456</v>
      </c>
    </row>
    <row r="330" spans="1:11" x14ac:dyDescent="0.25">
      <c r="A330" t="s">
        <v>455</v>
      </c>
      <c r="B330" t="s">
        <v>9</v>
      </c>
      <c r="C330">
        <v>21</v>
      </c>
      <c r="D330" t="str">
        <f>IF(C330 &gt;= 32, "Veteren", IF(C330 &gt; 23, "Prime", IF(C330 &lt;= 23, "Youngster", "Invalid")))</f>
        <v>Youngster</v>
      </c>
      <c r="E330" t="s">
        <v>35</v>
      </c>
      <c r="F330">
        <v>194</v>
      </c>
      <c r="G330" t="s">
        <v>11</v>
      </c>
      <c r="H330">
        <v>6</v>
      </c>
      <c r="I330">
        <v>0</v>
      </c>
      <c r="J330" s="1">
        <v>18000000</v>
      </c>
      <c r="K330" t="s">
        <v>456</v>
      </c>
    </row>
    <row r="331" spans="1:11" x14ac:dyDescent="0.25">
      <c r="A331" t="s">
        <v>457</v>
      </c>
      <c r="B331" t="s">
        <v>9</v>
      </c>
      <c r="C331">
        <v>26</v>
      </c>
      <c r="D331" t="str">
        <f>IF(C331 &gt;= 32, "Veteren", IF(C331 &gt; 23, "Prime", IF(C331 &lt;= 23, "Youngster", "Invalid")))</f>
        <v>Prime</v>
      </c>
      <c r="E331" t="s">
        <v>214</v>
      </c>
      <c r="F331">
        <v>188</v>
      </c>
      <c r="G331" t="s">
        <v>11</v>
      </c>
      <c r="H331">
        <v>8</v>
      </c>
      <c r="I331">
        <v>0</v>
      </c>
      <c r="J331" s="1">
        <v>13000000</v>
      </c>
      <c r="K331" t="s">
        <v>456</v>
      </c>
    </row>
    <row r="332" spans="1:11" x14ac:dyDescent="0.25">
      <c r="A332" t="s">
        <v>458</v>
      </c>
      <c r="B332" t="s">
        <v>9</v>
      </c>
      <c r="C332">
        <v>30</v>
      </c>
      <c r="D332" t="str">
        <f>IF(C332 &gt;= 32, "Veteren", IF(C332 &gt; 23, "Prime", IF(C332 &lt;= 23, "Youngster", "Invalid")))</f>
        <v>Prime</v>
      </c>
      <c r="E332" t="s">
        <v>223</v>
      </c>
      <c r="F332">
        <v>195</v>
      </c>
      <c r="G332" t="s">
        <v>32</v>
      </c>
      <c r="H332">
        <v>7</v>
      </c>
      <c r="I332">
        <v>0</v>
      </c>
      <c r="J332" s="1">
        <v>12000000</v>
      </c>
      <c r="K332" t="s">
        <v>456</v>
      </c>
    </row>
    <row r="333" spans="1:11" x14ac:dyDescent="0.25">
      <c r="A333" t="s">
        <v>481</v>
      </c>
      <c r="B333" t="s">
        <v>756</v>
      </c>
      <c r="C333">
        <v>30</v>
      </c>
      <c r="D333" t="str">
        <f>IF(C333 &gt;= 32, "Veteren", IF(C333 &gt; 23, "Prime", IF(C333 &lt;= 23, "Youngster", "Invalid")))</f>
        <v>Prime</v>
      </c>
      <c r="E333" t="s">
        <v>184</v>
      </c>
      <c r="F333">
        <v>178</v>
      </c>
      <c r="G333" t="s">
        <v>11</v>
      </c>
      <c r="H333">
        <v>91</v>
      </c>
      <c r="I333">
        <v>45</v>
      </c>
      <c r="J333" s="1">
        <v>10000000</v>
      </c>
      <c r="K333" t="s">
        <v>456</v>
      </c>
    </row>
    <row r="334" spans="1:11" x14ac:dyDescent="0.25">
      <c r="A334" t="s">
        <v>462</v>
      </c>
      <c r="B334" t="s">
        <v>755</v>
      </c>
      <c r="C334">
        <v>32</v>
      </c>
      <c r="D334" t="str">
        <f>IF(C334 &gt;= 32, "Veteren", IF(C334 &gt; 23, "Prime", IF(C334 &lt;= 23, "Youngster", "Invalid")))</f>
        <v>Veteren</v>
      </c>
      <c r="E334" t="s">
        <v>119</v>
      </c>
      <c r="F334">
        <v>189</v>
      </c>
      <c r="G334" t="s">
        <v>11</v>
      </c>
      <c r="H334">
        <v>63</v>
      </c>
      <c r="I334">
        <v>3</v>
      </c>
      <c r="J334" s="1">
        <v>7000000</v>
      </c>
      <c r="K334" t="s">
        <v>456</v>
      </c>
    </row>
    <row r="335" spans="1:11" x14ac:dyDescent="0.25">
      <c r="A335" t="s">
        <v>482</v>
      </c>
      <c r="B335" t="s">
        <v>756</v>
      </c>
      <c r="C335">
        <v>31</v>
      </c>
      <c r="D335" t="str">
        <f>IF(C335 &gt;= 32, "Veteren", IF(C335 &gt; 23, "Prime", IF(C335 &lt;= 23, "Youngster", "Invalid")))</f>
        <v>Prime</v>
      </c>
      <c r="E335" t="s">
        <v>16</v>
      </c>
      <c r="F335">
        <v>197</v>
      </c>
      <c r="G335" t="s">
        <v>11</v>
      </c>
      <c r="H335">
        <v>32</v>
      </c>
      <c r="I335">
        <v>10</v>
      </c>
      <c r="J335" s="1">
        <v>6000000</v>
      </c>
      <c r="K335" t="s">
        <v>456</v>
      </c>
    </row>
    <row r="336" spans="1:11" x14ac:dyDescent="0.25">
      <c r="A336" t="s">
        <v>472</v>
      </c>
      <c r="B336" t="s">
        <v>754</v>
      </c>
      <c r="C336">
        <v>33</v>
      </c>
      <c r="D336" t="str">
        <f>IF(C336 &gt;= 32, "Veteren", IF(C336 &gt; 23, "Prime", IF(C336 &lt;= 23, "Youngster", "Invalid")))</f>
        <v>Veteren</v>
      </c>
      <c r="E336" t="s">
        <v>52</v>
      </c>
      <c r="F336">
        <v>175</v>
      </c>
      <c r="G336" t="s">
        <v>11</v>
      </c>
      <c r="H336">
        <v>92</v>
      </c>
      <c r="I336">
        <v>28</v>
      </c>
      <c r="J336" s="1">
        <v>4000000</v>
      </c>
      <c r="K336" t="s">
        <v>456</v>
      </c>
    </row>
    <row r="337" spans="1:11" x14ac:dyDescent="0.25">
      <c r="A337" t="s">
        <v>463</v>
      </c>
      <c r="B337" t="s">
        <v>755</v>
      </c>
      <c r="C337">
        <v>34</v>
      </c>
      <c r="D337" t="str">
        <f>IF(C337 &gt;= 32, "Veteren", IF(C337 &gt; 23, "Prime", IF(C337 &lt;= 23, "Youngster", "Invalid")))</f>
        <v>Veteren</v>
      </c>
      <c r="E337" t="s">
        <v>464</v>
      </c>
      <c r="F337">
        <v>180</v>
      </c>
      <c r="G337" t="s">
        <v>19</v>
      </c>
      <c r="H337">
        <v>107</v>
      </c>
      <c r="I337">
        <v>3</v>
      </c>
      <c r="J337" s="1">
        <v>3000000</v>
      </c>
      <c r="K337" t="s">
        <v>456</v>
      </c>
    </row>
    <row r="338" spans="1:11" x14ac:dyDescent="0.25">
      <c r="A338" t="s">
        <v>432</v>
      </c>
      <c r="B338" t="s">
        <v>755</v>
      </c>
      <c r="C338">
        <v>24</v>
      </c>
      <c r="D338" t="str">
        <f>IF(C338 &gt;= 32, "Veteren", IF(C338 &gt; 23, "Prime", IF(C338 &lt;= 23, "Youngster", "Invalid")))</f>
        <v>Prime</v>
      </c>
      <c r="E338" t="s">
        <v>39</v>
      </c>
      <c r="F338">
        <v>189</v>
      </c>
      <c r="G338" t="s">
        <v>19</v>
      </c>
      <c r="H338">
        <v>22</v>
      </c>
      <c r="I338">
        <v>1</v>
      </c>
      <c r="J338" s="1">
        <v>30000000</v>
      </c>
      <c r="K338" t="s">
        <v>425</v>
      </c>
    </row>
    <row r="339" spans="1:11" x14ac:dyDescent="0.25">
      <c r="A339" t="s">
        <v>820</v>
      </c>
      <c r="B339" t="s">
        <v>754</v>
      </c>
      <c r="C339">
        <v>30</v>
      </c>
      <c r="D339" t="str">
        <f>IF(C339 &gt;= 32, "Veteren", IF(C339 &gt; 23, "Prime", IF(C339 &lt;= 23, "Youngster", "Invalid")))</f>
        <v>Prime</v>
      </c>
      <c r="E339" t="s">
        <v>269</v>
      </c>
      <c r="F339">
        <v>180</v>
      </c>
      <c r="G339" t="s">
        <v>32</v>
      </c>
      <c r="H339">
        <v>89</v>
      </c>
      <c r="I339">
        <v>12</v>
      </c>
      <c r="J339" s="1">
        <v>22000000</v>
      </c>
      <c r="K339" t="s">
        <v>425</v>
      </c>
    </row>
    <row r="340" spans="1:11" x14ac:dyDescent="0.25">
      <c r="A340" t="s">
        <v>423</v>
      </c>
      <c r="B340" t="s">
        <v>9</v>
      </c>
      <c r="C340">
        <v>24</v>
      </c>
      <c r="D340" t="str">
        <f>IF(C340 &gt;= 32, "Veteren", IF(C340 &gt; 23, "Prime", IF(C340 &lt;= 23, "Youngster", "Invalid")))</f>
        <v>Prime</v>
      </c>
      <c r="E340" t="s">
        <v>424</v>
      </c>
      <c r="F340">
        <v>199</v>
      </c>
      <c r="G340" t="s">
        <v>11</v>
      </c>
      <c r="H340">
        <v>1</v>
      </c>
      <c r="I340">
        <v>0</v>
      </c>
      <c r="J340" s="1">
        <v>20000000</v>
      </c>
      <c r="K340" t="s">
        <v>425</v>
      </c>
    </row>
    <row r="341" spans="1:11" x14ac:dyDescent="0.25">
      <c r="A341" t="s">
        <v>448</v>
      </c>
      <c r="B341" t="s">
        <v>754</v>
      </c>
      <c r="C341">
        <v>25</v>
      </c>
      <c r="D341" t="str">
        <f>IF(C341 &gt;= 32, "Veteren", IF(C341 &gt; 23, "Prime", IF(C341 &lt;= 23, "Youngster", "Invalid")))</f>
        <v>Prime</v>
      </c>
      <c r="E341" t="s">
        <v>187</v>
      </c>
      <c r="F341">
        <v>174</v>
      </c>
      <c r="G341" t="s">
        <v>19</v>
      </c>
      <c r="H341">
        <v>33</v>
      </c>
      <c r="I341">
        <v>3</v>
      </c>
      <c r="J341" s="1">
        <v>19000000</v>
      </c>
      <c r="K341" t="s">
        <v>425</v>
      </c>
    </row>
    <row r="342" spans="1:11" x14ac:dyDescent="0.25">
      <c r="A342" t="s">
        <v>451</v>
      </c>
      <c r="B342" t="s">
        <v>756</v>
      </c>
      <c r="C342">
        <v>35</v>
      </c>
      <c r="D342" t="str">
        <f>IF(C342 &gt;= 32, "Veteren", IF(C342 &gt; 23, "Prime", IF(C342 &lt;= 23, "Youngster", "Invalid")))</f>
        <v>Veteren</v>
      </c>
      <c r="E342" t="s">
        <v>10</v>
      </c>
      <c r="F342">
        <v>185</v>
      </c>
      <c r="G342" t="s">
        <v>11</v>
      </c>
      <c r="H342">
        <v>149</v>
      </c>
      <c r="I342">
        <v>82</v>
      </c>
      <c r="J342" s="1">
        <v>15000000</v>
      </c>
      <c r="K342" t="s">
        <v>425</v>
      </c>
    </row>
    <row r="343" spans="1:11" x14ac:dyDescent="0.25">
      <c r="A343" t="s">
        <v>447</v>
      </c>
      <c r="B343" t="s">
        <v>754</v>
      </c>
      <c r="C343">
        <v>22</v>
      </c>
      <c r="D343" t="str">
        <f>IF(C343 &gt;= 32, "Veteren", IF(C343 &gt; 23, "Prime", IF(C343 &lt;= 23, "Youngster", "Invalid")))</f>
        <v>Youngster</v>
      </c>
      <c r="E343" t="s">
        <v>274</v>
      </c>
      <c r="F343">
        <v>175</v>
      </c>
      <c r="G343" t="s">
        <v>32</v>
      </c>
      <c r="H343">
        <v>17</v>
      </c>
      <c r="I343">
        <v>0</v>
      </c>
      <c r="J343" s="1">
        <v>12000000</v>
      </c>
      <c r="K343" t="s">
        <v>425</v>
      </c>
    </row>
    <row r="344" spans="1:11" x14ac:dyDescent="0.25">
      <c r="A344" t="s">
        <v>427</v>
      </c>
      <c r="B344" t="s">
        <v>755</v>
      </c>
      <c r="C344">
        <v>28</v>
      </c>
      <c r="D344" t="str">
        <f>IF(C344 &gt;= 32, "Veteren", IF(C344 &gt; 23, "Prime", IF(C344 &lt;= 23, "Youngster", "Invalid")))</f>
        <v>Prime</v>
      </c>
      <c r="E344" t="s">
        <v>74</v>
      </c>
      <c r="F344">
        <v>189</v>
      </c>
      <c r="G344" t="s">
        <v>11</v>
      </c>
      <c r="H344">
        <v>56</v>
      </c>
      <c r="I344">
        <v>1</v>
      </c>
      <c r="J344" s="1">
        <v>11000000</v>
      </c>
      <c r="K344" t="s">
        <v>425</v>
      </c>
    </row>
    <row r="345" spans="1:11" x14ac:dyDescent="0.25">
      <c r="A345" t="s">
        <v>443</v>
      </c>
      <c r="B345" t="s">
        <v>754</v>
      </c>
      <c r="C345">
        <v>25</v>
      </c>
      <c r="D345" t="str">
        <f>IF(C345 &gt;= 32, "Veteren", IF(C345 &gt; 23, "Prime", IF(C345 &lt;= 23, "Youngster", "Invalid")))</f>
        <v>Prime</v>
      </c>
      <c r="E345" t="s">
        <v>35</v>
      </c>
      <c r="F345">
        <v>191</v>
      </c>
      <c r="G345" t="s">
        <v>11</v>
      </c>
      <c r="H345">
        <v>22</v>
      </c>
      <c r="I345">
        <v>2</v>
      </c>
      <c r="J345" s="1">
        <v>10000000</v>
      </c>
      <c r="K345" t="s">
        <v>425</v>
      </c>
    </row>
    <row r="346" spans="1:11" x14ac:dyDescent="0.25">
      <c r="A346" t="s">
        <v>445</v>
      </c>
      <c r="B346" t="s">
        <v>754</v>
      </c>
      <c r="C346">
        <v>29</v>
      </c>
      <c r="D346" t="str">
        <f>IF(C346 &gt;= 32, "Veteren", IF(C346 &gt; 23, "Prime", IF(C346 &lt;= 23, "Youngster", "Invalid")))</f>
        <v>Prime</v>
      </c>
      <c r="E346" t="s">
        <v>446</v>
      </c>
      <c r="F346">
        <v>175</v>
      </c>
      <c r="G346" t="s">
        <v>11</v>
      </c>
      <c r="H346">
        <v>40</v>
      </c>
      <c r="I346">
        <v>3</v>
      </c>
      <c r="J346" s="1">
        <v>9000000</v>
      </c>
      <c r="K346" t="s">
        <v>425</v>
      </c>
    </row>
    <row r="347" spans="1:11" x14ac:dyDescent="0.25">
      <c r="A347" t="s">
        <v>444</v>
      </c>
      <c r="B347" t="s">
        <v>754</v>
      </c>
      <c r="C347">
        <v>19</v>
      </c>
      <c r="D347" t="str">
        <f>IF(C347 &gt;= 32, "Veteren", IF(C347 &gt; 23, "Prime", IF(C347 &lt;= 23, "Youngster", "Invalid")))</f>
        <v>Youngster</v>
      </c>
      <c r="E347" t="s">
        <v>138</v>
      </c>
      <c r="F347">
        <v>183</v>
      </c>
      <c r="G347" t="s">
        <v>11</v>
      </c>
      <c r="H347">
        <v>1</v>
      </c>
      <c r="I347">
        <v>0</v>
      </c>
      <c r="J347" s="1">
        <v>7000000</v>
      </c>
      <c r="K347" t="s">
        <v>425</v>
      </c>
    </row>
    <row r="348" spans="1:11" x14ac:dyDescent="0.25">
      <c r="A348" t="s">
        <v>821</v>
      </c>
      <c r="B348" t="s">
        <v>9</v>
      </c>
      <c r="C348">
        <v>34</v>
      </c>
      <c r="D348" t="str">
        <f>IF(C348 &gt;= 32, "Veteren", IF(C348 &gt; 23, "Prime", IF(C348 &lt;= 23, "Youngster", "Invalid")))</f>
        <v>Veteren</v>
      </c>
      <c r="E348" t="s">
        <v>276</v>
      </c>
      <c r="F348">
        <v>196</v>
      </c>
      <c r="G348" t="s">
        <v>11</v>
      </c>
      <c r="H348">
        <v>81</v>
      </c>
      <c r="I348">
        <v>0</v>
      </c>
      <c r="J348" s="1">
        <v>6000000</v>
      </c>
      <c r="K348" t="s">
        <v>425</v>
      </c>
    </row>
    <row r="349" spans="1:11" x14ac:dyDescent="0.25">
      <c r="A349" t="s">
        <v>453</v>
      </c>
      <c r="B349" t="s">
        <v>756</v>
      </c>
      <c r="C349">
        <v>28</v>
      </c>
      <c r="D349" t="str">
        <f>IF(C349 &gt;= 32, "Veteren", IF(C349 &gt; 23, "Prime", IF(C349 &lt;= 23, "Youngster", "Invalid")))</f>
        <v>Prime</v>
      </c>
      <c r="E349" t="s">
        <v>454</v>
      </c>
      <c r="F349">
        <v>183</v>
      </c>
      <c r="G349" t="s">
        <v>11</v>
      </c>
      <c r="H349">
        <v>28</v>
      </c>
      <c r="I349">
        <v>11</v>
      </c>
      <c r="J349" s="1">
        <v>6000000</v>
      </c>
      <c r="K349" t="s">
        <v>425</v>
      </c>
    </row>
    <row r="350" spans="1:11" x14ac:dyDescent="0.25">
      <c r="A350" t="s">
        <v>452</v>
      </c>
      <c r="B350" t="s">
        <v>756</v>
      </c>
      <c r="C350">
        <v>27</v>
      </c>
      <c r="D350" t="str">
        <f>IF(C350 &gt;= 32, "Veteren", IF(C350 &gt; 23, "Prime", IF(C350 &lt;= 23, "Youngster", "Invalid")))</f>
        <v>Prime</v>
      </c>
      <c r="E350" t="s">
        <v>440</v>
      </c>
      <c r="F350">
        <v>191</v>
      </c>
      <c r="G350" t="s">
        <v>19</v>
      </c>
      <c r="H350">
        <v>15</v>
      </c>
      <c r="I350">
        <v>6</v>
      </c>
      <c r="J350" s="1">
        <v>6000000</v>
      </c>
      <c r="K350" t="s">
        <v>425</v>
      </c>
    </row>
    <row r="351" spans="1:11" x14ac:dyDescent="0.25">
      <c r="A351" t="s">
        <v>822</v>
      </c>
      <c r="B351" t="s">
        <v>756</v>
      </c>
      <c r="C351">
        <v>27</v>
      </c>
      <c r="D351" t="str">
        <f>IF(C351 &gt;= 32, "Veteren", IF(C351 &gt; 23, "Prime", IF(C351 &lt;= 23, "Youngster", "Invalid")))</f>
        <v>Prime</v>
      </c>
      <c r="E351" t="s">
        <v>286</v>
      </c>
      <c r="F351">
        <v>184</v>
      </c>
      <c r="G351" t="s">
        <v>19</v>
      </c>
      <c r="H351">
        <v>30</v>
      </c>
      <c r="I351">
        <v>10</v>
      </c>
      <c r="J351" s="1">
        <v>5000000</v>
      </c>
      <c r="K351" t="s">
        <v>425</v>
      </c>
    </row>
    <row r="352" spans="1:11" x14ac:dyDescent="0.25">
      <c r="A352" t="s">
        <v>449</v>
      </c>
      <c r="B352" t="s">
        <v>756</v>
      </c>
      <c r="C352">
        <v>24</v>
      </c>
      <c r="D352" t="str">
        <f>IF(C352 &gt;= 32, "Veteren", IF(C352 &gt; 23, "Prime", IF(C352 &lt;= 23, "Youngster", "Invalid")))</f>
        <v>Prime</v>
      </c>
      <c r="E352" t="s">
        <v>390</v>
      </c>
      <c r="F352">
        <v>172</v>
      </c>
      <c r="G352" t="s">
        <v>11</v>
      </c>
      <c r="H352">
        <v>8</v>
      </c>
      <c r="I352">
        <v>0</v>
      </c>
      <c r="J352" s="1">
        <v>5000000</v>
      </c>
      <c r="K352" t="s">
        <v>425</v>
      </c>
    </row>
    <row r="353" spans="1:11" x14ac:dyDescent="0.25">
      <c r="A353" t="s">
        <v>436</v>
      </c>
      <c r="B353" t="s">
        <v>754</v>
      </c>
      <c r="C353">
        <v>25</v>
      </c>
      <c r="D353" t="str">
        <f>IF(C353 &gt;= 32, "Veteren", IF(C353 &gt; 23, "Prime", IF(C353 &lt;= 23, "Youngster", "Invalid")))</f>
        <v>Prime</v>
      </c>
      <c r="E353" t="s">
        <v>437</v>
      </c>
      <c r="F353">
        <v>179</v>
      </c>
      <c r="G353" t="s">
        <v>11</v>
      </c>
      <c r="H353">
        <v>8</v>
      </c>
      <c r="I353">
        <v>0</v>
      </c>
      <c r="J353" s="1">
        <v>5000000</v>
      </c>
      <c r="K353" t="s">
        <v>425</v>
      </c>
    </row>
    <row r="354" spans="1:11" x14ac:dyDescent="0.25">
      <c r="A354" t="s">
        <v>435</v>
      </c>
      <c r="B354" t="s">
        <v>754</v>
      </c>
      <c r="C354">
        <v>26</v>
      </c>
      <c r="D354" t="str">
        <f>IF(C354 &gt;= 32, "Veteren", IF(C354 &gt; 23, "Prime", IF(C354 &lt;= 23, "Youngster", "Invalid")))</f>
        <v>Prime</v>
      </c>
      <c r="E354" t="s">
        <v>158</v>
      </c>
      <c r="F354">
        <v>188</v>
      </c>
      <c r="G354" t="s">
        <v>11</v>
      </c>
      <c r="H354">
        <v>5</v>
      </c>
      <c r="I354">
        <v>2</v>
      </c>
      <c r="J354" s="1">
        <v>5000000</v>
      </c>
      <c r="K354" t="s">
        <v>425</v>
      </c>
    </row>
    <row r="355" spans="1:11" x14ac:dyDescent="0.25">
      <c r="A355" t="s">
        <v>438</v>
      </c>
      <c r="B355" t="s">
        <v>754</v>
      </c>
      <c r="C355">
        <v>28</v>
      </c>
      <c r="D355" t="str">
        <f>IF(C355 &gt;= 32, "Veteren", IF(C355 &gt; 23, "Prime", IF(C355 &lt;= 23, "Youngster", "Invalid")))</f>
        <v>Prime</v>
      </c>
      <c r="E355" t="s">
        <v>149</v>
      </c>
      <c r="F355">
        <v>185</v>
      </c>
      <c r="G355" t="s">
        <v>11</v>
      </c>
      <c r="H355">
        <v>17</v>
      </c>
      <c r="I355">
        <v>2</v>
      </c>
      <c r="J355" s="1">
        <v>3500000</v>
      </c>
      <c r="K355" t="s">
        <v>425</v>
      </c>
    </row>
    <row r="356" spans="1:11" x14ac:dyDescent="0.25">
      <c r="A356" t="s">
        <v>426</v>
      </c>
      <c r="B356" t="s">
        <v>9</v>
      </c>
      <c r="C356">
        <v>33</v>
      </c>
      <c r="D356" t="str">
        <f>IF(C356 &gt;= 32, "Veteren", IF(C356 &gt; 23, "Prime", IF(C356 &lt;= 23, "Youngster", "Invalid")))</f>
        <v>Veteren</v>
      </c>
      <c r="E356" t="s">
        <v>138</v>
      </c>
      <c r="F356">
        <v>188</v>
      </c>
      <c r="G356" t="s">
        <v>11</v>
      </c>
      <c r="H356">
        <v>10</v>
      </c>
      <c r="I356">
        <v>0</v>
      </c>
      <c r="J356" s="1">
        <v>3500000</v>
      </c>
      <c r="K356" t="s">
        <v>425</v>
      </c>
    </row>
    <row r="357" spans="1:11" x14ac:dyDescent="0.25">
      <c r="A357" t="s">
        <v>428</v>
      </c>
      <c r="B357" t="s">
        <v>755</v>
      </c>
      <c r="C357">
        <v>29</v>
      </c>
      <c r="D357" t="str">
        <f>IF(C357 &gt;= 32, "Veteren", IF(C357 &gt; 23, "Prime", IF(C357 &lt;= 23, "Youngster", "Invalid")))</f>
        <v>Prime</v>
      </c>
      <c r="E357" t="s">
        <v>286</v>
      </c>
      <c r="F357">
        <v>189</v>
      </c>
      <c r="G357" t="s">
        <v>32</v>
      </c>
      <c r="H357">
        <v>10</v>
      </c>
      <c r="I357">
        <v>0</v>
      </c>
      <c r="J357" s="1">
        <v>3000000</v>
      </c>
      <c r="K357" t="s">
        <v>425</v>
      </c>
    </row>
    <row r="358" spans="1:11" x14ac:dyDescent="0.25">
      <c r="A358" t="s">
        <v>429</v>
      </c>
      <c r="B358" t="s">
        <v>755</v>
      </c>
      <c r="C358">
        <v>24</v>
      </c>
      <c r="D358" t="str">
        <f>IF(C358 &gt;= 32, "Veteren", IF(C358 &gt; 23, "Prime", IF(C358 &lt;= 23, "Youngster", "Invalid")))</f>
        <v>Prime</v>
      </c>
      <c r="E358" t="s">
        <v>228</v>
      </c>
      <c r="F358">
        <v>188</v>
      </c>
      <c r="G358" t="s">
        <v>11</v>
      </c>
      <c r="H358">
        <v>4</v>
      </c>
      <c r="I358">
        <v>1</v>
      </c>
      <c r="J358" s="1">
        <v>2500000</v>
      </c>
      <c r="K358" t="s">
        <v>425</v>
      </c>
    </row>
    <row r="359" spans="1:11" x14ac:dyDescent="0.25">
      <c r="A359" t="s">
        <v>439</v>
      </c>
      <c r="B359" t="s">
        <v>754</v>
      </c>
      <c r="C359">
        <v>21</v>
      </c>
      <c r="D359" t="str">
        <f>IF(C359 &gt;= 32, "Veteren", IF(C359 &gt; 23, "Prime", IF(C359 &lt;= 23, "Youngster", "Invalid")))</f>
        <v>Youngster</v>
      </c>
      <c r="E359" t="s">
        <v>440</v>
      </c>
      <c r="F359">
        <v>184</v>
      </c>
      <c r="G359" t="s">
        <v>32</v>
      </c>
      <c r="H359">
        <v>1</v>
      </c>
      <c r="I359">
        <v>0</v>
      </c>
      <c r="J359" s="1">
        <v>2100000</v>
      </c>
      <c r="K359" t="s">
        <v>425</v>
      </c>
    </row>
    <row r="360" spans="1:11" x14ac:dyDescent="0.25">
      <c r="A360" t="s">
        <v>433</v>
      </c>
      <c r="B360" t="s">
        <v>755</v>
      </c>
      <c r="C360">
        <v>25</v>
      </c>
      <c r="D360" t="str">
        <f>IF(C360 &gt;= 32, "Veteren", IF(C360 &gt; 23, "Prime", IF(C360 &lt;= 23, "Youngster", "Invalid")))</f>
        <v>Prime</v>
      </c>
      <c r="E360" t="s">
        <v>434</v>
      </c>
      <c r="F360">
        <v>180</v>
      </c>
      <c r="G360" t="s">
        <v>19</v>
      </c>
      <c r="H360">
        <v>14</v>
      </c>
      <c r="I360">
        <v>0</v>
      </c>
      <c r="J360" s="1">
        <v>2000000</v>
      </c>
      <c r="K360" t="s">
        <v>425</v>
      </c>
    </row>
    <row r="361" spans="1:11" x14ac:dyDescent="0.25">
      <c r="A361" t="s">
        <v>823</v>
      </c>
      <c r="B361" t="s">
        <v>755</v>
      </c>
      <c r="C361">
        <v>31</v>
      </c>
      <c r="D361" t="str">
        <f>IF(C361 &gt;= 32, "Veteren", IF(C361 &gt; 23, "Prime", IF(C361 &lt;= 23, "Youngster", "Invalid")))</f>
        <v>Prime</v>
      </c>
      <c r="E361" t="s">
        <v>228</v>
      </c>
      <c r="F361">
        <v>183</v>
      </c>
      <c r="G361" t="s">
        <v>11</v>
      </c>
      <c r="H361">
        <v>55</v>
      </c>
      <c r="I361">
        <v>0</v>
      </c>
      <c r="J361" s="1">
        <v>1300000</v>
      </c>
      <c r="K361" t="s">
        <v>425</v>
      </c>
    </row>
    <row r="362" spans="1:11" x14ac:dyDescent="0.25">
      <c r="A362" t="s">
        <v>450</v>
      </c>
      <c r="B362" t="s">
        <v>756</v>
      </c>
      <c r="C362">
        <v>36</v>
      </c>
      <c r="D362" t="str">
        <f>IF(C362 &gt;= 32, "Veteren", IF(C362 &gt; 23, "Prime", IF(C362 &lt;= 23, "Youngster", "Invalid")))</f>
        <v>Veteren</v>
      </c>
      <c r="E362" t="s">
        <v>339</v>
      </c>
      <c r="F362">
        <v>180</v>
      </c>
      <c r="G362" t="s">
        <v>11</v>
      </c>
      <c r="H362">
        <v>93</v>
      </c>
      <c r="I362">
        <v>17</v>
      </c>
      <c r="J362" s="1">
        <v>500000</v>
      </c>
      <c r="K362" t="s">
        <v>425</v>
      </c>
    </row>
    <row r="363" spans="1:11" x14ac:dyDescent="0.25">
      <c r="A363" t="s">
        <v>430</v>
      </c>
      <c r="B363" t="s">
        <v>755</v>
      </c>
      <c r="C363">
        <v>33</v>
      </c>
      <c r="D363" t="str">
        <f>IF(C363 &gt;= 32, "Veteren", IF(C363 &gt; 23, "Prime", IF(C363 &lt;= 23, "Youngster", "Invalid")))</f>
        <v>Veteren</v>
      </c>
      <c r="E363" t="s">
        <v>431</v>
      </c>
      <c r="F363">
        <v>194</v>
      </c>
      <c r="G363" t="s">
        <v>11</v>
      </c>
      <c r="H363">
        <v>13</v>
      </c>
      <c r="I363">
        <v>0</v>
      </c>
      <c r="J363" s="1">
        <v>500000</v>
      </c>
      <c r="K363" t="s">
        <v>425</v>
      </c>
    </row>
    <row r="364" spans="1:11" x14ac:dyDescent="0.25">
      <c r="A364" t="s">
        <v>441</v>
      </c>
      <c r="B364" t="s">
        <v>754</v>
      </c>
      <c r="C364">
        <v>32</v>
      </c>
      <c r="D364" t="str">
        <f>IF(C364 &gt;= 32, "Veteren", IF(C364 &gt; 23, "Prime", IF(C364 &lt;= 23, "Youngster", "Invalid")))</f>
        <v>Veteren</v>
      </c>
      <c r="E364" t="s">
        <v>442</v>
      </c>
      <c r="F364">
        <v>186</v>
      </c>
      <c r="G364" t="s">
        <v>19</v>
      </c>
      <c r="H364">
        <v>3</v>
      </c>
      <c r="I364">
        <v>1</v>
      </c>
      <c r="J364" s="1">
        <v>500000</v>
      </c>
      <c r="K364" t="s">
        <v>425</v>
      </c>
    </row>
    <row r="365" spans="1:11" x14ac:dyDescent="0.25">
      <c r="A365" t="s">
        <v>824</v>
      </c>
      <c r="B365" t="s">
        <v>756</v>
      </c>
      <c r="C365">
        <v>24</v>
      </c>
      <c r="D365" t="str">
        <f>IF(C365 &gt;= 32, "Veteren", IF(C365 &gt; 23, "Prime", IF(C365 &lt;= 23, "Youngster", "Invalid")))</f>
        <v>Prime</v>
      </c>
      <c r="E365" t="s">
        <v>147</v>
      </c>
      <c r="F365">
        <v>188</v>
      </c>
      <c r="G365" t="s">
        <v>11</v>
      </c>
      <c r="H365">
        <v>25</v>
      </c>
      <c r="I365">
        <v>4</v>
      </c>
      <c r="J365" s="1">
        <v>90000000</v>
      </c>
      <c r="K365" t="s">
        <v>709</v>
      </c>
    </row>
    <row r="366" spans="1:11" x14ac:dyDescent="0.25">
      <c r="A366" t="s">
        <v>825</v>
      </c>
      <c r="B366" t="s">
        <v>755</v>
      </c>
      <c r="C366">
        <v>27</v>
      </c>
      <c r="D366" t="str">
        <f>IF(C366 &gt;= 32, "Veteren", IF(C366 &gt; 23, "Prime", IF(C366 &lt;= 23, "Youngster", "Invalid")))</f>
        <v>Prime</v>
      </c>
      <c r="E366" t="s">
        <v>123</v>
      </c>
      <c r="F366">
        <v>187</v>
      </c>
      <c r="G366" t="s">
        <v>11</v>
      </c>
      <c r="H366">
        <v>55</v>
      </c>
      <c r="I366">
        <v>3</v>
      </c>
      <c r="J366" s="1">
        <v>80000000</v>
      </c>
      <c r="K366" t="s">
        <v>709</v>
      </c>
    </row>
    <row r="367" spans="1:11" x14ac:dyDescent="0.25">
      <c r="A367" t="s">
        <v>718</v>
      </c>
      <c r="B367" t="s">
        <v>754</v>
      </c>
      <c r="C367">
        <v>29</v>
      </c>
      <c r="D367" t="str">
        <f>IF(C367 &gt;= 32, "Veteren", IF(C367 &gt; 23, "Prime", IF(C367 &lt;= 23, "Youngster", "Invalid")))</f>
        <v>Prime</v>
      </c>
      <c r="E367" t="s">
        <v>123</v>
      </c>
      <c r="F367">
        <v>173</v>
      </c>
      <c r="G367" t="s">
        <v>19</v>
      </c>
      <c r="H367">
        <v>88</v>
      </c>
      <c r="I367">
        <v>11</v>
      </c>
      <c r="J367" s="1">
        <v>70000000</v>
      </c>
      <c r="K367" t="s">
        <v>709</v>
      </c>
    </row>
    <row r="368" spans="1:11" x14ac:dyDescent="0.25">
      <c r="A368" t="s">
        <v>717</v>
      </c>
      <c r="B368" t="s">
        <v>754</v>
      </c>
      <c r="C368">
        <v>29</v>
      </c>
      <c r="D368" t="str">
        <f>IF(C368 &gt;= 32, "Veteren", IF(C368 &gt; 23, "Prime", IF(C368 &lt;= 23, "Youngster", "Invalid")))</f>
        <v>Prime</v>
      </c>
      <c r="E368" t="s">
        <v>68</v>
      </c>
      <c r="F368">
        <v>179</v>
      </c>
      <c r="G368" t="s">
        <v>11</v>
      </c>
      <c r="H368">
        <v>65</v>
      </c>
      <c r="I368">
        <v>22</v>
      </c>
      <c r="J368" s="1">
        <v>70000000</v>
      </c>
      <c r="K368" t="s">
        <v>709</v>
      </c>
    </row>
    <row r="369" spans="1:11" x14ac:dyDescent="0.25">
      <c r="A369" t="s">
        <v>826</v>
      </c>
      <c r="B369" t="s">
        <v>754</v>
      </c>
      <c r="C369">
        <v>28</v>
      </c>
      <c r="D369" t="str">
        <f>IF(C369 &gt;= 32, "Veteren", IF(C369 &gt; 23, "Prime", IF(C369 &lt;= 23, "Youngster", "Invalid")))</f>
        <v>Prime</v>
      </c>
      <c r="E369" t="s">
        <v>413</v>
      </c>
      <c r="F369">
        <v>190</v>
      </c>
      <c r="G369" t="s">
        <v>11</v>
      </c>
      <c r="H369">
        <v>26</v>
      </c>
      <c r="I369">
        <v>2</v>
      </c>
      <c r="J369" s="1">
        <v>55000000</v>
      </c>
      <c r="K369" t="s">
        <v>709</v>
      </c>
    </row>
    <row r="370" spans="1:11" x14ac:dyDescent="0.25">
      <c r="A370" t="s">
        <v>712</v>
      </c>
      <c r="B370" t="s">
        <v>755</v>
      </c>
      <c r="C370">
        <v>21</v>
      </c>
      <c r="D370" t="str">
        <f>IF(C370 &gt;= 32, "Veteren", IF(C370 &gt; 23, "Prime", IF(C370 &lt;= 23, "Youngster", "Invalid")))</f>
        <v>Youngster</v>
      </c>
      <c r="E370" t="s">
        <v>174</v>
      </c>
      <c r="F370">
        <v>183</v>
      </c>
      <c r="G370" t="s">
        <v>19</v>
      </c>
      <c r="H370">
        <v>21</v>
      </c>
      <c r="I370">
        <v>0</v>
      </c>
      <c r="J370" s="1">
        <v>55000000</v>
      </c>
      <c r="K370" t="s">
        <v>709</v>
      </c>
    </row>
    <row r="371" spans="1:11" x14ac:dyDescent="0.25">
      <c r="A371" t="s">
        <v>720</v>
      </c>
      <c r="B371" t="s">
        <v>756</v>
      </c>
      <c r="C371">
        <v>24</v>
      </c>
      <c r="D371" t="str">
        <f>IF(C371 &gt;= 32, "Veteren", IF(C371 &gt; 23, "Prime", IF(C371 &lt;= 23, "Youngster", "Invalid")))</f>
        <v>Prime</v>
      </c>
      <c r="E371" t="s">
        <v>710</v>
      </c>
      <c r="F371">
        <v>172</v>
      </c>
      <c r="G371" t="s">
        <v>19</v>
      </c>
      <c r="H371">
        <v>6</v>
      </c>
      <c r="I371">
        <v>1</v>
      </c>
      <c r="J371" s="1">
        <v>55000000</v>
      </c>
      <c r="K371" t="s">
        <v>709</v>
      </c>
    </row>
    <row r="372" spans="1:11" x14ac:dyDescent="0.25">
      <c r="A372" t="s">
        <v>827</v>
      </c>
      <c r="B372" t="s">
        <v>754</v>
      </c>
      <c r="C372">
        <v>19</v>
      </c>
      <c r="D372" t="str">
        <f>IF(C372 &gt;= 32, "Veteren", IF(C372 &gt; 23, "Prime", IF(C372 &lt;= 23, "Youngster", "Invalid")))</f>
        <v>Youngster</v>
      </c>
      <c r="E372" t="s">
        <v>380</v>
      </c>
      <c r="F372">
        <v>174</v>
      </c>
      <c r="G372" t="s">
        <v>11</v>
      </c>
      <c r="H372">
        <v>6</v>
      </c>
      <c r="I372">
        <v>0</v>
      </c>
      <c r="J372" s="1">
        <v>55000000</v>
      </c>
      <c r="K372" t="s">
        <v>709</v>
      </c>
    </row>
    <row r="373" spans="1:11" x14ac:dyDescent="0.25">
      <c r="A373" t="s">
        <v>719</v>
      </c>
      <c r="B373" t="s">
        <v>756</v>
      </c>
      <c r="C373">
        <v>27</v>
      </c>
      <c r="D373" t="str">
        <f>IF(C373 &gt;= 32, "Veteren", IF(C373 &gt; 23, "Prime", IF(C373 &lt;= 23, "Youngster", "Invalid")))</f>
        <v>Prime</v>
      </c>
      <c r="E373" t="s">
        <v>59</v>
      </c>
      <c r="F373">
        <v>178</v>
      </c>
      <c r="G373" t="s">
        <v>11</v>
      </c>
      <c r="H373">
        <v>37</v>
      </c>
      <c r="I373">
        <v>13</v>
      </c>
      <c r="J373" s="1">
        <v>50000000</v>
      </c>
      <c r="K373" t="s">
        <v>709</v>
      </c>
    </row>
    <row r="374" spans="1:11" x14ac:dyDescent="0.25">
      <c r="A374" t="s">
        <v>716</v>
      </c>
      <c r="B374" t="s">
        <v>754</v>
      </c>
      <c r="C374">
        <v>24</v>
      </c>
      <c r="D374" t="str">
        <f>IF(C374 &gt;= 32, "Veteren", IF(C374 &gt; 23, "Prime", IF(C374 &lt;= 23, "Youngster", "Invalid")))</f>
        <v>Prime</v>
      </c>
      <c r="E374" t="s">
        <v>174</v>
      </c>
      <c r="F374">
        <v>172</v>
      </c>
      <c r="G374" t="s">
        <v>11</v>
      </c>
      <c r="H374">
        <v>16</v>
      </c>
      <c r="I374">
        <v>0</v>
      </c>
      <c r="J374" s="1">
        <v>50000000</v>
      </c>
      <c r="K374" t="s">
        <v>709</v>
      </c>
    </row>
    <row r="375" spans="1:11" x14ac:dyDescent="0.25">
      <c r="A375" t="s">
        <v>715</v>
      </c>
      <c r="B375" t="s">
        <v>754</v>
      </c>
      <c r="C375">
        <v>25</v>
      </c>
      <c r="D375" t="str">
        <f>IF(C375 &gt;= 32, "Veteren", IF(C375 &gt; 23, "Prime", IF(C375 &lt;= 23, "Youngster", "Invalid")))</f>
        <v>Prime</v>
      </c>
      <c r="E375" t="s">
        <v>123</v>
      </c>
      <c r="F375">
        <v>183</v>
      </c>
      <c r="G375" t="s">
        <v>11</v>
      </c>
      <c r="H375">
        <v>12</v>
      </c>
      <c r="I375">
        <v>2</v>
      </c>
      <c r="J375" s="1">
        <v>50000000</v>
      </c>
      <c r="K375" t="s">
        <v>709</v>
      </c>
    </row>
    <row r="376" spans="1:11" x14ac:dyDescent="0.25">
      <c r="A376" t="s">
        <v>828</v>
      </c>
      <c r="B376" t="s">
        <v>756</v>
      </c>
      <c r="C376">
        <v>22</v>
      </c>
      <c r="D376" t="str">
        <f>IF(C376 &gt;= 32, "Veteren", IF(C376 &gt; 23, "Prime", IF(C376 &lt;= 23, "Youngster", "Invalid")))</f>
        <v>Youngster</v>
      </c>
      <c r="E376" t="s">
        <v>174</v>
      </c>
      <c r="F376">
        <v>185</v>
      </c>
      <c r="G376" t="s">
        <v>11</v>
      </c>
      <c r="H376">
        <v>12</v>
      </c>
      <c r="I376">
        <v>8</v>
      </c>
      <c r="J376" s="1">
        <v>50000000</v>
      </c>
      <c r="K376" t="s">
        <v>709</v>
      </c>
    </row>
    <row r="377" spans="1:11" x14ac:dyDescent="0.25">
      <c r="A377" t="s">
        <v>829</v>
      </c>
      <c r="B377" t="s">
        <v>755</v>
      </c>
      <c r="C377">
        <v>20</v>
      </c>
      <c r="D377" t="str">
        <f>IF(C377 &gt;= 32, "Veteren", IF(C377 &gt; 23, "Prime", IF(C377 &lt;= 23, "Youngster", "Invalid")))</f>
        <v>Youngster</v>
      </c>
      <c r="E377" t="s">
        <v>380</v>
      </c>
      <c r="F377">
        <v>187</v>
      </c>
      <c r="G377" t="s">
        <v>11</v>
      </c>
      <c r="H377">
        <v>10</v>
      </c>
      <c r="I377">
        <v>0</v>
      </c>
      <c r="J377" s="1">
        <v>45000000</v>
      </c>
      <c r="K377" t="s">
        <v>709</v>
      </c>
    </row>
    <row r="378" spans="1:11" x14ac:dyDescent="0.25">
      <c r="A378" t="s">
        <v>830</v>
      </c>
      <c r="B378" t="s">
        <v>755</v>
      </c>
      <c r="C378">
        <v>22</v>
      </c>
      <c r="D378" t="str">
        <f>IF(C378 &gt;= 32, "Veteren", IF(C378 &gt; 23, "Prime", IF(C378 &lt;= 23, "Youngster", "Invalid")))</f>
        <v>Youngster</v>
      </c>
      <c r="E378" t="s">
        <v>383</v>
      </c>
      <c r="F378">
        <v>186</v>
      </c>
      <c r="G378" t="s">
        <v>19</v>
      </c>
      <c r="H378">
        <v>7</v>
      </c>
      <c r="I378">
        <v>2</v>
      </c>
      <c r="J378" s="1">
        <v>45000000</v>
      </c>
      <c r="K378" t="s">
        <v>709</v>
      </c>
    </row>
    <row r="379" spans="1:11" x14ac:dyDescent="0.25">
      <c r="A379" t="s">
        <v>707</v>
      </c>
      <c r="B379" t="s">
        <v>9</v>
      </c>
      <c r="C379">
        <v>24</v>
      </c>
      <c r="D379" t="str">
        <f>IF(C379 &gt;= 32, "Veteren", IF(C379 &gt; 23, "Prime", IF(C379 &lt;= 23, "Youngster", "Invalid")))</f>
        <v>Prime</v>
      </c>
      <c r="E379" t="s">
        <v>708</v>
      </c>
      <c r="F379">
        <v>186</v>
      </c>
      <c r="G379" t="s">
        <v>11</v>
      </c>
      <c r="H379">
        <v>20</v>
      </c>
      <c r="I379">
        <v>0</v>
      </c>
      <c r="J379" s="1">
        <v>40000000</v>
      </c>
      <c r="K379" t="s">
        <v>709</v>
      </c>
    </row>
    <row r="380" spans="1:11" x14ac:dyDescent="0.25">
      <c r="A380" t="s">
        <v>713</v>
      </c>
      <c r="B380" t="s">
        <v>755</v>
      </c>
      <c r="C380">
        <v>25</v>
      </c>
      <c r="D380" t="str">
        <f>IF(C380 &gt;= 32, "Veteren", IF(C380 &gt; 23, "Prime", IF(C380 &lt;= 23, "Youngster", "Invalid")))</f>
        <v>Prime</v>
      </c>
      <c r="E380" t="s">
        <v>68</v>
      </c>
      <c r="F380">
        <v>184</v>
      </c>
      <c r="G380" t="s">
        <v>11</v>
      </c>
      <c r="H380">
        <v>18</v>
      </c>
      <c r="I380">
        <v>2</v>
      </c>
      <c r="J380" s="1">
        <v>35000000</v>
      </c>
      <c r="K380" t="s">
        <v>709</v>
      </c>
    </row>
    <row r="381" spans="1:11" x14ac:dyDescent="0.25">
      <c r="A381" t="s">
        <v>831</v>
      </c>
      <c r="B381" t="s">
        <v>754</v>
      </c>
      <c r="C381">
        <v>27</v>
      </c>
      <c r="D381" t="str">
        <f>IF(C381 &gt;= 32, "Veteren", IF(C381 &gt; 23, "Prime", IF(C381 &lt;= 23, "Youngster", "Invalid")))</f>
        <v>Prime</v>
      </c>
      <c r="E381" t="s">
        <v>412</v>
      </c>
      <c r="F381">
        <v>180</v>
      </c>
      <c r="G381" t="s">
        <v>11</v>
      </c>
      <c r="H381">
        <v>46</v>
      </c>
      <c r="I381">
        <v>0</v>
      </c>
      <c r="J381" s="1">
        <v>32000000</v>
      </c>
      <c r="K381" t="s">
        <v>709</v>
      </c>
    </row>
    <row r="382" spans="1:11" x14ac:dyDescent="0.25">
      <c r="A382" t="s">
        <v>832</v>
      </c>
      <c r="B382" t="s">
        <v>756</v>
      </c>
      <c r="C382">
        <v>24</v>
      </c>
      <c r="D382" t="str">
        <f>IF(C382 &gt;= 32, "Veteren", IF(C382 &gt; 23, "Prime", IF(C382 &lt;= 23, "Youngster", "Invalid")))</f>
        <v>Prime</v>
      </c>
      <c r="E382" t="s">
        <v>10</v>
      </c>
      <c r="F382">
        <v>181</v>
      </c>
      <c r="G382" t="s">
        <v>11</v>
      </c>
      <c r="H382">
        <v>37</v>
      </c>
      <c r="I382">
        <v>7</v>
      </c>
      <c r="J382" s="1">
        <v>30000000</v>
      </c>
      <c r="K382" t="s">
        <v>709</v>
      </c>
    </row>
    <row r="383" spans="1:11" x14ac:dyDescent="0.25">
      <c r="A383" t="s">
        <v>833</v>
      </c>
      <c r="B383" t="s">
        <v>755</v>
      </c>
      <c r="C383">
        <v>30</v>
      </c>
      <c r="D383" t="str">
        <f>IF(C383 &gt;= 32, "Veteren", IF(C383 &gt; 23, "Prime", IF(C383 &lt;= 23, "Youngster", "Invalid")))</f>
        <v>Prime</v>
      </c>
      <c r="E383" t="s">
        <v>10</v>
      </c>
      <c r="F383">
        <v>182</v>
      </c>
      <c r="G383" t="s">
        <v>11</v>
      </c>
      <c r="H383">
        <v>52</v>
      </c>
      <c r="I383">
        <v>10</v>
      </c>
      <c r="J383" s="1">
        <v>25000000</v>
      </c>
      <c r="K383" t="s">
        <v>709</v>
      </c>
    </row>
    <row r="384" spans="1:11" x14ac:dyDescent="0.25">
      <c r="A384" t="s">
        <v>834</v>
      </c>
      <c r="B384" t="s">
        <v>756</v>
      </c>
      <c r="C384">
        <v>21</v>
      </c>
      <c r="D384" t="str">
        <f>IF(C384 &gt;= 32, "Veteren", IF(C384 &gt; 23, "Prime", IF(C384 &lt;= 23, "Youngster", "Invalid")))</f>
        <v>Youngster</v>
      </c>
      <c r="E384" t="s">
        <v>708</v>
      </c>
      <c r="F384">
        <v>170</v>
      </c>
      <c r="G384" t="s">
        <v>19</v>
      </c>
      <c r="H384">
        <v>2</v>
      </c>
      <c r="I384">
        <v>0</v>
      </c>
      <c r="J384" s="1">
        <v>22000000</v>
      </c>
      <c r="K384" t="s">
        <v>709</v>
      </c>
    </row>
    <row r="385" spans="1:11" x14ac:dyDescent="0.25">
      <c r="A385" t="s">
        <v>721</v>
      </c>
      <c r="B385" t="s">
        <v>756</v>
      </c>
      <c r="C385">
        <v>39</v>
      </c>
      <c r="D385" t="str">
        <f>IF(C385 &gt;= 32, "Veteren", IF(C385 &gt; 23, "Prime", IF(C385 &lt;= 23, "Youngster", "Invalid")))</f>
        <v>Veteren</v>
      </c>
      <c r="E385" t="s">
        <v>165</v>
      </c>
      <c r="F385">
        <v>188</v>
      </c>
      <c r="G385" t="s">
        <v>11</v>
      </c>
      <c r="H385">
        <v>206</v>
      </c>
      <c r="I385">
        <v>128</v>
      </c>
      <c r="J385" s="1">
        <v>15000000</v>
      </c>
      <c r="K385" t="s">
        <v>709</v>
      </c>
    </row>
    <row r="386" spans="1:11" x14ac:dyDescent="0.25">
      <c r="A386" t="s">
        <v>835</v>
      </c>
      <c r="B386" t="s">
        <v>9</v>
      </c>
      <c r="C386">
        <v>31</v>
      </c>
      <c r="D386" t="str">
        <f>IF(C386 &gt;= 32, "Veteren", IF(C386 &gt; 23, "Prime", IF(C386 &lt;= 23, "Youngster", "Invalid")))</f>
        <v>Prime</v>
      </c>
      <c r="E386" t="s">
        <v>710</v>
      </c>
      <c r="F386">
        <v>192</v>
      </c>
      <c r="G386" t="s">
        <v>11</v>
      </c>
      <c r="H386">
        <v>2</v>
      </c>
      <c r="I386">
        <v>0</v>
      </c>
      <c r="J386" s="1">
        <v>14000000</v>
      </c>
      <c r="K386" t="s">
        <v>709</v>
      </c>
    </row>
    <row r="387" spans="1:11" x14ac:dyDescent="0.25">
      <c r="A387" t="s">
        <v>836</v>
      </c>
      <c r="B387" t="s">
        <v>755</v>
      </c>
      <c r="C387">
        <v>30</v>
      </c>
      <c r="D387" t="str">
        <f>IF(C387 &gt;= 32, "Veteren", IF(C387 &gt; 23, "Prime", IF(C387 &lt;= 23, "Youngster", "Invalid")))</f>
        <v>Prime</v>
      </c>
      <c r="E387" t="s">
        <v>710</v>
      </c>
      <c r="F387">
        <v>177</v>
      </c>
      <c r="G387" t="s">
        <v>11</v>
      </c>
      <c r="H387">
        <v>28</v>
      </c>
      <c r="I387">
        <v>0</v>
      </c>
      <c r="J387" s="1">
        <v>12000000</v>
      </c>
      <c r="K387" t="s">
        <v>709</v>
      </c>
    </row>
    <row r="388" spans="1:11" x14ac:dyDescent="0.25">
      <c r="A388" t="s">
        <v>714</v>
      </c>
      <c r="B388" t="s">
        <v>754</v>
      </c>
      <c r="C388">
        <v>32</v>
      </c>
      <c r="D388" t="str">
        <f>IF(C388 &gt;= 32, "Veteren", IF(C388 &gt; 23, "Prime", IF(C388 &lt;= 23, "Youngster", "Invalid")))</f>
        <v>Veteren</v>
      </c>
      <c r="E388" t="s">
        <v>174</v>
      </c>
      <c r="F388">
        <v>188</v>
      </c>
      <c r="G388" t="s">
        <v>11</v>
      </c>
      <c r="H388">
        <v>72</v>
      </c>
      <c r="I388">
        <v>2</v>
      </c>
      <c r="J388" s="1">
        <v>8000000</v>
      </c>
      <c r="K388" t="s">
        <v>709</v>
      </c>
    </row>
    <row r="389" spans="1:11" x14ac:dyDescent="0.25">
      <c r="A389" t="s">
        <v>837</v>
      </c>
      <c r="B389" t="s">
        <v>9</v>
      </c>
      <c r="C389">
        <v>36</v>
      </c>
      <c r="D389" t="str">
        <f>IF(C389 &gt;= 32, "Veteren", IF(C389 &gt; 23, "Prime", IF(C389 &lt;= 23, "Youngster", "Invalid")))</f>
        <v>Veteren</v>
      </c>
      <c r="E389" t="s">
        <v>274</v>
      </c>
      <c r="F389">
        <v>190</v>
      </c>
      <c r="G389" t="s">
        <v>19</v>
      </c>
      <c r="H389">
        <v>108</v>
      </c>
      <c r="I389">
        <v>0</v>
      </c>
      <c r="J389" s="1">
        <v>1000000</v>
      </c>
      <c r="K389" t="s">
        <v>709</v>
      </c>
    </row>
    <row r="390" spans="1:11" x14ac:dyDescent="0.25">
      <c r="A390" t="s">
        <v>711</v>
      </c>
      <c r="B390" t="s">
        <v>755</v>
      </c>
      <c r="C390">
        <v>41</v>
      </c>
      <c r="D390" t="str">
        <f>IF(C390 &gt;= 32, "Veteren", IF(C390 &gt; 23, "Prime", IF(C390 &lt;= 23, "Youngster", "Invalid")))</f>
        <v>Veteren</v>
      </c>
      <c r="E390" t="s">
        <v>708</v>
      </c>
      <c r="F390">
        <v>187</v>
      </c>
      <c r="G390" t="s">
        <v>11</v>
      </c>
      <c r="H390">
        <v>136</v>
      </c>
      <c r="I390">
        <v>8</v>
      </c>
      <c r="J390" s="1">
        <v>500000</v>
      </c>
      <c r="K390" t="s">
        <v>709</v>
      </c>
    </row>
    <row r="391" spans="1:11" x14ac:dyDescent="0.25">
      <c r="A391" t="s">
        <v>838</v>
      </c>
      <c r="B391" t="s">
        <v>755</v>
      </c>
      <c r="C391">
        <v>22</v>
      </c>
      <c r="D391" t="str">
        <f>IF(C391 &gt;= 32, "Veteren", IF(C391 &gt; 23, "Prime", IF(C391 &lt;= 23, "Youngster", "Invalid")))</f>
        <v>Youngster</v>
      </c>
      <c r="E391" t="s">
        <v>267</v>
      </c>
      <c r="F391">
        <v>191</v>
      </c>
      <c r="G391" t="s">
        <v>11</v>
      </c>
      <c r="H391">
        <v>17</v>
      </c>
      <c r="I391">
        <v>0</v>
      </c>
      <c r="J391" s="1">
        <v>25000000</v>
      </c>
      <c r="K391" t="s">
        <v>603</v>
      </c>
    </row>
    <row r="392" spans="1:11" x14ac:dyDescent="0.25">
      <c r="A392" t="s">
        <v>619</v>
      </c>
      <c r="B392" t="s">
        <v>756</v>
      </c>
      <c r="C392">
        <v>25</v>
      </c>
      <c r="D392" t="str">
        <f>IF(C392 &gt;= 32, "Veteren", IF(C392 &gt; 23, "Prime", IF(C392 &lt;= 23, "Youngster", "Invalid")))</f>
        <v>Prime</v>
      </c>
      <c r="E392" t="s">
        <v>93</v>
      </c>
      <c r="F392">
        <v>183</v>
      </c>
      <c r="G392" t="s">
        <v>19</v>
      </c>
      <c r="H392">
        <v>24</v>
      </c>
      <c r="I392">
        <v>7</v>
      </c>
      <c r="J392" s="1">
        <v>9000000</v>
      </c>
      <c r="K392" t="s">
        <v>603</v>
      </c>
    </row>
    <row r="393" spans="1:11" x14ac:dyDescent="0.25">
      <c r="A393" t="s">
        <v>612</v>
      </c>
      <c r="B393" t="s">
        <v>754</v>
      </c>
      <c r="C393">
        <v>26</v>
      </c>
      <c r="D393" t="str">
        <f>IF(C393 &gt;= 32, "Veteren", IF(C393 &gt; 23, "Prime", IF(C393 &lt;= 23, "Youngster", "Invalid")))</f>
        <v>Prime</v>
      </c>
      <c r="E393" t="s">
        <v>602</v>
      </c>
      <c r="F393">
        <v>177</v>
      </c>
      <c r="G393" t="s">
        <v>32</v>
      </c>
      <c r="H393">
        <v>18</v>
      </c>
      <c r="I393">
        <v>0</v>
      </c>
      <c r="J393" s="1">
        <v>7000000</v>
      </c>
      <c r="K393" t="s">
        <v>603</v>
      </c>
    </row>
    <row r="394" spans="1:11" x14ac:dyDescent="0.25">
      <c r="A394" t="s">
        <v>618</v>
      </c>
      <c r="B394" t="s">
        <v>756</v>
      </c>
      <c r="C394">
        <v>26</v>
      </c>
      <c r="D394" t="str">
        <f>IF(C394 &gt;= 32, "Veteren", IF(C394 &gt; 23, "Prime", IF(C394 &lt;= 23, "Youngster", "Invalid")))</f>
        <v>Prime</v>
      </c>
      <c r="E394" t="s">
        <v>602</v>
      </c>
      <c r="F394">
        <v>182</v>
      </c>
      <c r="G394" t="s">
        <v>11</v>
      </c>
      <c r="H394">
        <v>15</v>
      </c>
      <c r="I394">
        <v>1</v>
      </c>
      <c r="J394" s="1">
        <v>7000000</v>
      </c>
      <c r="K394" t="s">
        <v>603</v>
      </c>
    </row>
    <row r="395" spans="1:11" x14ac:dyDescent="0.25">
      <c r="A395" t="s">
        <v>613</v>
      </c>
      <c r="B395" t="s">
        <v>754</v>
      </c>
      <c r="C395">
        <v>31</v>
      </c>
      <c r="D395" t="str">
        <f>IF(C395 &gt;= 32, "Veteren", IF(C395 &gt; 23, "Prime", IF(C395 &lt;= 23, "Youngster", "Invalid")))</f>
        <v>Prime</v>
      </c>
      <c r="E395" t="s">
        <v>614</v>
      </c>
      <c r="F395">
        <v>170</v>
      </c>
      <c r="G395" t="s">
        <v>11</v>
      </c>
      <c r="H395">
        <v>70</v>
      </c>
      <c r="I395">
        <v>14</v>
      </c>
      <c r="J395" s="1">
        <v>4500000</v>
      </c>
      <c r="K395" t="s">
        <v>603</v>
      </c>
    </row>
    <row r="396" spans="1:11" x14ac:dyDescent="0.25">
      <c r="A396" t="s">
        <v>839</v>
      </c>
      <c r="B396" t="s">
        <v>756</v>
      </c>
      <c r="C396">
        <v>24</v>
      </c>
      <c r="D396" t="str">
        <f>IF(C396 &gt;= 32, "Veteren", IF(C396 &gt; 23, "Prime", IF(C396 &lt;= 23, "Youngster", "Invalid")))</f>
        <v>Prime</v>
      </c>
      <c r="E396" t="s">
        <v>604</v>
      </c>
      <c r="F396">
        <v>185</v>
      </c>
      <c r="G396" t="s">
        <v>11</v>
      </c>
      <c r="H396">
        <v>11</v>
      </c>
      <c r="I396">
        <v>2</v>
      </c>
      <c r="J396" s="1">
        <v>4000000</v>
      </c>
      <c r="K396" t="s">
        <v>603</v>
      </c>
    </row>
    <row r="397" spans="1:11" x14ac:dyDescent="0.25">
      <c r="A397" t="s">
        <v>840</v>
      </c>
      <c r="B397" t="s">
        <v>754</v>
      </c>
      <c r="C397">
        <v>26</v>
      </c>
      <c r="D397" t="str">
        <f>IF(C397 &gt;= 32, "Veteren", IF(C397 &gt; 23, "Prime", IF(C397 &lt;= 23, "Youngster", "Invalid")))</f>
        <v>Prime</v>
      </c>
      <c r="E397" t="s">
        <v>615</v>
      </c>
      <c r="F397">
        <v>178</v>
      </c>
      <c r="G397" t="s">
        <v>11</v>
      </c>
      <c r="H397">
        <v>37</v>
      </c>
      <c r="I397">
        <v>4</v>
      </c>
      <c r="J397" s="1">
        <v>3000000</v>
      </c>
      <c r="K397" t="s">
        <v>603</v>
      </c>
    </row>
    <row r="398" spans="1:11" x14ac:dyDescent="0.25">
      <c r="A398" t="s">
        <v>841</v>
      </c>
      <c r="B398" t="s">
        <v>755</v>
      </c>
      <c r="C398">
        <v>31</v>
      </c>
      <c r="D398" t="str">
        <f>IF(C398 &gt;= 32, "Veteren", IF(C398 &gt; 23, "Prime", IF(C398 &lt;= 23, "Youngster", "Invalid")))</f>
        <v>Prime</v>
      </c>
      <c r="E398" t="s">
        <v>605</v>
      </c>
      <c r="F398">
        <v>188</v>
      </c>
      <c r="G398" t="s">
        <v>11</v>
      </c>
      <c r="H398">
        <v>27</v>
      </c>
      <c r="I398">
        <v>1</v>
      </c>
      <c r="J398" s="1">
        <v>3000000</v>
      </c>
      <c r="K398" t="s">
        <v>603</v>
      </c>
    </row>
    <row r="399" spans="1:11" x14ac:dyDescent="0.25">
      <c r="A399" t="s">
        <v>842</v>
      </c>
      <c r="B399" t="s">
        <v>9</v>
      </c>
      <c r="C399">
        <v>24</v>
      </c>
      <c r="D399" t="str">
        <f>IF(C399 &gt;= 32, "Veteren", IF(C399 &gt; 23, "Prime", IF(C399 &lt;= 23, "Youngster", "Invalid")))</f>
        <v>Prime</v>
      </c>
      <c r="E399" t="s">
        <v>602</v>
      </c>
      <c r="F399">
        <v>197</v>
      </c>
      <c r="G399" t="s">
        <v>11</v>
      </c>
      <c r="H399">
        <v>1</v>
      </c>
      <c r="I399">
        <v>0</v>
      </c>
      <c r="J399" s="1">
        <v>3000000</v>
      </c>
      <c r="K399" t="s">
        <v>603</v>
      </c>
    </row>
    <row r="400" spans="1:11" x14ac:dyDescent="0.25">
      <c r="A400" t="s">
        <v>843</v>
      </c>
      <c r="B400" t="s">
        <v>756</v>
      </c>
      <c r="C400">
        <v>24</v>
      </c>
      <c r="D400" t="str">
        <f>IF(C400 &gt;= 32, "Veteren", IF(C400 &gt; 23, "Prime", IF(C400 &lt;= 23, "Youngster", "Invalid")))</f>
        <v>Prime</v>
      </c>
      <c r="E400" t="s">
        <v>93</v>
      </c>
      <c r="F400">
        <v>180</v>
      </c>
      <c r="G400" t="s">
        <v>11</v>
      </c>
      <c r="H400">
        <v>21</v>
      </c>
      <c r="I400">
        <v>4</v>
      </c>
      <c r="J400" s="1">
        <v>2800000</v>
      </c>
      <c r="K400" t="s">
        <v>603</v>
      </c>
    </row>
    <row r="401" spans="1:11" x14ac:dyDescent="0.25">
      <c r="A401" t="s">
        <v>844</v>
      </c>
      <c r="B401" t="s">
        <v>754</v>
      </c>
      <c r="C401">
        <v>28</v>
      </c>
      <c r="D401" t="str">
        <f>IF(C401 &gt;= 32, "Veteren", IF(C401 &gt; 23, "Prime", IF(C401 &lt;= 23, "Youngster", "Invalid")))</f>
        <v>Prime</v>
      </c>
      <c r="E401" t="s">
        <v>228</v>
      </c>
      <c r="F401">
        <v>178</v>
      </c>
      <c r="G401" t="s">
        <v>11</v>
      </c>
      <c r="H401">
        <v>55</v>
      </c>
      <c r="I401">
        <v>3</v>
      </c>
      <c r="J401" s="1">
        <v>2700000</v>
      </c>
      <c r="K401" t="s">
        <v>603</v>
      </c>
    </row>
    <row r="402" spans="1:11" x14ac:dyDescent="0.25">
      <c r="A402" t="s">
        <v>845</v>
      </c>
      <c r="B402" t="s">
        <v>754</v>
      </c>
      <c r="C402">
        <v>25</v>
      </c>
      <c r="D402" t="str">
        <f>IF(C402 &gt;= 32, "Veteren", IF(C402 &gt; 23, "Prime", IF(C402 &lt;= 23, "Youngster", "Invalid")))</f>
        <v>Prime</v>
      </c>
      <c r="E402" t="s">
        <v>602</v>
      </c>
      <c r="F402">
        <v>186</v>
      </c>
      <c r="G402" t="s">
        <v>11</v>
      </c>
      <c r="H402">
        <v>2</v>
      </c>
      <c r="I402">
        <v>0</v>
      </c>
      <c r="J402" s="1">
        <v>2700000</v>
      </c>
      <c r="K402" t="s">
        <v>603</v>
      </c>
    </row>
    <row r="403" spans="1:11" x14ac:dyDescent="0.25">
      <c r="A403" t="s">
        <v>846</v>
      </c>
      <c r="B403" t="s">
        <v>9</v>
      </c>
      <c r="C403">
        <v>26</v>
      </c>
      <c r="D403" t="str">
        <f>IF(C403 &gt;= 32, "Veteren", IF(C403 &gt; 23, "Prime", IF(C403 &lt;= 23, "Youngster", "Invalid")))</f>
        <v>Prime</v>
      </c>
      <c r="E403" t="s">
        <v>184</v>
      </c>
      <c r="F403">
        <v>189</v>
      </c>
      <c r="G403" t="s">
        <v>11</v>
      </c>
      <c r="H403">
        <v>11</v>
      </c>
      <c r="I403">
        <v>0</v>
      </c>
      <c r="J403" s="1">
        <v>2500000</v>
      </c>
      <c r="K403" t="s">
        <v>603</v>
      </c>
    </row>
    <row r="404" spans="1:11" x14ac:dyDescent="0.25">
      <c r="A404" t="s">
        <v>616</v>
      </c>
      <c r="B404" t="s">
        <v>754</v>
      </c>
      <c r="C404">
        <v>25</v>
      </c>
      <c r="D404" t="str">
        <f>IF(C404 &gt;= 32, "Veteren", IF(C404 &gt; 23, "Prime", IF(C404 &lt;= 23, "Youngster", "Invalid")))</f>
        <v>Prime</v>
      </c>
      <c r="E404" t="s">
        <v>617</v>
      </c>
      <c r="F404">
        <v>182</v>
      </c>
      <c r="G404" t="s">
        <v>32</v>
      </c>
      <c r="H404">
        <v>35</v>
      </c>
      <c r="I404">
        <v>5</v>
      </c>
      <c r="J404" s="1">
        <v>2000000</v>
      </c>
      <c r="K404" t="s">
        <v>603</v>
      </c>
    </row>
    <row r="405" spans="1:11" x14ac:dyDescent="0.25">
      <c r="A405" t="s">
        <v>606</v>
      </c>
      <c r="B405" t="s">
        <v>755</v>
      </c>
      <c r="C405">
        <v>24</v>
      </c>
      <c r="D405" t="str">
        <f>IF(C405 &gt;= 32, "Veteren", IF(C405 &gt; 23, "Prime", IF(C405 &lt;= 23, "Youngster", "Invalid")))</f>
        <v>Prime</v>
      </c>
      <c r="E405" t="s">
        <v>607</v>
      </c>
      <c r="F405">
        <v>187</v>
      </c>
      <c r="G405" t="s">
        <v>787</v>
      </c>
      <c r="H405">
        <v>2</v>
      </c>
      <c r="I405">
        <v>0</v>
      </c>
      <c r="J405" s="1">
        <v>1800000</v>
      </c>
      <c r="K405" t="s">
        <v>603</v>
      </c>
    </row>
    <row r="406" spans="1:11" x14ac:dyDescent="0.25">
      <c r="A406" t="s">
        <v>611</v>
      </c>
      <c r="B406" t="s">
        <v>754</v>
      </c>
      <c r="C406">
        <v>25</v>
      </c>
      <c r="D406" t="str">
        <f>IF(C406 &gt;= 32, "Veteren", IF(C406 &gt; 23, "Prime", IF(C406 &lt;= 23, "Youngster", "Invalid")))</f>
        <v>Prime</v>
      </c>
      <c r="E406" t="s">
        <v>335</v>
      </c>
      <c r="F406">
        <v>180</v>
      </c>
      <c r="G406" t="s">
        <v>11</v>
      </c>
      <c r="H406">
        <v>18</v>
      </c>
      <c r="I406">
        <v>0</v>
      </c>
      <c r="J406" s="1">
        <v>1600000</v>
      </c>
      <c r="K406" t="s">
        <v>603</v>
      </c>
    </row>
    <row r="407" spans="1:11" x14ac:dyDescent="0.25">
      <c r="A407" t="s">
        <v>847</v>
      </c>
      <c r="B407" t="s">
        <v>756</v>
      </c>
      <c r="C407">
        <v>24</v>
      </c>
      <c r="D407" t="str">
        <f>IF(C407 &gt;= 32, "Veteren", IF(C407 &gt; 23, "Prime", IF(C407 &lt;= 23, "Youngster", "Invalid")))</f>
        <v>Prime</v>
      </c>
      <c r="E407" t="s">
        <v>235</v>
      </c>
      <c r="F407">
        <v>184</v>
      </c>
      <c r="G407" t="s">
        <v>11</v>
      </c>
      <c r="H407">
        <v>2</v>
      </c>
      <c r="I407">
        <v>0</v>
      </c>
      <c r="J407" s="1">
        <v>1600000</v>
      </c>
      <c r="K407" t="s">
        <v>603</v>
      </c>
    </row>
    <row r="408" spans="1:11" x14ac:dyDescent="0.25">
      <c r="A408" t="s">
        <v>848</v>
      </c>
      <c r="B408" t="s">
        <v>756</v>
      </c>
      <c r="C408">
        <v>28</v>
      </c>
      <c r="D408" t="str">
        <f>IF(C408 &gt;= 32, "Veteren", IF(C408 &gt; 23, "Prime", IF(C408 &lt;= 23, "Youngster", "Invalid")))</f>
        <v>Prime</v>
      </c>
      <c r="E408" t="s">
        <v>621</v>
      </c>
      <c r="F408">
        <v>188</v>
      </c>
      <c r="G408" t="s">
        <v>11</v>
      </c>
      <c r="H408">
        <v>42</v>
      </c>
      <c r="I408">
        <v>11</v>
      </c>
      <c r="J408" s="1">
        <v>1500000</v>
      </c>
      <c r="K408" t="s">
        <v>603</v>
      </c>
    </row>
    <row r="409" spans="1:11" x14ac:dyDescent="0.25">
      <c r="A409" t="s">
        <v>849</v>
      </c>
      <c r="B409" t="s">
        <v>755</v>
      </c>
      <c r="C409">
        <v>31</v>
      </c>
      <c r="D409" t="str">
        <f>IF(C409 &gt;= 32, "Veteren", IF(C409 &gt; 23, "Prime", IF(C409 &lt;= 23, "Youngster", "Invalid")))</f>
        <v>Prime</v>
      </c>
      <c r="E409" t="s">
        <v>610</v>
      </c>
      <c r="F409">
        <v>182</v>
      </c>
      <c r="G409" t="s">
        <v>19</v>
      </c>
      <c r="H409">
        <v>36</v>
      </c>
      <c r="I409">
        <v>2</v>
      </c>
      <c r="J409" s="1">
        <v>1500000</v>
      </c>
      <c r="K409" t="s">
        <v>603</v>
      </c>
    </row>
    <row r="410" spans="1:11" x14ac:dyDescent="0.25">
      <c r="A410" t="s">
        <v>850</v>
      </c>
      <c r="B410" t="s">
        <v>755</v>
      </c>
      <c r="C410">
        <v>25</v>
      </c>
      <c r="D410" t="str">
        <f>IF(C410 &gt;= 32, "Veteren", IF(C410 &gt; 23, "Prime", IF(C410 &lt;= 23, "Youngster", "Invalid")))</f>
        <v>Prime</v>
      </c>
      <c r="E410" t="s">
        <v>242</v>
      </c>
      <c r="F410">
        <v>183</v>
      </c>
      <c r="G410" t="s">
        <v>11</v>
      </c>
      <c r="H410">
        <v>17</v>
      </c>
      <c r="I410">
        <v>1</v>
      </c>
      <c r="J410" s="1">
        <v>1400000</v>
      </c>
      <c r="K410" t="s">
        <v>603</v>
      </c>
    </row>
    <row r="411" spans="1:11" x14ac:dyDescent="0.25">
      <c r="A411" t="s">
        <v>851</v>
      </c>
      <c r="B411" t="s">
        <v>755</v>
      </c>
      <c r="C411">
        <v>28</v>
      </c>
      <c r="D411" t="str">
        <f>IF(C411 &gt;= 32, "Veteren", IF(C411 &gt; 23, "Prime", IF(C411 &lt;= 23, "Youngster", "Invalid")))</f>
        <v>Prime</v>
      </c>
      <c r="E411" t="s">
        <v>608</v>
      </c>
      <c r="F411">
        <v>190</v>
      </c>
      <c r="G411" t="s">
        <v>11</v>
      </c>
      <c r="H411">
        <v>27</v>
      </c>
      <c r="I411">
        <v>2</v>
      </c>
      <c r="J411" s="1">
        <v>1000000</v>
      </c>
      <c r="K411" t="s">
        <v>603</v>
      </c>
    </row>
    <row r="412" spans="1:11" x14ac:dyDescent="0.25">
      <c r="A412" t="s">
        <v>620</v>
      </c>
      <c r="B412" t="s">
        <v>756</v>
      </c>
      <c r="C412">
        <v>26</v>
      </c>
      <c r="D412" t="str">
        <f>IF(C412 &gt;= 32, "Veteren", IF(C412 &gt; 23, "Prime", IF(C412 &lt;= 23, "Youngster", "Invalid")))</f>
        <v>Prime</v>
      </c>
      <c r="E412" t="s">
        <v>604</v>
      </c>
      <c r="F412">
        <v>175</v>
      </c>
      <c r="G412" t="s">
        <v>11</v>
      </c>
      <c r="H412">
        <v>17</v>
      </c>
      <c r="I412">
        <v>0</v>
      </c>
      <c r="J412" s="1">
        <v>1000000</v>
      </c>
      <c r="K412" t="s">
        <v>603</v>
      </c>
    </row>
    <row r="413" spans="1:11" x14ac:dyDescent="0.25">
      <c r="A413" t="s">
        <v>852</v>
      </c>
      <c r="B413" t="s">
        <v>755</v>
      </c>
      <c r="C413">
        <v>31</v>
      </c>
      <c r="D413" t="str">
        <f>IF(C413 &gt;= 32, "Veteren", IF(C413 &gt; 23, "Prime", IF(C413 &lt;= 23, "Youngster", "Invalid")))</f>
        <v>Prime</v>
      </c>
      <c r="E413" t="s">
        <v>235</v>
      </c>
      <c r="F413">
        <v>186</v>
      </c>
      <c r="G413" t="s">
        <v>11</v>
      </c>
      <c r="H413">
        <v>7</v>
      </c>
      <c r="I413">
        <v>0</v>
      </c>
      <c r="J413" s="1">
        <v>900000</v>
      </c>
      <c r="K413" t="s">
        <v>603</v>
      </c>
    </row>
    <row r="414" spans="1:11" x14ac:dyDescent="0.25">
      <c r="A414" t="s">
        <v>622</v>
      </c>
      <c r="B414" t="s">
        <v>756</v>
      </c>
      <c r="C414">
        <v>33</v>
      </c>
      <c r="D414" t="str">
        <f>IF(C414 &gt;= 32, "Veteren", IF(C414 &gt; 23, "Prime", IF(C414 &lt;= 23, "Youngster", "Invalid")))</f>
        <v>Veteren</v>
      </c>
      <c r="E414" t="s">
        <v>623</v>
      </c>
      <c r="F414">
        <v>187</v>
      </c>
      <c r="G414" t="s">
        <v>19</v>
      </c>
      <c r="H414">
        <v>37</v>
      </c>
      <c r="I414">
        <v>5</v>
      </c>
      <c r="J414" s="1">
        <v>700000</v>
      </c>
      <c r="K414" t="s">
        <v>603</v>
      </c>
    </row>
    <row r="415" spans="1:11" x14ac:dyDescent="0.25">
      <c r="A415" t="s">
        <v>609</v>
      </c>
      <c r="B415" t="s">
        <v>755</v>
      </c>
      <c r="C415">
        <v>28</v>
      </c>
      <c r="D415" t="str">
        <f>IF(C415 &gt;= 32, "Veteren", IF(C415 &gt; 23, "Prime", IF(C415 &lt;= 23, "Youngster", "Invalid")))</f>
        <v>Prime</v>
      </c>
      <c r="E415" t="s">
        <v>192</v>
      </c>
      <c r="F415">
        <v>188</v>
      </c>
      <c r="G415" t="s">
        <v>11</v>
      </c>
      <c r="H415">
        <v>20</v>
      </c>
      <c r="I415">
        <v>1</v>
      </c>
      <c r="J415" s="1">
        <v>700000</v>
      </c>
      <c r="K415" t="s">
        <v>603</v>
      </c>
    </row>
    <row r="416" spans="1:11" x14ac:dyDescent="0.25">
      <c r="A416" t="s">
        <v>853</v>
      </c>
      <c r="B416" t="s">
        <v>9</v>
      </c>
      <c r="C416">
        <v>36</v>
      </c>
      <c r="D416" t="str">
        <f>IF(C416 &gt;= 32, "Veteren", IF(C416 &gt; 23, "Prime", IF(C416 &lt;= 23, "Youngster", "Invalid")))</f>
        <v>Veteren</v>
      </c>
      <c r="E416" t="s">
        <v>604</v>
      </c>
      <c r="F416">
        <v>184</v>
      </c>
      <c r="G416" t="s">
        <v>11</v>
      </c>
      <c r="H416">
        <v>21</v>
      </c>
      <c r="I416">
        <v>0</v>
      </c>
      <c r="J416" s="1">
        <v>225000</v>
      </c>
      <c r="K416" t="s">
        <v>603</v>
      </c>
    </row>
    <row r="417" spans="1:11" x14ac:dyDescent="0.25">
      <c r="A417" t="s">
        <v>67</v>
      </c>
      <c r="B417" t="s">
        <v>754</v>
      </c>
      <c r="C417">
        <v>27</v>
      </c>
      <c r="D417" t="str">
        <f>IF(C417 &gt;= 32, "Veteren", IF(C417 &gt; 23, "Prime", IF(C417 &lt;= 23, "Youngster", "Invalid")))</f>
        <v>Prime</v>
      </c>
      <c r="E417" t="s">
        <v>68</v>
      </c>
      <c r="F417">
        <v>191</v>
      </c>
      <c r="G417" t="s">
        <v>11</v>
      </c>
      <c r="H417">
        <v>41</v>
      </c>
      <c r="I417">
        <v>6</v>
      </c>
      <c r="J417" s="1">
        <v>32000000</v>
      </c>
      <c r="K417" t="s">
        <v>44</v>
      </c>
    </row>
    <row r="418" spans="1:11" x14ac:dyDescent="0.25">
      <c r="A418" t="s">
        <v>58</v>
      </c>
      <c r="B418" t="s">
        <v>755</v>
      </c>
      <c r="C418">
        <v>30</v>
      </c>
      <c r="D418" t="str">
        <f>IF(C418 &gt;= 32, "Veteren", IF(C418 &gt; 23, "Prime", IF(C418 &lt;= 23, "Youngster", "Invalid")))</f>
        <v>Prime</v>
      </c>
      <c r="E418" t="s">
        <v>59</v>
      </c>
      <c r="F418">
        <v>178</v>
      </c>
      <c r="G418" t="s">
        <v>19</v>
      </c>
      <c r="H418">
        <v>69</v>
      </c>
      <c r="I418">
        <v>3</v>
      </c>
      <c r="J418" s="1">
        <v>30000000</v>
      </c>
      <c r="K418" t="s">
        <v>44</v>
      </c>
    </row>
    <row r="419" spans="1:11" x14ac:dyDescent="0.25">
      <c r="A419" t="s">
        <v>70</v>
      </c>
      <c r="B419" t="s">
        <v>754</v>
      </c>
      <c r="C419">
        <v>29</v>
      </c>
      <c r="D419" t="str">
        <f>IF(C419 &gt;= 32, "Veteren", IF(C419 &gt; 23, "Prime", IF(C419 &lt;= 23, "Youngster", "Invalid")))</f>
        <v>Prime</v>
      </c>
      <c r="E419" t="s">
        <v>71</v>
      </c>
      <c r="F419">
        <v>178</v>
      </c>
      <c r="G419" t="s">
        <v>19</v>
      </c>
      <c r="H419">
        <v>57</v>
      </c>
      <c r="I419">
        <v>17</v>
      </c>
      <c r="J419" s="1">
        <v>30000000</v>
      </c>
      <c r="K419" t="s">
        <v>44</v>
      </c>
    </row>
    <row r="420" spans="1:11" x14ac:dyDescent="0.25">
      <c r="A420" t="s">
        <v>69</v>
      </c>
      <c r="B420" t="s">
        <v>754</v>
      </c>
      <c r="C420">
        <v>22</v>
      </c>
      <c r="D420" t="str">
        <f>IF(C420 &gt;= 32, "Veteren", IF(C420 &gt; 23, "Prime", IF(C420 &lt;= 23, "Youngster", "Invalid")))</f>
        <v>Youngster</v>
      </c>
      <c r="E420" t="s">
        <v>35</v>
      </c>
      <c r="F420">
        <v>170</v>
      </c>
      <c r="G420" t="s">
        <v>11</v>
      </c>
      <c r="H420">
        <v>19</v>
      </c>
      <c r="I420">
        <v>1</v>
      </c>
      <c r="J420" s="1">
        <v>18000000</v>
      </c>
      <c r="K420" t="s">
        <v>44</v>
      </c>
    </row>
    <row r="421" spans="1:11" x14ac:dyDescent="0.25">
      <c r="A421" t="s">
        <v>83</v>
      </c>
      <c r="B421" t="s">
        <v>756</v>
      </c>
      <c r="C421">
        <v>27</v>
      </c>
      <c r="D421" t="str">
        <f>IF(C421 &gt;= 32, "Veteren", IF(C421 &gt; 23, "Prime", IF(C421 &lt;= 23, "Youngster", "Invalid")))</f>
        <v>Prime</v>
      </c>
      <c r="E421" t="s">
        <v>74</v>
      </c>
      <c r="F421">
        <v>179</v>
      </c>
      <c r="G421" t="s">
        <v>11</v>
      </c>
      <c r="H421">
        <v>25</v>
      </c>
      <c r="I421">
        <v>6</v>
      </c>
      <c r="J421" s="1">
        <v>15000000</v>
      </c>
      <c r="K421" t="s">
        <v>44</v>
      </c>
    </row>
    <row r="422" spans="1:11" x14ac:dyDescent="0.25">
      <c r="A422" t="s">
        <v>60</v>
      </c>
      <c r="B422" t="s">
        <v>755</v>
      </c>
      <c r="C422">
        <v>27</v>
      </c>
      <c r="D422" t="str">
        <f>IF(C422 &gt;= 32, "Veteren", IF(C422 &gt; 23, "Prime", IF(C422 &lt;= 23, "Youngster", "Invalid")))</f>
        <v>Prime</v>
      </c>
      <c r="E422" t="s">
        <v>61</v>
      </c>
      <c r="F422">
        <v>180</v>
      </c>
      <c r="G422" t="s">
        <v>19</v>
      </c>
      <c r="H422">
        <v>43</v>
      </c>
      <c r="I422">
        <v>1</v>
      </c>
      <c r="J422" s="1">
        <v>12000000</v>
      </c>
      <c r="K422" t="s">
        <v>44</v>
      </c>
    </row>
    <row r="423" spans="1:11" x14ac:dyDescent="0.25">
      <c r="A423" t="s">
        <v>78</v>
      </c>
      <c r="B423" t="s">
        <v>754</v>
      </c>
      <c r="C423">
        <v>29</v>
      </c>
      <c r="D423" t="str">
        <f>IF(C423 &gt;= 32, "Veteren", IF(C423 &gt; 23, "Prime", IF(C423 &lt;= 23, "Youngster", "Invalid")))</f>
        <v>Prime</v>
      </c>
      <c r="E423" t="s">
        <v>79</v>
      </c>
      <c r="F423">
        <v>178</v>
      </c>
      <c r="G423" t="s">
        <v>19</v>
      </c>
      <c r="H423">
        <v>40</v>
      </c>
      <c r="I423">
        <v>5</v>
      </c>
      <c r="J423" s="1">
        <v>12000000</v>
      </c>
      <c r="K423" t="s">
        <v>44</v>
      </c>
    </row>
    <row r="424" spans="1:11" x14ac:dyDescent="0.25">
      <c r="A424" t="s">
        <v>49</v>
      </c>
      <c r="B424" t="s">
        <v>755</v>
      </c>
      <c r="C424">
        <v>27</v>
      </c>
      <c r="D424" t="str">
        <f>IF(C424 &gt;= 32, "Veteren", IF(C424 &gt; 23, "Prime", IF(C424 &lt;= 23, "Youngster", "Invalid")))</f>
        <v>Prime</v>
      </c>
      <c r="E424" t="s">
        <v>50</v>
      </c>
      <c r="F424">
        <v>189</v>
      </c>
      <c r="G424" t="s">
        <v>19</v>
      </c>
      <c r="H424">
        <v>33</v>
      </c>
      <c r="I424">
        <v>1</v>
      </c>
      <c r="J424" s="1">
        <v>10000000</v>
      </c>
      <c r="K424" t="s">
        <v>44</v>
      </c>
    </row>
    <row r="425" spans="1:11" x14ac:dyDescent="0.25">
      <c r="A425" t="s">
        <v>72</v>
      </c>
      <c r="B425" t="s">
        <v>754</v>
      </c>
      <c r="C425">
        <v>30</v>
      </c>
      <c r="D425" t="str">
        <f>IF(C425 &gt;= 32, "Veteren", IF(C425 &gt; 23, "Prime", IF(C425 &lt;= 23, "Youngster", "Invalid")))</f>
        <v>Prime</v>
      </c>
      <c r="E425" t="s">
        <v>63</v>
      </c>
      <c r="F425">
        <v>178</v>
      </c>
      <c r="G425" t="s">
        <v>19</v>
      </c>
      <c r="H425">
        <v>53</v>
      </c>
      <c r="I425">
        <v>2</v>
      </c>
      <c r="J425" s="1">
        <v>8500000</v>
      </c>
      <c r="K425" t="s">
        <v>44</v>
      </c>
    </row>
    <row r="426" spans="1:11" x14ac:dyDescent="0.25">
      <c r="A426" t="s">
        <v>62</v>
      </c>
      <c r="B426" t="s">
        <v>755</v>
      </c>
      <c r="C426">
        <v>26</v>
      </c>
      <c r="D426" t="str">
        <f>IF(C426 &gt;= 32, "Veteren", IF(C426 &gt; 23, "Prime", IF(C426 &lt;= 23, "Youngster", "Invalid")))</f>
        <v>Prime</v>
      </c>
      <c r="E426" t="s">
        <v>63</v>
      </c>
      <c r="F426">
        <v>171</v>
      </c>
      <c r="G426" t="s">
        <v>19</v>
      </c>
      <c r="H426">
        <v>11</v>
      </c>
      <c r="I426">
        <v>0</v>
      </c>
      <c r="J426" s="1">
        <v>7500000</v>
      </c>
      <c r="K426" t="s">
        <v>44</v>
      </c>
    </row>
    <row r="427" spans="1:11" x14ac:dyDescent="0.25">
      <c r="A427" t="s">
        <v>84</v>
      </c>
      <c r="B427" t="s">
        <v>756</v>
      </c>
      <c r="C427">
        <v>28</v>
      </c>
      <c r="D427" t="str">
        <f>IF(C427 &gt;= 32, "Veteren", IF(C427 &gt; 23, "Prime", IF(C427 &lt;= 23, "Youngster", "Invalid")))</f>
        <v>Prime</v>
      </c>
      <c r="E427" t="s">
        <v>48</v>
      </c>
      <c r="F427">
        <v>185</v>
      </c>
      <c r="G427" t="s">
        <v>11</v>
      </c>
      <c r="H427">
        <v>9</v>
      </c>
      <c r="I427">
        <v>2</v>
      </c>
      <c r="J427" s="1">
        <v>4000000</v>
      </c>
      <c r="K427" t="s">
        <v>44</v>
      </c>
    </row>
    <row r="428" spans="1:11" x14ac:dyDescent="0.25">
      <c r="A428" t="s">
        <v>80</v>
      </c>
      <c r="B428" t="s">
        <v>756</v>
      </c>
      <c r="C428">
        <v>27</v>
      </c>
      <c r="D428" t="str">
        <f>IF(C428 &gt;= 32, "Veteren", IF(C428 &gt; 23, "Prime", IF(C428 &lt;= 23, "Youngster", "Invalid")))</f>
        <v>Prime</v>
      </c>
      <c r="E428" t="s">
        <v>81</v>
      </c>
      <c r="F428">
        <v>178</v>
      </c>
      <c r="G428" t="s">
        <v>32</v>
      </c>
      <c r="H428">
        <v>2</v>
      </c>
      <c r="I428">
        <v>0</v>
      </c>
      <c r="J428" s="1">
        <v>4000000</v>
      </c>
      <c r="K428" t="s">
        <v>44</v>
      </c>
    </row>
    <row r="429" spans="1:11" x14ac:dyDescent="0.25">
      <c r="A429" t="s">
        <v>85</v>
      </c>
      <c r="B429" t="s">
        <v>756</v>
      </c>
      <c r="C429">
        <v>21</v>
      </c>
      <c r="D429" t="str">
        <f>IF(C429 &gt;= 32, "Veteren", IF(C429 &gt; 23, "Prime", IF(C429 &lt;= 23, "Youngster", "Invalid")))</f>
        <v>Youngster</v>
      </c>
      <c r="E429" t="s">
        <v>66</v>
      </c>
      <c r="F429">
        <v>185</v>
      </c>
      <c r="G429" t="s">
        <v>11</v>
      </c>
      <c r="H429">
        <v>0</v>
      </c>
      <c r="I429">
        <v>0</v>
      </c>
      <c r="J429" s="1">
        <v>4000000</v>
      </c>
      <c r="K429" t="s">
        <v>44</v>
      </c>
    </row>
    <row r="430" spans="1:11" x14ac:dyDescent="0.25">
      <c r="A430" t="s">
        <v>51</v>
      </c>
      <c r="B430" t="s">
        <v>755</v>
      </c>
      <c r="C430">
        <v>29</v>
      </c>
      <c r="D430" t="str">
        <f>IF(C430 &gt;= 32, "Veteren", IF(C430 &gt; 23, "Prime", IF(C430 &lt;= 23, "Youngster", "Invalid")))</f>
        <v>Prime</v>
      </c>
      <c r="E430" t="s">
        <v>52</v>
      </c>
      <c r="F430">
        <v>192</v>
      </c>
      <c r="G430" t="s">
        <v>11</v>
      </c>
      <c r="H430">
        <v>24</v>
      </c>
      <c r="I430">
        <v>3</v>
      </c>
      <c r="J430" s="1">
        <v>3000000</v>
      </c>
      <c r="K430" t="s">
        <v>44</v>
      </c>
    </row>
    <row r="431" spans="1:11" x14ac:dyDescent="0.25">
      <c r="A431" t="s">
        <v>53</v>
      </c>
      <c r="B431" t="s">
        <v>755</v>
      </c>
      <c r="C431">
        <v>25</v>
      </c>
      <c r="D431" t="str">
        <f>IF(C431 &gt;= 32, "Veteren", IF(C431 &gt; 23, "Prime", IF(C431 &lt;= 23, "Youngster", "Invalid")))</f>
        <v>Prime</v>
      </c>
      <c r="E431" t="s">
        <v>54</v>
      </c>
      <c r="F431">
        <v>188</v>
      </c>
      <c r="G431" t="s">
        <v>11</v>
      </c>
      <c r="H431">
        <v>6</v>
      </c>
      <c r="I431">
        <v>0</v>
      </c>
      <c r="J431" s="1">
        <v>3000000</v>
      </c>
      <c r="K431" t="s">
        <v>44</v>
      </c>
    </row>
    <row r="432" spans="1:11" x14ac:dyDescent="0.25">
      <c r="A432" t="s">
        <v>42</v>
      </c>
      <c r="B432" t="s">
        <v>9</v>
      </c>
      <c r="C432">
        <v>28</v>
      </c>
      <c r="D432" t="str">
        <f>IF(C432 &gt;= 32, "Veteren", IF(C432 &gt; 23, "Prime", IF(C432 &lt;= 23, "Youngster", "Invalid")))</f>
        <v>Prime</v>
      </c>
      <c r="E432" t="s">
        <v>43</v>
      </c>
      <c r="F432">
        <v>196</v>
      </c>
      <c r="G432" t="s">
        <v>11</v>
      </c>
      <c r="H432">
        <v>7</v>
      </c>
      <c r="I432">
        <v>0</v>
      </c>
      <c r="J432" s="1">
        <v>2500000</v>
      </c>
      <c r="K432" t="s">
        <v>44</v>
      </c>
    </row>
    <row r="433" spans="1:11" x14ac:dyDescent="0.25">
      <c r="A433" t="s">
        <v>73</v>
      </c>
      <c r="B433" t="s">
        <v>754</v>
      </c>
      <c r="C433">
        <v>32</v>
      </c>
      <c r="D433" t="str">
        <f>IF(C433 &gt;= 32, "Veteren", IF(C433 &gt; 23, "Prime", IF(C433 &lt;= 23, "Youngster", "Invalid")))</f>
        <v>Veteren</v>
      </c>
      <c r="E433" t="s">
        <v>74</v>
      </c>
      <c r="F433">
        <v>183</v>
      </c>
      <c r="G433" t="s">
        <v>11</v>
      </c>
      <c r="H433">
        <v>44</v>
      </c>
      <c r="I433">
        <v>2</v>
      </c>
      <c r="J433" s="1">
        <v>2000000</v>
      </c>
      <c r="K433" t="s">
        <v>44</v>
      </c>
    </row>
    <row r="434" spans="1:11" x14ac:dyDescent="0.25">
      <c r="A434" t="s">
        <v>64</v>
      </c>
      <c r="B434" t="s">
        <v>755</v>
      </c>
      <c r="C434">
        <v>25</v>
      </c>
      <c r="D434" t="str">
        <f>IF(C434 &gt;= 32, "Veteren", IF(C434 &gt; 23, "Prime", IF(C434 &lt;= 23, "Youngster", "Invalid")))</f>
        <v>Prime</v>
      </c>
      <c r="E434" t="s">
        <v>63</v>
      </c>
      <c r="F434">
        <v>178</v>
      </c>
      <c r="G434" t="s">
        <v>11</v>
      </c>
      <c r="H434">
        <v>6</v>
      </c>
      <c r="I434">
        <v>1</v>
      </c>
      <c r="J434" s="1">
        <v>1800000</v>
      </c>
      <c r="K434" t="s">
        <v>44</v>
      </c>
    </row>
    <row r="435" spans="1:11" x14ac:dyDescent="0.25">
      <c r="A435" t="s">
        <v>65</v>
      </c>
      <c r="B435" t="s">
        <v>755</v>
      </c>
      <c r="C435">
        <v>26</v>
      </c>
      <c r="D435" t="str">
        <f>IF(C435 &gt;= 32, "Veteren", IF(C435 &gt; 23, "Prime", IF(C435 &lt;= 23, "Youngster", "Invalid")))</f>
        <v>Prime</v>
      </c>
      <c r="E435" t="s">
        <v>66</v>
      </c>
      <c r="F435">
        <v>187</v>
      </c>
      <c r="G435" t="s">
        <v>11</v>
      </c>
      <c r="H435">
        <v>0</v>
      </c>
      <c r="I435">
        <v>0</v>
      </c>
      <c r="J435" s="1">
        <v>1800000</v>
      </c>
      <c r="K435" t="s">
        <v>44</v>
      </c>
    </row>
    <row r="436" spans="1:11" x14ac:dyDescent="0.25">
      <c r="A436" t="s">
        <v>82</v>
      </c>
      <c r="B436" t="s">
        <v>756</v>
      </c>
      <c r="C436">
        <v>32</v>
      </c>
      <c r="D436" t="str">
        <f>IF(C436 &gt;= 32, "Veteren", IF(C436 &gt; 23, "Prime", IF(C436 &lt;= 23, "Youngster", "Invalid")))</f>
        <v>Veteren</v>
      </c>
      <c r="E436" t="s">
        <v>63</v>
      </c>
      <c r="F436">
        <v>175</v>
      </c>
      <c r="G436" t="s">
        <v>11</v>
      </c>
      <c r="H436">
        <v>38</v>
      </c>
      <c r="I436">
        <v>5</v>
      </c>
      <c r="J436" s="1">
        <v>1000000</v>
      </c>
      <c r="K436" t="s">
        <v>44</v>
      </c>
    </row>
    <row r="437" spans="1:11" x14ac:dyDescent="0.25">
      <c r="A437" t="s">
        <v>55</v>
      </c>
      <c r="B437" t="s">
        <v>755</v>
      </c>
      <c r="C437">
        <v>32</v>
      </c>
      <c r="D437" t="str">
        <f>IF(C437 &gt;= 32, "Veteren", IF(C437 &gt; 23, "Prime", IF(C437 &lt;= 23, "Youngster", "Invalid")))</f>
        <v>Veteren</v>
      </c>
      <c r="E437" t="s">
        <v>56</v>
      </c>
      <c r="F437">
        <v>186</v>
      </c>
      <c r="G437" t="s">
        <v>19</v>
      </c>
      <c r="H437">
        <v>17</v>
      </c>
      <c r="I437">
        <v>0</v>
      </c>
      <c r="J437" s="1">
        <v>1000000</v>
      </c>
      <c r="K437" t="s">
        <v>44</v>
      </c>
    </row>
    <row r="438" spans="1:11" x14ac:dyDescent="0.25">
      <c r="A438" t="s">
        <v>75</v>
      </c>
      <c r="B438" t="s">
        <v>754</v>
      </c>
      <c r="C438">
        <v>32</v>
      </c>
      <c r="D438" t="str">
        <f>IF(C438 &gt;= 32, "Veteren", IF(C438 &gt; 23, "Prime", IF(C438 &lt;= 23, "Youngster", "Invalid")))</f>
        <v>Veteren</v>
      </c>
      <c r="E438" t="s">
        <v>76</v>
      </c>
      <c r="F438">
        <v>182</v>
      </c>
      <c r="G438" t="s">
        <v>11</v>
      </c>
      <c r="H438">
        <v>15</v>
      </c>
      <c r="I438">
        <v>0</v>
      </c>
      <c r="J438" s="1">
        <v>1000000</v>
      </c>
      <c r="K438" t="s">
        <v>44</v>
      </c>
    </row>
    <row r="439" spans="1:11" x14ac:dyDescent="0.25">
      <c r="A439" t="s">
        <v>57</v>
      </c>
      <c r="B439" t="s">
        <v>755</v>
      </c>
      <c r="C439">
        <v>32</v>
      </c>
      <c r="D439" t="str">
        <f>IF(C439 &gt;= 32, "Veteren", IF(C439 &gt; 23, "Prime", IF(C439 &lt;= 23, "Youngster", "Invalid")))</f>
        <v>Veteren</v>
      </c>
      <c r="E439" t="s">
        <v>43</v>
      </c>
      <c r="F439">
        <v>188</v>
      </c>
      <c r="G439" t="s">
        <v>11</v>
      </c>
      <c r="H439">
        <v>48</v>
      </c>
      <c r="I439">
        <v>2</v>
      </c>
      <c r="J439" s="1">
        <v>900000</v>
      </c>
      <c r="K439" t="s">
        <v>44</v>
      </c>
    </row>
    <row r="440" spans="1:11" x14ac:dyDescent="0.25">
      <c r="A440" t="s">
        <v>77</v>
      </c>
      <c r="B440" t="s">
        <v>754</v>
      </c>
      <c r="C440">
        <v>32</v>
      </c>
      <c r="D440" t="str">
        <f>IF(C440 &gt;= 32, "Veteren", IF(C440 &gt; 23, "Prime", IF(C440 &lt;= 23, "Youngster", "Invalid")))</f>
        <v>Veteren</v>
      </c>
      <c r="E440" t="s">
        <v>43</v>
      </c>
      <c r="F440">
        <v>180</v>
      </c>
      <c r="G440" t="s">
        <v>19</v>
      </c>
      <c r="H440">
        <v>32</v>
      </c>
      <c r="I440">
        <v>2</v>
      </c>
      <c r="J440" s="1">
        <v>900000</v>
      </c>
      <c r="K440" t="s">
        <v>44</v>
      </c>
    </row>
    <row r="441" spans="1:11" x14ac:dyDescent="0.25">
      <c r="A441" t="s">
        <v>45</v>
      </c>
      <c r="B441" t="s">
        <v>9</v>
      </c>
      <c r="C441">
        <v>28</v>
      </c>
      <c r="D441" t="str">
        <f>IF(C441 &gt;= 32, "Veteren", IF(C441 &gt; 23, "Prime", IF(C441 &lt;= 23, "Youngster", "Invalid")))</f>
        <v>Prime</v>
      </c>
      <c r="E441" t="s">
        <v>46</v>
      </c>
      <c r="F441">
        <v>184</v>
      </c>
      <c r="G441" t="s">
        <v>11</v>
      </c>
      <c r="H441">
        <v>1</v>
      </c>
      <c r="I441">
        <v>0</v>
      </c>
      <c r="J441" s="1">
        <v>800000</v>
      </c>
      <c r="K441" t="s">
        <v>44</v>
      </c>
    </row>
    <row r="442" spans="1:11" x14ac:dyDescent="0.25">
      <c r="A442" t="s">
        <v>47</v>
      </c>
      <c r="B442" t="s">
        <v>9</v>
      </c>
      <c r="C442">
        <v>31</v>
      </c>
      <c r="D442" t="str">
        <f>IF(C442 &gt;= 32, "Veteren", IF(C442 &gt; 23, "Prime", IF(C442 &lt;= 23, "Youngster", "Invalid")))</f>
        <v>Prime</v>
      </c>
      <c r="E442" t="s">
        <v>48</v>
      </c>
      <c r="F442">
        <v>191</v>
      </c>
      <c r="G442" t="s">
        <v>11</v>
      </c>
      <c r="H442">
        <v>3</v>
      </c>
      <c r="I442">
        <v>0</v>
      </c>
      <c r="J442" s="1">
        <v>700000</v>
      </c>
      <c r="K442" t="s">
        <v>44</v>
      </c>
    </row>
    <row r="443" spans="1:11" x14ac:dyDescent="0.25">
      <c r="A443" t="s">
        <v>854</v>
      </c>
      <c r="B443" t="s">
        <v>756</v>
      </c>
      <c r="C443">
        <v>24</v>
      </c>
      <c r="D443" t="str">
        <f>IF(C443 &gt;= 32, "Veteren", IF(C443 &gt; 23, "Prime", IF(C443 &lt;= 23, "Youngster", "Invalid")))</f>
        <v>Prime</v>
      </c>
      <c r="E443" t="s">
        <v>276</v>
      </c>
      <c r="F443">
        <v>190</v>
      </c>
      <c r="G443" t="s">
        <v>19</v>
      </c>
      <c r="H443">
        <v>26</v>
      </c>
      <c r="I443">
        <v>13</v>
      </c>
      <c r="J443" s="1">
        <v>65000000</v>
      </c>
      <c r="K443" t="s">
        <v>396</v>
      </c>
    </row>
    <row r="444" spans="1:11" x14ac:dyDescent="0.25">
      <c r="A444" t="s">
        <v>855</v>
      </c>
      <c r="B444" t="s">
        <v>754</v>
      </c>
      <c r="C444">
        <v>29</v>
      </c>
      <c r="D444" t="str">
        <f>IF(C444 &gt;= 32, "Veteren", IF(C444 &gt; 23, "Prime", IF(C444 &lt;= 23, "Youngster", "Invalid")))</f>
        <v>Prime</v>
      </c>
      <c r="E444" t="s">
        <v>412</v>
      </c>
      <c r="F444">
        <v>192</v>
      </c>
      <c r="G444" t="s">
        <v>11</v>
      </c>
      <c r="H444">
        <v>50</v>
      </c>
      <c r="I444">
        <v>8</v>
      </c>
      <c r="J444" s="1">
        <v>30000000</v>
      </c>
      <c r="K444" t="s">
        <v>396</v>
      </c>
    </row>
    <row r="445" spans="1:11" x14ac:dyDescent="0.25">
      <c r="A445" t="s">
        <v>421</v>
      </c>
      <c r="B445" t="s">
        <v>756</v>
      </c>
      <c r="C445">
        <v>29</v>
      </c>
      <c r="D445" t="str">
        <f>IF(C445 &gt;= 32, "Veteren", IF(C445 &gt; 23, "Prime", IF(C445 &lt;= 23, "Youngster", "Invalid")))</f>
        <v>Prime</v>
      </c>
      <c r="E445" t="s">
        <v>412</v>
      </c>
      <c r="F445">
        <v>189</v>
      </c>
      <c r="G445" t="s">
        <v>11</v>
      </c>
      <c r="H445">
        <v>90</v>
      </c>
      <c r="I445">
        <v>57</v>
      </c>
      <c r="J445" s="1">
        <v>28000000</v>
      </c>
      <c r="K445" t="s">
        <v>396</v>
      </c>
    </row>
    <row r="446" spans="1:11" x14ac:dyDescent="0.25">
      <c r="A446" t="s">
        <v>399</v>
      </c>
      <c r="B446" t="s">
        <v>755</v>
      </c>
      <c r="C446">
        <v>23</v>
      </c>
      <c r="D446" t="str">
        <f>IF(C446 &gt;= 32, "Veteren", IF(C446 &gt; 23, "Prime", IF(C446 &lt;= 23, "Youngster", "Invalid")))</f>
        <v>Youngster</v>
      </c>
      <c r="E446" t="s">
        <v>206</v>
      </c>
      <c r="F446">
        <v>194</v>
      </c>
      <c r="G446" t="s">
        <v>19</v>
      </c>
      <c r="H446">
        <v>34</v>
      </c>
      <c r="I446">
        <v>4</v>
      </c>
      <c r="J446" s="1">
        <v>25000000</v>
      </c>
      <c r="K446" t="s">
        <v>396</v>
      </c>
    </row>
    <row r="447" spans="1:11" x14ac:dyDescent="0.25">
      <c r="A447" t="s">
        <v>856</v>
      </c>
      <c r="B447" t="s">
        <v>754</v>
      </c>
      <c r="C447">
        <v>22</v>
      </c>
      <c r="D447" t="str">
        <f>IF(C447 &gt;= 32, "Veteren", IF(C447 &gt; 23, "Prime", IF(C447 &lt;= 23, "Youngster", "Invalid")))</f>
        <v>Youngster</v>
      </c>
      <c r="E447" t="s">
        <v>302</v>
      </c>
      <c r="F447">
        <v>184</v>
      </c>
      <c r="G447" t="s">
        <v>19</v>
      </c>
      <c r="H447">
        <v>8</v>
      </c>
      <c r="I447">
        <v>0</v>
      </c>
      <c r="J447" s="1">
        <v>20000000</v>
      </c>
      <c r="K447" t="s">
        <v>396</v>
      </c>
    </row>
    <row r="448" spans="1:11" x14ac:dyDescent="0.25">
      <c r="A448" t="s">
        <v>395</v>
      </c>
      <c r="B448" t="s">
        <v>9</v>
      </c>
      <c r="C448">
        <v>24</v>
      </c>
      <c r="D448" t="str">
        <f>IF(C448 &gt;= 32, "Veteren", IF(C448 &gt; 23, "Prime", IF(C448 &lt;= 23, "Youngster", "Invalid")))</f>
        <v>Prime</v>
      </c>
      <c r="E448" t="s">
        <v>168</v>
      </c>
      <c r="F448">
        <v>194</v>
      </c>
      <c r="G448" t="s">
        <v>11</v>
      </c>
      <c r="H448">
        <v>3</v>
      </c>
      <c r="I448">
        <v>0</v>
      </c>
      <c r="J448" s="1">
        <v>20000000</v>
      </c>
      <c r="K448" t="s">
        <v>396</v>
      </c>
    </row>
    <row r="449" spans="1:11" x14ac:dyDescent="0.25">
      <c r="A449" t="s">
        <v>857</v>
      </c>
      <c r="B449" t="s">
        <v>754</v>
      </c>
      <c r="C449">
        <v>23</v>
      </c>
      <c r="D449" t="str">
        <f>IF(C449 &gt;= 32, "Veteren", IF(C449 &gt; 23, "Prime", IF(C449 &lt;= 23, "Youngster", "Invalid")))</f>
        <v>Youngster</v>
      </c>
      <c r="E449" t="s">
        <v>129</v>
      </c>
      <c r="F449">
        <v>186</v>
      </c>
      <c r="G449" t="s">
        <v>19</v>
      </c>
      <c r="H449">
        <v>15</v>
      </c>
      <c r="I449">
        <v>0</v>
      </c>
      <c r="J449" s="1">
        <v>18000000</v>
      </c>
      <c r="K449" t="s">
        <v>396</v>
      </c>
    </row>
    <row r="450" spans="1:11" x14ac:dyDescent="0.25">
      <c r="A450" t="s">
        <v>858</v>
      </c>
      <c r="B450" t="s">
        <v>755</v>
      </c>
      <c r="C450">
        <v>26</v>
      </c>
      <c r="D450" t="str">
        <f>IF(C450 &gt;= 32, "Veteren", IF(C450 &gt; 23, "Prime", IF(C450 &lt;= 23, "Youngster", "Invalid")))</f>
        <v>Prime</v>
      </c>
      <c r="E450" t="s">
        <v>400</v>
      </c>
      <c r="F450">
        <v>195</v>
      </c>
      <c r="G450" t="s">
        <v>11</v>
      </c>
      <c r="H450">
        <v>52</v>
      </c>
      <c r="I450">
        <v>3</v>
      </c>
      <c r="J450" s="1">
        <v>15000000</v>
      </c>
      <c r="K450" t="s">
        <v>396</v>
      </c>
    </row>
    <row r="451" spans="1:11" x14ac:dyDescent="0.25">
      <c r="A451" t="s">
        <v>859</v>
      </c>
      <c r="B451" t="s">
        <v>754</v>
      </c>
      <c r="C451">
        <v>27</v>
      </c>
      <c r="D451" t="str">
        <f>IF(C451 &gt;= 32, "Veteren", IF(C451 &gt; 23, "Prime", IF(C451 &lt;= 23, "Youngster", "Invalid")))</f>
        <v>Prime</v>
      </c>
      <c r="E451" t="s">
        <v>413</v>
      </c>
      <c r="F451">
        <v>182</v>
      </c>
      <c r="G451" t="s">
        <v>11</v>
      </c>
      <c r="H451">
        <v>45</v>
      </c>
      <c r="I451">
        <v>2</v>
      </c>
      <c r="J451" s="1">
        <v>10000000</v>
      </c>
      <c r="K451" t="s">
        <v>396</v>
      </c>
    </row>
    <row r="452" spans="1:11" x14ac:dyDescent="0.25">
      <c r="A452" t="s">
        <v>397</v>
      </c>
      <c r="B452" t="s">
        <v>9</v>
      </c>
      <c r="C452">
        <v>28</v>
      </c>
      <c r="D452" t="str">
        <f>IF(C452 &gt;= 32, "Veteren", IF(C452 &gt; 23, "Prime", IF(C452 &lt;= 23, "Youngster", "Invalid")))</f>
        <v>Prime</v>
      </c>
      <c r="E452" t="s">
        <v>398</v>
      </c>
      <c r="F452">
        <v>191</v>
      </c>
      <c r="G452" t="s">
        <v>11</v>
      </c>
      <c r="H452">
        <v>31</v>
      </c>
      <c r="I452">
        <v>0</v>
      </c>
      <c r="J452" s="1">
        <v>10000000</v>
      </c>
      <c r="K452" t="s">
        <v>396</v>
      </c>
    </row>
    <row r="453" spans="1:11" x14ac:dyDescent="0.25">
      <c r="A453" t="s">
        <v>417</v>
      </c>
      <c r="B453" t="s">
        <v>756</v>
      </c>
      <c r="C453">
        <v>26</v>
      </c>
      <c r="D453" t="str">
        <f>IF(C453 &gt;= 32, "Veteren", IF(C453 &gt; 23, "Prime", IF(C453 &lt;= 23, "Youngster", "Invalid")))</f>
        <v>Prime</v>
      </c>
      <c r="E453" t="s">
        <v>250</v>
      </c>
      <c r="F453">
        <v>179</v>
      </c>
      <c r="G453" t="s">
        <v>11</v>
      </c>
      <c r="H453">
        <v>4</v>
      </c>
      <c r="I453">
        <v>0</v>
      </c>
      <c r="J453" s="1">
        <v>9000000</v>
      </c>
      <c r="K453" t="s">
        <v>396</v>
      </c>
    </row>
    <row r="454" spans="1:11" x14ac:dyDescent="0.25">
      <c r="A454" t="s">
        <v>419</v>
      </c>
      <c r="B454" t="s">
        <v>756</v>
      </c>
      <c r="C454">
        <v>27</v>
      </c>
      <c r="D454" t="str">
        <f>IF(C454 &gt;= 32, "Veteren", IF(C454 &gt; 23, "Prime", IF(C454 &lt;= 23, "Youngster", "Invalid")))</f>
        <v>Prime</v>
      </c>
      <c r="E454" t="s">
        <v>420</v>
      </c>
      <c r="F454">
        <v>169</v>
      </c>
      <c r="G454" t="s">
        <v>19</v>
      </c>
      <c r="H454">
        <v>45</v>
      </c>
      <c r="I454">
        <v>1</v>
      </c>
      <c r="J454" s="1">
        <v>8000000</v>
      </c>
      <c r="K454" t="s">
        <v>396</v>
      </c>
    </row>
    <row r="455" spans="1:11" x14ac:dyDescent="0.25">
      <c r="A455" t="s">
        <v>860</v>
      </c>
      <c r="B455" t="s">
        <v>756</v>
      </c>
      <c r="C455">
        <v>26</v>
      </c>
      <c r="D455" t="str">
        <f>IF(C455 &gt;= 32, "Veteren", IF(C455 &gt; 23, "Prime", IF(C455 &lt;= 23, "Youngster", "Invalid")))</f>
        <v>Prime</v>
      </c>
      <c r="E455" t="s">
        <v>147</v>
      </c>
      <c r="F455">
        <v>182</v>
      </c>
      <c r="G455" t="s">
        <v>11</v>
      </c>
      <c r="H455">
        <v>34</v>
      </c>
      <c r="I455">
        <v>10</v>
      </c>
      <c r="J455" s="1">
        <v>7000000</v>
      </c>
      <c r="K455" t="s">
        <v>396</v>
      </c>
    </row>
    <row r="456" spans="1:11" x14ac:dyDescent="0.25">
      <c r="A456" t="s">
        <v>861</v>
      </c>
      <c r="B456" t="s">
        <v>754</v>
      </c>
      <c r="C456">
        <v>31</v>
      </c>
      <c r="D456" t="str">
        <f>IF(C456 &gt;= 32, "Veteren", IF(C456 &gt; 23, "Prime", IF(C456 &lt;= 23, "Youngster", "Invalid")))</f>
        <v>Prime</v>
      </c>
      <c r="E456" t="s">
        <v>276</v>
      </c>
      <c r="F456">
        <v>184</v>
      </c>
      <c r="G456" t="s">
        <v>19</v>
      </c>
      <c r="H456">
        <v>62</v>
      </c>
      <c r="I456">
        <v>3</v>
      </c>
      <c r="J456" s="1">
        <v>6500000</v>
      </c>
      <c r="K456" t="s">
        <v>396</v>
      </c>
    </row>
    <row r="457" spans="1:11" x14ac:dyDescent="0.25">
      <c r="A457" t="s">
        <v>414</v>
      </c>
      <c r="B457" t="s">
        <v>754</v>
      </c>
      <c r="C457">
        <v>29</v>
      </c>
      <c r="D457" t="str">
        <f>IF(C457 &gt;= 32, "Veteren", IF(C457 &gt; 23, "Prime", IF(C457 &lt;= 23, "Youngster", "Invalid")))</f>
        <v>Prime</v>
      </c>
      <c r="E457" t="s">
        <v>415</v>
      </c>
      <c r="F457">
        <v>189</v>
      </c>
      <c r="G457" t="s">
        <v>11</v>
      </c>
      <c r="H457">
        <v>49</v>
      </c>
      <c r="I457">
        <v>0</v>
      </c>
      <c r="J457" s="1">
        <v>6000000</v>
      </c>
      <c r="K457" t="s">
        <v>396</v>
      </c>
    </row>
    <row r="458" spans="1:11" x14ac:dyDescent="0.25">
      <c r="A458" t="s">
        <v>862</v>
      </c>
      <c r="B458" t="s">
        <v>9</v>
      </c>
      <c r="C458">
        <v>27</v>
      </c>
      <c r="D458" t="str">
        <f>IF(C458 &gt;= 32, "Veteren", IF(C458 &gt; 23, "Prime", IF(C458 &lt;= 23, "Youngster", "Invalid")))</f>
        <v>Prime</v>
      </c>
      <c r="E458" t="s">
        <v>129</v>
      </c>
      <c r="F458">
        <v>202</v>
      </c>
      <c r="G458" t="s">
        <v>11</v>
      </c>
      <c r="H458">
        <v>19</v>
      </c>
      <c r="I458">
        <v>0</v>
      </c>
      <c r="J458" s="1">
        <v>5000000</v>
      </c>
      <c r="K458" t="s">
        <v>396</v>
      </c>
    </row>
    <row r="459" spans="1:11" x14ac:dyDescent="0.25">
      <c r="A459" t="s">
        <v>422</v>
      </c>
      <c r="B459" t="s">
        <v>756</v>
      </c>
      <c r="C459">
        <v>20</v>
      </c>
      <c r="D459" t="str">
        <f>IF(C459 &gt;= 32, "Veteren", IF(C459 &gt; 23, "Prime", IF(C459 &lt;= 23, "Youngster", "Invalid")))</f>
        <v>Youngster</v>
      </c>
      <c r="E459" t="s">
        <v>206</v>
      </c>
      <c r="F459">
        <v>193</v>
      </c>
      <c r="G459" t="s">
        <v>11</v>
      </c>
      <c r="H459">
        <v>1</v>
      </c>
      <c r="I459">
        <v>0</v>
      </c>
      <c r="J459" s="1">
        <v>5000000</v>
      </c>
      <c r="K459" t="s">
        <v>396</v>
      </c>
    </row>
    <row r="460" spans="1:11" x14ac:dyDescent="0.25">
      <c r="A460" t="s">
        <v>401</v>
      </c>
      <c r="B460" t="s">
        <v>755</v>
      </c>
      <c r="C460">
        <v>28</v>
      </c>
      <c r="D460" t="str">
        <f>IF(C460 &gt;= 32, "Veteren", IF(C460 &gt; 23, "Prime", IF(C460 &lt;= 23, "Youngster", "Invalid")))</f>
        <v>Prime</v>
      </c>
      <c r="E460" t="s">
        <v>402</v>
      </c>
      <c r="F460">
        <v>188</v>
      </c>
      <c r="G460" t="s">
        <v>11</v>
      </c>
      <c r="H460">
        <v>30</v>
      </c>
      <c r="I460">
        <v>1</v>
      </c>
      <c r="J460" s="1">
        <v>4500000</v>
      </c>
      <c r="K460" t="s">
        <v>396</v>
      </c>
    </row>
    <row r="461" spans="1:11" x14ac:dyDescent="0.25">
      <c r="A461" t="s">
        <v>403</v>
      </c>
      <c r="B461" t="s">
        <v>755</v>
      </c>
      <c r="C461">
        <v>28</v>
      </c>
      <c r="D461" t="str">
        <f>IF(C461 &gt;= 32, "Veteren", IF(C461 &gt; 23, "Prime", IF(C461 &lt;= 23, "Youngster", "Invalid")))</f>
        <v>Prime</v>
      </c>
      <c r="E461" t="s">
        <v>404</v>
      </c>
      <c r="F461">
        <v>194</v>
      </c>
      <c r="G461" t="s">
        <v>19</v>
      </c>
      <c r="H461">
        <v>8</v>
      </c>
      <c r="I461">
        <v>1</v>
      </c>
      <c r="J461" s="1">
        <v>4000000</v>
      </c>
      <c r="K461" t="s">
        <v>396</v>
      </c>
    </row>
    <row r="462" spans="1:11" x14ac:dyDescent="0.25">
      <c r="A462" t="s">
        <v>418</v>
      </c>
      <c r="B462" t="s">
        <v>756</v>
      </c>
      <c r="C462">
        <v>35</v>
      </c>
      <c r="D462" t="str">
        <f>IF(C462 &gt;= 32, "Veteren", IF(C462 &gt; 23, "Prime", IF(C462 &lt;= 23, "Youngster", "Invalid")))</f>
        <v>Veteren</v>
      </c>
      <c r="E462" t="s">
        <v>187</v>
      </c>
      <c r="F462">
        <v>181</v>
      </c>
      <c r="G462" t="s">
        <v>19</v>
      </c>
      <c r="H462">
        <v>107</v>
      </c>
      <c r="I462">
        <v>22</v>
      </c>
      <c r="J462" s="1">
        <v>3500000</v>
      </c>
      <c r="K462" t="s">
        <v>396</v>
      </c>
    </row>
    <row r="463" spans="1:11" x14ac:dyDescent="0.25">
      <c r="A463" t="s">
        <v>405</v>
      </c>
      <c r="B463" t="s">
        <v>755</v>
      </c>
      <c r="C463">
        <v>32</v>
      </c>
      <c r="D463" t="str">
        <f>IF(C463 &gt;= 32, "Veteren", IF(C463 &gt; 23, "Prime", IF(C463 &lt;= 23, "Youngster", "Invalid")))</f>
        <v>Veteren</v>
      </c>
      <c r="E463" t="s">
        <v>170</v>
      </c>
      <c r="F463">
        <v>187</v>
      </c>
      <c r="G463" t="s">
        <v>11</v>
      </c>
      <c r="H463">
        <v>61</v>
      </c>
      <c r="I463">
        <v>1</v>
      </c>
      <c r="J463" s="1">
        <v>3500000</v>
      </c>
      <c r="K463" t="s">
        <v>396</v>
      </c>
    </row>
    <row r="464" spans="1:11" x14ac:dyDescent="0.25">
      <c r="A464" t="s">
        <v>416</v>
      </c>
      <c r="B464" t="s">
        <v>754</v>
      </c>
      <c r="C464">
        <v>29</v>
      </c>
      <c r="D464" t="str">
        <f>IF(C464 &gt;= 32, "Veteren", IF(C464 &gt; 23, "Prime", IF(C464 &lt;= 23, "Youngster", "Invalid")))</f>
        <v>Prime</v>
      </c>
      <c r="E464" t="s">
        <v>149</v>
      </c>
      <c r="F464">
        <v>175</v>
      </c>
      <c r="G464" t="s">
        <v>11</v>
      </c>
      <c r="H464">
        <v>27</v>
      </c>
      <c r="I464">
        <v>2</v>
      </c>
      <c r="J464" s="1">
        <v>3000000</v>
      </c>
      <c r="K464" t="s">
        <v>396</v>
      </c>
    </row>
    <row r="465" spans="1:11" x14ac:dyDescent="0.25">
      <c r="A465" t="s">
        <v>406</v>
      </c>
      <c r="B465" t="s">
        <v>755</v>
      </c>
      <c r="C465">
        <v>26</v>
      </c>
      <c r="D465" t="str">
        <f>IF(C465 &gt;= 32, "Veteren", IF(C465 &gt; 23, "Prime", IF(C465 &lt;= 23, "Youngster", "Invalid")))</f>
        <v>Prime</v>
      </c>
      <c r="E465" t="s">
        <v>407</v>
      </c>
      <c r="F465">
        <v>190</v>
      </c>
      <c r="G465" t="s">
        <v>11</v>
      </c>
      <c r="H465">
        <v>1</v>
      </c>
      <c r="I465">
        <v>0</v>
      </c>
      <c r="J465" s="1">
        <v>2000000</v>
      </c>
      <c r="K465" t="s">
        <v>396</v>
      </c>
    </row>
    <row r="466" spans="1:11" x14ac:dyDescent="0.25">
      <c r="A466" t="s">
        <v>411</v>
      </c>
      <c r="B466" t="s">
        <v>754</v>
      </c>
      <c r="C466">
        <v>30</v>
      </c>
      <c r="D466" t="str">
        <f>IF(C466 &gt;= 32, "Veteren", IF(C466 &gt; 23, "Prime", IF(C466 &lt;= 23, "Youngster", "Invalid")))</f>
        <v>Prime</v>
      </c>
      <c r="E466" t="s">
        <v>409</v>
      </c>
      <c r="F466">
        <v>178</v>
      </c>
      <c r="G466" t="s">
        <v>11</v>
      </c>
      <c r="H466">
        <v>7</v>
      </c>
      <c r="I466">
        <v>0</v>
      </c>
      <c r="J466" s="1">
        <v>1700000</v>
      </c>
      <c r="K466" t="s">
        <v>396</v>
      </c>
    </row>
    <row r="467" spans="1:11" x14ac:dyDescent="0.25">
      <c r="A467" t="s">
        <v>408</v>
      </c>
      <c r="B467" t="s">
        <v>755</v>
      </c>
      <c r="C467">
        <v>31</v>
      </c>
      <c r="D467" t="str">
        <f>IF(C467 &gt;= 32, "Veteren", IF(C467 &gt; 23, "Prime", IF(C467 &lt;= 23, "Youngster", "Invalid")))</f>
        <v>Prime</v>
      </c>
      <c r="E467" t="s">
        <v>409</v>
      </c>
      <c r="F467">
        <v>188</v>
      </c>
      <c r="G467" t="s">
        <v>11</v>
      </c>
      <c r="H467">
        <v>21</v>
      </c>
      <c r="I467">
        <v>0</v>
      </c>
      <c r="J467" s="1">
        <v>1200000</v>
      </c>
      <c r="K467" t="s">
        <v>396</v>
      </c>
    </row>
    <row r="468" spans="1:11" x14ac:dyDescent="0.25">
      <c r="A468" t="s">
        <v>410</v>
      </c>
      <c r="B468" t="s">
        <v>755</v>
      </c>
      <c r="C468">
        <v>32</v>
      </c>
      <c r="D468" t="str">
        <f>IF(C468 &gt;= 32, "Veteren", IF(C468 &gt; 23, "Prime", IF(C468 &lt;= 23, "Youngster", "Invalid")))</f>
        <v>Veteren</v>
      </c>
      <c r="E468" t="s">
        <v>322</v>
      </c>
      <c r="F468">
        <v>180</v>
      </c>
      <c r="G468" t="s">
        <v>19</v>
      </c>
      <c r="H468">
        <v>30</v>
      </c>
      <c r="I468">
        <v>1</v>
      </c>
      <c r="J468" s="1">
        <v>900000</v>
      </c>
      <c r="K468" t="s">
        <v>396</v>
      </c>
    </row>
    <row r="469" spans="1:11" x14ac:dyDescent="0.25">
      <c r="A469" t="s">
        <v>567</v>
      </c>
      <c r="B469" t="s">
        <v>755</v>
      </c>
      <c r="C469">
        <v>26</v>
      </c>
      <c r="D469" t="str">
        <f>IF(C469 &gt;= 32, "Veteren", IF(C469 &gt; 23, "Prime", IF(C469 &lt;= 23, "Youngster", "Invalid")))</f>
        <v>Prime</v>
      </c>
      <c r="E469" t="s">
        <v>214</v>
      </c>
      <c r="F469">
        <v>188</v>
      </c>
      <c r="G469" t="s">
        <v>19</v>
      </c>
      <c r="H469">
        <v>37</v>
      </c>
      <c r="I469">
        <v>4</v>
      </c>
      <c r="J469" s="1">
        <v>35000000</v>
      </c>
      <c r="K469" t="s">
        <v>563</v>
      </c>
    </row>
    <row r="470" spans="1:11" x14ac:dyDescent="0.25">
      <c r="A470" t="s">
        <v>568</v>
      </c>
      <c r="B470" t="s">
        <v>755</v>
      </c>
      <c r="C470">
        <v>29</v>
      </c>
      <c r="D470" t="str">
        <f>IF(C470 &gt;= 32, "Veteren", IF(C470 &gt; 23, "Prime", IF(C470 &lt;= 23, "Youngster", "Invalid")))</f>
        <v>Prime</v>
      </c>
      <c r="E470" t="s">
        <v>174</v>
      </c>
      <c r="F470">
        <v>188</v>
      </c>
      <c r="G470" t="s">
        <v>11</v>
      </c>
      <c r="H470">
        <v>67</v>
      </c>
      <c r="I470">
        <v>3</v>
      </c>
      <c r="J470" s="1">
        <v>30000000</v>
      </c>
      <c r="K470" t="s">
        <v>563</v>
      </c>
    </row>
    <row r="471" spans="1:11" x14ac:dyDescent="0.25">
      <c r="A471" t="s">
        <v>578</v>
      </c>
      <c r="B471" t="s">
        <v>754</v>
      </c>
      <c r="C471">
        <v>29</v>
      </c>
      <c r="D471" t="str">
        <f>IF(C471 &gt;= 32, "Veteren", IF(C471 &gt; 23, "Prime", IF(C471 &lt;= 23, "Youngster", "Invalid")))</f>
        <v>Prime</v>
      </c>
      <c r="E471" t="s">
        <v>269</v>
      </c>
      <c r="F471">
        <v>168</v>
      </c>
      <c r="G471" t="s">
        <v>11</v>
      </c>
      <c r="H471">
        <v>54</v>
      </c>
      <c r="I471">
        <v>4</v>
      </c>
      <c r="J471" s="1">
        <v>28000000</v>
      </c>
      <c r="K471" t="s">
        <v>563</v>
      </c>
    </row>
    <row r="472" spans="1:11" x14ac:dyDescent="0.25">
      <c r="A472" t="s">
        <v>590</v>
      </c>
      <c r="B472" t="s">
        <v>754</v>
      </c>
      <c r="C472">
        <v>22</v>
      </c>
      <c r="D472" t="str">
        <f>IF(C472 &gt;= 32, "Veteren", IF(C472 &gt; 23, "Prime", IF(C472 &lt;= 23, "Youngster", "Invalid")))</f>
        <v>Youngster</v>
      </c>
      <c r="E472" t="s">
        <v>286</v>
      </c>
      <c r="F472">
        <v>174</v>
      </c>
      <c r="G472" t="s">
        <v>19</v>
      </c>
      <c r="H472">
        <v>27</v>
      </c>
      <c r="I472">
        <v>3</v>
      </c>
      <c r="J472" s="1">
        <v>7000000</v>
      </c>
      <c r="K472" t="s">
        <v>563</v>
      </c>
    </row>
    <row r="473" spans="1:11" x14ac:dyDescent="0.25">
      <c r="A473" t="s">
        <v>591</v>
      </c>
      <c r="B473" t="s">
        <v>756</v>
      </c>
      <c r="C473">
        <v>28</v>
      </c>
      <c r="D473" t="str">
        <f>IF(C473 &gt;= 32, "Veteren", IF(C473 &gt; 23, "Prime", IF(C473 &lt;= 23, "Youngster", "Invalid")))</f>
        <v>Prime</v>
      </c>
      <c r="E473" t="s">
        <v>250</v>
      </c>
      <c r="F473">
        <v>182</v>
      </c>
      <c r="G473" t="s">
        <v>11</v>
      </c>
      <c r="H473">
        <v>35</v>
      </c>
      <c r="I473">
        <v>6</v>
      </c>
      <c r="J473" s="1">
        <v>5500000</v>
      </c>
      <c r="K473" t="s">
        <v>563</v>
      </c>
    </row>
    <row r="474" spans="1:11" x14ac:dyDescent="0.25">
      <c r="A474" t="s">
        <v>599</v>
      </c>
      <c r="B474" t="s">
        <v>756</v>
      </c>
      <c r="C474">
        <v>24</v>
      </c>
      <c r="D474" t="str">
        <f>IF(C474 &gt;= 32, "Veteren", IF(C474 &gt; 23, "Prime", IF(C474 &lt;= 23, "Youngster", "Invalid")))</f>
        <v>Prime</v>
      </c>
      <c r="E474" t="s">
        <v>600</v>
      </c>
      <c r="F474">
        <v>188</v>
      </c>
      <c r="G474" t="s">
        <v>11</v>
      </c>
      <c r="H474">
        <v>39</v>
      </c>
      <c r="I474">
        <v>6</v>
      </c>
      <c r="J474" s="1">
        <v>5000000</v>
      </c>
      <c r="K474" t="s">
        <v>563</v>
      </c>
    </row>
    <row r="475" spans="1:11" x14ac:dyDescent="0.25">
      <c r="A475" t="s">
        <v>579</v>
      </c>
      <c r="B475" t="s">
        <v>754</v>
      </c>
      <c r="C475">
        <v>26</v>
      </c>
      <c r="D475" t="str">
        <f>IF(C475 &gt;= 32, "Veteren", IF(C475 &gt; 23, "Prime", IF(C475 &lt;= 23, "Youngster", "Invalid")))</f>
        <v>Prime</v>
      </c>
      <c r="E475" t="s">
        <v>580</v>
      </c>
      <c r="F475">
        <v>181</v>
      </c>
      <c r="G475" t="s">
        <v>19</v>
      </c>
      <c r="H475">
        <v>21</v>
      </c>
      <c r="I475">
        <v>1</v>
      </c>
      <c r="J475" s="1">
        <v>5000000</v>
      </c>
      <c r="K475" t="s">
        <v>563</v>
      </c>
    </row>
    <row r="476" spans="1:11" x14ac:dyDescent="0.25">
      <c r="A476" t="s">
        <v>592</v>
      </c>
      <c r="B476" t="s">
        <v>756</v>
      </c>
      <c r="C476">
        <v>18</v>
      </c>
      <c r="D476" t="str">
        <f>IF(C476 &gt;= 32, "Veteren", IF(C476 &gt; 23, "Prime", IF(C476 &lt;= 23, "Youngster", "Invalid")))</f>
        <v>Youngster</v>
      </c>
      <c r="E476" t="s">
        <v>214</v>
      </c>
      <c r="F476">
        <v>184</v>
      </c>
      <c r="G476" t="s">
        <v>11</v>
      </c>
      <c r="H476">
        <v>2</v>
      </c>
      <c r="I476">
        <v>0</v>
      </c>
      <c r="J476" s="1">
        <v>5000000</v>
      </c>
      <c r="K476" t="s">
        <v>563</v>
      </c>
    </row>
    <row r="477" spans="1:11" x14ac:dyDescent="0.25">
      <c r="A477" t="s">
        <v>581</v>
      </c>
      <c r="B477" t="s">
        <v>754</v>
      </c>
      <c r="C477">
        <v>29</v>
      </c>
      <c r="D477" t="str">
        <f>IF(C477 &gt;= 32, "Veteren", IF(C477 &gt; 23, "Prime", IF(C477 &lt;= 23, "Youngster", "Invalid")))</f>
        <v>Prime</v>
      </c>
      <c r="E477" t="s">
        <v>286</v>
      </c>
      <c r="F477">
        <v>180</v>
      </c>
      <c r="G477" t="s">
        <v>11</v>
      </c>
      <c r="H477">
        <v>71</v>
      </c>
      <c r="I477">
        <v>13</v>
      </c>
      <c r="J477" s="1">
        <v>4000000</v>
      </c>
      <c r="K477" t="s">
        <v>563</v>
      </c>
    </row>
    <row r="478" spans="1:11" x14ac:dyDescent="0.25">
      <c r="A478" t="s">
        <v>569</v>
      </c>
      <c r="B478" t="s">
        <v>755</v>
      </c>
      <c r="C478">
        <v>28</v>
      </c>
      <c r="D478" t="str">
        <f>IF(C478 &gt;= 32, "Veteren", IF(C478 &gt; 23, "Prime", IF(C478 &lt;= 23, "Youngster", "Invalid")))</f>
        <v>Prime</v>
      </c>
      <c r="E478" t="s">
        <v>50</v>
      </c>
      <c r="F478">
        <v>189</v>
      </c>
      <c r="G478" t="s">
        <v>11</v>
      </c>
      <c r="H478">
        <v>19</v>
      </c>
      <c r="I478">
        <v>2</v>
      </c>
      <c r="J478" s="1">
        <v>4000000</v>
      </c>
      <c r="K478" t="s">
        <v>563</v>
      </c>
    </row>
    <row r="479" spans="1:11" x14ac:dyDescent="0.25">
      <c r="A479" t="s">
        <v>582</v>
      </c>
      <c r="B479" t="s">
        <v>754</v>
      </c>
      <c r="C479">
        <v>32</v>
      </c>
      <c r="D479" t="str">
        <f>IF(C479 &gt;= 32, "Veteren", IF(C479 &gt; 23, "Prime", IF(C479 &lt;= 23, "Youngster", "Invalid")))</f>
        <v>Veteren</v>
      </c>
      <c r="E479" t="s">
        <v>583</v>
      </c>
      <c r="F479">
        <v>173</v>
      </c>
      <c r="G479" t="s">
        <v>11</v>
      </c>
      <c r="H479">
        <v>55</v>
      </c>
      <c r="I479">
        <v>0</v>
      </c>
      <c r="J479" s="1">
        <v>3500000</v>
      </c>
      <c r="K479" t="s">
        <v>563</v>
      </c>
    </row>
    <row r="480" spans="1:11" x14ac:dyDescent="0.25">
      <c r="A480" t="s">
        <v>584</v>
      </c>
      <c r="B480" t="s">
        <v>754</v>
      </c>
      <c r="C480">
        <v>28</v>
      </c>
      <c r="D480" t="str">
        <f>IF(C480 &gt;= 32, "Veteren", IF(C480 &gt; 23, "Prime", IF(C480 &lt;= 23, "Youngster", "Invalid")))</f>
        <v>Prime</v>
      </c>
      <c r="E480" t="s">
        <v>585</v>
      </c>
      <c r="F480">
        <v>181</v>
      </c>
      <c r="G480" t="s">
        <v>11</v>
      </c>
      <c r="H480">
        <v>29</v>
      </c>
      <c r="I480">
        <v>1</v>
      </c>
      <c r="J480" s="1">
        <v>3500000</v>
      </c>
      <c r="K480" t="s">
        <v>563</v>
      </c>
    </row>
    <row r="481" spans="1:11" x14ac:dyDescent="0.25">
      <c r="A481" t="s">
        <v>570</v>
      </c>
      <c r="B481" t="s">
        <v>755</v>
      </c>
      <c r="C481">
        <v>21</v>
      </c>
      <c r="D481" t="str">
        <f>IF(C481 &gt;= 32, "Veteren", IF(C481 &gt; 23, "Prime", IF(C481 &lt;= 23, "Youngster", "Invalid")))</f>
        <v>Youngster</v>
      </c>
      <c r="E481" t="s">
        <v>571</v>
      </c>
      <c r="F481">
        <v>188</v>
      </c>
      <c r="G481" t="s">
        <v>19</v>
      </c>
      <c r="H481">
        <v>4</v>
      </c>
      <c r="I481">
        <v>0</v>
      </c>
      <c r="J481" s="1">
        <v>3500000</v>
      </c>
      <c r="K481" t="s">
        <v>563</v>
      </c>
    </row>
    <row r="482" spans="1:11" x14ac:dyDescent="0.25">
      <c r="A482" t="s">
        <v>562</v>
      </c>
      <c r="B482" t="s">
        <v>9</v>
      </c>
      <c r="C482">
        <v>27</v>
      </c>
      <c r="D482" t="str">
        <f>IF(C482 &gt;= 32, "Veteren", IF(C482 &gt; 23, "Prime", IF(C482 &lt;= 23, "Youngster", "Invalid")))</f>
        <v>Prime</v>
      </c>
      <c r="E482" t="s">
        <v>413</v>
      </c>
      <c r="F482">
        <v>194</v>
      </c>
      <c r="G482" t="s">
        <v>11</v>
      </c>
      <c r="H482">
        <v>22</v>
      </c>
      <c r="I482">
        <v>0</v>
      </c>
      <c r="J482" s="1">
        <v>3000000</v>
      </c>
      <c r="K482" t="s">
        <v>563</v>
      </c>
    </row>
    <row r="483" spans="1:11" x14ac:dyDescent="0.25">
      <c r="A483" t="s">
        <v>601</v>
      </c>
      <c r="B483" t="s">
        <v>756</v>
      </c>
      <c r="C483">
        <v>23</v>
      </c>
      <c r="D483" t="str">
        <f>IF(C483 &gt;= 32, "Veteren", IF(C483 &gt; 23, "Prime", IF(C483 &lt;= 23, "Youngster", "Invalid")))</f>
        <v>Youngster</v>
      </c>
      <c r="E483" t="s">
        <v>589</v>
      </c>
      <c r="F483">
        <v>185</v>
      </c>
      <c r="G483" t="s">
        <v>19</v>
      </c>
      <c r="H483">
        <v>18</v>
      </c>
      <c r="I483">
        <v>3</v>
      </c>
      <c r="J483" s="1">
        <v>2800000</v>
      </c>
      <c r="K483" t="s">
        <v>563</v>
      </c>
    </row>
    <row r="484" spans="1:11" x14ac:dyDescent="0.25">
      <c r="A484" t="s">
        <v>586</v>
      </c>
      <c r="B484" t="s">
        <v>754</v>
      </c>
      <c r="C484">
        <v>21</v>
      </c>
      <c r="D484" t="str">
        <f>IF(C484 &gt;= 32, "Veteren", IF(C484 &gt; 23, "Prime", IF(C484 &lt;= 23, "Youngster", "Invalid")))</f>
        <v>Youngster</v>
      </c>
      <c r="E484" t="s">
        <v>587</v>
      </c>
      <c r="F484">
        <v>184</v>
      </c>
      <c r="G484" t="s">
        <v>11</v>
      </c>
      <c r="H484">
        <v>1</v>
      </c>
      <c r="I484">
        <v>1</v>
      </c>
      <c r="J484" s="1">
        <v>2200000</v>
      </c>
      <c r="K484" t="s">
        <v>563</v>
      </c>
    </row>
    <row r="485" spans="1:11" x14ac:dyDescent="0.25">
      <c r="A485" t="s">
        <v>593</v>
      </c>
      <c r="B485" t="s">
        <v>756</v>
      </c>
      <c r="C485">
        <v>30</v>
      </c>
      <c r="D485" t="str">
        <f>IF(C485 &gt;= 32, "Veteren", IF(C485 &gt; 23, "Prime", IF(C485 &lt;= 23, "Youngster", "Invalid")))</f>
        <v>Prime</v>
      </c>
      <c r="E485" t="s">
        <v>594</v>
      </c>
      <c r="F485">
        <v>185</v>
      </c>
      <c r="G485" t="s">
        <v>11</v>
      </c>
      <c r="H485">
        <v>21</v>
      </c>
      <c r="I485">
        <v>3</v>
      </c>
      <c r="J485" s="1">
        <v>2000000</v>
      </c>
      <c r="K485" t="s">
        <v>563</v>
      </c>
    </row>
    <row r="486" spans="1:11" x14ac:dyDescent="0.25">
      <c r="A486" t="s">
        <v>564</v>
      </c>
      <c r="B486" t="s">
        <v>9</v>
      </c>
      <c r="C486">
        <v>26</v>
      </c>
      <c r="D486" t="str">
        <f>IF(C486 &gt;= 32, "Veteren", IF(C486 &gt; 23, "Prime", IF(C486 &lt;= 23, "Youngster", "Invalid")))</f>
        <v>Prime</v>
      </c>
      <c r="E486" t="s">
        <v>565</v>
      </c>
      <c r="F486">
        <v>195</v>
      </c>
      <c r="G486" t="s">
        <v>11</v>
      </c>
      <c r="H486">
        <v>0</v>
      </c>
      <c r="I486">
        <v>0</v>
      </c>
      <c r="J486" s="1">
        <v>1500000</v>
      </c>
      <c r="K486" t="s">
        <v>563</v>
      </c>
    </row>
    <row r="487" spans="1:11" x14ac:dyDescent="0.25">
      <c r="A487" t="s">
        <v>572</v>
      </c>
      <c r="B487" t="s">
        <v>755</v>
      </c>
      <c r="C487">
        <v>31</v>
      </c>
      <c r="D487" t="str">
        <f>IF(C487 &gt;= 32, "Veteren", IF(C487 &gt; 23, "Prime", IF(C487 &lt;= 23, "Youngster", "Invalid")))</f>
        <v>Prime</v>
      </c>
      <c r="E487" t="s">
        <v>573</v>
      </c>
      <c r="F487">
        <v>189</v>
      </c>
      <c r="G487" t="s">
        <v>11</v>
      </c>
      <c r="H487">
        <v>39</v>
      </c>
      <c r="I487">
        <v>0</v>
      </c>
      <c r="J487" s="1">
        <v>1300000</v>
      </c>
      <c r="K487" t="s">
        <v>563</v>
      </c>
    </row>
    <row r="488" spans="1:11" x14ac:dyDescent="0.25">
      <c r="A488" t="s">
        <v>574</v>
      </c>
      <c r="B488" t="s">
        <v>755</v>
      </c>
      <c r="C488">
        <v>20</v>
      </c>
      <c r="D488" t="str">
        <f>IF(C488 &gt;= 32, "Veteren", IF(C488 &gt; 23, "Prime", IF(C488 &lt;= 23, "Youngster", "Invalid")))</f>
        <v>Youngster</v>
      </c>
      <c r="E488" t="s">
        <v>319</v>
      </c>
      <c r="F488">
        <v>191</v>
      </c>
      <c r="G488" t="s">
        <v>11</v>
      </c>
      <c r="H488">
        <v>1</v>
      </c>
      <c r="I488">
        <v>0</v>
      </c>
      <c r="J488" s="1">
        <v>1200000</v>
      </c>
      <c r="K488" t="s">
        <v>563</v>
      </c>
    </row>
    <row r="489" spans="1:11" x14ac:dyDescent="0.25">
      <c r="A489" t="s">
        <v>566</v>
      </c>
      <c r="B489" t="s">
        <v>9</v>
      </c>
      <c r="C489">
        <v>35</v>
      </c>
      <c r="D489" t="str">
        <f>IF(C489 &gt;= 32, "Veteren", IF(C489 &gt; 23, "Prime", IF(C489 &lt;= 23, "Youngster", "Invalid")))</f>
        <v>Veteren</v>
      </c>
      <c r="E489" t="s">
        <v>126</v>
      </c>
      <c r="F489">
        <v>191</v>
      </c>
      <c r="G489" t="s">
        <v>11</v>
      </c>
      <c r="H489">
        <v>42</v>
      </c>
      <c r="I489">
        <v>0</v>
      </c>
      <c r="J489" s="1">
        <v>1000000</v>
      </c>
      <c r="K489" t="s">
        <v>563</v>
      </c>
    </row>
    <row r="490" spans="1:11" x14ac:dyDescent="0.25">
      <c r="A490" t="s">
        <v>595</v>
      </c>
      <c r="B490" t="s">
        <v>756</v>
      </c>
      <c r="C490">
        <v>26</v>
      </c>
      <c r="D490" t="str">
        <f>IF(C490 &gt;= 32, "Veteren", IF(C490 &gt; 23, "Prime", IF(C490 &lt;= 23, "Youngster", "Invalid")))</f>
        <v>Prime</v>
      </c>
      <c r="E490" t="s">
        <v>596</v>
      </c>
      <c r="F490">
        <v>182</v>
      </c>
      <c r="G490" t="s">
        <v>11</v>
      </c>
      <c r="H490">
        <v>5</v>
      </c>
      <c r="I490">
        <v>0</v>
      </c>
      <c r="J490" s="1">
        <v>800000</v>
      </c>
      <c r="K490" t="s">
        <v>563</v>
      </c>
    </row>
    <row r="491" spans="1:11" x14ac:dyDescent="0.25">
      <c r="A491" t="s">
        <v>597</v>
      </c>
      <c r="B491" t="s">
        <v>756</v>
      </c>
      <c r="C491">
        <v>25</v>
      </c>
      <c r="D491" t="str">
        <f>IF(C491 &gt;= 32, "Veteren", IF(C491 &gt; 23, "Prime", IF(C491 &lt;= 23, "Youngster", "Invalid")))</f>
        <v>Prime</v>
      </c>
      <c r="E491" t="s">
        <v>598</v>
      </c>
      <c r="F491">
        <v>186</v>
      </c>
      <c r="G491" t="s">
        <v>11</v>
      </c>
      <c r="H491">
        <v>12</v>
      </c>
      <c r="I491">
        <v>1</v>
      </c>
      <c r="J491" s="1">
        <v>600000</v>
      </c>
      <c r="K491" t="s">
        <v>563</v>
      </c>
    </row>
    <row r="492" spans="1:11" x14ac:dyDescent="0.25">
      <c r="A492" t="s">
        <v>588</v>
      </c>
      <c r="B492" t="s">
        <v>754</v>
      </c>
      <c r="C492">
        <v>37</v>
      </c>
      <c r="D492" t="str">
        <f>IF(C492 &gt;= 32, "Veteren", IF(C492 &gt; 23, "Prime", IF(C492 &lt;= 23, "Youngster", "Invalid")))</f>
        <v>Veteren</v>
      </c>
      <c r="E492" t="s">
        <v>589</v>
      </c>
      <c r="F492">
        <v>186</v>
      </c>
      <c r="G492" t="s">
        <v>11</v>
      </c>
      <c r="H492">
        <v>106</v>
      </c>
      <c r="I492">
        <v>13</v>
      </c>
      <c r="J492" s="1">
        <v>500000</v>
      </c>
      <c r="K492" t="s">
        <v>563</v>
      </c>
    </row>
    <row r="493" spans="1:11" x14ac:dyDescent="0.25">
      <c r="A493" t="s">
        <v>575</v>
      </c>
      <c r="B493" t="s">
        <v>755</v>
      </c>
      <c r="C493">
        <v>31</v>
      </c>
      <c r="D493" t="str">
        <f>IF(C493 &gt;= 32, "Veteren", IF(C493 &gt; 23, "Prime", IF(C493 &lt;= 23, "Youngster", "Invalid")))</f>
        <v>Prime</v>
      </c>
      <c r="E493" t="s">
        <v>576</v>
      </c>
      <c r="F493">
        <v>186</v>
      </c>
      <c r="G493" t="s">
        <v>19</v>
      </c>
      <c r="H493">
        <v>9</v>
      </c>
      <c r="I493">
        <v>1</v>
      </c>
      <c r="J493" s="1">
        <v>500000</v>
      </c>
      <c r="K493" t="s">
        <v>563</v>
      </c>
    </row>
    <row r="494" spans="1:11" x14ac:dyDescent="0.25">
      <c r="A494" t="s">
        <v>577</v>
      </c>
      <c r="B494" t="s">
        <v>755</v>
      </c>
      <c r="C494">
        <v>37</v>
      </c>
      <c r="D494" t="str">
        <f>IF(C494 &gt;= 32, "Veteren", IF(C494 &gt; 23, "Prime", IF(C494 &lt;= 23, "Youngster", "Invalid")))</f>
        <v>Veteren</v>
      </c>
      <c r="E494" t="s">
        <v>91</v>
      </c>
      <c r="F494">
        <v>177</v>
      </c>
      <c r="G494" t="s">
        <v>11</v>
      </c>
      <c r="H494">
        <v>126</v>
      </c>
      <c r="I494">
        <v>2</v>
      </c>
      <c r="J494" s="1">
        <v>300000</v>
      </c>
      <c r="K494" t="s">
        <v>563</v>
      </c>
    </row>
    <row r="495" spans="1:11" x14ac:dyDescent="0.25">
      <c r="A495" t="s">
        <v>332</v>
      </c>
      <c r="B495" t="s">
        <v>756</v>
      </c>
      <c r="C495">
        <v>21</v>
      </c>
      <c r="D495" t="str">
        <f>IF(C495 &gt;= 32, "Veteren", IF(C495 &gt; 23, "Prime", IF(C495 &lt;= 23, "Youngster", "Invalid")))</f>
        <v>Youngster</v>
      </c>
      <c r="E495" t="s">
        <v>28</v>
      </c>
      <c r="F495">
        <v>195</v>
      </c>
      <c r="G495" t="s">
        <v>11</v>
      </c>
      <c r="H495">
        <v>28</v>
      </c>
      <c r="I495">
        <v>11</v>
      </c>
      <c r="J495" s="1">
        <v>50000000</v>
      </c>
      <c r="K495" t="s">
        <v>296</v>
      </c>
    </row>
    <row r="496" spans="1:11" x14ac:dyDescent="0.25">
      <c r="A496" t="s">
        <v>295</v>
      </c>
      <c r="B496" t="s">
        <v>9</v>
      </c>
      <c r="C496">
        <v>31</v>
      </c>
      <c r="D496" t="str">
        <f>IF(C496 &gt;= 32, "Veteren", IF(C496 &gt; 23, "Prime", IF(C496 &lt;= 23, "Youngster", "Invalid")))</f>
        <v>Prime</v>
      </c>
      <c r="E496" t="s">
        <v>184</v>
      </c>
      <c r="F496">
        <v>188</v>
      </c>
      <c r="G496" t="s">
        <v>11</v>
      </c>
      <c r="H496">
        <v>64</v>
      </c>
      <c r="I496">
        <v>0</v>
      </c>
      <c r="J496" s="1">
        <v>28000000</v>
      </c>
      <c r="K496" t="s">
        <v>296</v>
      </c>
    </row>
    <row r="497" spans="1:11" x14ac:dyDescent="0.25">
      <c r="A497" t="s">
        <v>301</v>
      </c>
      <c r="B497" t="s">
        <v>755</v>
      </c>
      <c r="C497">
        <v>25</v>
      </c>
      <c r="D497" t="str">
        <f>IF(C497 &gt;= 32, "Veteren", IF(C497 &gt; 23, "Prime", IF(C497 &lt;= 23, "Youngster", "Invalid")))</f>
        <v>Prime</v>
      </c>
      <c r="E497" t="s">
        <v>302</v>
      </c>
      <c r="F497">
        <v>190</v>
      </c>
      <c r="G497" t="s">
        <v>11</v>
      </c>
      <c r="H497">
        <v>48</v>
      </c>
      <c r="I497">
        <v>1</v>
      </c>
      <c r="J497" s="1">
        <v>10000000</v>
      </c>
      <c r="K497" t="s">
        <v>296</v>
      </c>
    </row>
    <row r="498" spans="1:11" x14ac:dyDescent="0.25">
      <c r="A498" t="s">
        <v>320</v>
      </c>
      <c r="B498" t="s">
        <v>754</v>
      </c>
      <c r="C498">
        <v>26</v>
      </c>
      <c r="D498" t="str">
        <f>IF(C498 &gt;= 32, "Veteren", IF(C498 &gt; 23, "Prime", IF(C498 &lt;= 23, "Youngster", "Invalid")))</f>
        <v>Prime</v>
      </c>
      <c r="E498" t="s">
        <v>302</v>
      </c>
      <c r="F498">
        <v>180</v>
      </c>
      <c r="G498" t="s">
        <v>11</v>
      </c>
      <c r="H498">
        <v>34</v>
      </c>
      <c r="I498">
        <v>4</v>
      </c>
      <c r="J498" s="1">
        <v>8000000</v>
      </c>
      <c r="K498" t="s">
        <v>296</v>
      </c>
    </row>
    <row r="499" spans="1:11" x14ac:dyDescent="0.25">
      <c r="A499" t="s">
        <v>328</v>
      </c>
      <c r="B499" t="s">
        <v>754</v>
      </c>
      <c r="C499">
        <v>25</v>
      </c>
      <c r="D499" t="str">
        <f>IF(C499 &gt;= 32, "Veteren", IF(C499 &gt; 23, "Prime", IF(C499 &lt;= 23, "Youngster", "Invalid")))</f>
        <v>Prime</v>
      </c>
      <c r="E499" t="s">
        <v>317</v>
      </c>
      <c r="F499">
        <v>176</v>
      </c>
      <c r="G499" t="s">
        <v>19</v>
      </c>
      <c r="H499">
        <v>6</v>
      </c>
      <c r="I499">
        <v>0</v>
      </c>
      <c r="J499" s="1">
        <v>5000000</v>
      </c>
      <c r="K499" t="s">
        <v>296</v>
      </c>
    </row>
    <row r="500" spans="1:11" x14ac:dyDescent="0.25">
      <c r="A500" t="s">
        <v>316</v>
      </c>
      <c r="B500" t="s">
        <v>754</v>
      </c>
      <c r="C500">
        <v>28</v>
      </c>
      <c r="D500" t="str">
        <f>IF(C500 &gt;= 32, "Veteren", IF(C500 &gt; 23, "Prime", IF(C500 &lt;= 23, "Youngster", "Invalid")))</f>
        <v>Prime</v>
      </c>
      <c r="E500" t="s">
        <v>317</v>
      </c>
      <c r="F500">
        <v>190</v>
      </c>
      <c r="G500" t="s">
        <v>11</v>
      </c>
      <c r="H500">
        <v>23</v>
      </c>
      <c r="I500">
        <v>1</v>
      </c>
      <c r="J500" s="1">
        <v>4500000</v>
      </c>
      <c r="K500" t="s">
        <v>296</v>
      </c>
    </row>
    <row r="501" spans="1:11" x14ac:dyDescent="0.25">
      <c r="A501" t="s">
        <v>333</v>
      </c>
      <c r="B501" t="s">
        <v>756</v>
      </c>
      <c r="C501">
        <v>30</v>
      </c>
      <c r="D501" t="str">
        <f>IF(C501 &gt;= 32, "Veteren", IF(C501 &gt; 23, "Prime", IF(C501 &lt;= 23, "Youngster", "Invalid")))</f>
        <v>Prime</v>
      </c>
      <c r="E501" t="s">
        <v>322</v>
      </c>
      <c r="F501">
        <v>186</v>
      </c>
      <c r="G501" t="s">
        <v>11</v>
      </c>
      <c r="H501">
        <v>52</v>
      </c>
      <c r="I501">
        <v>11</v>
      </c>
      <c r="J501" s="1">
        <v>4000000</v>
      </c>
      <c r="K501" t="s">
        <v>296</v>
      </c>
    </row>
    <row r="502" spans="1:11" x14ac:dyDescent="0.25">
      <c r="A502" t="s">
        <v>321</v>
      </c>
      <c r="B502" t="s">
        <v>754</v>
      </c>
      <c r="C502">
        <v>24</v>
      </c>
      <c r="D502" t="str">
        <f>IF(C502 &gt;= 32, "Veteren", IF(C502 &gt; 23, "Prime", IF(C502 &lt;= 23, "Youngster", "Invalid")))</f>
        <v>Prime</v>
      </c>
      <c r="E502" t="s">
        <v>322</v>
      </c>
      <c r="F502">
        <v>180</v>
      </c>
      <c r="G502" t="s">
        <v>11</v>
      </c>
      <c r="H502">
        <v>30</v>
      </c>
      <c r="I502">
        <v>4</v>
      </c>
      <c r="J502" s="1">
        <v>3500000</v>
      </c>
      <c r="K502" t="s">
        <v>296</v>
      </c>
    </row>
    <row r="503" spans="1:11" x14ac:dyDescent="0.25">
      <c r="A503" t="s">
        <v>303</v>
      </c>
      <c r="B503" t="s">
        <v>755</v>
      </c>
      <c r="C503">
        <v>25</v>
      </c>
      <c r="D503" t="str">
        <f>IF(C503 &gt;= 32, "Veteren", IF(C503 &gt; 23, "Prime", IF(C503 &lt;= 23, "Youngster", "Invalid")))</f>
        <v>Prime</v>
      </c>
      <c r="E503" t="s">
        <v>304</v>
      </c>
      <c r="F503">
        <v>188</v>
      </c>
      <c r="G503" t="s">
        <v>11</v>
      </c>
      <c r="H503">
        <v>12</v>
      </c>
      <c r="I503">
        <v>1</v>
      </c>
      <c r="J503" s="1">
        <v>3500000</v>
      </c>
      <c r="K503" t="s">
        <v>296</v>
      </c>
    </row>
    <row r="504" spans="1:11" x14ac:dyDescent="0.25">
      <c r="A504" t="s">
        <v>305</v>
      </c>
      <c r="B504" t="s">
        <v>755</v>
      </c>
      <c r="C504">
        <v>24</v>
      </c>
      <c r="D504" t="str">
        <f>IF(C504 &gt;= 32, "Veteren", IF(C504 &gt; 23, "Prime", IF(C504 &lt;= 23, "Youngster", "Invalid")))</f>
        <v>Prime</v>
      </c>
      <c r="E504" t="s">
        <v>306</v>
      </c>
      <c r="F504">
        <v>188</v>
      </c>
      <c r="G504" t="s">
        <v>11</v>
      </c>
      <c r="H504">
        <v>7</v>
      </c>
      <c r="I504">
        <v>0</v>
      </c>
      <c r="J504" s="1">
        <v>2800000</v>
      </c>
      <c r="K504" t="s">
        <v>296</v>
      </c>
    </row>
    <row r="505" spans="1:11" x14ac:dyDescent="0.25">
      <c r="A505" t="s">
        <v>334</v>
      </c>
      <c r="B505" t="s">
        <v>756</v>
      </c>
      <c r="C505">
        <v>25</v>
      </c>
      <c r="D505" t="str">
        <f>IF(C505 &gt;= 32, "Veteren", IF(C505 &gt; 23, "Prime", IF(C505 &lt;= 23, "Youngster", "Invalid")))</f>
        <v>Prime</v>
      </c>
      <c r="E505" t="s">
        <v>335</v>
      </c>
      <c r="F505">
        <v>183</v>
      </c>
      <c r="G505" t="s">
        <v>11</v>
      </c>
      <c r="H505">
        <v>16</v>
      </c>
      <c r="I505">
        <v>3</v>
      </c>
      <c r="J505" s="1">
        <v>2500000</v>
      </c>
      <c r="K505" t="s">
        <v>296</v>
      </c>
    </row>
    <row r="506" spans="1:11" x14ac:dyDescent="0.25">
      <c r="A506" t="s">
        <v>336</v>
      </c>
      <c r="B506" t="s">
        <v>756</v>
      </c>
      <c r="C506">
        <v>22</v>
      </c>
      <c r="D506" t="str">
        <f>IF(C506 &gt;= 32, "Veteren", IF(C506 &gt; 23, "Prime", IF(C506 &lt;= 23, "Youngster", "Invalid")))</f>
        <v>Youngster</v>
      </c>
      <c r="E506" t="s">
        <v>337</v>
      </c>
      <c r="F506">
        <v>185</v>
      </c>
      <c r="G506" t="s">
        <v>32</v>
      </c>
      <c r="H506">
        <v>9</v>
      </c>
      <c r="I506">
        <v>2</v>
      </c>
      <c r="J506" s="1">
        <v>2500000</v>
      </c>
      <c r="K506" t="s">
        <v>296</v>
      </c>
    </row>
    <row r="507" spans="1:11" x14ac:dyDescent="0.25">
      <c r="A507" t="s">
        <v>323</v>
      </c>
      <c r="B507" t="s">
        <v>754</v>
      </c>
      <c r="C507">
        <v>29</v>
      </c>
      <c r="D507" t="str">
        <f>IF(C507 &gt;= 32, "Veteren", IF(C507 &gt; 23, "Prime", IF(C507 &lt;= 23, "Youngster", "Invalid")))</f>
        <v>Prime</v>
      </c>
      <c r="E507" t="s">
        <v>187</v>
      </c>
      <c r="F507">
        <v>178</v>
      </c>
      <c r="G507" t="s">
        <v>11</v>
      </c>
      <c r="H507">
        <v>39</v>
      </c>
      <c r="I507">
        <v>8</v>
      </c>
      <c r="J507" s="1">
        <v>2400000</v>
      </c>
      <c r="K507" t="s">
        <v>296</v>
      </c>
    </row>
    <row r="508" spans="1:11" x14ac:dyDescent="0.25">
      <c r="A508" t="s">
        <v>331</v>
      </c>
      <c r="B508" t="s">
        <v>756</v>
      </c>
      <c r="C508">
        <v>30</v>
      </c>
      <c r="D508" t="str">
        <f>IF(C508 &gt;= 32, "Veteren", IF(C508 &gt; 23, "Prime", IF(C508 &lt;= 23, "Youngster", "Invalid")))</f>
        <v>Prime</v>
      </c>
      <c r="E508" t="s">
        <v>322</v>
      </c>
      <c r="F508">
        <v>183</v>
      </c>
      <c r="G508" t="s">
        <v>11</v>
      </c>
      <c r="H508">
        <v>58</v>
      </c>
      <c r="I508">
        <v>6</v>
      </c>
      <c r="J508" s="1">
        <v>2000000</v>
      </c>
      <c r="K508" t="s">
        <v>296</v>
      </c>
    </row>
    <row r="509" spans="1:11" x14ac:dyDescent="0.25">
      <c r="A509" t="s">
        <v>318</v>
      </c>
      <c r="B509" t="s">
        <v>754</v>
      </c>
      <c r="C509">
        <v>21</v>
      </c>
      <c r="D509" t="str">
        <f>IF(C509 &gt;= 32, "Veteren", IF(C509 &gt; 23, "Prime", IF(C509 &lt;= 23, "Youngster", "Invalid")))</f>
        <v>Youngster</v>
      </c>
      <c r="E509" t="s">
        <v>319</v>
      </c>
      <c r="F509">
        <v>192</v>
      </c>
      <c r="G509" t="s">
        <v>11</v>
      </c>
      <c r="H509">
        <v>1</v>
      </c>
      <c r="I509">
        <v>0</v>
      </c>
      <c r="J509" s="1">
        <v>2000000</v>
      </c>
      <c r="K509" t="s">
        <v>296</v>
      </c>
    </row>
    <row r="510" spans="1:11" x14ac:dyDescent="0.25">
      <c r="A510" t="s">
        <v>324</v>
      </c>
      <c r="B510" t="s">
        <v>754</v>
      </c>
      <c r="C510">
        <v>26</v>
      </c>
      <c r="D510" t="str">
        <f>IF(C510 &gt;= 32, "Veteren", IF(C510 &gt; 23, "Prime", IF(C510 &lt;= 23, "Youngster", "Invalid")))</f>
        <v>Prime</v>
      </c>
      <c r="E510" t="s">
        <v>325</v>
      </c>
      <c r="F510">
        <v>182</v>
      </c>
      <c r="G510" t="s">
        <v>19</v>
      </c>
      <c r="H510">
        <v>14</v>
      </c>
      <c r="I510">
        <v>1</v>
      </c>
      <c r="J510" s="1">
        <v>1500000</v>
      </c>
      <c r="K510" t="s">
        <v>296</v>
      </c>
    </row>
    <row r="511" spans="1:11" x14ac:dyDescent="0.25">
      <c r="A511" t="s">
        <v>863</v>
      </c>
      <c r="B511" t="s">
        <v>755</v>
      </c>
      <c r="C511">
        <v>28</v>
      </c>
      <c r="D511" t="str">
        <f>IF(C511 &gt;= 32, "Veteren", IF(C511 &gt; 23, "Prime", IF(C511 &lt;= 23, "Youngster", "Invalid")))</f>
        <v>Prime</v>
      </c>
      <c r="E511" t="s">
        <v>313</v>
      </c>
      <c r="F511">
        <v>178</v>
      </c>
      <c r="G511" t="s">
        <v>11</v>
      </c>
      <c r="H511">
        <v>52</v>
      </c>
      <c r="I511">
        <v>3</v>
      </c>
      <c r="J511" s="1">
        <v>1300000</v>
      </c>
      <c r="K511" t="s">
        <v>296</v>
      </c>
    </row>
    <row r="512" spans="1:11" x14ac:dyDescent="0.25">
      <c r="A512" t="s">
        <v>309</v>
      </c>
      <c r="B512" t="s">
        <v>755</v>
      </c>
      <c r="C512">
        <v>29</v>
      </c>
      <c r="D512" t="str">
        <f>IF(C512 &gt;= 32, "Veteren", IF(C512 &gt; 23, "Prime", IF(C512 &lt;= 23, "Youngster", "Invalid")))</f>
        <v>Prime</v>
      </c>
      <c r="E512" t="s">
        <v>310</v>
      </c>
      <c r="F512">
        <v>185</v>
      </c>
      <c r="G512" t="s">
        <v>19</v>
      </c>
      <c r="H512">
        <v>32</v>
      </c>
      <c r="I512">
        <v>0</v>
      </c>
      <c r="J512" s="1">
        <v>1200000</v>
      </c>
      <c r="K512" t="s">
        <v>296</v>
      </c>
    </row>
    <row r="513" spans="1:11" x14ac:dyDescent="0.25">
      <c r="A513" t="s">
        <v>307</v>
      </c>
      <c r="B513" t="s">
        <v>755</v>
      </c>
      <c r="C513">
        <v>24</v>
      </c>
      <c r="D513" t="str">
        <f>IF(C513 &gt;= 32, "Veteren", IF(C513 &gt; 23, "Prime", IF(C513 &lt;= 23, "Youngster", "Invalid")))</f>
        <v>Prime</v>
      </c>
      <c r="E513" t="s">
        <v>308</v>
      </c>
      <c r="F513">
        <v>185</v>
      </c>
      <c r="G513" t="s">
        <v>11</v>
      </c>
      <c r="H513">
        <v>2</v>
      </c>
      <c r="I513">
        <v>0</v>
      </c>
      <c r="J513" s="1">
        <v>1200000</v>
      </c>
      <c r="K513" t="s">
        <v>296</v>
      </c>
    </row>
    <row r="514" spans="1:11" x14ac:dyDescent="0.25">
      <c r="A514" t="s">
        <v>314</v>
      </c>
      <c r="B514" t="s">
        <v>755</v>
      </c>
      <c r="C514">
        <v>29</v>
      </c>
      <c r="D514" t="str">
        <f>IF(C514 &gt;= 32, "Veteren", IF(C514 &gt; 23, "Prime", IF(C514 &lt;= 23, "Youngster", "Invalid")))</f>
        <v>Prime</v>
      </c>
      <c r="E514" t="s">
        <v>315</v>
      </c>
      <c r="F514">
        <v>184</v>
      </c>
      <c r="G514" t="s">
        <v>11</v>
      </c>
      <c r="H514">
        <v>27</v>
      </c>
      <c r="I514">
        <v>1</v>
      </c>
      <c r="J514" s="1">
        <v>1000000</v>
      </c>
      <c r="K514" t="s">
        <v>296</v>
      </c>
    </row>
    <row r="515" spans="1:11" x14ac:dyDescent="0.25">
      <c r="A515" t="s">
        <v>311</v>
      </c>
      <c r="B515" t="s">
        <v>755</v>
      </c>
      <c r="C515">
        <v>30</v>
      </c>
      <c r="D515" t="str">
        <f>IF(C515 &gt;= 32, "Veteren", IF(C515 &gt; 23, "Prime", IF(C515 &lt;= 23, "Youngster", "Invalid")))</f>
        <v>Prime</v>
      </c>
      <c r="E515" t="s">
        <v>312</v>
      </c>
      <c r="F515">
        <v>175</v>
      </c>
      <c r="G515" t="s">
        <v>19</v>
      </c>
      <c r="H515">
        <v>9</v>
      </c>
      <c r="I515">
        <v>2</v>
      </c>
      <c r="J515" s="1">
        <v>600000</v>
      </c>
      <c r="K515" t="s">
        <v>296</v>
      </c>
    </row>
    <row r="516" spans="1:11" x14ac:dyDescent="0.25">
      <c r="A516" t="s">
        <v>326</v>
      </c>
      <c r="B516" t="s">
        <v>754</v>
      </c>
      <c r="C516">
        <v>35</v>
      </c>
      <c r="D516" t="str">
        <f>IF(C516 &gt;= 32, "Veteren", IF(C516 &gt; 23, "Prime", IF(C516 &lt;= 23, "Youngster", "Invalid")))</f>
        <v>Veteren</v>
      </c>
      <c r="E516" t="s">
        <v>327</v>
      </c>
      <c r="F516">
        <v>186</v>
      </c>
      <c r="G516" t="s">
        <v>11</v>
      </c>
      <c r="H516">
        <v>91</v>
      </c>
      <c r="I516">
        <v>2</v>
      </c>
      <c r="J516" s="1">
        <v>500000</v>
      </c>
      <c r="K516" t="s">
        <v>296</v>
      </c>
    </row>
    <row r="517" spans="1:11" x14ac:dyDescent="0.25">
      <c r="A517" t="s">
        <v>297</v>
      </c>
      <c r="B517" t="s">
        <v>9</v>
      </c>
      <c r="C517">
        <v>34</v>
      </c>
      <c r="D517" t="str">
        <f>IF(C517 &gt;= 32, "Veteren", IF(C517 &gt; 23, "Prime", IF(C517 &lt;= 23, "Youngster", "Invalid")))</f>
        <v>Veteren</v>
      </c>
      <c r="E517" t="s">
        <v>298</v>
      </c>
      <c r="F517">
        <v>192</v>
      </c>
      <c r="G517" t="s">
        <v>11</v>
      </c>
      <c r="H517">
        <v>21</v>
      </c>
      <c r="I517">
        <v>0</v>
      </c>
      <c r="J517" s="1">
        <v>500000</v>
      </c>
      <c r="K517" t="s">
        <v>296</v>
      </c>
    </row>
    <row r="518" spans="1:11" x14ac:dyDescent="0.25">
      <c r="A518" t="s">
        <v>338</v>
      </c>
      <c r="B518" t="s">
        <v>756</v>
      </c>
      <c r="C518">
        <v>28</v>
      </c>
      <c r="D518" t="str">
        <f>IF(C518 &gt;= 32, "Veteren", IF(C518 &gt; 23, "Prime", IF(C518 &lt;= 23, "Youngster", "Invalid")))</f>
        <v>Prime</v>
      </c>
      <c r="E518" t="s">
        <v>339</v>
      </c>
      <c r="F518">
        <v>177</v>
      </c>
      <c r="G518" t="s">
        <v>11</v>
      </c>
      <c r="H518">
        <v>15</v>
      </c>
      <c r="I518">
        <v>0</v>
      </c>
      <c r="J518" s="1">
        <v>400000</v>
      </c>
      <c r="K518" t="s">
        <v>296</v>
      </c>
    </row>
    <row r="519" spans="1:11" x14ac:dyDescent="0.25">
      <c r="A519" t="s">
        <v>329</v>
      </c>
      <c r="B519" t="s">
        <v>754</v>
      </c>
      <c r="C519">
        <v>36</v>
      </c>
      <c r="D519" t="str">
        <f>IF(C519 &gt;= 32, "Veteren", IF(C519 &gt; 23, "Prime", IF(C519 &lt;= 23, "Youngster", "Invalid")))</f>
        <v>Veteren</v>
      </c>
      <c r="E519" t="s">
        <v>330</v>
      </c>
      <c r="F519">
        <v>190</v>
      </c>
      <c r="G519" t="s">
        <v>19</v>
      </c>
      <c r="H519">
        <v>80</v>
      </c>
      <c r="I519">
        <v>17</v>
      </c>
      <c r="J519" s="1">
        <v>300000</v>
      </c>
      <c r="K519" t="s">
        <v>296</v>
      </c>
    </row>
    <row r="520" spans="1:11" x14ac:dyDescent="0.25">
      <c r="A520" t="s">
        <v>299</v>
      </c>
      <c r="B520" t="s">
        <v>9</v>
      </c>
      <c r="C520">
        <v>26</v>
      </c>
      <c r="D520" t="str">
        <f>IF(C520 &gt;= 32, "Veteren", IF(C520 &gt; 23, "Prime", IF(C520 &lt;= 23, "Youngster", "Invalid")))</f>
        <v>Prime</v>
      </c>
      <c r="E520" t="s">
        <v>300</v>
      </c>
      <c r="F520">
        <v>192</v>
      </c>
      <c r="G520" t="s">
        <v>11</v>
      </c>
      <c r="H520">
        <v>1</v>
      </c>
      <c r="I520">
        <v>0</v>
      </c>
      <c r="J520" s="1">
        <v>300000</v>
      </c>
      <c r="K520" t="s">
        <v>296</v>
      </c>
    </row>
    <row r="521" spans="1:11" x14ac:dyDescent="0.25">
      <c r="A521" t="s">
        <v>171</v>
      </c>
      <c r="B521" t="s">
        <v>754</v>
      </c>
      <c r="C521">
        <v>27</v>
      </c>
      <c r="D521" t="str">
        <f>IF(C521 &gt;= 32, "Veteren", IF(C521 &gt; 23, "Prime", IF(C521 &lt;= 23, "Youngster", "Invalid")))</f>
        <v>Prime</v>
      </c>
      <c r="E521" t="s">
        <v>123</v>
      </c>
      <c r="F521">
        <v>191</v>
      </c>
      <c r="G521" t="s">
        <v>11</v>
      </c>
      <c r="H521">
        <v>49</v>
      </c>
      <c r="I521">
        <v>3</v>
      </c>
      <c r="J521" s="1">
        <v>120000000</v>
      </c>
      <c r="K521" t="s">
        <v>160</v>
      </c>
    </row>
    <row r="522" spans="1:11" x14ac:dyDescent="0.25">
      <c r="A522" t="s">
        <v>181</v>
      </c>
      <c r="B522" t="s">
        <v>756</v>
      </c>
      <c r="C522">
        <v>16</v>
      </c>
      <c r="D522" t="str">
        <f>IF(C522 &gt;= 32, "Veteren", IF(C522 &gt; 23, "Prime", IF(C522 &lt;= 23, "Youngster", "Invalid")))</f>
        <v>Youngster</v>
      </c>
      <c r="E522" t="s">
        <v>10</v>
      </c>
      <c r="F522">
        <v>178</v>
      </c>
      <c r="G522" t="s">
        <v>19</v>
      </c>
      <c r="H522">
        <v>6</v>
      </c>
      <c r="I522">
        <v>2</v>
      </c>
      <c r="J522" s="1">
        <v>90000000</v>
      </c>
      <c r="K522" t="s">
        <v>160</v>
      </c>
    </row>
    <row r="523" spans="1:11" x14ac:dyDescent="0.25">
      <c r="A523" t="s">
        <v>172</v>
      </c>
      <c r="B523" t="s">
        <v>754</v>
      </c>
      <c r="C523">
        <v>21</v>
      </c>
      <c r="D523" t="str">
        <f>IF(C523 &gt;= 32, "Veteren", IF(C523 &gt; 23, "Prime", IF(C523 &lt;= 23, "Youngster", "Invalid")))</f>
        <v>Youngster</v>
      </c>
      <c r="E523" t="s">
        <v>10</v>
      </c>
      <c r="F523">
        <v>174</v>
      </c>
      <c r="G523" t="s">
        <v>11</v>
      </c>
      <c r="H523">
        <v>19</v>
      </c>
      <c r="I523">
        <v>0</v>
      </c>
      <c r="J523" s="1">
        <v>80000000</v>
      </c>
      <c r="K523" t="s">
        <v>160</v>
      </c>
    </row>
    <row r="524" spans="1:11" x14ac:dyDescent="0.25">
      <c r="A524" t="s">
        <v>178</v>
      </c>
      <c r="B524" t="s">
        <v>756</v>
      </c>
      <c r="C524">
        <v>21</v>
      </c>
      <c r="D524" t="str">
        <f>IF(C524 &gt;= 32, "Veteren", IF(C524 &gt; 23, "Prime", IF(C524 &lt;= 23, "Youngster", "Invalid")))</f>
        <v>Youngster</v>
      </c>
      <c r="E524" t="s">
        <v>161</v>
      </c>
      <c r="F524">
        <v>181</v>
      </c>
      <c r="G524" t="s">
        <v>11</v>
      </c>
      <c r="H524">
        <v>13</v>
      </c>
      <c r="I524">
        <v>2</v>
      </c>
      <c r="J524" s="1">
        <v>60000000</v>
      </c>
      <c r="K524" t="s">
        <v>160</v>
      </c>
    </row>
    <row r="525" spans="1:11" x14ac:dyDescent="0.25">
      <c r="A525" t="s">
        <v>175</v>
      </c>
      <c r="B525" t="s">
        <v>754</v>
      </c>
      <c r="C525">
        <v>26</v>
      </c>
      <c r="D525" t="str">
        <f>IF(C525 &gt;= 32, "Veteren", IF(C525 &gt; 23, "Prime", IF(C525 &lt;= 23, "Youngster", "Invalid")))</f>
        <v>Prime</v>
      </c>
      <c r="E525" t="s">
        <v>28</v>
      </c>
      <c r="F525">
        <v>179</v>
      </c>
      <c r="G525" t="s">
        <v>11</v>
      </c>
      <c r="H525">
        <v>33</v>
      </c>
      <c r="I525">
        <v>8</v>
      </c>
      <c r="J525" s="1">
        <v>50000000</v>
      </c>
      <c r="K525" t="s">
        <v>160</v>
      </c>
    </row>
    <row r="526" spans="1:11" x14ac:dyDescent="0.25">
      <c r="A526" t="s">
        <v>173</v>
      </c>
      <c r="B526" t="s">
        <v>754</v>
      </c>
      <c r="C526">
        <v>27</v>
      </c>
      <c r="D526" t="str">
        <f>IF(C526 &gt;= 32, "Veteren", IF(C526 &gt; 23, "Prime", IF(C526 &lt;= 23, "Youngster", "Invalid")))</f>
        <v>Prime</v>
      </c>
      <c r="E526" t="s">
        <v>61</v>
      </c>
      <c r="F526">
        <v>189</v>
      </c>
      <c r="G526" t="s">
        <v>19</v>
      </c>
      <c r="H526">
        <v>20</v>
      </c>
      <c r="I526">
        <v>1</v>
      </c>
      <c r="J526" s="1">
        <v>50000000</v>
      </c>
      <c r="K526" t="s">
        <v>160</v>
      </c>
    </row>
    <row r="527" spans="1:11" x14ac:dyDescent="0.25">
      <c r="A527" t="s">
        <v>865</v>
      </c>
      <c r="B527" t="s">
        <v>754</v>
      </c>
      <c r="C527">
        <v>25</v>
      </c>
      <c r="D527" t="str">
        <f>IF(C527 &gt;= 32, "Veteren", IF(C527 &gt; 23, "Prime", IF(C527 &lt;= 23, "Youngster", "Invalid")))</f>
        <v>Prime</v>
      </c>
      <c r="E527" t="s">
        <v>61</v>
      </c>
      <c r="F527">
        <v>181</v>
      </c>
      <c r="G527" t="s">
        <v>11</v>
      </c>
      <c r="H527">
        <v>6</v>
      </c>
      <c r="I527">
        <v>0</v>
      </c>
      <c r="J527" s="1">
        <v>50000000</v>
      </c>
      <c r="K527" t="s">
        <v>160</v>
      </c>
    </row>
    <row r="528" spans="1:11" x14ac:dyDescent="0.25">
      <c r="A528" t="s">
        <v>182</v>
      </c>
      <c r="B528" t="s">
        <v>756</v>
      </c>
      <c r="C528">
        <v>27</v>
      </c>
      <c r="D528" t="str">
        <f>IF(C528 &gt;= 32, "Veteren", IF(C528 &gt; 23, "Prime", IF(C528 &lt;= 23, "Youngster", "Invalid")))</f>
        <v>Prime</v>
      </c>
      <c r="E528" t="s">
        <v>61</v>
      </c>
      <c r="F528">
        <v>181</v>
      </c>
      <c r="G528" t="s">
        <v>19</v>
      </c>
      <c r="H528">
        <v>29</v>
      </c>
      <c r="I528">
        <v>10</v>
      </c>
      <c r="J528" s="1">
        <v>45000000</v>
      </c>
      <c r="K528" t="s">
        <v>160</v>
      </c>
    </row>
    <row r="529" spans="1:11" x14ac:dyDescent="0.25">
      <c r="A529" t="s">
        <v>166</v>
      </c>
      <c r="B529" t="s">
        <v>755</v>
      </c>
      <c r="C529">
        <v>28</v>
      </c>
      <c r="D529" t="str">
        <f>IF(C529 &gt;= 32, "Veteren", IF(C529 &gt; 23, "Prime", IF(C529 &lt;= 23, "Youngster", "Invalid")))</f>
        <v>Prime</v>
      </c>
      <c r="E529" t="s">
        <v>21</v>
      </c>
      <c r="F529">
        <v>171</v>
      </c>
      <c r="G529" t="s">
        <v>19</v>
      </c>
      <c r="H529">
        <v>3</v>
      </c>
      <c r="I529">
        <v>0</v>
      </c>
      <c r="J529" s="1">
        <v>45000000</v>
      </c>
      <c r="K529" t="s">
        <v>160</v>
      </c>
    </row>
    <row r="530" spans="1:11" x14ac:dyDescent="0.25">
      <c r="A530" t="s">
        <v>162</v>
      </c>
      <c r="B530" t="s">
        <v>755</v>
      </c>
      <c r="C530">
        <v>27</v>
      </c>
      <c r="D530" t="str">
        <f>IF(C530 &gt;= 32, "Veteren", IF(C530 &gt; 23, "Prime", IF(C530 &lt;= 23, "Youngster", "Invalid")))</f>
        <v>Prime</v>
      </c>
      <c r="E530" t="s">
        <v>61</v>
      </c>
      <c r="F530">
        <v>187</v>
      </c>
      <c r="G530" t="s">
        <v>11</v>
      </c>
      <c r="H530">
        <v>10</v>
      </c>
      <c r="I530">
        <v>1</v>
      </c>
      <c r="J530" s="1">
        <v>40000000</v>
      </c>
      <c r="K530" t="s">
        <v>160</v>
      </c>
    </row>
    <row r="531" spans="1:11" x14ac:dyDescent="0.25">
      <c r="A531" t="s">
        <v>176</v>
      </c>
      <c r="B531" t="s">
        <v>754</v>
      </c>
      <c r="C531">
        <v>22</v>
      </c>
      <c r="D531" t="str">
        <f>IF(C531 &gt;= 32, "Veteren", IF(C531 &gt; 23, "Prime", IF(C531 &lt;= 23, "Youngster", "Invalid")))</f>
        <v>Youngster</v>
      </c>
      <c r="E531" t="s">
        <v>177</v>
      </c>
      <c r="F531">
        <v>174</v>
      </c>
      <c r="G531" t="s">
        <v>11</v>
      </c>
      <c r="H531">
        <v>3</v>
      </c>
      <c r="I531">
        <v>1</v>
      </c>
      <c r="J531" s="1">
        <v>40000000</v>
      </c>
      <c r="K531" t="s">
        <v>160</v>
      </c>
    </row>
    <row r="532" spans="1:11" x14ac:dyDescent="0.25">
      <c r="A532" t="s">
        <v>159</v>
      </c>
      <c r="B532" t="s">
        <v>9</v>
      </c>
      <c r="C532">
        <v>28</v>
      </c>
      <c r="D532" t="str">
        <f>IF(C532 &gt;= 32, "Veteren", IF(C532 &gt; 23, "Prime", IF(C532 &lt;= 23, "Youngster", "Invalid")))</f>
        <v>Prime</v>
      </c>
      <c r="E532" t="s">
        <v>39</v>
      </c>
      <c r="F532">
        <v>183</v>
      </c>
      <c r="G532" t="s">
        <v>11</v>
      </c>
      <c r="H532">
        <v>5</v>
      </c>
      <c r="I532">
        <v>0</v>
      </c>
      <c r="J532" s="1">
        <v>35000000</v>
      </c>
      <c r="K532" t="s">
        <v>160</v>
      </c>
    </row>
    <row r="533" spans="1:11" x14ac:dyDescent="0.25">
      <c r="A533" t="s">
        <v>179</v>
      </c>
      <c r="B533" t="s">
        <v>756</v>
      </c>
      <c r="C533">
        <v>24</v>
      </c>
      <c r="D533" t="str">
        <f>IF(C533 &gt;= 32, "Veteren", IF(C533 &gt; 23, "Prime", IF(C533 &lt;= 23, "Youngster", "Invalid")))</f>
        <v>Prime</v>
      </c>
      <c r="E533" t="s">
        <v>10</v>
      </c>
      <c r="F533">
        <v>184</v>
      </c>
      <c r="G533" t="s">
        <v>11</v>
      </c>
      <c r="H533">
        <v>41</v>
      </c>
      <c r="I533">
        <v>19</v>
      </c>
      <c r="J533" s="1">
        <v>30000000</v>
      </c>
      <c r="K533" t="s">
        <v>160</v>
      </c>
    </row>
    <row r="534" spans="1:11" x14ac:dyDescent="0.25">
      <c r="A534" t="s">
        <v>864</v>
      </c>
      <c r="B534" t="s">
        <v>9</v>
      </c>
      <c r="C534">
        <v>26</v>
      </c>
      <c r="D534" t="str">
        <f>IF(C534 &gt;= 32, "Veteren", IF(C534 &gt; 23, "Prime", IF(C534 &lt;= 23, "Youngster", "Invalid")))</f>
        <v>Prime</v>
      </c>
      <c r="E534" t="s">
        <v>161</v>
      </c>
      <c r="F534">
        <v>190</v>
      </c>
      <c r="G534" t="s">
        <v>11</v>
      </c>
      <c r="H534">
        <v>39</v>
      </c>
      <c r="I534">
        <v>0</v>
      </c>
      <c r="J534" s="1">
        <v>30000000</v>
      </c>
      <c r="K534" t="s">
        <v>160</v>
      </c>
    </row>
    <row r="535" spans="1:11" x14ac:dyDescent="0.25">
      <c r="A535" t="s">
        <v>866</v>
      </c>
      <c r="B535" t="s">
        <v>754</v>
      </c>
      <c r="C535">
        <v>28</v>
      </c>
      <c r="D535" t="str">
        <f>IF(C535 &gt;= 32, "Veteren", IF(C535 &gt; 23, "Prime", IF(C535 &lt;= 23, "Youngster", "Invalid")))</f>
        <v>Prime</v>
      </c>
      <c r="E535" t="s">
        <v>174</v>
      </c>
      <c r="F535">
        <v>189</v>
      </c>
      <c r="G535" t="s">
        <v>19</v>
      </c>
      <c r="H535">
        <v>22</v>
      </c>
      <c r="I535">
        <v>1</v>
      </c>
      <c r="J535" s="1">
        <v>30000000</v>
      </c>
      <c r="K535" t="s">
        <v>160</v>
      </c>
    </row>
    <row r="536" spans="1:11" x14ac:dyDescent="0.25">
      <c r="A536" t="s">
        <v>867</v>
      </c>
      <c r="B536" t="s">
        <v>754</v>
      </c>
      <c r="C536">
        <v>21</v>
      </c>
      <c r="D536" t="str">
        <f>IF(C536 &gt;= 32, "Veteren", IF(C536 &gt; 23, "Prime", IF(C536 &lt;= 23, "Youngster", "Invalid")))</f>
        <v>Youngster</v>
      </c>
      <c r="E536" t="s">
        <v>10</v>
      </c>
      <c r="F536">
        <v>174</v>
      </c>
      <c r="G536" t="s">
        <v>11</v>
      </c>
      <c r="H536">
        <v>1</v>
      </c>
      <c r="I536">
        <v>0</v>
      </c>
      <c r="J536" s="1">
        <v>30000000</v>
      </c>
      <c r="K536" t="s">
        <v>160</v>
      </c>
    </row>
    <row r="537" spans="1:11" x14ac:dyDescent="0.25">
      <c r="A537" t="s">
        <v>167</v>
      </c>
      <c r="B537" t="s">
        <v>755</v>
      </c>
      <c r="C537">
        <v>25</v>
      </c>
      <c r="D537" t="str">
        <f>IF(C537 &gt;= 32, "Veteren", IF(C537 &gt; 23, "Prime", IF(C537 &lt;= 23, "Youngster", "Invalid")))</f>
        <v>Prime</v>
      </c>
      <c r="E537" t="s">
        <v>168</v>
      </c>
      <c r="F537">
        <v>173</v>
      </c>
      <c r="G537" t="s">
        <v>19</v>
      </c>
      <c r="H537">
        <v>3</v>
      </c>
      <c r="I537">
        <v>0</v>
      </c>
      <c r="J537" s="1">
        <v>25000000</v>
      </c>
      <c r="K537" t="s">
        <v>160</v>
      </c>
    </row>
    <row r="538" spans="1:11" x14ac:dyDescent="0.25">
      <c r="A538" t="s">
        <v>163</v>
      </c>
      <c r="B538" t="s">
        <v>755</v>
      </c>
      <c r="C538">
        <v>24</v>
      </c>
      <c r="D538" t="str">
        <f>IF(C538 &gt;= 32, "Veteren", IF(C538 &gt; 23, "Prime", IF(C538 &lt;= 23, "Youngster", "Invalid")))</f>
        <v>Prime</v>
      </c>
      <c r="E538" t="s">
        <v>161</v>
      </c>
      <c r="F538">
        <v>184</v>
      </c>
      <c r="G538" t="s">
        <v>11</v>
      </c>
      <c r="H538">
        <v>2</v>
      </c>
      <c r="I538">
        <v>0</v>
      </c>
      <c r="J538" s="1">
        <v>25000000</v>
      </c>
      <c r="K538" t="s">
        <v>160</v>
      </c>
    </row>
    <row r="539" spans="1:11" x14ac:dyDescent="0.25">
      <c r="A539" t="s">
        <v>871</v>
      </c>
      <c r="B539" t="s">
        <v>9</v>
      </c>
      <c r="C539">
        <v>29</v>
      </c>
      <c r="D539" t="str">
        <f>IF(C539 &gt;= 32, "Veteren", IF(C539 &gt; 23, "Prime", IF(C539 &lt;= 23, "Youngster", "Invalid")))</f>
        <v>Prime</v>
      </c>
      <c r="E539" t="s">
        <v>61</v>
      </c>
      <c r="F539">
        <v>191</v>
      </c>
      <c r="G539" t="s">
        <v>11</v>
      </c>
      <c r="H539">
        <v>1</v>
      </c>
      <c r="I539">
        <v>0</v>
      </c>
      <c r="J539" s="1">
        <v>25000000</v>
      </c>
      <c r="K539" t="s">
        <v>160</v>
      </c>
    </row>
    <row r="540" spans="1:11" x14ac:dyDescent="0.25">
      <c r="A540" t="s">
        <v>164</v>
      </c>
      <c r="B540" t="s">
        <v>755</v>
      </c>
      <c r="C540">
        <v>30</v>
      </c>
      <c r="D540" t="str">
        <f>IF(C540 &gt;= 32, "Veteren", IF(C540 &gt; 23, "Prime", IF(C540 &lt;= 23, "Youngster", "Invalid")))</f>
        <v>Prime</v>
      </c>
      <c r="E540" t="s">
        <v>165</v>
      </c>
      <c r="F540">
        <v>191</v>
      </c>
      <c r="G540" t="s">
        <v>19</v>
      </c>
      <c r="H540">
        <v>28</v>
      </c>
      <c r="I540">
        <v>1</v>
      </c>
      <c r="J540" s="1">
        <v>20000000</v>
      </c>
      <c r="K540" t="s">
        <v>160</v>
      </c>
    </row>
    <row r="541" spans="1:11" x14ac:dyDescent="0.25">
      <c r="A541" t="s">
        <v>183</v>
      </c>
      <c r="B541" t="s">
        <v>756</v>
      </c>
      <c r="C541">
        <v>31</v>
      </c>
      <c r="D541" t="str">
        <f>IF(C541 &gt;= 32, "Veteren", IF(C541 &gt; 23, "Prime", IF(C541 &lt;= 23, "Youngster", "Invalid")))</f>
        <v>Prime</v>
      </c>
      <c r="E541" t="s">
        <v>184</v>
      </c>
      <c r="F541">
        <v>189</v>
      </c>
      <c r="G541" t="s">
        <v>11</v>
      </c>
      <c r="H541">
        <v>72</v>
      </c>
      <c r="I541">
        <v>34</v>
      </c>
      <c r="J541" s="1">
        <v>16000000</v>
      </c>
      <c r="K541" t="s">
        <v>160</v>
      </c>
    </row>
    <row r="542" spans="1:11" x14ac:dyDescent="0.25">
      <c r="A542" t="s">
        <v>169</v>
      </c>
      <c r="B542" t="s">
        <v>755</v>
      </c>
      <c r="C542">
        <v>32</v>
      </c>
      <c r="D542" t="str">
        <f>IF(C542 &gt;= 32, "Veteren", IF(C542 &gt; 23, "Prime", IF(C542 &lt;= 23, "Youngster", "Invalid")))</f>
        <v>Veteren</v>
      </c>
      <c r="E542" t="s">
        <v>22</v>
      </c>
      <c r="F542">
        <v>173</v>
      </c>
      <c r="G542" t="s">
        <v>11</v>
      </c>
      <c r="H542">
        <v>43</v>
      </c>
      <c r="I542">
        <v>0</v>
      </c>
      <c r="J542" s="1">
        <v>12000000</v>
      </c>
      <c r="K542" t="s">
        <v>160</v>
      </c>
    </row>
    <row r="543" spans="1:11" x14ac:dyDescent="0.25">
      <c r="A543" t="s">
        <v>868</v>
      </c>
      <c r="B543" t="s">
        <v>756</v>
      </c>
      <c r="C543">
        <v>30</v>
      </c>
      <c r="D543" t="str">
        <f>IF(C543 &gt;= 32, "Veteren", IF(C543 &gt; 23, "Prime", IF(C543 &lt;= 23, "Youngster", "Invalid")))</f>
        <v>Prime</v>
      </c>
      <c r="E543" t="s">
        <v>180</v>
      </c>
      <c r="F543">
        <v>178</v>
      </c>
      <c r="G543" t="s">
        <v>11</v>
      </c>
      <c r="H543">
        <v>1</v>
      </c>
      <c r="I543">
        <v>1</v>
      </c>
      <c r="J543" s="1">
        <v>7000000</v>
      </c>
      <c r="K543" t="s">
        <v>160</v>
      </c>
    </row>
    <row r="544" spans="1:11" x14ac:dyDescent="0.25">
      <c r="A544" t="s">
        <v>185</v>
      </c>
      <c r="B544" t="s">
        <v>756</v>
      </c>
      <c r="C544">
        <v>34</v>
      </c>
      <c r="D544" t="str">
        <f>IF(C544 &gt;= 32, "Veteren", IF(C544 &gt; 23, "Prime", IF(C544 &lt;= 23, "Youngster", "Invalid")))</f>
        <v>Veteren</v>
      </c>
      <c r="E544" t="s">
        <v>22</v>
      </c>
      <c r="F544">
        <v>191</v>
      </c>
      <c r="G544" t="s">
        <v>11</v>
      </c>
      <c r="H544">
        <v>10</v>
      </c>
      <c r="I544">
        <v>5</v>
      </c>
      <c r="J544" s="1">
        <v>5000000</v>
      </c>
      <c r="K544" t="s">
        <v>160</v>
      </c>
    </row>
    <row r="545" spans="1:11" x14ac:dyDescent="0.25">
      <c r="A545" t="s">
        <v>869</v>
      </c>
      <c r="B545" t="s">
        <v>755</v>
      </c>
      <c r="C545">
        <v>34</v>
      </c>
      <c r="D545" t="str">
        <f>IF(C545 &gt;= 32, "Veteren", IF(C545 &gt; 23, "Prime", IF(C545 &lt;= 23, "Youngster", "Invalid")))</f>
        <v>Veteren</v>
      </c>
      <c r="E545" t="s">
        <v>22</v>
      </c>
      <c r="F545">
        <v>180</v>
      </c>
      <c r="G545" t="s">
        <v>11</v>
      </c>
      <c r="H545">
        <v>24</v>
      </c>
      <c r="I545">
        <v>1</v>
      </c>
      <c r="J545" s="1">
        <v>3000000</v>
      </c>
      <c r="K545" t="s">
        <v>160</v>
      </c>
    </row>
    <row r="546" spans="1:11" x14ac:dyDescent="0.25">
      <c r="A546" t="s">
        <v>870</v>
      </c>
      <c r="B546" t="s">
        <v>755</v>
      </c>
      <c r="C546">
        <v>38</v>
      </c>
      <c r="D546" t="str">
        <f>IF(C546 &gt;= 32, "Veteren", IF(C546 &gt; 23, "Prime", IF(C546 &lt;= 23, "Youngster", "Invalid")))</f>
        <v>Veteren</v>
      </c>
      <c r="E546" t="s">
        <v>170</v>
      </c>
      <c r="F546">
        <v>170</v>
      </c>
      <c r="G546" t="s">
        <v>11</v>
      </c>
      <c r="H546">
        <v>52</v>
      </c>
      <c r="I546">
        <v>5</v>
      </c>
      <c r="J546" s="1">
        <v>2500000</v>
      </c>
      <c r="K546" t="s">
        <v>160</v>
      </c>
    </row>
    <row r="547" spans="1:11" x14ac:dyDescent="0.25">
      <c r="A547" t="s">
        <v>122</v>
      </c>
      <c r="B547" t="s">
        <v>755</v>
      </c>
      <c r="C547">
        <v>28</v>
      </c>
      <c r="D547" t="str">
        <f>IF(C547 &gt;= 32, "Veteren", IF(C547 &gt; 23, "Prime", IF(C547 &lt;= 23, "Youngster", "Invalid")))</f>
        <v>Prime</v>
      </c>
      <c r="E547" t="s">
        <v>123</v>
      </c>
      <c r="F547">
        <v>188</v>
      </c>
      <c r="G547" t="s">
        <v>11</v>
      </c>
      <c r="H547">
        <v>59</v>
      </c>
      <c r="I547">
        <v>3</v>
      </c>
      <c r="J547" s="1">
        <v>45000000</v>
      </c>
      <c r="K547" t="s">
        <v>117</v>
      </c>
    </row>
    <row r="548" spans="1:11" x14ac:dyDescent="0.25">
      <c r="A548" t="s">
        <v>116</v>
      </c>
      <c r="B548" t="s">
        <v>9</v>
      </c>
      <c r="C548">
        <v>26</v>
      </c>
      <c r="D548" t="str">
        <f>IF(C548 &gt;= 32, "Veteren", IF(C548 &gt; 23, "Prime", IF(C548 &lt;= 23, "Youngster", "Invalid")))</f>
        <v>Prime</v>
      </c>
      <c r="E548" t="s">
        <v>18</v>
      </c>
      <c r="F548">
        <v>196</v>
      </c>
      <c r="G548" t="s">
        <v>11</v>
      </c>
      <c r="H548">
        <v>5</v>
      </c>
      <c r="I548">
        <v>0</v>
      </c>
      <c r="J548" s="1">
        <v>40000000</v>
      </c>
      <c r="K548" t="s">
        <v>117</v>
      </c>
    </row>
    <row r="549" spans="1:11" x14ac:dyDescent="0.25">
      <c r="A549" t="s">
        <v>132</v>
      </c>
      <c r="B549" t="s">
        <v>754</v>
      </c>
      <c r="C549">
        <v>27</v>
      </c>
      <c r="D549" t="str">
        <f>IF(C549 &gt;= 32, "Veteren", IF(C549 &gt; 23, "Prime", IF(C549 &lt;= 23, "Youngster", "Invalid")))</f>
        <v>Prime</v>
      </c>
      <c r="E549" t="s">
        <v>133</v>
      </c>
      <c r="F549">
        <v>190</v>
      </c>
      <c r="G549" t="s">
        <v>11</v>
      </c>
      <c r="H549">
        <v>54</v>
      </c>
      <c r="I549">
        <v>3</v>
      </c>
      <c r="J549" s="1">
        <v>25000000</v>
      </c>
      <c r="K549" t="s">
        <v>117</v>
      </c>
    </row>
    <row r="550" spans="1:11" x14ac:dyDescent="0.25">
      <c r="A550" t="s">
        <v>134</v>
      </c>
      <c r="B550" t="s">
        <v>754</v>
      </c>
      <c r="C550">
        <v>31</v>
      </c>
      <c r="D550" t="str">
        <f>IF(C550 &gt;= 32, "Veteren", IF(C550 &gt; 23, "Prime", IF(C550 &lt;= 23, "Youngster", "Invalid")))</f>
        <v>Prime</v>
      </c>
      <c r="E550" t="s">
        <v>21</v>
      </c>
      <c r="F550">
        <v>186</v>
      </c>
      <c r="G550" t="s">
        <v>19</v>
      </c>
      <c r="H550">
        <v>124</v>
      </c>
      <c r="I550">
        <v>14</v>
      </c>
      <c r="J550" s="1">
        <v>20000000</v>
      </c>
      <c r="K550" t="s">
        <v>117</v>
      </c>
    </row>
    <row r="551" spans="1:11" x14ac:dyDescent="0.25">
      <c r="A551" t="s">
        <v>146</v>
      </c>
      <c r="B551" t="s">
        <v>756</v>
      </c>
      <c r="C551">
        <v>24</v>
      </c>
      <c r="D551" t="str">
        <f>IF(C551 &gt;= 32, "Veteren", IF(C551 &gt; 23, "Prime", IF(C551 &lt;= 23, "Youngster", "Invalid")))</f>
        <v>Prime</v>
      </c>
      <c r="E551" t="s">
        <v>147</v>
      </c>
      <c r="F551">
        <v>185</v>
      </c>
      <c r="G551" t="s">
        <v>11</v>
      </c>
      <c r="H551">
        <v>21</v>
      </c>
      <c r="I551">
        <v>2</v>
      </c>
      <c r="J551" s="1">
        <v>20000000</v>
      </c>
      <c r="K551" t="s">
        <v>117</v>
      </c>
    </row>
    <row r="552" spans="1:11" x14ac:dyDescent="0.25">
      <c r="A552" t="s">
        <v>150</v>
      </c>
      <c r="B552" t="s">
        <v>756</v>
      </c>
      <c r="C552">
        <v>23</v>
      </c>
      <c r="D552" t="str">
        <f>IF(C552 &gt;= 32, "Veteren", IF(C552 &gt; 23, "Prime", IF(C552 &lt;= 23, "Youngster", "Invalid")))</f>
        <v>Youngster</v>
      </c>
      <c r="E552" t="s">
        <v>138</v>
      </c>
      <c r="F552">
        <v>184</v>
      </c>
      <c r="G552" t="s">
        <v>11</v>
      </c>
      <c r="H552">
        <v>10</v>
      </c>
      <c r="I552">
        <v>0</v>
      </c>
      <c r="J552" s="1">
        <v>14000000</v>
      </c>
      <c r="K552" t="s">
        <v>117</v>
      </c>
    </row>
    <row r="553" spans="1:11" x14ac:dyDescent="0.25">
      <c r="A553" t="s">
        <v>154</v>
      </c>
      <c r="B553" t="s">
        <v>756</v>
      </c>
      <c r="C553">
        <v>27</v>
      </c>
      <c r="D553" t="str">
        <f>IF(C553 &gt;= 32, "Veteren", IF(C553 &gt; 23, "Prime", IF(C553 &lt;= 23, "Youngster", "Invalid")))</f>
        <v>Prime</v>
      </c>
      <c r="E553" t="s">
        <v>133</v>
      </c>
      <c r="F553">
        <v>187</v>
      </c>
      <c r="G553" t="s">
        <v>11</v>
      </c>
      <c r="H553">
        <v>63</v>
      </c>
      <c r="I553">
        <v>13</v>
      </c>
      <c r="J553" s="1">
        <v>12000000</v>
      </c>
      <c r="K553" t="s">
        <v>117</v>
      </c>
    </row>
    <row r="554" spans="1:11" x14ac:dyDescent="0.25">
      <c r="A554" t="s">
        <v>155</v>
      </c>
      <c r="B554" t="s">
        <v>756</v>
      </c>
      <c r="C554">
        <v>23</v>
      </c>
      <c r="D554" t="str">
        <f>IF(C554 &gt;= 32, "Veteren", IF(C554 &gt; 23, "Prime", IF(C554 &lt;= 23, "Youngster", "Invalid")))</f>
        <v>Youngster</v>
      </c>
      <c r="E554" t="s">
        <v>156</v>
      </c>
      <c r="F554">
        <v>185</v>
      </c>
      <c r="G554" t="s">
        <v>32</v>
      </c>
      <c r="H554">
        <v>14</v>
      </c>
      <c r="I554">
        <v>7</v>
      </c>
      <c r="J554" s="1">
        <v>12000000</v>
      </c>
      <c r="K554" t="s">
        <v>117</v>
      </c>
    </row>
    <row r="555" spans="1:11" x14ac:dyDescent="0.25">
      <c r="A555" t="s">
        <v>872</v>
      </c>
      <c r="B555" t="s">
        <v>755</v>
      </c>
      <c r="C555">
        <v>32</v>
      </c>
      <c r="D555" t="str">
        <f>IF(C555 &gt;= 32, "Veteren", IF(C555 &gt; 23, "Prime", IF(C555 &lt;= 23, "Youngster", "Invalid")))</f>
        <v>Veteren</v>
      </c>
      <c r="E555" t="s">
        <v>126</v>
      </c>
      <c r="F555">
        <v>186</v>
      </c>
      <c r="G555" t="s">
        <v>11</v>
      </c>
      <c r="H555">
        <v>81</v>
      </c>
      <c r="I555">
        <v>8</v>
      </c>
      <c r="J555" s="1">
        <v>10000000</v>
      </c>
      <c r="K555" t="s">
        <v>117</v>
      </c>
    </row>
    <row r="556" spans="1:11" x14ac:dyDescent="0.25">
      <c r="A556" t="s">
        <v>124</v>
      </c>
      <c r="B556" t="s">
        <v>755</v>
      </c>
      <c r="C556">
        <v>27</v>
      </c>
      <c r="D556" t="str">
        <f>IF(C556 &gt;= 32, "Veteren", IF(C556 &gt; 23, "Prime", IF(C556 &lt;= 23, "Youngster", "Invalid")))</f>
        <v>Prime</v>
      </c>
      <c r="E556" t="s">
        <v>125</v>
      </c>
      <c r="F556">
        <v>189</v>
      </c>
      <c r="G556" t="s">
        <v>11</v>
      </c>
      <c r="H556">
        <v>52</v>
      </c>
      <c r="I556">
        <v>2</v>
      </c>
      <c r="J556" s="1">
        <v>10000000</v>
      </c>
      <c r="K556" t="s">
        <v>117</v>
      </c>
    </row>
    <row r="557" spans="1:11" x14ac:dyDescent="0.25">
      <c r="A557" t="s">
        <v>137</v>
      </c>
      <c r="B557" t="s">
        <v>754</v>
      </c>
      <c r="C557">
        <v>27</v>
      </c>
      <c r="D557" t="str">
        <f>IF(C557 &gt;= 32, "Veteren", IF(C557 &gt; 23, "Prime", IF(C557 &lt;= 23, "Youngster", "Invalid")))</f>
        <v>Prime</v>
      </c>
      <c r="E557" t="s">
        <v>138</v>
      </c>
      <c r="F557">
        <v>183</v>
      </c>
      <c r="G557" t="s">
        <v>11</v>
      </c>
      <c r="H557">
        <v>19</v>
      </c>
      <c r="I557">
        <v>0</v>
      </c>
      <c r="J557" s="1">
        <v>9000000</v>
      </c>
      <c r="K557" t="s">
        <v>117</v>
      </c>
    </row>
    <row r="558" spans="1:11" x14ac:dyDescent="0.25">
      <c r="A558" t="s">
        <v>142</v>
      </c>
      <c r="B558" t="s">
        <v>754</v>
      </c>
      <c r="C558">
        <v>22</v>
      </c>
      <c r="D558" t="str">
        <f>IF(C558 &gt;= 32, "Veteren", IF(C558 &gt; 23, "Prime", IF(C558 &lt;= 23, "Youngster", "Invalid")))</f>
        <v>Youngster</v>
      </c>
      <c r="E558" t="s">
        <v>143</v>
      </c>
      <c r="F558">
        <v>179</v>
      </c>
      <c r="G558" t="s">
        <v>19</v>
      </c>
      <c r="H558">
        <v>5</v>
      </c>
      <c r="I558">
        <v>0</v>
      </c>
      <c r="J558" s="1">
        <v>8000000</v>
      </c>
      <c r="K558" t="s">
        <v>117</v>
      </c>
    </row>
    <row r="559" spans="1:11" x14ac:dyDescent="0.25">
      <c r="A559" t="s">
        <v>767</v>
      </c>
      <c r="B559" t="s">
        <v>756</v>
      </c>
      <c r="C559">
        <v>25</v>
      </c>
      <c r="D559" t="str">
        <f>IF(C559 &gt;= 32, "Veteren", IF(C559 &gt; 23, "Prime", IF(C559 &lt;= 23, "Youngster", "Invalid")))</f>
        <v>Prime</v>
      </c>
      <c r="E559" t="s">
        <v>151</v>
      </c>
      <c r="F559">
        <v>179</v>
      </c>
      <c r="G559" t="s">
        <v>11</v>
      </c>
      <c r="H559">
        <v>42</v>
      </c>
      <c r="I559">
        <v>7</v>
      </c>
      <c r="J559" s="1">
        <v>7500000</v>
      </c>
      <c r="K559" t="s">
        <v>117</v>
      </c>
    </row>
    <row r="560" spans="1:11" x14ac:dyDescent="0.25">
      <c r="A560" t="s">
        <v>139</v>
      </c>
      <c r="B560" t="s">
        <v>754</v>
      </c>
      <c r="C560">
        <v>32</v>
      </c>
      <c r="D560" t="str">
        <f>IF(C560 &gt;= 32, "Veteren", IF(C560 &gt; 23, "Prime", IF(C560 &lt;= 23, "Youngster", "Invalid")))</f>
        <v>Veteren</v>
      </c>
      <c r="E560" t="s">
        <v>138</v>
      </c>
      <c r="F560">
        <v>180</v>
      </c>
      <c r="G560" t="s">
        <v>11</v>
      </c>
      <c r="H560">
        <v>66</v>
      </c>
      <c r="I560">
        <v>8</v>
      </c>
      <c r="J560" s="1">
        <v>6500000</v>
      </c>
      <c r="K560" t="s">
        <v>117</v>
      </c>
    </row>
    <row r="561" spans="1:11" x14ac:dyDescent="0.25">
      <c r="A561" t="s">
        <v>135</v>
      </c>
      <c r="B561" t="s">
        <v>754</v>
      </c>
      <c r="C561">
        <v>21</v>
      </c>
      <c r="D561" t="str">
        <f>IF(C561 &gt;= 32, "Veteren", IF(C561 &gt; 23, "Prime", IF(C561 &lt;= 23, "Youngster", "Invalid")))</f>
        <v>Youngster</v>
      </c>
      <c r="E561" t="s">
        <v>136</v>
      </c>
      <c r="F561">
        <v>181</v>
      </c>
      <c r="G561" t="s">
        <v>19</v>
      </c>
      <c r="H561">
        <v>2</v>
      </c>
      <c r="I561">
        <v>0</v>
      </c>
      <c r="J561" s="1">
        <v>6000000</v>
      </c>
      <c r="K561" t="s">
        <v>117</v>
      </c>
    </row>
    <row r="562" spans="1:11" x14ac:dyDescent="0.25">
      <c r="A562" t="s">
        <v>118</v>
      </c>
      <c r="B562" t="s">
        <v>9</v>
      </c>
      <c r="C562">
        <v>35</v>
      </c>
      <c r="D562" t="str">
        <f>IF(C562 &gt;= 32, "Veteren", IF(C562 &gt; 23, "Prime", IF(C562 &lt;= 23, "Youngster", "Invalid")))</f>
        <v>Veteren</v>
      </c>
      <c r="E562" t="s">
        <v>119</v>
      </c>
      <c r="F562">
        <v>183</v>
      </c>
      <c r="G562" t="s">
        <v>11</v>
      </c>
      <c r="H562">
        <v>88</v>
      </c>
      <c r="I562">
        <v>0</v>
      </c>
      <c r="J562" s="1">
        <v>5000000</v>
      </c>
      <c r="K562" t="s">
        <v>117</v>
      </c>
    </row>
    <row r="563" spans="1:11" x14ac:dyDescent="0.25">
      <c r="A563" t="s">
        <v>768</v>
      </c>
      <c r="B563" t="s">
        <v>755</v>
      </c>
      <c r="C563">
        <v>25</v>
      </c>
      <c r="D563" t="str">
        <f>IF(C563 &gt;= 32, "Veteren", IF(C563 &gt; 23, "Prime", IF(C563 &lt;= 23, "Youngster", "Invalid")))</f>
        <v>Prime</v>
      </c>
      <c r="E563" t="s">
        <v>128</v>
      </c>
      <c r="F563">
        <v>194</v>
      </c>
      <c r="G563" t="s">
        <v>19</v>
      </c>
      <c r="H563">
        <v>3</v>
      </c>
      <c r="I563">
        <v>0</v>
      </c>
      <c r="J563" s="1">
        <v>5000000</v>
      </c>
      <c r="K563" t="s">
        <v>117</v>
      </c>
    </row>
    <row r="564" spans="1:11" x14ac:dyDescent="0.25">
      <c r="A564" t="s">
        <v>127</v>
      </c>
      <c r="B564" t="s">
        <v>755</v>
      </c>
      <c r="C564">
        <v>22</v>
      </c>
      <c r="D564" t="str">
        <f>IF(C564 &gt;= 32, "Veteren", IF(C564 &gt; 23, "Prime", IF(C564 &lt;= 23, "Youngster", "Invalid")))</f>
        <v>Youngster</v>
      </c>
      <c r="E564" t="s">
        <v>24</v>
      </c>
      <c r="F564">
        <v>181</v>
      </c>
      <c r="G564" t="s">
        <v>11</v>
      </c>
      <c r="H564">
        <v>2</v>
      </c>
      <c r="I564">
        <v>0</v>
      </c>
      <c r="J564" s="1">
        <v>5000000</v>
      </c>
      <c r="K564" t="s">
        <v>117</v>
      </c>
    </row>
    <row r="565" spans="1:11" x14ac:dyDescent="0.25">
      <c r="A565" t="s">
        <v>140</v>
      </c>
      <c r="B565" t="s">
        <v>754</v>
      </c>
      <c r="C565">
        <v>28</v>
      </c>
      <c r="D565" t="str">
        <f>IF(C565 &gt;= 32, "Veteren", IF(C565 &gt; 23, "Prime", IF(C565 &lt;= 23, "Youngster", "Invalid")))</f>
        <v>Prime</v>
      </c>
      <c r="E565" t="s">
        <v>141</v>
      </c>
      <c r="F565">
        <v>185</v>
      </c>
      <c r="G565" t="s">
        <v>11</v>
      </c>
      <c r="H565">
        <v>2</v>
      </c>
      <c r="I565">
        <v>0</v>
      </c>
      <c r="J565" s="1">
        <v>4000000</v>
      </c>
      <c r="K565" t="s">
        <v>117</v>
      </c>
    </row>
    <row r="566" spans="1:11" x14ac:dyDescent="0.25">
      <c r="A566" t="s">
        <v>873</v>
      </c>
      <c r="B566" t="s">
        <v>755</v>
      </c>
      <c r="C566">
        <v>31</v>
      </c>
      <c r="D566" t="str">
        <f>IF(C566 &gt;= 32, "Veteren", IF(C566 &gt; 23, "Prime", IF(C566 &lt;= 23, "Youngster", "Invalid")))</f>
        <v>Prime</v>
      </c>
      <c r="E566" t="s">
        <v>129</v>
      </c>
      <c r="F566">
        <v>182</v>
      </c>
      <c r="G566" t="s">
        <v>19</v>
      </c>
      <c r="H566">
        <v>114</v>
      </c>
      <c r="I566">
        <v>9</v>
      </c>
      <c r="J566" s="1">
        <v>3500000</v>
      </c>
      <c r="K566" t="s">
        <v>117</v>
      </c>
    </row>
    <row r="567" spans="1:11" x14ac:dyDescent="0.25">
      <c r="A567" t="s">
        <v>130</v>
      </c>
      <c r="B567" t="s">
        <v>755</v>
      </c>
      <c r="C567">
        <v>31</v>
      </c>
      <c r="D567" t="str">
        <f>IF(C567 &gt;= 32, "Veteren", IF(C567 &gt; 23, "Prime", IF(C567 &lt;= 23, "Youngster", "Invalid")))</f>
        <v>Prime</v>
      </c>
      <c r="E567" t="s">
        <v>131</v>
      </c>
      <c r="F567">
        <v>183</v>
      </c>
      <c r="G567" t="s">
        <v>11</v>
      </c>
      <c r="H567">
        <v>42</v>
      </c>
      <c r="I567">
        <v>3</v>
      </c>
      <c r="J567" s="1">
        <v>3000000</v>
      </c>
      <c r="K567" t="s">
        <v>117</v>
      </c>
    </row>
    <row r="568" spans="1:11" x14ac:dyDescent="0.25">
      <c r="A568" t="s">
        <v>120</v>
      </c>
      <c r="B568" t="s">
        <v>9</v>
      </c>
      <c r="C568">
        <v>30</v>
      </c>
      <c r="D568" t="str">
        <f>IF(C568 &gt;= 32, "Veteren", IF(C568 &gt; 23, "Prime", IF(C568 &lt;= 23, "Youngster", "Invalid")))</f>
        <v>Prime</v>
      </c>
      <c r="E568" t="s">
        <v>121</v>
      </c>
      <c r="F568">
        <v>190</v>
      </c>
      <c r="G568" t="s">
        <v>11</v>
      </c>
      <c r="H568">
        <v>9</v>
      </c>
      <c r="I568">
        <v>0</v>
      </c>
      <c r="J568" s="1">
        <v>3000000</v>
      </c>
      <c r="K568" t="s">
        <v>117</v>
      </c>
    </row>
    <row r="569" spans="1:11" x14ac:dyDescent="0.25">
      <c r="A569" t="s">
        <v>157</v>
      </c>
      <c r="B569" t="s">
        <v>756</v>
      </c>
      <c r="C569">
        <v>27</v>
      </c>
      <c r="D569" t="str">
        <f>IF(C569 &gt;= 32, "Veteren", IF(C569 &gt; 23, "Prime", IF(C569 &lt;= 23, "Youngster", "Invalid")))</f>
        <v>Prime</v>
      </c>
      <c r="E569" t="s">
        <v>158</v>
      </c>
      <c r="F569">
        <v>185</v>
      </c>
      <c r="G569" t="s">
        <v>11</v>
      </c>
      <c r="H569">
        <v>1</v>
      </c>
      <c r="I569">
        <v>0</v>
      </c>
      <c r="J569" s="1">
        <v>3000000</v>
      </c>
      <c r="K569" t="s">
        <v>117</v>
      </c>
    </row>
    <row r="570" spans="1:11" x14ac:dyDescent="0.25">
      <c r="A570" t="s">
        <v>144</v>
      </c>
      <c r="B570" t="s">
        <v>754</v>
      </c>
      <c r="C570">
        <v>32</v>
      </c>
      <c r="D570" t="str">
        <f>IF(C570 &gt;= 32, "Veteren", IF(C570 &gt; 23, "Prime", IF(C570 &lt;= 23, "Youngster", "Invalid")))</f>
        <v>Veteren</v>
      </c>
      <c r="E570" t="s">
        <v>145</v>
      </c>
      <c r="F570">
        <v>169</v>
      </c>
      <c r="G570" t="s">
        <v>19</v>
      </c>
      <c r="H570">
        <v>122</v>
      </c>
      <c r="I570">
        <v>31</v>
      </c>
      <c r="J570" s="1">
        <v>2500000</v>
      </c>
      <c r="K570" t="s">
        <v>117</v>
      </c>
    </row>
    <row r="571" spans="1:11" x14ac:dyDescent="0.25">
      <c r="A571" t="s">
        <v>148</v>
      </c>
      <c r="B571" t="s">
        <v>756</v>
      </c>
      <c r="C571">
        <v>32</v>
      </c>
      <c r="D571" t="str">
        <f>IF(C571 &gt;= 32, "Veteren", IF(C571 &gt; 23, "Prime", IF(C571 &lt;= 23, "Youngster", "Invalid")))</f>
        <v>Veteren</v>
      </c>
      <c r="E571" t="s">
        <v>149</v>
      </c>
      <c r="F571">
        <v>182</v>
      </c>
      <c r="G571" t="s">
        <v>11</v>
      </c>
      <c r="H571">
        <v>53</v>
      </c>
      <c r="I571">
        <v>11</v>
      </c>
      <c r="J571" s="1">
        <v>2000000</v>
      </c>
      <c r="K571" t="s">
        <v>117</v>
      </c>
    </row>
    <row r="572" spans="1:11" x14ac:dyDescent="0.25">
      <c r="A572" t="s">
        <v>152</v>
      </c>
      <c r="B572" t="s">
        <v>756</v>
      </c>
      <c r="C572">
        <v>32</v>
      </c>
      <c r="D572" t="str">
        <f>IF(C572 &gt;= 32, "Veteren", IF(C572 &gt; 23, "Prime", IF(C572 &lt;= 23, "Youngster", "Invalid")))</f>
        <v>Veteren</v>
      </c>
      <c r="E572" t="s">
        <v>153</v>
      </c>
      <c r="F572">
        <v>170</v>
      </c>
      <c r="G572" t="s">
        <v>19</v>
      </c>
      <c r="H572">
        <v>39</v>
      </c>
      <c r="I572">
        <v>4</v>
      </c>
      <c r="J572" s="1">
        <v>1000000</v>
      </c>
      <c r="K572" t="s">
        <v>117</v>
      </c>
    </row>
    <row r="573" spans="1:11" x14ac:dyDescent="0.25">
      <c r="A573" t="s">
        <v>874</v>
      </c>
      <c r="B573" t="s">
        <v>756</v>
      </c>
      <c r="C573">
        <v>19</v>
      </c>
      <c r="D573" t="str">
        <f>IF(C573 &gt;= 32, "Veteren", IF(C573 &gt; 23, "Prime", IF(C573 &lt;= 23, "Youngster", "Invalid")))</f>
        <v>Youngster</v>
      </c>
      <c r="E573" t="s">
        <v>276</v>
      </c>
      <c r="F573">
        <v>187</v>
      </c>
      <c r="G573" t="s">
        <v>32</v>
      </c>
      <c r="H573">
        <v>6</v>
      </c>
      <c r="I573">
        <v>1</v>
      </c>
      <c r="J573" s="1">
        <v>30000000</v>
      </c>
      <c r="K573" t="s">
        <v>658</v>
      </c>
    </row>
    <row r="574" spans="1:11" x14ac:dyDescent="0.25">
      <c r="A574" t="s">
        <v>875</v>
      </c>
      <c r="B574" t="s">
        <v>756</v>
      </c>
      <c r="C574">
        <v>24</v>
      </c>
      <c r="D574" t="str">
        <f>IF(C574 &gt;= 32, "Veteren", IF(C574 &gt; 23, "Prime", IF(C574 &lt;= 23, "Youngster", "Invalid")))</f>
        <v>Prime</v>
      </c>
      <c r="E574" t="s">
        <v>662</v>
      </c>
      <c r="F574">
        <v>186</v>
      </c>
      <c r="G574" t="s">
        <v>11</v>
      </c>
      <c r="H574">
        <v>14</v>
      </c>
      <c r="I574">
        <v>1</v>
      </c>
      <c r="J574" s="1">
        <v>17000000</v>
      </c>
      <c r="K574" t="s">
        <v>658</v>
      </c>
    </row>
    <row r="575" spans="1:11" x14ac:dyDescent="0.25">
      <c r="A575" t="s">
        <v>876</v>
      </c>
      <c r="B575" t="s">
        <v>756</v>
      </c>
      <c r="C575">
        <v>25</v>
      </c>
      <c r="D575" t="str">
        <f>IF(C575 &gt;= 32, "Veteren", IF(C575 &gt; 23, "Prime", IF(C575 &lt;= 23, "Youngster", "Invalid")))</f>
        <v>Prime</v>
      </c>
      <c r="E575" t="s">
        <v>662</v>
      </c>
      <c r="F575">
        <v>173</v>
      </c>
      <c r="G575" t="s">
        <v>11</v>
      </c>
      <c r="H575">
        <v>28</v>
      </c>
      <c r="I575">
        <v>5</v>
      </c>
      <c r="J575" s="1">
        <v>15000000</v>
      </c>
      <c r="K575" t="s">
        <v>658</v>
      </c>
    </row>
    <row r="576" spans="1:11" x14ac:dyDescent="0.25">
      <c r="A576" t="s">
        <v>877</v>
      </c>
      <c r="B576" t="s">
        <v>756</v>
      </c>
      <c r="C576">
        <v>18</v>
      </c>
      <c r="D576" t="str">
        <f>IF(C576 &gt;= 32, "Veteren", IF(C576 &gt; 23, "Prime", IF(C576 &lt;= 23, "Youngster", "Invalid")))</f>
        <v>Youngster</v>
      </c>
      <c r="E576" t="s">
        <v>253</v>
      </c>
      <c r="F576">
        <v>178</v>
      </c>
      <c r="G576" t="s">
        <v>11</v>
      </c>
      <c r="H576">
        <v>1</v>
      </c>
      <c r="I576">
        <v>0</v>
      </c>
      <c r="J576" s="1">
        <v>12000000</v>
      </c>
      <c r="K576" t="s">
        <v>658</v>
      </c>
    </row>
    <row r="577" spans="1:11" x14ac:dyDescent="0.25">
      <c r="A577" t="s">
        <v>878</v>
      </c>
      <c r="B577" t="s">
        <v>756</v>
      </c>
      <c r="C577">
        <v>28</v>
      </c>
      <c r="D577" t="str">
        <f>IF(C577 &gt;= 32, "Veteren", IF(C577 &gt; 23, "Prime", IF(C577 &lt;= 23, "Youngster", "Invalid")))</f>
        <v>Prime</v>
      </c>
      <c r="E577" t="s">
        <v>187</v>
      </c>
      <c r="F577">
        <v>180</v>
      </c>
      <c r="G577" t="s">
        <v>19</v>
      </c>
      <c r="H577">
        <v>31</v>
      </c>
      <c r="I577">
        <v>2</v>
      </c>
      <c r="J577" s="1">
        <v>10000000</v>
      </c>
      <c r="K577" t="s">
        <v>658</v>
      </c>
    </row>
    <row r="578" spans="1:11" x14ac:dyDescent="0.25">
      <c r="A578" t="s">
        <v>879</v>
      </c>
      <c r="B578" t="s">
        <v>756</v>
      </c>
      <c r="C578">
        <v>23</v>
      </c>
      <c r="D578" t="str">
        <f>IF(C578 &gt;= 32, "Veteren", IF(C578 &gt; 23, "Prime", IF(C578 &lt;= 23, "Youngster", "Invalid")))</f>
        <v>Youngster</v>
      </c>
      <c r="E578" t="s">
        <v>370</v>
      </c>
      <c r="F578">
        <v>173</v>
      </c>
      <c r="G578" t="s">
        <v>19</v>
      </c>
      <c r="H578">
        <v>9</v>
      </c>
      <c r="I578">
        <v>2</v>
      </c>
      <c r="J578" s="1">
        <v>5000000</v>
      </c>
      <c r="K578" t="s">
        <v>658</v>
      </c>
    </row>
    <row r="579" spans="1:11" x14ac:dyDescent="0.25">
      <c r="A579" t="s">
        <v>880</v>
      </c>
      <c r="B579" t="s">
        <v>756</v>
      </c>
      <c r="C579">
        <v>21</v>
      </c>
      <c r="D579" t="str">
        <f>IF(C579 &gt;= 32, "Veteren", IF(C579 &gt; 23, "Prime", IF(C579 &lt;= 23, "Youngster", "Invalid")))</f>
        <v>Youngster</v>
      </c>
      <c r="E579" t="s">
        <v>143</v>
      </c>
      <c r="F579">
        <v>191</v>
      </c>
      <c r="G579" t="s">
        <v>11</v>
      </c>
      <c r="H579">
        <v>3</v>
      </c>
      <c r="I579">
        <v>2</v>
      </c>
      <c r="J579" s="1">
        <v>3500000</v>
      </c>
      <c r="K579" t="s">
        <v>658</v>
      </c>
    </row>
    <row r="580" spans="1:11" x14ac:dyDescent="0.25">
      <c r="A580" t="s">
        <v>667</v>
      </c>
      <c r="B580" t="s">
        <v>756</v>
      </c>
      <c r="C580">
        <v>33</v>
      </c>
      <c r="D580" t="str">
        <f>IF(C580 &gt;= 32, "Veteren", IF(C580 &gt; 23, "Prime", IF(C580 &lt;= 23, "Youngster", "Invalid")))</f>
        <v>Veteren</v>
      </c>
      <c r="E580" t="s">
        <v>253</v>
      </c>
      <c r="F580">
        <v>183</v>
      </c>
      <c r="G580" t="s">
        <v>11</v>
      </c>
      <c r="H580">
        <v>50</v>
      </c>
      <c r="I580">
        <v>20</v>
      </c>
      <c r="J580" s="1">
        <v>2000000</v>
      </c>
      <c r="K580" t="s">
        <v>658</v>
      </c>
    </row>
    <row r="581" spans="1:11" x14ac:dyDescent="0.25">
      <c r="A581" t="s">
        <v>881</v>
      </c>
      <c r="B581" t="s">
        <v>755</v>
      </c>
      <c r="C581">
        <v>24</v>
      </c>
      <c r="D581" t="str">
        <f>IF(C581 &gt;= 32, "Veteren", IF(C581 &gt; 23, "Prime", IF(C581 &lt;= 23, "Youngster", "Invalid")))</f>
        <v>Prime</v>
      </c>
      <c r="E581" t="s">
        <v>187</v>
      </c>
      <c r="F581">
        <v>174</v>
      </c>
      <c r="G581" t="s">
        <v>11</v>
      </c>
      <c r="H581">
        <v>15</v>
      </c>
      <c r="I581">
        <v>1</v>
      </c>
      <c r="J581" s="1">
        <v>21000000</v>
      </c>
      <c r="K581" t="s">
        <v>658</v>
      </c>
    </row>
    <row r="582" spans="1:11" x14ac:dyDescent="0.25">
      <c r="A582" t="s">
        <v>659</v>
      </c>
      <c r="B582" t="s">
        <v>755</v>
      </c>
      <c r="C582">
        <v>26</v>
      </c>
      <c r="D582" t="str">
        <f>IF(C582 &gt;= 32, "Veteren", IF(C582 &gt; 23, "Prime", IF(C582 &lt;= 23, "Youngster", "Invalid")))</f>
        <v>Prime</v>
      </c>
      <c r="E582" t="s">
        <v>660</v>
      </c>
      <c r="F582">
        <v>190</v>
      </c>
      <c r="G582" t="s">
        <v>11</v>
      </c>
      <c r="H582">
        <v>43</v>
      </c>
      <c r="I582">
        <v>2</v>
      </c>
      <c r="J582" s="1">
        <v>16000000</v>
      </c>
      <c r="K582" t="s">
        <v>658</v>
      </c>
    </row>
    <row r="583" spans="1:11" x14ac:dyDescent="0.25">
      <c r="A583" t="s">
        <v>661</v>
      </c>
      <c r="B583" t="s">
        <v>755</v>
      </c>
      <c r="C583">
        <v>21</v>
      </c>
      <c r="D583" t="str">
        <f>IF(C583 &gt;= 32, "Veteren", IF(C583 &gt; 23, "Prime", IF(C583 &lt;= 23, "Youngster", "Invalid")))</f>
        <v>Youngster</v>
      </c>
      <c r="E583" t="s">
        <v>195</v>
      </c>
      <c r="F583">
        <v>189</v>
      </c>
      <c r="G583" t="s">
        <v>19</v>
      </c>
      <c r="H583">
        <v>0</v>
      </c>
      <c r="I583">
        <v>0</v>
      </c>
      <c r="J583" s="1">
        <v>10000000</v>
      </c>
      <c r="K583" t="s">
        <v>658</v>
      </c>
    </row>
    <row r="584" spans="1:11" x14ac:dyDescent="0.25">
      <c r="A584" t="s">
        <v>882</v>
      </c>
      <c r="B584" t="s">
        <v>755</v>
      </c>
      <c r="C584">
        <v>29</v>
      </c>
      <c r="D584" t="str">
        <f>IF(C584 &gt;= 32, "Veteren", IF(C584 &gt; 23, "Prime", IF(C584 &lt;= 23, "Youngster", "Invalid")))</f>
        <v>Prime</v>
      </c>
      <c r="E584" t="s">
        <v>662</v>
      </c>
      <c r="F584">
        <v>185</v>
      </c>
      <c r="G584" t="s">
        <v>19</v>
      </c>
      <c r="H584">
        <v>7</v>
      </c>
      <c r="I584">
        <v>1</v>
      </c>
      <c r="J584" s="1">
        <v>9000000</v>
      </c>
      <c r="K584" t="s">
        <v>658</v>
      </c>
    </row>
    <row r="585" spans="1:11" x14ac:dyDescent="0.25">
      <c r="A585" t="s">
        <v>883</v>
      </c>
      <c r="B585" t="s">
        <v>755</v>
      </c>
      <c r="C585">
        <v>27</v>
      </c>
      <c r="D585" t="str">
        <f>IF(C585 &gt;= 32, "Veteren", IF(C585 &gt; 23, "Prime", IF(C585 &lt;= 23, "Youngster", "Invalid")))</f>
        <v>Prime</v>
      </c>
      <c r="E585" t="s">
        <v>274</v>
      </c>
      <c r="F585">
        <v>180</v>
      </c>
      <c r="G585" t="s">
        <v>11</v>
      </c>
      <c r="H585">
        <v>45</v>
      </c>
      <c r="I585">
        <v>2</v>
      </c>
      <c r="J585" s="1">
        <v>6000000</v>
      </c>
      <c r="K585" t="s">
        <v>658</v>
      </c>
    </row>
    <row r="586" spans="1:11" x14ac:dyDescent="0.25">
      <c r="A586" t="s">
        <v>663</v>
      </c>
      <c r="B586" t="s">
        <v>755</v>
      </c>
      <c r="C586">
        <v>29</v>
      </c>
      <c r="D586" t="str">
        <f>IF(C586 &gt;= 32, "Veteren", IF(C586 &gt; 23, "Prime", IF(C586 &lt;= 23, "Youngster", "Invalid")))</f>
        <v>Prime</v>
      </c>
      <c r="E586" t="s">
        <v>662</v>
      </c>
      <c r="F586">
        <v>185</v>
      </c>
      <c r="G586" t="s">
        <v>11</v>
      </c>
      <c r="H586">
        <v>57</v>
      </c>
      <c r="I586">
        <v>5</v>
      </c>
      <c r="J586" s="1">
        <v>4700000</v>
      </c>
      <c r="K586" t="s">
        <v>658</v>
      </c>
    </row>
    <row r="587" spans="1:11" x14ac:dyDescent="0.25">
      <c r="A587" t="s">
        <v>884</v>
      </c>
      <c r="B587" t="s">
        <v>755</v>
      </c>
      <c r="C587">
        <v>25</v>
      </c>
      <c r="D587" t="str">
        <f>IF(C587 &gt;= 32, "Veteren", IF(C587 &gt; 23, "Prime", IF(C587 &lt;= 23, "Youngster", "Invalid")))</f>
        <v>Prime</v>
      </c>
      <c r="E587" t="s">
        <v>187</v>
      </c>
      <c r="F587">
        <v>184</v>
      </c>
      <c r="G587" t="s">
        <v>11</v>
      </c>
      <c r="H587">
        <v>23</v>
      </c>
      <c r="I587">
        <v>1</v>
      </c>
      <c r="J587" s="1">
        <v>4200000</v>
      </c>
      <c r="K587" t="s">
        <v>658</v>
      </c>
    </row>
    <row r="588" spans="1:11" x14ac:dyDescent="0.25">
      <c r="A588" t="s">
        <v>664</v>
      </c>
      <c r="B588" t="s">
        <v>755</v>
      </c>
      <c r="C588">
        <v>30</v>
      </c>
      <c r="D588" t="str">
        <f>IF(C588 &gt;= 32, "Veteren", IF(C588 &gt; 23, "Prime", IF(C588 &lt;= 23, "Youngster", "Invalid")))</f>
        <v>Prime</v>
      </c>
      <c r="E588" t="s">
        <v>322</v>
      </c>
      <c r="F588">
        <v>190</v>
      </c>
      <c r="G588" t="s">
        <v>11</v>
      </c>
      <c r="H588">
        <v>5</v>
      </c>
      <c r="I588">
        <v>0</v>
      </c>
      <c r="J588" s="1">
        <v>2500000</v>
      </c>
      <c r="K588" t="s">
        <v>658</v>
      </c>
    </row>
    <row r="589" spans="1:11" x14ac:dyDescent="0.25">
      <c r="A589" t="s">
        <v>885</v>
      </c>
      <c r="B589" t="s">
        <v>9</v>
      </c>
      <c r="C589">
        <v>26</v>
      </c>
      <c r="D589" t="str">
        <f>IF(C589 &gt;= 32, "Veteren", IF(C589 &gt; 23, "Prime", IF(C589 &lt;= 23, "Youngster", "Invalid")))</f>
        <v>Prime</v>
      </c>
      <c r="E589" t="s">
        <v>68</v>
      </c>
      <c r="F589">
        <v>198</v>
      </c>
      <c r="G589" t="s">
        <v>11</v>
      </c>
      <c r="H589">
        <v>9</v>
      </c>
      <c r="I589">
        <v>0</v>
      </c>
      <c r="J589" s="1">
        <v>10000000</v>
      </c>
      <c r="K589" t="s">
        <v>658</v>
      </c>
    </row>
    <row r="590" spans="1:11" x14ac:dyDescent="0.25">
      <c r="A590" t="s">
        <v>886</v>
      </c>
      <c r="B590" t="s">
        <v>9</v>
      </c>
      <c r="C590">
        <v>28</v>
      </c>
      <c r="D590" t="str">
        <f>IF(C590 &gt;= 32, "Veteren", IF(C590 &gt; 23, "Prime", IF(C590 &lt;= 23, "Youngster", "Invalid")))</f>
        <v>Prime</v>
      </c>
      <c r="E590" t="s">
        <v>548</v>
      </c>
      <c r="F590">
        <v>191</v>
      </c>
      <c r="G590" t="s">
        <v>11</v>
      </c>
      <c r="H590">
        <v>27</v>
      </c>
      <c r="I590">
        <v>0</v>
      </c>
      <c r="J590" s="1">
        <v>8000000</v>
      </c>
      <c r="K590" t="s">
        <v>658</v>
      </c>
    </row>
    <row r="591" spans="1:11" x14ac:dyDescent="0.25">
      <c r="A591" t="s">
        <v>887</v>
      </c>
      <c r="B591" t="s">
        <v>9</v>
      </c>
      <c r="C591">
        <v>35</v>
      </c>
      <c r="D591" t="str">
        <f>IF(C591 &gt;= 32, "Veteren", IF(C591 &gt; 23, "Prime", IF(C591 &lt;= 23, "Youngster", "Invalid")))</f>
        <v>Veteren</v>
      </c>
      <c r="E591" t="s">
        <v>253</v>
      </c>
      <c r="F591">
        <v>196</v>
      </c>
      <c r="G591" t="s">
        <v>11</v>
      </c>
      <c r="H591">
        <v>28</v>
      </c>
      <c r="I591">
        <v>0</v>
      </c>
      <c r="J591" s="1">
        <v>1200000</v>
      </c>
      <c r="K591" t="s">
        <v>658</v>
      </c>
    </row>
    <row r="592" spans="1:11" x14ac:dyDescent="0.25">
      <c r="A592" t="s">
        <v>888</v>
      </c>
      <c r="B592" t="s">
        <v>754</v>
      </c>
      <c r="C592">
        <v>30</v>
      </c>
      <c r="D592" t="str">
        <f>IF(C592 &gt;= 32, "Veteren", IF(C592 &gt; 23, "Prime", IF(C592 &lt;= 23, "Youngster", "Invalid")))</f>
        <v>Prime</v>
      </c>
      <c r="E592" t="s">
        <v>119</v>
      </c>
      <c r="F592">
        <v>178</v>
      </c>
      <c r="G592" t="s">
        <v>11</v>
      </c>
      <c r="H592">
        <v>85</v>
      </c>
      <c r="I592">
        <v>18</v>
      </c>
      <c r="J592" s="1">
        <v>45000000</v>
      </c>
      <c r="K592" t="s">
        <v>658</v>
      </c>
    </row>
    <row r="593" spans="1:11" x14ac:dyDescent="0.25">
      <c r="A593" t="s">
        <v>889</v>
      </c>
      <c r="B593" t="s">
        <v>754</v>
      </c>
      <c r="C593">
        <v>19</v>
      </c>
      <c r="D593" t="str">
        <f>IF(C593 &gt;= 32, "Veteren", IF(C593 &gt; 23, "Prime", IF(C593 &lt;= 23, "Youngster", "Invalid")))</f>
        <v>Youngster</v>
      </c>
      <c r="E593" t="s">
        <v>22</v>
      </c>
      <c r="F593">
        <v>175</v>
      </c>
      <c r="G593" t="s">
        <v>19</v>
      </c>
      <c r="H593">
        <v>6</v>
      </c>
      <c r="I593">
        <v>1</v>
      </c>
      <c r="J593" s="1">
        <v>30000000</v>
      </c>
      <c r="K593" t="s">
        <v>658</v>
      </c>
    </row>
    <row r="594" spans="1:11" x14ac:dyDescent="0.25">
      <c r="A594" t="s">
        <v>890</v>
      </c>
      <c r="B594" t="s">
        <v>754</v>
      </c>
      <c r="C594">
        <v>23</v>
      </c>
      <c r="D594" t="str">
        <f>IF(C594 &gt;= 32, "Veteren", IF(C594 &gt; 23, "Prime", IF(C594 &lt;= 23, "Youngster", "Invalid")))</f>
        <v>Youngster</v>
      </c>
      <c r="E594" t="s">
        <v>380</v>
      </c>
      <c r="F594">
        <v>175</v>
      </c>
      <c r="G594" t="s">
        <v>32</v>
      </c>
      <c r="H594">
        <v>27</v>
      </c>
      <c r="I594">
        <v>2</v>
      </c>
      <c r="J594" s="1">
        <v>27000000</v>
      </c>
      <c r="K594" t="s">
        <v>658</v>
      </c>
    </row>
    <row r="595" spans="1:11" x14ac:dyDescent="0.25">
      <c r="A595" t="s">
        <v>891</v>
      </c>
      <c r="B595" t="s">
        <v>754</v>
      </c>
      <c r="C595">
        <v>25</v>
      </c>
      <c r="D595" t="str">
        <f>IF(C595 &gt;= 32, "Veteren", IF(C595 &gt; 23, "Prime", IF(C595 &lt;= 23, "Youngster", "Invalid")))</f>
        <v>Prime</v>
      </c>
      <c r="E595" t="s">
        <v>187</v>
      </c>
      <c r="F595">
        <v>183</v>
      </c>
      <c r="G595" t="s">
        <v>11</v>
      </c>
      <c r="H595">
        <v>14</v>
      </c>
      <c r="I595">
        <v>1</v>
      </c>
      <c r="J595" s="1">
        <v>12000000</v>
      </c>
      <c r="K595" t="s">
        <v>658</v>
      </c>
    </row>
    <row r="596" spans="1:11" x14ac:dyDescent="0.25">
      <c r="A596" t="s">
        <v>892</v>
      </c>
      <c r="B596" t="s">
        <v>754</v>
      </c>
      <c r="C596">
        <v>27</v>
      </c>
      <c r="D596" t="str">
        <f>IF(C596 &gt;= 32, "Veteren", IF(C596 &gt; 23, "Prime", IF(C596 &lt;= 23, "Youngster", "Invalid")))</f>
        <v>Prime</v>
      </c>
      <c r="E596" t="s">
        <v>666</v>
      </c>
      <c r="F596">
        <v>184</v>
      </c>
      <c r="G596" t="s">
        <v>19</v>
      </c>
      <c r="H596">
        <v>43</v>
      </c>
      <c r="I596">
        <v>3</v>
      </c>
      <c r="J596" s="1">
        <v>10000000</v>
      </c>
      <c r="K596" t="s">
        <v>658</v>
      </c>
    </row>
    <row r="597" spans="1:11" x14ac:dyDescent="0.25">
      <c r="A597" t="s">
        <v>893</v>
      </c>
      <c r="B597" t="s">
        <v>754</v>
      </c>
      <c r="C597">
        <v>26</v>
      </c>
      <c r="D597" t="str">
        <f>IF(C597 &gt;= 32, "Veteren", IF(C597 &gt; 23, "Prime", IF(C597 &lt;= 23, "Youngster", "Invalid")))</f>
        <v>Prime</v>
      </c>
      <c r="E597" t="s">
        <v>18</v>
      </c>
      <c r="F597">
        <v>183</v>
      </c>
      <c r="G597" t="s">
        <v>11</v>
      </c>
      <c r="H597">
        <v>17</v>
      </c>
      <c r="I597">
        <v>0</v>
      </c>
      <c r="J597" s="1">
        <v>10000000</v>
      </c>
      <c r="K597" t="s">
        <v>658</v>
      </c>
    </row>
    <row r="598" spans="1:11" x14ac:dyDescent="0.25">
      <c r="A598" t="s">
        <v>894</v>
      </c>
      <c r="B598" t="s">
        <v>754</v>
      </c>
      <c r="C598">
        <v>30</v>
      </c>
      <c r="D598" t="str">
        <f>IF(C598 &gt;= 32, "Veteren", IF(C598 &gt; 23, "Prime", IF(C598 &lt;= 23, "Youngster", "Invalid")))</f>
        <v>Prime</v>
      </c>
      <c r="E598" t="s">
        <v>665</v>
      </c>
      <c r="F598">
        <v>191</v>
      </c>
      <c r="G598" t="s">
        <v>11</v>
      </c>
      <c r="H598">
        <v>39</v>
      </c>
      <c r="I598">
        <v>1</v>
      </c>
      <c r="J598" s="1">
        <v>3000000</v>
      </c>
      <c r="K598" t="s">
        <v>658</v>
      </c>
    </row>
    <row r="599" spans="1:11" x14ac:dyDescent="0.25">
      <c r="A599" t="s">
        <v>637</v>
      </c>
      <c r="B599" t="s">
        <v>755</v>
      </c>
      <c r="C599">
        <v>27</v>
      </c>
      <c r="D599" t="str">
        <f>IF(C599 &gt;= 32, "Veteren", IF(C599 &gt; 23, "Prime", IF(C599 &lt;= 23, "Youngster", "Invalid")))</f>
        <v>Prime</v>
      </c>
      <c r="E599" t="s">
        <v>39</v>
      </c>
      <c r="F599">
        <v>175</v>
      </c>
      <c r="G599" t="s">
        <v>19</v>
      </c>
      <c r="H599">
        <v>62</v>
      </c>
      <c r="I599">
        <v>9</v>
      </c>
      <c r="J599" s="1">
        <v>38000000</v>
      </c>
      <c r="K599" t="s">
        <v>625</v>
      </c>
    </row>
    <row r="600" spans="1:11" x14ac:dyDescent="0.25">
      <c r="A600" t="s">
        <v>654</v>
      </c>
      <c r="B600" t="s">
        <v>756</v>
      </c>
      <c r="C600">
        <v>26</v>
      </c>
      <c r="D600" t="str">
        <f>IF(C600 &gt;= 32, "Veteren", IF(C600 &gt; 23, "Prime", IF(C600 &lt;= 23, "Youngster", "Invalid")))</f>
        <v>Prime</v>
      </c>
      <c r="E600" t="s">
        <v>464</v>
      </c>
      <c r="F600">
        <v>189</v>
      </c>
      <c r="G600" t="s">
        <v>19</v>
      </c>
      <c r="H600">
        <v>27</v>
      </c>
      <c r="I600">
        <v>9</v>
      </c>
      <c r="J600" s="1">
        <v>35000000</v>
      </c>
      <c r="K600" t="s">
        <v>625</v>
      </c>
    </row>
    <row r="601" spans="1:11" x14ac:dyDescent="0.25">
      <c r="A601" t="s">
        <v>650</v>
      </c>
      <c r="B601" t="s">
        <v>756</v>
      </c>
      <c r="C601">
        <v>23</v>
      </c>
      <c r="D601" t="str">
        <f>IF(C601 &gt;= 32, "Veteren", IF(C601 &gt; 23, "Prime", IF(C601 &lt;= 23, "Youngster", "Invalid")))</f>
        <v>Youngster</v>
      </c>
      <c r="E601" t="s">
        <v>168</v>
      </c>
      <c r="F601">
        <v>175</v>
      </c>
      <c r="G601" t="s">
        <v>11</v>
      </c>
      <c r="H601">
        <v>20</v>
      </c>
      <c r="I601">
        <v>2</v>
      </c>
      <c r="J601" s="1">
        <v>35000000</v>
      </c>
      <c r="K601" t="s">
        <v>625</v>
      </c>
    </row>
    <row r="602" spans="1:11" x14ac:dyDescent="0.25">
      <c r="A602" t="s">
        <v>648</v>
      </c>
      <c r="B602" t="s">
        <v>754</v>
      </c>
      <c r="C602">
        <v>21</v>
      </c>
      <c r="D602" t="str">
        <f>IF(C602 &gt;= 32, "Veteren", IF(C602 &gt; 23, "Prime", IF(C602 &lt;= 23, "Youngster", "Invalid")))</f>
        <v>Youngster</v>
      </c>
      <c r="E602" t="s">
        <v>631</v>
      </c>
      <c r="F602">
        <v>177</v>
      </c>
      <c r="G602" t="s">
        <v>32</v>
      </c>
      <c r="H602">
        <v>16</v>
      </c>
      <c r="I602">
        <v>1</v>
      </c>
      <c r="J602" s="1">
        <v>35000000</v>
      </c>
      <c r="K602" t="s">
        <v>625</v>
      </c>
    </row>
    <row r="603" spans="1:11" x14ac:dyDescent="0.25">
      <c r="A603" t="s">
        <v>629</v>
      </c>
      <c r="B603" t="s">
        <v>755</v>
      </c>
      <c r="C603">
        <v>21</v>
      </c>
      <c r="D603" t="str">
        <f>IF(C603 &gt;= 32, "Veteren", IF(C603 &gt; 23, "Prime", IF(C603 &lt;= 23, "Youngster", "Invalid")))</f>
        <v>Youngster</v>
      </c>
      <c r="E603" t="s">
        <v>79</v>
      </c>
      <c r="F603">
        <v>189</v>
      </c>
      <c r="G603" t="s">
        <v>11</v>
      </c>
      <c r="H603">
        <v>35</v>
      </c>
      <c r="I603">
        <v>1</v>
      </c>
      <c r="J603" s="1">
        <v>32000000</v>
      </c>
      <c r="K603" t="s">
        <v>625</v>
      </c>
    </row>
    <row r="604" spans="1:11" x14ac:dyDescent="0.25">
      <c r="A604" t="s">
        <v>651</v>
      </c>
      <c r="B604" t="s">
        <v>756</v>
      </c>
      <c r="C604">
        <v>26</v>
      </c>
      <c r="D604" t="str">
        <f>IF(C604 &gt;= 32, "Veteren", IF(C604 &gt; 23, "Prime", IF(C604 &lt;= 23, "Youngster", "Invalid")))</f>
        <v>Prime</v>
      </c>
      <c r="E604" t="s">
        <v>464</v>
      </c>
      <c r="F604">
        <v>178</v>
      </c>
      <c r="G604" t="s">
        <v>19</v>
      </c>
      <c r="H604">
        <v>53</v>
      </c>
      <c r="I604">
        <v>12</v>
      </c>
      <c r="J604" s="1">
        <v>30000000</v>
      </c>
      <c r="K604" t="s">
        <v>625</v>
      </c>
    </row>
    <row r="605" spans="1:11" x14ac:dyDescent="0.25">
      <c r="A605" t="s">
        <v>638</v>
      </c>
      <c r="B605" t="s">
        <v>755</v>
      </c>
      <c r="C605">
        <v>25</v>
      </c>
      <c r="D605" t="str">
        <f>IF(C605 &gt;= 32, "Veteren", IF(C605 &gt; 23, "Prime", IF(C605 &lt;= 23, "Youngster", "Invalid")))</f>
        <v>Prime</v>
      </c>
      <c r="E605" t="s">
        <v>343</v>
      </c>
      <c r="F605">
        <v>180</v>
      </c>
      <c r="G605" t="s">
        <v>19</v>
      </c>
      <c r="H605">
        <v>40</v>
      </c>
      <c r="I605">
        <v>1</v>
      </c>
      <c r="J605" s="1">
        <v>28000000</v>
      </c>
      <c r="K605" t="s">
        <v>625</v>
      </c>
    </row>
    <row r="606" spans="1:11" x14ac:dyDescent="0.25">
      <c r="A606" t="s">
        <v>626</v>
      </c>
      <c r="B606" t="s">
        <v>9</v>
      </c>
      <c r="C606">
        <v>25</v>
      </c>
      <c r="D606" t="str">
        <f>IF(C606 &gt;= 32, "Veteren", IF(C606 &gt; 23, "Prime", IF(C606 &lt;= 23, "Youngster", "Invalid")))</f>
        <v>Prime</v>
      </c>
      <c r="E606" t="s">
        <v>22</v>
      </c>
      <c r="F606">
        <v>191</v>
      </c>
      <c r="G606" t="s">
        <v>11</v>
      </c>
      <c r="H606">
        <v>11</v>
      </c>
      <c r="I606">
        <v>0</v>
      </c>
      <c r="J606" s="1">
        <v>25000000</v>
      </c>
      <c r="K606" t="s">
        <v>625</v>
      </c>
    </row>
    <row r="607" spans="1:11" x14ac:dyDescent="0.25">
      <c r="A607" t="s">
        <v>624</v>
      </c>
      <c r="B607" t="s">
        <v>9</v>
      </c>
      <c r="C607">
        <v>22</v>
      </c>
      <c r="D607" t="str">
        <f>IF(C607 &gt;= 32, "Veteren", IF(C607 &gt; 23, "Prime", IF(C607 &lt;= 23, "Youngster", "Invalid")))</f>
        <v>Youngster</v>
      </c>
      <c r="E607" t="s">
        <v>380</v>
      </c>
      <c r="F607">
        <v>199</v>
      </c>
      <c r="G607" t="s">
        <v>11</v>
      </c>
      <c r="H607">
        <v>11</v>
      </c>
      <c r="I607">
        <v>0</v>
      </c>
      <c r="J607" s="1">
        <v>25000000</v>
      </c>
      <c r="K607" t="s">
        <v>625</v>
      </c>
    </row>
    <row r="608" spans="1:11" x14ac:dyDescent="0.25">
      <c r="A608" t="s">
        <v>630</v>
      </c>
      <c r="B608" t="s">
        <v>755</v>
      </c>
      <c r="C608">
        <v>28</v>
      </c>
      <c r="D608" t="str">
        <f>IF(C608 &gt;= 32, "Veteren", IF(C608 &gt; 23, "Prime", IF(C608 &lt;= 23, "Youngster", "Invalid")))</f>
        <v>Prime</v>
      </c>
      <c r="E608" t="s">
        <v>631</v>
      </c>
      <c r="F608">
        <v>182</v>
      </c>
      <c r="G608" t="s">
        <v>19</v>
      </c>
      <c r="H608">
        <v>64</v>
      </c>
      <c r="I608">
        <v>0</v>
      </c>
      <c r="J608" s="1">
        <v>18000000</v>
      </c>
      <c r="K608" t="s">
        <v>625</v>
      </c>
    </row>
    <row r="609" spans="1:11" x14ac:dyDescent="0.25">
      <c r="A609" t="s">
        <v>655</v>
      </c>
      <c r="B609" t="s">
        <v>756</v>
      </c>
      <c r="C609">
        <v>22</v>
      </c>
      <c r="D609" t="str">
        <f>IF(C609 &gt;= 32, "Veteren", IF(C609 &gt; 23, "Prime", IF(C609 &lt;= 23, "Youngster", "Invalid")))</f>
        <v>Youngster</v>
      </c>
      <c r="E609" t="s">
        <v>628</v>
      </c>
      <c r="F609">
        <v>182</v>
      </c>
      <c r="G609" t="s">
        <v>19</v>
      </c>
      <c r="H609">
        <v>6</v>
      </c>
      <c r="I609">
        <v>0</v>
      </c>
      <c r="J609" s="1">
        <v>10000000</v>
      </c>
      <c r="K609" t="s">
        <v>625</v>
      </c>
    </row>
    <row r="610" spans="1:11" x14ac:dyDescent="0.25">
      <c r="A610" t="s">
        <v>647</v>
      </c>
      <c r="B610" t="s">
        <v>754</v>
      </c>
      <c r="C610">
        <v>25</v>
      </c>
      <c r="D610" t="str">
        <f>IF(C610 &gt;= 32, "Veteren", IF(C610 &gt; 23, "Prime", IF(C610 &lt;= 23, "Youngster", "Invalid")))</f>
        <v>Prime</v>
      </c>
      <c r="E610" t="s">
        <v>628</v>
      </c>
      <c r="F610">
        <v>178</v>
      </c>
      <c r="G610" t="s">
        <v>11</v>
      </c>
      <c r="H610">
        <v>30</v>
      </c>
      <c r="I610">
        <v>1</v>
      </c>
      <c r="J610" s="1">
        <v>9000000</v>
      </c>
      <c r="K610" t="s">
        <v>625</v>
      </c>
    </row>
    <row r="611" spans="1:11" x14ac:dyDescent="0.25">
      <c r="A611" t="s">
        <v>649</v>
      </c>
      <c r="B611" t="s">
        <v>754</v>
      </c>
      <c r="C611">
        <v>31</v>
      </c>
      <c r="D611" t="str">
        <f>IF(C611 &gt;= 32, "Veteren", IF(C611 &gt; 23, "Prime", IF(C611 &lt;= 23, "Youngster", "Invalid")))</f>
        <v>Prime</v>
      </c>
      <c r="E611" t="s">
        <v>294</v>
      </c>
      <c r="F611">
        <v>181</v>
      </c>
      <c r="G611" t="s">
        <v>19</v>
      </c>
      <c r="H611">
        <v>60</v>
      </c>
      <c r="I611">
        <v>7</v>
      </c>
      <c r="J611" s="1">
        <v>8000000</v>
      </c>
      <c r="K611" t="s">
        <v>625</v>
      </c>
    </row>
    <row r="612" spans="1:11" x14ac:dyDescent="0.25">
      <c r="A612" t="s">
        <v>652</v>
      </c>
      <c r="B612" t="s">
        <v>756</v>
      </c>
      <c r="C612">
        <v>27</v>
      </c>
      <c r="D612" t="str">
        <f>IF(C612 &gt;= 32, "Veteren", IF(C612 &gt; 23, "Prime", IF(C612 &lt;= 23, "Youngster", "Invalid")))</f>
        <v>Prime</v>
      </c>
      <c r="E612" t="s">
        <v>631</v>
      </c>
      <c r="F612">
        <v>182</v>
      </c>
      <c r="G612" t="s">
        <v>19</v>
      </c>
      <c r="H612">
        <v>32</v>
      </c>
      <c r="I612">
        <v>2</v>
      </c>
      <c r="J612" s="1">
        <v>7000000</v>
      </c>
      <c r="K612" t="s">
        <v>625</v>
      </c>
    </row>
    <row r="613" spans="1:11" x14ac:dyDescent="0.25">
      <c r="A613" t="s">
        <v>627</v>
      </c>
      <c r="B613" t="s">
        <v>9</v>
      </c>
      <c r="C613">
        <v>30</v>
      </c>
      <c r="D613" t="str">
        <f>IF(C613 &gt;= 32, "Veteren", IF(C613 &gt; 23, "Prime", IF(C613 &lt;= 23, "Youngster", "Invalid")))</f>
        <v>Prime</v>
      </c>
      <c r="E613" t="s">
        <v>628</v>
      </c>
      <c r="F613">
        <v>196</v>
      </c>
      <c r="G613" t="s">
        <v>11</v>
      </c>
      <c r="H613">
        <v>18</v>
      </c>
      <c r="I613">
        <v>0</v>
      </c>
      <c r="J613" s="1">
        <v>7000000</v>
      </c>
      <c r="K613" t="s">
        <v>625</v>
      </c>
    </row>
    <row r="614" spans="1:11" x14ac:dyDescent="0.25">
      <c r="A614" t="s">
        <v>641</v>
      </c>
      <c r="B614" t="s">
        <v>755</v>
      </c>
      <c r="C614">
        <v>24</v>
      </c>
      <c r="D614" t="str">
        <f>IF(C614 &gt;= 32, "Veteren", IF(C614 &gt; 23, "Prime", IF(C614 &lt;= 23, "Youngster", "Invalid")))</f>
        <v>Prime</v>
      </c>
      <c r="E614" t="s">
        <v>631</v>
      </c>
      <c r="F614">
        <v>180</v>
      </c>
      <c r="G614" t="s">
        <v>11</v>
      </c>
      <c r="H614">
        <v>13</v>
      </c>
      <c r="I614">
        <v>1</v>
      </c>
      <c r="J614" s="1">
        <v>6000000</v>
      </c>
      <c r="K614" t="s">
        <v>625</v>
      </c>
    </row>
    <row r="615" spans="1:11" x14ac:dyDescent="0.25">
      <c r="A615" t="s">
        <v>632</v>
      </c>
      <c r="B615" t="s">
        <v>755</v>
      </c>
      <c r="C615">
        <v>25</v>
      </c>
      <c r="D615" t="str">
        <f>IF(C615 &gt;= 32, "Veteren", IF(C615 &gt; 23, "Prime", IF(C615 &lt;= 23, "Youngster", "Invalid")))</f>
        <v>Prime</v>
      </c>
      <c r="E615" t="s">
        <v>631</v>
      </c>
      <c r="F615">
        <v>185</v>
      </c>
      <c r="G615" t="s">
        <v>11</v>
      </c>
      <c r="H615">
        <v>4</v>
      </c>
      <c r="I615">
        <v>0</v>
      </c>
      <c r="J615" s="1">
        <v>5000000</v>
      </c>
      <c r="K615" t="s">
        <v>625</v>
      </c>
    </row>
    <row r="616" spans="1:11" x14ac:dyDescent="0.25">
      <c r="A616" t="s">
        <v>643</v>
      </c>
      <c r="B616" t="s">
        <v>754</v>
      </c>
      <c r="C616">
        <v>22</v>
      </c>
      <c r="D616" t="str">
        <f>IF(C616 &gt;= 32, "Veteren", IF(C616 &gt; 23, "Prime", IF(C616 &lt;= 23, "Youngster", "Invalid")))</f>
        <v>Youngster</v>
      </c>
      <c r="E616" t="s">
        <v>628</v>
      </c>
      <c r="F616">
        <v>184</v>
      </c>
      <c r="G616" t="s">
        <v>11</v>
      </c>
      <c r="H616">
        <v>3</v>
      </c>
      <c r="I616">
        <v>0</v>
      </c>
      <c r="J616" s="1">
        <v>5000000</v>
      </c>
      <c r="K616" t="s">
        <v>625</v>
      </c>
    </row>
    <row r="617" spans="1:11" x14ac:dyDescent="0.25">
      <c r="A617" t="s">
        <v>642</v>
      </c>
      <c r="B617" t="s">
        <v>755</v>
      </c>
      <c r="C617">
        <v>27</v>
      </c>
      <c r="D617" t="str">
        <f>IF(C617 &gt;= 32, "Veteren", IF(C617 &gt; 23, "Prime", IF(C617 &lt;= 23, "Youngster", "Invalid")))</f>
        <v>Prime</v>
      </c>
      <c r="E617" t="s">
        <v>628</v>
      </c>
      <c r="F617">
        <v>180</v>
      </c>
      <c r="G617" t="s">
        <v>11</v>
      </c>
      <c r="H617">
        <v>17</v>
      </c>
      <c r="I617">
        <v>1</v>
      </c>
      <c r="J617" s="1">
        <v>4000000</v>
      </c>
      <c r="K617" t="s">
        <v>625</v>
      </c>
    </row>
    <row r="618" spans="1:11" x14ac:dyDescent="0.25">
      <c r="A618" t="s">
        <v>656</v>
      </c>
      <c r="B618" t="s">
        <v>756</v>
      </c>
      <c r="C618">
        <v>28</v>
      </c>
      <c r="D618" t="str">
        <f>IF(C618 &gt;= 32, "Veteren", IF(C618 &gt; 23, "Prime", IF(C618 &lt;= 23, "Youngster", "Invalid")))</f>
        <v>Prime</v>
      </c>
      <c r="E618" t="s">
        <v>657</v>
      </c>
      <c r="F618">
        <v>191</v>
      </c>
      <c r="G618" t="s">
        <v>11</v>
      </c>
      <c r="H618">
        <v>49</v>
      </c>
      <c r="I618">
        <v>14</v>
      </c>
      <c r="J618" s="1">
        <v>3500000</v>
      </c>
      <c r="K618" t="s">
        <v>625</v>
      </c>
    </row>
    <row r="619" spans="1:11" x14ac:dyDescent="0.25">
      <c r="A619" t="s">
        <v>644</v>
      </c>
      <c r="B619" t="s">
        <v>754</v>
      </c>
      <c r="C619">
        <v>34</v>
      </c>
      <c r="D619" t="str">
        <f>IF(C619 &gt;= 32, "Veteren", IF(C619 &gt; 23, "Prime", IF(C619 &lt;= 23, "Youngster", "Invalid")))</f>
        <v>Veteren</v>
      </c>
      <c r="E619" t="s">
        <v>631</v>
      </c>
      <c r="F619">
        <v>181</v>
      </c>
      <c r="G619" t="s">
        <v>19</v>
      </c>
      <c r="H619">
        <v>82</v>
      </c>
      <c r="I619">
        <v>4</v>
      </c>
      <c r="J619" s="1">
        <v>2500000</v>
      </c>
      <c r="K619" t="s">
        <v>625</v>
      </c>
    </row>
    <row r="620" spans="1:11" x14ac:dyDescent="0.25">
      <c r="A620" t="s">
        <v>639</v>
      </c>
      <c r="B620" t="s">
        <v>755</v>
      </c>
      <c r="C620">
        <v>27</v>
      </c>
      <c r="D620" t="str">
        <f>IF(C620 &gt;= 32, "Veteren", IF(C620 &gt; 23, "Prime", IF(C620 &lt;= 23, "Youngster", "Invalid")))</f>
        <v>Prime</v>
      </c>
      <c r="E620" t="s">
        <v>640</v>
      </c>
      <c r="F620">
        <v>178</v>
      </c>
      <c r="G620" t="s">
        <v>19</v>
      </c>
      <c r="H620">
        <v>8</v>
      </c>
      <c r="I620">
        <v>0</v>
      </c>
      <c r="J620" s="1">
        <v>2500000</v>
      </c>
      <c r="K620" t="s">
        <v>625</v>
      </c>
    </row>
    <row r="621" spans="1:11" x14ac:dyDescent="0.25">
      <c r="A621" t="s">
        <v>633</v>
      </c>
      <c r="B621" t="s">
        <v>755</v>
      </c>
      <c r="C621">
        <v>23</v>
      </c>
      <c r="D621" t="str">
        <f>IF(C621 &gt;= 32, "Veteren", IF(C621 &gt; 23, "Prime", IF(C621 &lt;= 23, "Youngster", "Invalid")))</f>
        <v>Youngster</v>
      </c>
      <c r="E621" t="s">
        <v>634</v>
      </c>
      <c r="F621">
        <v>196</v>
      </c>
      <c r="G621" t="s">
        <v>11</v>
      </c>
      <c r="H621">
        <v>3</v>
      </c>
      <c r="I621">
        <v>0</v>
      </c>
      <c r="J621" s="1">
        <v>2500000</v>
      </c>
      <c r="K621" t="s">
        <v>625</v>
      </c>
    </row>
    <row r="622" spans="1:11" x14ac:dyDescent="0.25">
      <c r="A622" t="s">
        <v>653</v>
      </c>
      <c r="B622" t="s">
        <v>756</v>
      </c>
      <c r="C622">
        <v>34</v>
      </c>
      <c r="D622" t="str">
        <f>IF(C622 &gt;= 32, "Veteren", IF(C622 &gt; 23, "Prime", IF(C622 &lt;= 23, "Youngster", "Invalid")))</f>
        <v>Veteren</v>
      </c>
      <c r="E622" t="s">
        <v>628</v>
      </c>
      <c r="F622">
        <v>189</v>
      </c>
      <c r="G622" t="s">
        <v>19</v>
      </c>
      <c r="H622">
        <v>118</v>
      </c>
      <c r="I622">
        <v>46</v>
      </c>
      <c r="J622" s="1">
        <v>2000000</v>
      </c>
      <c r="K622" t="s">
        <v>625</v>
      </c>
    </row>
    <row r="623" spans="1:11" x14ac:dyDescent="0.25">
      <c r="A623" t="s">
        <v>645</v>
      </c>
      <c r="B623" t="s">
        <v>754</v>
      </c>
      <c r="C623">
        <v>33</v>
      </c>
      <c r="D623" t="str">
        <f>IF(C623 &gt;= 32, "Veteren", IF(C623 &gt; 23, "Prime", IF(C623 &lt;= 23, "Youngster", "Invalid")))</f>
        <v>Veteren</v>
      </c>
      <c r="E623" t="s">
        <v>646</v>
      </c>
      <c r="F623">
        <v>189</v>
      </c>
      <c r="G623" t="s">
        <v>11</v>
      </c>
      <c r="H623">
        <v>61</v>
      </c>
      <c r="I623">
        <v>3</v>
      </c>
      <c r="J623" s="1">
        <v>2000000</v>
      </c>
      <c r="K623" t="s">
        <v>625</v>
      </c>
    </row>
    <row r="624" spans="1:11" x14ac:dyDescent="0.25">
      <c r="A624" t="s">
        <v>635</v>
      </c>
      <c r="B624" t="s">
        <v>755</v>
      </c>
      <c r="C624">
        <v>29</v>
      </c>
      <c r="D624" t="str">
        <f>IF(C624 &gt;= 32, "Veteren", IF(C624 &gt; 23, "Prime", IF(C624 &lt;= 23, "Youngster", "Invalid")))</f>
        <v>Prime</v>
      </c>
      <c r="E624" t="s">
        <v>636</v>
      </c>
      <c r="F624">
        <v>186</v>
      </c>
      <c r="G624" t="s">
        <v>11</v>
      </c>
      <c r="H624">
        <v>6</v>
      </c>
      <c r="I624">
        <v>0</v>
      </c>
      <c r="J624" s="1">
        <v>2000000</v>
      </c>
      <c r="K624" t="s">
        <v>625</v>
      </c>
    </row>
  </sheetData>
  <autoFilter ref="A1:K624" xr:uid="{A022EFA8-EA43-426B-A919-C64FCE1CEE1D}">
    <sortState xmlns:xlrd2="http://schemas.microsoft.com/office/spreadsheetml/2017/richdata2" ref="A573:K598">
      <sortCondition ref="B1:B62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ABD69-A4A0-451B-A891-F3EAB91CC4CF}">
  <dimension ref="A3:B677"/>
  <sheetViews>
    <sheetView topLeftCell="A49" workbookViewId="0">
      <selection activeCell="E54" sqref="E54"/>
    </sheetView>
  </sheetViews>
  <sheetFormatPr defaultRowHeight="15" x14ac:dyDescent="0.25"/>
  <cols>
    <col min="1" max="1" width="22.7109375" bestFit="1" customWidth="1"/>
    <col min="2" max="2" width="19.140625" bestFit="1" customWidth="1"/>
    <col min="3" max="3" width="4.140625" bestFit="1" customWidth="1"/>
    <col min="4" max="4" width="5.140625" bestFit="1" customWidth="1"/>
    <col min="5" max="5" width="9.28515625" bestFit="1" customWidth="1"/>
    <col min="6" max="7" width="11.28515625" bestFit="1" customWidth="1"/>
    <col min="8" max="8" width="19.140625" bestFit="1" customWidth="1"/>
    <col min="9" max="9" width="16.42578125" bestFit="1" customWidth="1"/>
    <col min="10" max="10" width="11.42578125" bestFit="1" customWidth="1"/>
    <col min="11" max="11" width="11.7109375" bestFit="1" customWidth="1"/>
    <col min="12" max="12" width="10.7109375" bestFit="1" customWidth="1"/>
    <col min="13" max="13" width="11.85546875" bestFit="1" customWidth="1"/>
    <col min="14" max="14" width="13.28515625" bestFit="1" customWidth="1"/>
    <col min="15" max="15" width="15.5703125" bestFit="1" customWidth="1"/>
    <col min="16" max="16" width="22.85546875" bestFit="1" customWidth="1"/>
    <col min="17" max="17" width="11.7109375" bestFit="1" customWidth="1"/>
    <col min="18" max="18" width="18.85546875" bestFit="1" customWidth="1"/>
    <col min="19" max="19" width="12.5703125" bestFit="1" customWidth="1"/>
    <col min="20" max="20" width="11.5703125" bestFit="1" customWidth="1"/>
    <col min="21" max="21" width="14.28515625" bestFit="1" customWidth="1"/>
    <col min="22" max="22" width="11.140625" bestFit="1" customWidth="1"/>
    <col min="23" max="23" width="10.5703125" bestFit="1" customWidth="1"/>
    <col min="24" max="24" width="15.28515625" bestFit="1" customWidth="1"/>
    <col min="25" max="25" width="13.28515625" bestFit="1" customWidth="1"/>
    <col min="26" max="26" width="16.5703125" bestFit="1" customWidth="1"/>
    <col min="27" max="27" width="18.5703125" bestFit="1" customWidth="1"/>
    <col min="28" max="28" width="18.85546875" bestFit="1" customWidth="1"/>
    <col min="29" max="29" width="19" bestFit="1" customWidth="1"/>
    <col min="30" max="30" width="18.42578125" bestFit="1" customWidth="1"/>
    <col min="31" max="31" width="22.140625" bestFit="1" customWidth="1"/>
    <col min="32" max="32" width="10.5703125" bestFit="1" customWidth="1"/>
    <col min="33" max="33" width="13.85546875" bestFit="1" customWidth="1"/>
    <col min="34" max="34" width="15.42578125" bestFit="1" customWidth="1"/>
    <col min="35" max="35" width="20.5703125" bestFit="1" customWidth="1"/>
    <col min="36" max="36" width="15.7109375" bestFit="1" customWidth="1"/>
    <col min="37" max="37" width="16.42578125" bestFit="1" customWidth="1"/>
    <col min="38" max="38" width="14.5703125" bestFit="1" customWidth="1"/>
    <col min="39" max="39" width="12.28515625" bestFit="1" customWidth="1"/>
    <col min="40" max="40" width="14.5703125" bestFit="1" customWidth="1"/>
    <col min="41" max="41" width="14" bestFit="1" customWidth="1"/>
    <col min="42" max="42" width="16.5703125" bestFit="1" customWidth="1"/>
    <col min="43" max="43" width="13.42578125" bestFit="1" customWidth="1"/>
    <col min="44" max="44" width="16.85546875" bestFit="1" customWidth="1"/>
    <col min="45" max="45" width="20.140625" bestFit="1" customWidth="1"/>
    <col min="46" max="46" width="19" bestFit="1" customWidth="1"/>
    <col min="47" max="47" width="17.5703125" bestFit="1" customWidth="1"/>
    <col min="48" max="48" width="13.28515625" bestFit="1" customWidth="1"/>
    <col min="49" max="49" width="12.85546875" bestFit="1" customWidth="1"/>
    <col min="50" max="50" width="15.28515625" bestFit="1" customWidth="1"/>
    <col min="51" max="51" width="17.85546875" bestFit="1" customWidth="1"/>
    <col min="52" max="52" width="15.140625" bestFit="1" customWidth="1"/>
    <col min="53" max="53" width="12.140625" bestFit="1" customWidth="1"/>
    <col min="54" max="54" width="18.140625" bestFit="1" customWidth="1"/>
    <col min="55" max="55" width="11.7109375" bestFit="1" customWidth="1"/>
    <col min="56" max="56" width="13.5703125" bestFit="1" customWidth="1"/>
    <col min="57" max="57" width="12.5703125" bestFit="1" customWidth="1"/>
    <col min="58" max="58" width="15.7109375" bestFit="1" customWidth="1"/>
    <col min="59" max="59" width="15.85546875" bestFit="1" customWidth="1"/>
    <col min="60" max="60" width="18.42578125" bestFit="1" customWidth="1"/>
    <col min="61" max="62" width="15.5703125" bestFit="1" customWidth="1"/>
    <col min="63" max="63" width="19" bestFit="1" customWidth="1"/>
    <col min="64" max="64" width="12.85546875" bestFit="1" customWidth="1"/>
    <col min="65" max="65" width="12" bestFit="1" customWidth="1"/>
    <col min="66" max="66" width="13.28515625" bestFit="1" customWidth="1"/>
    <col min="67" max="67" width="12.85546875" bestFit="1" customWidth="1"/>
    <col min="68" max="68" width="10.85546875" bestFit="1" customWidth="1"/>
    <col min="69" max="69" width="14.140625" bestFit="1" customWidth="1"/>
    <col min="70" max="70" width="13.7109375" bestFit="1" customWidth="1"/>
    <col min="71" max="71" width="13.28515625" bestFit="1" customWidth="1"/>
    <col min="72" max="72" width="17.28515625" bestFit="1" customWidth="1"/>
    <col min="73" max="73" width="13.28515625" bestFit="1" customWidth="1"/>
    <col min="74" max="74" width="10.42578125" bestFit="1" customWidth="1"/>
    <col min="75" max="75" width="11.28515625" bestFit="1" customWidth="1"/>
    <col min="76" max="76" width="23.28515625" bestFit="1" customWidth="1"/>
    <col min="77" max="77" width="11.140625" bestFit="1" customWidth="1"/>
    <col min="78" max="78" width="15.7109375" bestFit="1" customWidth="1"/>
    <col min="79" max="79" width="13.28515625" bestFit="1" customWidth="1"/>
    <col min="80" max="80" width="21.7109375" bestFit="1" customWidth="1"/>
    <col min="81" max="82" width="15.42578125" bestFit="1" customWidth="1"/>
    <col min="83" max="83" width="20" bestFit="1" customWidth="1"/>
    <col min="84" max="84" width="15.85546875" bestFit="1" customWidth="1"/>
    <col min="85" max="85" width="12.140625" bestFit="1" customWidth="1"/>
    <col min="86" max="86" width="15.5703125" bestFit="1" customWidth="1"/>
    <col min="87" max="87" width="18.28515625" bestFit="1" customWidth="1"/>
    <col min="88" max="88" width="16" bestFit="1" customWidth="1"/>
    <col min="89" max="89" width="15.42578125" bestFit="1" customWidth="1"/>
    <col min="90" max="90" width="15.7109375" bestFit="1" customWidth="1"/>
    <col min="91" max="91" width="13.42578125" bestFit="1" customWidth="1"/>
    <col min="92" max="92" width="14" bestFit="1" customWidth="1"/>
    <col min="93" max="93" width="20.5703125" bestFit="1" customWidth="1"/>
    <col min="94" max="94" width="12.5703125" bestFit="1" customWidth="1"/>
    <col min="95" max="95" width="22.85546875" bestFit="1" customWidth="1"/>
    <col min="96" max="96" width="18" bestFit="1" customWidth="1"/>
    <col min="97" max="97" width="10.85546875" bestFit="1" customWidth="1"/>
    <col min="98" max="98" width="14" bestFit="1" customWidth="1"/>
    <col min="99" max="99" width="14.85546875" bestFit="1" customWidth="1"/>
    <col min="100" max="100" width="13.140625" bestFit="1" customWidth="1"/>
    <col min="101" max="101" width="13.5703125" bestFit="1" customWidth="1"/>
    <col min="102" max="102" width="12" bestFit="1" customWidth="1"/>
    <col min="103" max="103" width="16.28515625" bestFit="1" customWidth="1"/>
    <col min="104" max="104" width="14.5703125" bestFit="1" customWidth="1"/>
    <col min="105" max="105" width="15" bestFit="1" customWidth="1"/>
    <col min="106" max="106" width="15.28515625" bestFit="1" customWidth="1"/>
    <col min="107" max="107" width="12" bestFit="1" customWidth="1"/>
    <col min="108" max="108" width="15.5703125" bestFit="1" customWidth="1"/>
    <col min="109" max="109" width="16.7109375" bestFit="1" customWidth="1"/>
    <col min="110" max="110" width="13.5703125" bestFit="1" customWidth="1"/>
    <col min="111" max="111" width="11.5703125" bestFit="1" customWidth="1"/>
    <col min="112" max="112" width="12.5703125" bestFit="1" customWidth="1"/>
    <col min="113" max="113" width="20.42578125" bestFit="1" customWidth="1"/>
    <col min="114" max="114" width="14.7109375" bestFit="1" customWidth="1"/>
    <col min="115" max="115" width="16.5703125" bestFit="1" customWidth="1"/>
    <col min="116" max="116" width="19.140625" bestFit="1" customWidth="1"/>
    <col min="117" max="117" width="22.28515625" bestFit="1" customWidth="1"/>
    <col min="118" max="118" width="11.85546875" bestFit="1" customWidth="1"/>
    <col min="119" max="119" width="12" bestFit="1" customWidth="1"/>
    <col min="120" max="120" width="15.7109375" bestFit="1" customWidth="1"/>
    <col min="121" max="121" width="17.42578125" bestFit="1" customWidth="1"/>
    <col min="122" max="122" width="14.7109375" bestFit="1" customWidth="1"/>
    <col min="123" max="123" width="15" bestFit="1" customWidth="1"/>
    <col min="124" max="124" width="11.140625" bestFit="1" customWidth="1"/>
    <col min="125" max="125" width="18" bestFit="1" customWidth="1"/>
    <col min="126" max="126" width="10.85546875" bestFit="1" customWidth="1"/>
    <col min="127" max="127" width="10.42578125" bestFit="1" customWidth="1"/>
    <col min="128" max="128" width="11" bestFit="1" customWidth="1"/>
    <col min="129" max="129" width="15.5703125" bestFit="1" customWidth="1"/>
    <col min="130" max="130" width="14.7109375" bestFit="1" customWidth="1"/>
    <col min="131" max="131" width="13.85546875" bestFit="1" customWidth="1"/>
    <col min="132" max="132" width="12.140625" bestFit="1" customWidth="1"/>
    <col min="133" max="133" width="13.42578125" bestFit="1" customWidth="1"/>
    <col min="134" max="134" width="14.42578125" bestFit="1" customWidth="1"/>
    <col min="135" max="135" width="11.42578125" bestFit="1" customWidth="1"/>
    <col min="136" max="136" width="13.42578125" bestFit="1" customWidth="1"/>
    <col min="137" max="137" width="14.28515625" bestFit="1" customWidth="1"/>
    <col min="138" max="138" width="11.7109375" bestFit="1" customWidth="1"/>
    <col min="139" max="139" width="10.85546875" bestFit="1" customWidth="1"/>
    <col min="140" max="140" width="13.140625" bestFit="1" customWidth="1"/>
    <col min="141" max="141" width="10.85546875" bestFit="1" customWidth="1"/>
    <col min="142" max="142" width="14.7109375" bestFit="1" customWidth="1"/>
    <col min="143" max="143" width="17.5703125" bestFit="1" customWidth="1"/>
    <col min="144" max="144" width="16.28515625" bestFit="1" customWidth="1"/>
    <col min="145" max="145" width="11.7109375" bestFit="1" customWidth="1"/>
    <col min="146" max="146" width="14.140625" bestFit="1" customWidth="1"/>
    <col min="147" max="147" width="12.28515625" bestFit="1" customWidth="1"/>
    <col min="148" max="148" width="15.140625" bestFit="1" customWidth="1"/>
    <col min="149" max="149" width="11.7109375" bestFit="1" customWidth="1"/>
    <col min="150" max="150" width="13.140625" bestFit="1" customWidth="1"/>
    <col min="151" max="151" width="12.140625" bestFit="1" customWidth="1"/>
    <col min="152" max="152" width="11.5703125" bestFit="1" customWidth="1"/>
    <col min="153" max="153" width="16.28515625" bestFit="1" customWidth="1"/>
    <col min="154" max="154" width="12" bestFit="1" customWidth="1"/>
    <col min="155" max="155" width="11.5703125" bestFit="1" customWidth="1"/>
    <col min="156" max="156" width="10.28515625" bestFit="1" customWidth="1"/>
    <col min="157" max="157" width="15.7109375" bestFit="1" customWidth="1"/>
    <col min="158" max="158" width="16.42578125" bestFit="1" customWidth="1"/>
    <col min="159" max="159" width="13.42578125" bestFit="1" customWidth="1"/>
    <col min="160" max="160" width="17.5703125" bestFit="1" customWidth="1"/>
    <col min="161" max="161" width="18.7109375" bestFit="1" customWidth="1"/>
    <col min="162" max="162" width="14" bestFit="1" customWidth="1"/>
    <col min="163" max="163" width="16.7109375" bestFit="1" customWidth="1"/>
    <col min="164" max="164" width="11.85546875" bestFit="1" customWidth="1"/>
    <col min="165" max="165" width="18.85546875" bestFit="1" customWidth="1"/>
    <col min="166" max="166" width="12.5703125" bestFit="1" customWidth="1"/>
    <col min="167" max="167" width="19" bestFit="1" customWidth="1"/>
    <col min="168" max="168" width="13.42578125" bestFit="1" customWidth="1"/>
    <col min="169" max="169" width="12" bestFit="1" customWidth="1"/>
    <col min="170" max="170" width="11.7109375" bestFit="1" customWidth="1"/>
    <col min="171" max="171" width="10.7109375" bestFit="1" customWidth="1"/>
    <col min="172" max="172" width="9.5703125" bestFit="1" customWidth="1"/>
    <col min="173" max="173" width="11.5703125" bestFit="1" customWidth="1"/>
    <col min="174" max="174" width="12" bestFit="1" customWidth="1"/>
    <col min="175" max="175" width="10.140625" bestFit="1" customWidth="1"/>
    <col min="176" max="176" width="12" bestFit="1" customWidth="1"/>
    <col min="177" max="177" width="13.42578125" bestFit="1" customWidth="1"/>
    <col min="178" max="178" width="13.5703125" bestFit="1" customWidth="1"/>
    <col min="179" max="179" width="15.7109375" bestFit="1" customWidth="1"/>
    <col min="180" max="180" width="17" bestFit="1" customWidth="1"/>
    <col min="181" max="181" width="13.85546875" bestFit="1" customWidth="1"/>
    <col min="182" max="182" width="16.7109375" bestFit="1" customWidth="1"/>
    <col min="183" max="183" width="14.28515625" bestFit="1" customWidth="1"/>
    <col min="184" max="184" width="15.140625" bestFit="1" customWidth="1"/>
    <col min="185" max="185" width="12.85546875" bestFit="1" customWidth="1"/>
    <col min="186" max="186" width="11.85546875" bestFit="1" customWidth="1"/>
    <col min="187" max="187" width="15.7109375" bestFit="1" customWidth="1"/>
    <col min="188" max="188" width="15.28515625" bestFit="1" customWidth="1"/>
    <col min="189" max="189" width="16" bestFit="1" customWidth="1"/>
    <col min="190" max="191" width="12.28515625" bestFit="1" customWidth="1"/>
    <col min="192" max="192" width="12" bestFit="1" customWidth="1"/>
    <col min="193" max="193" width="14.85546875" bestFit="1" customWidth="1"/>
    <col min="194" max="194" width="22.28515625" bestFit="1" customWidth="1"/>
    <col min="195" max="195" width="17.5703125" bestFit="1" customWidth="1"/>
    <col min="196" max="196" width="15" bestFit="1" customWidth="1"/>
    <col min="197" max="197" width="12.85546875" bestFit="1" customWidth="1"/>
    <col min="198" max="198" width="16.7109375" bestFit="1" customWidth="1"/>
    <col min="199" max="199" width="19.42578125" bestFit="1" customWidth="1"/>
    <col min="200" max="200" width="20.28515625" bestFit="1" customWidth="1"/>
    <col min="201" max="201" width="17.42578125" bestFit="1" customWidth="1"/>
    <col min="202" max="202" width="16.140625" bestFit="1" customWidth="1"/>
    <col min="203" max="203" width="18.42578125" bestFit="1" customWidth="1"/>
    <col min="204" max="204" width="14.7109375" bestFit="1" customWidth="1"/>
    <col min="205" max="205" width="18.7109375" bestFit="1" customWidth="1"/>
    <col min="206" max="206" width="16.42578125" bestFit="1" customWidth="1"/>
    <col min="207" max="207" width="18.42578125" bestFit="1" customWidth="1"/>
    <col min="208" max="208" width="22" bestFit="1" customWidth="1"/>
    <col min="209" max="209" width="18.7109375" bestFit="1" customWidth="1"/>
    <col min="210" max="210" width="20.140625" bestFit="1" customWidth="1"/>
    <col min="211" max="211" width="16.5703125" bestFit="1" customWidth="1"/>
    <col min="212" max="212" width="19.28515625" bestFit="1" customWidth="1"/>
    <col min="213" max="213" width="14.140625" bestFit="1" customWidth="1"/>
    <col min="214" max="214" width="11.28515625" bestFit="1" customWidth="1"/>
    <col min="215" max="215" width="20.140625" bestFit="1" customWidth="1"/>
    <col min="216" max="216" width="19.28515625" bestFit="1" customWidth="1"/>
    <col min="217" max="217" width="16.42578125" bestFit="1" customWidth="1"/>
    <col min="218" max="218" width="16.28515625" bestFit="1" customWidth="1"/>
    <col min="219" max="219" width="12.28515625" bestFit="1" customWidth="1"/>
    <col min="220" max="220" width="12.7109375" bestFit="1" customWidth="1"/>
    <col min="221" max="221" width="11.140625" bestFit="1" customWidth="1"/>
    <col min="222" max="222" width="12.7109375" bestFit="1" customWidth="1"/>
    <col min="223" max="223" width="17" bestFit="1" customWidth="1"/>
    <col min="224" max="224" width="13.42578125" bestFit="1" customWidth="1"/>
    <col min="225" max="225" width="19.140625" bestFit="1" customWidth="1"/>
    <col min="226" max="226" width="10.7109375" bestFit="1" customWidth="1"/>
    <col min="227" max="227" width="13.5703125" bestFit="1" customWidth="1"/>
    <col min="228" max="228" width="14" bestFit="1" customWidth="1"/>
    <col min="229" max="229" width="18" bestFit="1" customWidth="1"/>
    <col min="230" max="230" width="9.7109375" bestFit="1" customWidth="1"/>
    <col min="231" max="231" width="17.28515625" bestFit="1" customWidth="1"/>
    <col min="232" max="232" width="9.7109375" bestFit="1" customWidth="1"/>
    <col min="233" max="233" width="14.85546875" bestFit="1" customWidth="1"/>
    <col min="234" max="234" width="12.140625" bestFit="1" customWidth="1"/>
    <col min="235" max="235" width="17.7109375" bestFit="1" customWidth="1"/>
    <col min="236" max="236" width="11" bestFit="1" customWidth="1"/>
    <col min="237" max="237" width="8.85546875" bestFit="1" customWidth="1"/>
    <col min="238" max="238" width="11.28515625" bestFit="1" customWidth="1"/>
    <col min="239" max="239" width="12.140625" bestFit="1" customWidth="1"/>
    <col min="240" max="240" width="10.5703125" bestFit="1" customWidth="1"/>
    <col min="241" max="241" width="10.85546875" bestFit="1" customWidth="1"/>
    <col min="242" max="242" width="15.5703125" bestFit="1" customWidth="1"/>
    <col min="243" max="243" width="11.7109375" bestFit="1" customWidth="1"/>
    <col min="244" max="244" width="18.42578125" bestFit="1" customWidth="1"/>
    <col min="246" max="246" width="15.5703125" bestFit="1" customWidth="1"/>
    <col min="247" max="247" width="12" bestFit="1" customWidth="1"/>
    <col min="248" max="248" width="12.140625" bestFit="1" customWidth="1"/>
    <col min="249" max="249" width="16" bestFit="1" customWidth="1"/>
    <col min="250" max="250" width="13.42578125" bestFit="1" customWidth="1"/>
    <col min="251" max="251" width="13.5703125" bestFit="1" customWidth="1"/>
    <col min="252" max="252" width="12.7109375" bestFit="1" customWidth="1"/>
    <col min="253" max="253" width="10.42578125" bestFit="1" customWidth="1"/>
    <col min="254" max="254" width="10.140625" bestFit="1" customWidth="1"/>
    <col min="255" max="255" width="9.42578125" bestFit="1" customWidth="1"/>
    <col min="256" max="256" width="14.85546875" bestFit="1" customWidth="1"/>
    <col min="257" max="257" width="18" bestFit="1" customWidth="1"/>
    <col min="258" max="258" width="12.85546875" bestFit="1" customWidth="1"/>
    <col min="259" max="259" width="10.28515625" bestFit="1" customWidth="1"/>
    <col min="260" max="260" width="12.85546875" bestFit="1" customWidth="1"/>
    <col min="261" max="261" width="13.5703125" bestFit="1" customWidth="1"/>
    <col min="262" max="262" width="14.85546875" bestFit="1" customWidth="1"/>
    <col min="263" max="263" width="17.28515625" bestFit="1" customWidth="1"/>
    <col min="264" max="264" width="12.7109375" bestFit="1" customWidth="1"/>
    <col min="265" max="265" width="14.7109375" bestFit="1" customWidth="1"/>
    <col min="266" max="266" width="14.140625" bestFit="1" customWidth="1"/>
    <col min="267" max="268" width="12.28515625" bestFit="1" customWidth="1"/>
    <col min="269" max="269" width="14.42578125" bestFit="1" customWidth="1"/>
    <col min="270" max="270" width="17.5703125" bestFit="1" customWidth="1"/>
    <col min="271" max="271" width="14.28515625" bestFit="1" customWidth="1"/>
    <col min="272" max="272" width="10.7109375" bestFit="1" customWidth="1"/>
    <col min="273" max="273" width="13.5703125" bestFit="1" customWidth="1"/>
    <col min="274" max="274" width="15.140625" bestFit="1" customWidth="1"/>
    <col min="275" max="275" width="12.42578125" bestFit="1" customWidth="1"/>
    <col min="276" max="276" width="11.85546875" bestFit="1" customWidth="1"/>
    <col min="277" max="277" width="20.42578125" bestFit="1" customWidth="1"/>
    <col min="278" max="278" width="11.140625" bestFit="1" customWidth="1"/>
    <col min="279" max="279" width="15.7109375" bestFit="1" customWidth="1"/>
    <col min="280" max="280" width="12.5703125" bestFit="1" customWidth="1"/>
    <col min="281" max="281" width="14.85546875" bestFit="1" customWidth="1"/>
    <col min="282" max="282" width="8.5703125" bestFit="1" customWidth="1"/>
    <col min="283" max="283" width="9.85546875" bestFit="1" customWidth="1"/>
    <col min="284" max="284" width="6.7109375" bestFit="1" customWidth="1"/>
    <col min="285" max="285" width="15.5703125" bestFit="1" customWidth="1"/>
    <col min="286" max="286" width="10.28515625" bestFit="1" customWidth="1"/>
    <col min="287" max="287" width="14.5703125" bestFit="1" customWidth="1"/>
    <col min="288" max="288" width="13.28515625" bestFit="1" customWidth="1"/>
    <col min="289" max="289" width="11.7109375" bestFit="1" customWidth="1"/>
    <col min="290" max="290" width="14.140625" bestFit="1" customWidth="1"/>
    <col min="291" max="291" width="15.7109375" bestFit="1" customWidth="1"/>
    <col min="292" max="292" width="14.42578125" bestFit="1" customWidth="1"/>
    <col min="293" max="293" width="10.85546875" bestFit="1" customWidth="1"/>
    <col min="294" max="294" width="13.28515625" bestFit="1" customWidth="1"/>
    <col min="295" max="295" width="12.140625" bestFit="1" customWidth="1"/>
    <col min="296" max="296" width="11.140625" bestFit="1" customWidth="1"/>
    <col min="297" max="297" width="15.5703125" bestFit="1" customWidth="1"/>
    <col min="298" max="298" width="11" bestFit="1" customWidth="1"/>
    <col min="299" max="299" width="14" bestFit="1" customWidth="1"/>
    <col min="300" max="300" width="15.85546875" bestFit="1" customWidth="1"/>
    <col min="301" max="301" width="14.85546875" bestFit="1" customWidth="1"/>
    <col min="302" max="302" width="18.42578125" bestFit="1" customWidth="1"/>
    <col min="303" max="303" width="15.140625" bestFit="1" customWidth="1"/>
    <col min="304" max="304" width="14" bestFit="1" customWidth="1"/>
    <col min="305" max="305" width="20" bestFit="1" customWidth="1"/>
    <col min="306" max="306" width="14.28515625" bestFit="1" customWidth="1"/>
    <col min="307" max="307" width="12.140625" bestFit="1" customWidth="1"/>
    <col min="308" max="308" width="15.85546875" bestFit="1" customWidth="1"/>
    <col min="309" max="309" width="20.7109375" bestFit="1" customWidth="1"/>
    <col min="310" max="310" width="14" bestFit="1" customWidth="1"/>
    <col min="311" max="311" width="14.28515625" bestFit="1" customWidth="1"/>
    <col min="312" max="312" width="15.5703125" bestFit="1" customWidth="1"/>
    <col min="313" max="313" width="13.140625" bestFit="1" customWidth="1"/>
    <col min="314" max="314" width="14.42578125" bestFit="1" customWidth="1"/>
    <col min="315" max="315" width="14.140625" bestFit="1" customWidth="1"/>
    <col min="316" max="316" width="14" bestFit="1" customWidth="1"/>
    <col min="317" max="317" width="14.42578125" bestFit="1" customWidth="1"/>
    <col min="318" max="318" width="18.42578125" bestFit="1" customWidth="1"/>
    <col min="319" max="319" width="15.28515625" bestFit="1" customWidth="1"/>
    <col min="320" max="320" width="13.5703125" bestFit="1" customWidth="1"/>
    <col min="321" max="321" width="11.5703125" bestFit="1" customWidth="1"/>
    <col min="322" max="322" width="15.5703125" bestFit="1" customWidth="1"/>
    <col min="323" max="323" width="19.7109375" bestFit="1" customWidth="1"/>
    <col min="324" max="324" width="14" bestFit="1" customWidth="1"/>
    <col min="325" max="325" width="13.5703125" bestFit="1" customWidth="1"/>
    <col min="326" max="326" width="11.140625" bestFit="1" customWidth="1"/>
    <col min="327" max="327" width="12.5703125" bestFit="1" customWidth="1"/>
    <col min="328" max="328" width="19.5703125" bestFit="1" customWidth="1"/>
    <col min="329" max="329" width="18.42578125" bestFit="1" customWidth="1"/>
    <col min="330" max="330" width="16.5703125" bestFit="1" customWidth="1"/>
    <col min="331" max="331" width="9.85546875" bestFit="1" customWidth="1"/>
    <col min="332" max="332" width="17.42578125" bestFit="1" customWidth="1"/>
    <col min="333" max="333" width="16.85546875" bestFit="1" customWidth="1"/>
    <col min="334" max="334" width="12.28515625" bestFit="1" customWidth="1"/>
    <col min="335" max="335" width="15.7109375" bestFit="1" customWidth="1"/>
    <col min="336" max="336" width="11.28515625" bestFit="1" customWidth="1"/>
    <col min="337" max="337" width="13.28515625" bestFit="1" customWidth="1"/>
    <col min="338" max="338" width="12.42578125" bestFit="1" customWidth="1"/>
    <col min="339" max="339" width="10.140625" bestFit="1" customWidth="1"/>
    <col min="340" max="340" width="11.42578125" bestFit="1" customWidth="1"/>
    <col min="341" max="341" width="13.85546875" bestFit="1" customWidth="1"/>
    <col min="342" max="342" width="17.42578125" bestFit="1" customWidth="1"/>
    <col min="343" max="343" width="11.42578125" bestFit="1" customWidth="1"/>
    <col min="344" max="344" width="14" bestFit="1" customWidth="1"/>
    <col min="345" max="345" width="18.5703125" bestFit="1" customWidth="1"/>
    <col min="346" max="346" width="13.7109375" bestFit="1" customWidth="1"/>
    <col min="347" max="347" width="11" bestFit="1" customWidth="1"/>
    <col min="348" max="348" width="16" bestFit="1" customWidth="1"/>
    <col min="349" max="349" width="11.7109375" bestFit="1" customWidth="1"/>
    <col min="350" max="350" width="10.42578125" bestFit="1" customWidth="1"/>
    <col min="351" max="351" width="12.42578125" bestFit="1" customWidth="1"/>
    <col min="352" max="352" width="10.85546875" bestFit="1" customWidth="1"/>
    <col min="353" max="353" width="14.140625" bestFit="1" customWidth="1"/>
    <col min="354" max="354" width="12.85546875" bestFit="1" customWidth="1"/>
    <col min="355" max="355" width="16.42578125" bestFit="1" customWidth="1"/>
    <col min="356" max="356" width="10.42578125" bestFit="1" customWidth="1"/>
    <col min="357" max="357" width="19.85546875" bestFit="1" customWidth="1"/>
    <col min="358" max="358" width="15.42578125" bestFit="1" customWidth="1"/>
    <col min="359" max="359" width="16.7109375" bestFit="1" customWidth="1"/>
    <col min="360" max="360" width="17.7109375" bestFit="1" customWidth="1"/>
    <col min="361" max="361" width="13.5703125" bestFit="1" customWidth="1"/>
    <col min="362" max="362" width="13.7109375" bestFit="1" customWidth="1"/>
    <col min="363" max="363" width="16.42578125" bestFit="1" customWidth="1"/>
    <col min="364" max="364" width="14.5703125" bestFit="1" customWidth="1"/>
    <col min="365" max="365" width="12.5703125" bestFit="1" customWidth="1"/>
    <col min="366" max="366" width="21.42578125" bestFit="1" customWidth="1"/>
    <col min="367" max="367" width="14.85546875" bestFit="1" customWidth="1"/>
    <col min="368" max="368" width="16.28515625" bestFit="1" customWidth="1"/>
    <col min="369" max="369" width="12.28515625" bestFit="1" customWidth="1"/>
    <col min="370" max="370" width="12.85546875" bestFit="1" customWidth="1"/>
    <col min="371" max="371" width="13.28515625" bestFit="1" customWidth="1"/>
    <col min="372" max="372" width="14.7109375" bestFit="1" customWidth="1"/>
    <col min="373" max="373" width="12.42578125" bestFit="1" customWidth="1"/>
    <col min="374" max="374" width="15.28515625" bestFit="1" customWidth="1"/>
    <col min="375" max="375" width="10.85546875" bestFit="1" customWidth="1"/>
    <col min="376" max="376" width="12.7109375" bestFit="1" customWidth="1"/>
    <col min="377" max="377" width="12.42578125" bestFit="1" customWidth="1"/>
    <col min="378" max="378" width="12.7109375" bestFit="1" customWidth="1"/>
    <col min="379" max="379" width="16.5703125" bestFit="1" customWidth="1"/>
    <col min="380" max="380" width="11.5703125" bestFit="1" customWidth="1"/>
    <col min="381" max="381" width="18.28515625" bestFit="1" customWidth="1"/>
    <col min="382" max="382" width="13.140625" bestFit="1" customWidth="1"/>
    <col min="383" max="383" width="14.7109375" bestFit="1" customWidth="1"/>
    <col min="384" max="384" width="15.7109375" bestFit="1" customWidth="1"/>
    <col min="385" max="385" width="12.140625" bestFit="1" customWidth="1"/>
    <col min="386" max="386" width="12.42578125" bestFit="1" customWidth="1"/>
    <col min="387" max="387" width="13.28515625" bestFit="1" customWidth="1"/>
    <col min="388" max="388" width="11.42578125" bestFit="1" customWidth="1"/>
    <col min="389" max="389" width="14" bestFit="1" customWidth="1"/>
    <col min="390" max="390" width="14.140625" bestFit="1" customWidth="1"/>
    <col min="391" max="391" width="15.140625" bestFit="1" customWidth="1"/>
    <col min="392" max="392" width="14.85546875" bestFit="1" customWidth="1"/>
    <col min="393" max="393" width="15.42578125" bestFit="1" customWidth="1"/>
    <col min="394" max="394" width="13.85546875" bestFit="1" customWidth="1"/>
    <col min="395" max="396" width="14.85546875" bestFit="1" customWidth="1"/>
    <col min="397" max="397" width="11" bestFit="1" customWidth="1"/>
    <col min="398" max="398" width="9.42578125" bestFit="1" customWidth="1"/>
    <col min="399" max="399" width="17" bestFit="1" customWidth="1"/>
    <col min="400" max="400" width="16" bestFit="1" customWidth="1"/>
    <col min="401" max="401" width="17.42578125" bestFit="1" customWidth="1"/>
    <col min="402" max="402" width="22.5703125" bestFit="1" customWidth="1"/>
    <col min="403" max="403" width="18.5703125" bestFit="1" customWidth="1"/>
    <col min="404" max="404" width="14.42578125" bestFit="1" customWidth="1"/>
    <col min="405" max="405" width="15.5703125" bestFit="1" customWidth="1"/>
    <col min="406" max="406" width="13.85546875" bestFit="1" customWidth="1"/>
    <col min="407" max="407" width="13.140625" bestFit="1" customWidth="1"/>
    <col min="408" max="408" width="15.140625" bestFit="1" customWidth="1"/>
    <col min="409" max="409" width="18.85546875" bestFit="1" customWidth="1"/>
    <col min="410" max="410" width="19.28515625" bestFit="1" customWidth="1"/>
    <col min="411" max="411" width="15.28515625" bestFit="1" customWidth="1"/>
    <col min="412" max="412" width="13.42578125" bestFit="1" customWidth="1"/>
    <col min="413" max="413" width="16.5703125" bestFit="1" customWidth="1"/>
    <col min="414" max="414" width="16.42578125" bestFit="1" customWidth="1"/>
    <col min="415" max="415" width="9.28515625" bestFit="1" customWidth="1"/>
    <col min="416" max="416" width="12" bestFit="1" customWidth="1"/>
    <col min="417" max="417" width="14.85546875" bestFit="1" customWidth="1"/>
    <col min="418" max="418" width="13.28515625" bestFit="1" customWidth="1"/>
    <col min="419" max="419" width="12.5703125" bestFit="1" customWidth="1"/>
    <col min="420" max="420" width="15.140625" bestFit="1" customWidth="1"/>
    <col min="421" max="421" width="17.5703125" bestFit="1" customWidth="1"/>
    <col min="422" max="422" width="13.28515625" bestFit="1" customWidth="1"/>
    <col min="423" max="423" width="12.28515625" bestFit="1" customWidth="1"/>
    <col min="424" max="424" width="14.5703125" bestFit="1" customWidth="1"/>
    <col min="425" max="425" width="12.28515625" bestFit="1" customWidth="1"/>
    <col min="426" max="426" width="14.5703125" bestFit="1" customWidth="1"/>
    <col min="427" max="427" width="16.7109375" bestFit="1" customWidth="1"/>
    <col min="428" max="428" width="16.5703125" bestFit="1" customWidth="1"/>
    <col min="429" max="429" width="17.28515625" bestFit="1" customWidth="1"/>
    <col min="430" max="430" width="18.5703125" bestFit="1" customWidth="1"/>
    <col min="431" max="431" width="16.85546875" bestFit="1" customWidth="1"/>
    <col min="432" max="432" width="17.5703125" bestFit="1" customWidth="1"/>
    <col min="433" max="433" width="10.140625" bestFit="1" customWidth="1"/>
    <col min="434" max="434" width="12.5703125" bestFit="1" customWidth="1"/>
    <col min="435" max="435" width="16.7109375" bestFit="1" customWidth="1"/>
    <col min="436" max="436" width="14.28515625" bestFit="1" customWidth="1"/>
    <col min="437" max="437" width="15.5703125" bestFit="1" customWidth="1"/>
    <col min="438" max="438" width="20.28515625" bestFit="1" customWidth="1"/>
    <col min="439" max="439" width="14.7109375" bestFit="1" customWidth="1"/>
    <col min="440" max="440" width="14.28515625" bestFit="1" customWidth="1"/>
    <col min="441" max="441" width="15.85546875" bestFit="1" customWidth="1"/>
    <col min="442" max="442" width="11.140625" bestFit="1" customWidth="1"/>
    <col min="443" max="443" width="18.42578125" bestFit="1" customWidth="1"/>
    <col min="444" max="444" width="13.5703125" bestFit="1" customWidth="1"/>
    <col min="445" max="445" width="15" bestFit="1" customWidth="1"/>
    <col min="446" max="446" width="14.28515625" bestFit="1" customWidth="1"/>
    <col min="447" max="447" width="14" bestFit="1" customWidth="1"/>
    <col min="448" max="448" width="15.140625" bestFit="1" customWidth="1"/>
    <col min="449" max="450" width="15.28515625" bestFit="1" customWidth="1"/>
    <col min="451" max="451" width="15.85546875" bestFit="1" customWidth="1"/>
    <col min="452" max="452" width="11.28515625" bestFit="1" customWidth="1"/>
    <col min="453" max="453" width="18.140625" bestFit="1" customWidth="1"/>
    <col min="454" max="454" width="14.42578125" bestFit="1" customWidth="1"/>
    <col min="455" max="455" width="12.140625" bestFit="1" customWidth="1"/>
    <col min="456" max="456" width="16.85546875" bestFit="1" customWidth="1"/>
    <col min="457" max="457" width="13.5703125" bestFit="1" customWidth="1"/>
    <col min="458" max="458" width="14.42578125" bestFit="1" customWidth="1"/>
    <col min="459" max="459" width="16.7109375" bestFit="1" customWidth="1"/>
    <col min="460" max="460" width="18.7109375" bestFit="1" customWidth="1"/>
    <col min="461" max="461" width="20.140625" bestFit="1" customWidth="1"/>
    <col min="462" max="462" width="17.28515625" bestFit="1" customWidth="1"/>
    <col min="463" max="463" width="15.28515625" bestFit="1" customWidth="1"/>
    <col min="464" max="464" width="13.7109375" bestFit="1" customWidth="1"/>
    <col min="465" max="465" width="13.140625" bestFit="1" customWidth="1"/>
    <col min="466" max="466" width="12.28515625" bestFit="1" customWidth="1"/>
    <col min="467" max="467" width="12" bestFit="1" customWidth="1"/>
    <col min="468" max="468" width="12.5703125" bestFit="1" customWidth="1"/>
    <col min="469" max="469" width="16.28515625" bestFit="1" customWidth="1"/>
    <col min="470" max="470" width="14.85546875" bestFit="1" customWidth="1"/>
    <col min="471" max="471" width="14.42578125" bestFit="1" customWidth="1"/>
    <col min="472" max="472" width="21.5703125" bestFit="1" customWidth="1"/>
    <col min="473" max="473" width="15.42578125" bestFit="1" customWidth="1"/>
    <col min="474" max="474" width="17.5703125" bestFit="1" customWidth="1"/>
    <col min="475" max="475" width="11.42578125" bestFit="1" customWidth="1"/>
    <col min="476" max="476" width="12.5703125" bestFit="1" customWidth="1"/>
    <col min="477" max="477" width="15.42578125" bestFit="1" customWidth="1"/>
    <col min="478" max="478" width="16.140625" bestFit="1" customWidth="1"/>
    <col min="479" max="479" width="12.42578125" bestFit="1" customWidth="1"/>
    <col min="480" max="480" width="10.140625" bestFit="1" customWidth="1"/>
    <col min="481" max="481" width="18.7109375" bestFit="1" customWidth="1"/>
    <col min="482" max="482" width="5.7109375" bestFit="1" customWidth="1"/>
    <col min="483" max="483" width="11.140625" bestFit="1" customWidth="1"/>
    <col min="484" max="484" width="5.5703125" bestFit="1" customWidth="1"/>
    <col min="485" max="485" width="12.28515625" bestFit="1" customWidth="1"/>
    <col min="486" max="486" width="16.7109375" bestFit="1" customWidth="1"/>
    <col min="487" max="487" width="12.85546875" bestFit="1" customWidth="1"/>
    <col min="488" max="488" width="10.42578125" bestFit="1" customWidth="1"/>
    <col min="489" max="489" width="15.28515625" bestFit="1" customWidth="1"/>
    <col min="490" max="490" width="14.85546875" bestFit="1" customWidth="1"/>
    <col min="491" max="491" width="21.85546875" bestFit="1" customWidth="1"/>
    <col min="492" max="492" width="14.42578125" bestFit="1" customWidth="1"/>
    <col min="493" max="493" width="16" bestFit="1" customWidth="1"/>
    <col min="494" max="494" width="22.42578125" bestFit="1" customWidth="1"/>
    <col min="495" max="495" width="10.5703125" bestFit="1" customWidth="1"/>
    <col min="496" max="496" width="16.140625" bestFit="1" customWidth="1"/>
    <col min="497" max="497" width="12.5703125" bestFit="1" customWidth="1"/>
    <col min="498" max="498" width="13.7109375" bestFit="1" customWidth="1"/>
    <col min="499" max="499" width="17.7109375" bestFit="1" customWidth="1"/>
    <col min="500" max="500" width="12.140625" bestFit="1" customWidth="1"/>
    <col min="501" max="501" width="14" bestFit="1" customWidth="1"/>
    <col min="502" max="502" width="15.42578125" bestFit="1" customWidth="1"/>
    <col min="503" max="503" width="16.85546875" bestFit="1" customWidth="1"/>
    <col min="504" max="504" width="18.5703125" bestFit="1" customWidth="1"/>
    <col min="505" max="505" width="13.28515625" bestFit="1" customWidth="1"/>
    <col min="506" max="506" width="14.7109375" bestFit="1" customWidth="1"/>
    <col min="507" max="507" width="10.140625" bestFit="1" customWidth="1"/>
    <col min="508" max="508" width="18.85546875" bestFit="1" customWidth="1"/>
    <col min="509" max="509" width="17.28515625" bestFit="1" customWidth="1"/>
    <col min="510" max="510" width="14.5703125" bestFit="1" customWidth="1"/>
    <col min="511" max="511" width="14.7109375" bestFit="1" customWidth="1"/>
    <col min="512" max="512" width="19.85546875" bestFit="1" customWidth="1"/>
    <col min="513" max="513" width="13.140625" bestFit="1" customWidth="1"/>
    <col min="514" max="514" width="11.140625" bestFit="1" customWidth="1"/>
    <col min="515" max="515" width="17.85546875" bestFit="1" customWidth="1"/>
    <col min="516" max="516" width="5.85546875" bestFit="1" customWidth="1"/>
    <col min="517" max="517" width="12.5703125" bestFit="1" customWidth="1"/>
    <col min="518" max="518" width="18" bestFit="1" customWidth="1"/>
    <col min="519" max="519" width="15.7109375" bestFit="1" customWidth="1"/>
    <col min="520" max="520" width="14.85546875" bestFit="1" customWidth="1"/>
    <col min="521" max="521" width="14.28515625" bestFit="1" customWidth="1"/>
    <col min="522" max="522" width="14.7109375" bestFit="1" customWidth="1"/>
    <col min="523" max="523" width="12.5703125" bestFit="1" customWidth="1"/>
    <col min="524" max="524" width="18.42578125" bestFit="1" customWidth="1"/>
    <col min="525" max="525" width="13.28515625" bestFit="1" customWidth="1"/>
    <col min="526" max="526" width="17.7109375" bestFit="1" customWidth="1"/>
    <col min="527" max="527" width="9.5703125" bestFit="1" customWidth="1"/>
    <col min="528" max="528" width="14.140625" bestFit="1" customWidth="1"/>
    <col min="529" max="529" width="12.140625" bestFit="1" customWidth="1"/>
    <col min="530" max="530" width="15.5703125" bestFit="1" customWidth="1"/>
    <col min="531" max="531" width="11.85546875" bestFit="1" customWidth="1"/>
    <col min="532" max="532" width="14.28515625" bestFit="1" customWidth="1"/>
    <col min="533" max="533" width="11.85546875" bestFit="1" customWidth="1"/>
    <col min="534" max="534" width="18.5703125" bestFit="1" customWidth="1"/>
    <col min="535" max="535" width="14.42578125" bestFit="1" customWidth="1"/>
    <col min="536" max="536" width="16.42578125" bestFit="1" customWidth="1"/>
    <col min="537" max="537" width="14.7109375" bestFit="1" customWidth="1"/>
    <col min="538" max="538" width="20" bestFit="1" customWidth="1"/>
    <col min="539" max="539" width="21.85546875" bestFit="1" customWidth="1"/>
    <col min="540" max="540" width="18.7109375" bestFit="1" customWidth="1"/>
    <col min="541" max="541" width="24.140625" bestFit="1" customWidth="1"/>
    <col min="542" max="542" width="16.5703125" bestFit="1" customWidth="1"/>
    <col min="543" max="543" width="14.140625" bestFit="1" customWidth="1"/>
    <col min="544" max="544" width="11.7109375" bestFit="1" customWidth="1"/>
    <col min="545" max="545" width="18.42578125" bestFit="1" customWidth="1"/>
    <col min="546" max="546" width="12" bestFit="1" customWidth="1"/>
    <col min="547" max="547" width="15.85546875" bestFit="1" customWidth="1"/>
    <col min="548" max="548" width="16.85546875" bestFit="1" customWidth="1"/>
    <col min="549" max="549" width="13.140625" bestFit="1" customWidth="1"/>
    <col min="550" max="550" width="12.7109375" bestFit="1" customWidth="1"/>
    <col min="551" max="551" width="19.7109375" bestFit="1" customWidth="1"/>
    <col min="552" max="552" width="15.5703125" bestFit="1" customWidth="1"/>
    <col min="553" max="553" width="12.85546875" bestFit="1" customWidth="1"/>
    <col min="554" max="554" width="17" bestFit="1" customWidth="1"/>
    <col min="555" max="555" width="16.28515625" bestFit="1" customWidth="1"/>
    <col min="556" max="556" width="16.5703125" bestFit="1" customWidth="1"/>
    <col min="557" max="557" width="17" bestFit="1" customWidth="1"/>
    <col min="558" max="558" width="13.5703125" bestFit="1" customWidth="1"/>
    <col min="559" max="559" width="18.140625" bestFit="1" customWidth="1"/>
    <col min="560" max="560" width="16.5703125" bestFit="1" customWidth="1"/>
    <col min="561" max="561" width="16" bestFit="1" customWidth="1"/>
    <col min="562" max="562" width="16.7109375" bestFit="1" customWidth="1"/>
    <col min="563" max="563" width="15.85546875" bestFit="1" customWidth="1"/>
    <col min="564" max="564" width="16" bestFit="1" customWidth="1"/>
    <col min="565" max="565" width="17.5703125" bestFit="1" customWidth="1"/>
    <col min="566" max="566" width="15.7109375" bestFit="1" customWidth="1"/>
    <col min="567" max="567" width="14.85546875" bestFit="1" customWidth="1"/>
    <col min="568" max="568" width="17.42578125" bestFit="1" customWidth="1"/>
    <col min="569" max="569" width="12.7109375" bestFit="1" customWidth="1"/>
    <col min="570" max="570" width="12.5703125" bestFit="1" customWidth="1"/>
    <col min="571" max="571" width="11.28515625" bestFit="1" customWidth="1"/>
    <col min="572" max="572" width="14" bestFit="1" customWidth="1"/>
    <col min="573" max="573" width="13.42578125" bestFit="1" customWidth="1"/>
    <col min="574" max="574" width="12.140625" bestFit="1" customWidth="1"/>
    <col min="575" max="575" width="11.85546875" bestFit="1" customWidth="1"/>
    <col min="576" max="576" width="15.28515625" bestFit="1" customWidth="1"/>
    <col min="577" max="577" width="10.42578125" bestFit="1" customWidth="1"/>
    <col min="578" max="578" width="22.140625" bestFit="1" customWidth="1"/>
    <col min="579" max="579" width="18.7109375" bestFit="1" customWidth="1"/>
    <col min="580" max="580" width="16.7109375" bestFit="1" customWidth="1"/>
    <col min="581" max="581" width="11.85546875" bestFit="1" customWidth="1"/>
    <col min="582" max="582" width="11" bestFit="1" customWidth="1"/>
    <col min="583" max="583" width="12.5703125" bestFit="1" customWidth="1"/>
    <col min="584" max="584" width="17.28515625" bestFit="1" customWidth="1"/>
    <col min="585" max="585" width="14" bestFit="1" customWidth="1"/>
    <col min="586" max="586" width="13.28515625" bestFit="1" customWidth="1"/>
    <col min="587" max="587" width="23.140625" bestFit="1" customWidth="1"/>
    <col min="588" max="588" width="14" bestFit="1" customWidth="1"/>
    <col min="589" max="589" width="18.28515625" bestFit="1" customWidth="1"/>
    <col min="590" max="590" width="16.42578125" bestFit="1" customWidth="1"/>
    <col min="591" max="591" width="17" bestFit="1" customWidth="1"/>
    <col min="592" max="592" width="9.28515625" bestFit="1" customWidth="1"/>
    <col min="593" max="593" width="16.140625" bestFit="1" customWidth="1"/>
    <col min="594" max="594" width="13.85546875" bestFit="1" customWidth="1"/>
    <col min="595" max="595" width="13.28515625" bestFit="1" customWidth="1"/>
    <col min="596" max="596" width="16.85546875" bestFit="1" customWidth="1"/>
    <col min="597" max="597" width="14.140625" bestFit="1" customWidth="1"/>
    <col min="598" max="598" width="7.28515625" bestFit="1" customWidth="1"/>
    <col min="599" max="599" width="16.28515625" bestFit="1" customWidth="1"/>
    <col min="600" max="600" width="15" bestFit="1" customWidth="1"/>
    <col min="601" max="601" width="18.28515625" bestFit="1" customWidth="1"/>
    <col min="602" max="602" width="16" bestFit="1" customWidth="1"/>
    <col min="603" max="603" width="19.140625" bestFit="1" customWidth="1"/>
    <col min="604" max="604" width="11.85546875" bestFit="1" customWidth="1"/>
    <col min="605" max="605" width="13.85546875" bestFit="1" customWidth="1"/>
    <col min="606" max="606" width="19.28515625" bestFit="1" customWidth="1"/>
    <col min="607" max="607" width="10.42578125" bestFit="1" customWidth="1"/>
    <col min="608" max="608" width="15.140625" bestFit="1" customWidth="1"/>
    <col min="609" max="609" width="11.85546875" bestFit="1" customWidth="1"/>
    <col min="610" max="610" width="15.28515625" bestFit="1" customWidth="1"/>
    <col min="611" max="611" width="13.5703125" bestFit="1" customWidth="1"/>
    <col min="612" max="612" width="16.5703125" bestFit="1" customWidth="1"/>
    <col min="613" max="613" width="15.140625" bestFit="1" customWidth="1"/>
    <col min="614" max="614" width="15.5703125" bestFit="1" customWidth="1"/>
    <col min="615" max="615" width="16" bestFit="1" customWidth="1"/>
    <col min="616" max="616" width="17" bestFit="1" customWidth="1"/>
    <col min="617" max="617" width="14.140625" bestFit="1" customWidth="1"/>
    <col min="618" max="619" width="15" bestFit="1" customWidth="1"/>
    <col min="620" max="620" width="11.7109375" bestFit="1" customWidth="1"/>
    <col min="621" max="621" width="12.85546875" bestFit="1" customWidth="1"/>
    <col min="622" max="622" width="12" bestFit="1" customWidth="1"/>
    <col min="623" max="623" width="10.7109375" bestFit="1" customWidth="1"/>
    <col min="624" max="624" width="12.28515625" bestFit="1" customWidth="1"/>
    <col min="625" max="625" width="6.140625" bestFit="1" customWidth="1"/>
    <col min="626" max="626" width="10.42578125" bestFit="1" customWidth="1"/>
    <col min="627" max="627" width="13.28515625" bestFit="1" customWidth="1"/>
    <col min="628" max="628" width="12.28515625" bestFit="1" customWidth="1"/>
    <col min="629" max="629" width="10.28515625" bestFit="1" customWidth="1"/>
    <col min="630" max="630" width="17.85546875" bestFit="1" customWidth="1"/>
    <col min="631" max="631" width="11.28515625" bestFit="1" customWidth="1"/>
  </cols>
  <sheetData>
    <row r="3" spans="1:2" x14ac:dyDescent="0.25">
      <c r="A3" s="2" t="s">
        <v>751</v>
      </c>
      <c r="B3" t="s">
        <v>753</v>
      </c>
    </row>
    <row r="4" spans="1:2" x14ac:dyDescent="0.25">
      <c r="A4" s="3" t="s">
        <v>9</v>
      </c>
      <c r="B4" s="4">
        <v>191.51388888888889</v>
      </c>
    </row>
    <row r="5" spans="1:2" x14ac:dyDescent="0.25">
      <c r="A5" s="3" t="s">
        <v>755</v>
      </c>
      <c r="B5" s="4">
        <v>185.4129353233831</v>
      </c>
    </row>
    <row r="6" spans="1:2" x14ac:dyDescent="0.25">
      <c r="A6" s="3" t="s">
        <v>754</v>
      </c>
      <c r="B6" s="4">
        <v>181.13756613756613</v>
      </c>
    </row>
    <row r="7" spans="1:2" x14ac:dyDescent="0.25">
      <c r="A7" s="3" t="s">
        <v>756</v>
      </c>
      <c r="B7" s="4">
        <v>182.9503105590062</v>
      </c>
    </row>
    <row r="8" spans="1:2" x14ac:dyDescent="0.25">
      <c r="A8" s="3" t="s">
        <v>752</v>
      </c>
      <c r="B8" s="4">
        <v>184.18459069020867</v>
      </c>
    </row>
    <row r="20" spans="1:2" x14ac:dyDescent="0.25">
      <c r="A20" s="2" t="s">
        <v>751</v>
      </c>
      <c r="B20" t="s">
        <v>762</v>
      </c>
    </row>
    <row r="21" spans="1:2" x14ac:dyDescent="0.25">
      <c r="A21" s="3" t="s">
        <v>761</v>
      </c>
      <c r="B21" s="5">
        <v>28078400</v>
      </c>
    </row>
    <row r="22" spans="1:2" x14ac:dyDescent="0.25">
      <c r="A22" s="3" t="s">
        <v>759</v>
      </c>
      <c r="B22" s="5">
        <v>18611414.392059553</v>
      </c>
    </row>
    <row r="23" spans="1:2" x14ac:dyDescent="0.25">
      <c r="A23" s="3" t="s">
        <v>760</v>
      </c>
      <c r="B23" s="5">
        <v>4827631.5789473681</v>
      </c>
    </row>
    <row r="24" spans="1:2" x14ac:dyDescent="0.25">
      <c r="A24" s="3" t="s">
        <v>752</v>
      </c>
      <c r="B24" s="5">
        <v>18409028.892455857</v>
      </c>
    </row>
    <row r="36" spans="1:2" x14ac:dyDescent="0.25">
      <c r="A36" s="2" t="s">
        <v>751</v>
      </c>
      <c r="B36" t="s">
        <v>786</v>
      </c>
    </row>
    <row r="37" spans="1:2" x14ac:dyDescent="0.25">
      <c r="A37" s="3" t="s">
        <v>32</v>
      </c>
      <c r="B37" s="7">
        <v>31</v>
      </c>
    </row>
    <row r="38" spans="1:2" x14ac:dyDescent="0.25">
      <c r="A38" s="3" t="s">
        <v>19</v>
      </c>
      <c r="B38" s="7">
        <v>150</v>
      </c>
    </row>
    <row r="39" spans="1:2" x14ac:dyDescent="0.25">
      <c r="A39" s="3" t="s">
        <v>11</v>
      </c>
      <c r="B39" s="7">
        <v>436</v>
      </c>
    </row>
    <row r="40" spans="1:2" x14ac:dyDescent="0.25">
      <c r="A40" s="3" t="s">
        <v>752</v>
      </c>
      <c r="B40" s="7">
        <v>617</v>
      </c>
    </row>
    <row r="54" spans="1:2" x14ac:dyDescent="0.25">
      <c r="A54" s="2" t="s">
        <v>751</v>
      </c>
      <c r="B54" t="s">
        <v>789</v>
      </c>
    </row>
    <row r="55" spans="1:2" x14ac:dyDescent="0.25">
      <c r="A55" s="3" t="s">
        <v>176</v>
      </c>
      <c r="B55" s="8">
        <v>40000000</v>
      </c>
    </row>
    <row r="56" spans="1:2" x14ac:dyDescent="0.25">
      <c r="A56" s="3" t="s">
        <v>183</v>
      </c>
      <c r="B56" s="8">
        <v>16000000</v>
      </c>
    </row>
    <row r="57" spans="1:2" x14ac:dyDescent="0.25">
      <c r="A57" s="3" t="s">
        <v>340</v>
      </c>
      <c r="B57" s="8">
        <v>25000000</v>
      </c>
    </row>
    <row r="58" spans="1:2" x14ac:dyDescent="0.25">
      <c r="A58" s="3" t="s">
        <v>452</v>
      </c>
      <c r="B58" s="8">
        <v>6000000</v>
      </c>
    </row>
    <row r="59" spans="1:2" x14ac:dyDescent="0.25">
      <c r="A59" s="3" t="s">
        <v>321</v>
      </c>
      <c r="B59" s="8">
        <v>3500000</v>
      </c>
    </row>
    <row r="60" spans="1:2" x14ac:dyDescent="0.25">
      <c r="A60" s="3" t="s">
        <v>741</v>
      </c>
      <c r="B60" s="8">
        <v>12000000</v>
      </c>
    </row>
    <row r="61" spans="1:2" x14ac:dyDescent="0.25">
      <c r="A61" s="3" t="s">
        <v>770</v>
      </c>
      <c r="B61" s="8">
        <v>450000</v>
      </c>
    </row>
    <row r="62" spans="1:2" x14ac:dyDescent="0.25">
      <c r="A62" s="3" t="s">
        <v>769</v>
      </c>
      <c r="B62" s="8">
        <v>900000</v>
      </c>
    </row>
    <row r="63" spans="1:2" x14ac:dyDescent="0.25">
      <c r="A63" s="3" t="s">
        <v>570</v>
      </c>
      <c r="B63" s="8">
        <v>3500000</v>
      </c>
    </row>
    <row r="64" spans="1:2" x14ac:dyDescent="0.25">
      <c r="A64" s="3" t="s">
        <v>357</v>
      </c>
      <c r="B64" s="8">
        <v>30000000</v>
      </c>
    </row>
    <row r="65" spans="1:2" x14ac:dyDescent="0.25">
      <c r="A65" s="3" t="s">
        <v>609</v>
      </c>
      <c r="B65" s="8">
        <v>700000</v>
      </c>
    </row>
    <row r="66" spans="1:2" x14ac:dyDescent="0.25">
      <c r="A66" s="3" t="s">
        <v>318</v>
      </c>
      <c r="B66" s="8">
        <v>2000000</v>
      </c>
    </row>
    <row r="67" spans="1:2" x14ac:dyDescent="0.25">
      <c r="A67" s="3" t="s">
        <v>526</v>
      </c>
      <c r="B67" s="8">
        <v>35000000</v>
      </c>
    </row>
    <row r="68" spans="1:2" x14ac:dyDescent="0.25">
      <c r="A68" s="3" t="s">
        <v>661</v>
      </c>
      <c r="B68" s="8">
        <v>10000000</v>
      </c>
    </row>
    <row r="69" spans="1:2" x14ac:dyDescent="0.25">
      <c r="A69" s="3" t="s">
        <v>166</v>
      </c>
      <c r="B69" s="8">
        <v>45000000</v>
      </c>
    </row>
    <row r="70" spans="1:2" x14ac:dyDescent="0.25">
      <c r="A70" s="3" t="s">
        <v>421</v>
      </c>
      <c r="B70" s="8">
        <v>28000000</v>
      </c>
    </row>
    <row r="71" spans="1:2" x14ac:dyDescent="0.25">
      <c r="A71" s="3" t="s">
        <v>31</v>
      </c>
      <c r="B71" s="8">
        <v>30000000</v>
      </c>
    </row>
    <row r="72" spans="1:2" x14ac:dyDescent="0.25">
      <c r="A72" s="3" t="s">
        <v>270</v>
      </c>
      <c r="B72" s="8">
        <v>70000000</v>
      </c>
    </row>
    <row r="73" spans="1:2" x14ac:dyDescent="0.25">
      <c r="A73" s="3" t="s">
        <v>271</v>
      </c>
      <c r="B73" s="8">
        <v>35000000</v>
      </c>
    </row>
    <row r="74" spans="1:2" x14ac:dyDescent="0.25">
      <c r="A74" s="3" t="s">
        <v>268</v>
      </c>
      <c r="B74" s="8">
        <v>12000000</v>
      </c>
    </row>
    <row r="75" spans="1:2" x14ac:dyDescent="0.25">
      <c r="A75" s="3" t="s">
        <v>379</v>
      </c>
      <c r="B75" s="8">
        <v>13000000</v>
      </c>
    </row>
    <row r="76" spans="1:2" x14ac:dyDescent="0.25">
      <c r="A76" s="3" t="s">
        <v>501</v>
      </c>
      <c r="B76" s="8">
        <v>12000000</v>
      </c>
    </row>
    <row r="77" spans="1:2" x14ac:dyDescent="0.25">
      <c r="A77" s="3" t="s">
        <v>517</v>
      </c>
      <c r="B77" s="8">
        <v>10000000</v>
      </c>
    </row>
    <row r="78" spans="1:2" x14ac:dyDescent="0.25">
      <c r="A78" s="3" t="s">
        <v>549</v>
      </c>
      <c r="B78" s="8">
        <v>50000000</v>
      </c>
    </row>
    <row r="79" spans="1:2" x14ac:dyDescent="0.25">
      <c r="A79" s="3" t="s">
        <v>247</v>
      </c>
      <c r="B79" s="8">
        <v>200000</v>
      </c>
    </row>
    <row r="80" spans="1:2" x14ac:dyDescent="0.25">
      <c r="A80" s="3" t="s">
        <v>624</v>
      </c>
      <c r="B80" s="8">
        <v>25000000</v>
      </c>
    </row>
    <row r="81" spans="1:2" x14ac:dyDescent="0.25">
      <c r="A81" s="3" t="s">
        <v>391</v>
      </c>
      <c r="B81" s="8">
        <v>15000000</v>
      </c>
    </row>
    <row r="82" spans="1:2" x14ac:dyDescent="0.25">
      <c r="A82" s="3" t="s">
        <v>776</v>
      </c>
      <c r="B82" s="8">
        <v>5000000</v>
      </c>
    </row>
    <row r="83" spans="1:2" x14ac:dyDescent="0.25">
      <c r="A83" s="3" t="s">
        <v>333</v>
      </c>
      <c r="B83" s="8">
        <v>4000000</v>
      </c>
    </row>
    <row r="84" spans="1:2" x14ac:dyDescent="0.25">
      <c r="A84" s="3" t="s">
        <v>278</v>
      </c>
      <c r="B84" s="8">
        <v>25000000</v>
      </c>
    </row>
    <row r="85" spans="1:2" x14ac:dyDescent="0.25">
      <c r="A85" s="3" t="s">
        <v>374</v>
      </c>
      <c r="B85" s="8">
        <v>40000000</v>
      </c>
    </row>
    <row r="86" spans="1:2" x14ac:dyDescent="0.25">
      <c r="A86" s="3" t="s">
        <v>389</v>
      </c>
      <c r="B86" s="8">
        <v>18000000</v>
      </c>
    </row>
    <row r="87" spans="1:2" x14ac:dyDescent="0.25">
      <c r="A87" s="3" t="s">
        <v>507</v>
      </c>
      <c r="B87" s="8">
        <v>900000</v>
      </c>
    </row>
    <row r="88" spans="1:2" x14ac:dyDescent="0.25">
      <c r="A88" s="3" t="s">
        <v>218</v>
      </c>
      <c r="B88" s="8">
        <v>5000000</v>
      </c>
    </row>
    <row r="89" spans="1:2" x14ac:dyDescent="0.25">
      <c r="A89" s="3" t="s">
        <v>58</v>
      </c>
      <c r="B89" s="8">
        <v>30000000</v>
      </c>
    </row>
    <row r="90" spans="1:2" x14ac:dyDescent="0.25">
      <c r="A90" s="3" t="s">
        <v>419</v>
      </c>
      <c r="B90" s="8">
        <v>8000000</v>
      </c>
    </row>
    <row r="91" spans="1:2" x14ac:dyDescent="0.25">
      <c r="A91" s="3" t="s">
        <v>626</v>
      </c>
      <c r="B91" s="8">
        <v>25000000</v>
      </c>
    </row>
    <row r="92" spans="1:2" x14ac:dyDescent="0.25">
      <c r="A92" s="3" t="s">
        <v>653</v>
      </c>
      <c r="B92" s="8">
        <v>2000000</v>
      </c>
    </row>
    <row r="93" spans="1:2" x14ac:dyDescent="0.25">
      <c r="A93" s="3" t="s">
        <v>42</v>
      </c>
      <c r="B93" s="8">
        <v>2500000</v>
      </c>
    </row>
    <row r="94" spans="1:2" x14ac:dyDescent="0.25">
      <c r="A94" s="3" t="s">
        <v>219</v>
      </c>
      <c r="B94" s="8">
        <v>5000000</v>
      </c>
    </row>
    <row r="95" spans="1:2" x14ac:dyDescent="0.25">
      <c r="A95" s="3" t="s">
        <v>361</v>
      </c>
      <c r="B95" s="8">
        <v>60000000</v>
      </c>
    </row>
    <row r="96" spans="1:2" x14ac:dyDescent="0.25">
      <c r="A96" s="3" t="s">
        <v>64</v>
      </c>
      <c r="B96" s="8">
        <v>1800000</v>
      </c>
    </row>
    <row r="97" spans="1:2" x14ac:dyDescent="0.25">
      <c r="A97" s="3" t="s">
        <v>532</v>
      </c>
      <c r="B97" s="8">
        <v>25000000</v>
      </c>
    </row>
    <row r="98" spans="1:2" x14ac:dyDescent="0.25">
      <c r="A98" s="3" t="s">
        <v>747</v>
      </c>
      <c r="B98" s="8">
        <v>25000000</v>
      </c>
    </row>
    <row r="99" spans="1:2" x14ac:dyDescent="0.25">
      <c r="A99" s="3" t="s">
        <v>684</v>
      </c>
      <c r="B99" s="8">
        <v>1200000</v>
      </c>
    </row>
    <row r="100" spans="1:2" x14ac:dyDescent="0.25">
      <c r="A100" s="3" t="s">
        <v>231</v>
      </c>
      <c r="B100" s="8">
        <v>3000000</v>
      </c>
    </row>
    <row r="101" spans="1:2" x14ac:dyDescent="0.25">
      <c r="A101" s="3" t="s">
        <v>135</v>
      </c>
      <c r="B101" s="8">
        <v>6000000</v>
      </c>
    </row>
    <row r="102" spans="1:2" x14ac:dyDescent="0.25">
      <c r="A102" s="3" t="s">
        <v>234</v>
      </c>
      <c r="B102" s="8">
        <v>1000000</v>
      </c>
    </row>
    <row r="103" spans="1:2" x14ac:dyDescent="0.25">
      <c r="A103" s="3" t="s">
        <v>257</v>
      </c>
      <c r="B103" s="8">
        <v>22000000</v>
      </c>
    </row>
    <row r="104" spans="1:2" x14ac:dyDescent="0.25">
      <c r="A104" s="3" t="s">
        <v>654</v>
      </c>
      <c r="B104" s="8">
        <v>35000000</v>
      </c>
    </row>
    <row r="105" spans="1:2" x14ac:dyDescent="0.25">
      <c r="A105" s="3" t="s">
        <v>540</v>
      </c>
      <c r="B105" s="8">
        <v>20000000</v>
      </c>
    </row>
    <row r="106" spans="1:2" x14ac:dyDescent="0.25">
      <c r="A106" s="3" t="s">
        <v>551</v>
      </c>
      <c r="B106" s="8">
        <v>25000000</v>
      </c>
    </row>
    <row r="107" spans="1:2" x14ac:dyDescent="0.25">
      <c r="A107" s="3" t="s">
        <v>554</v>
      </c>
      <c r="B107" s="8">
        <v>12000000</v>
      </c>
    </row>
    <row r="108" spans="1:2" x14ac:dyDescent="0.25">
      <c r="A108" s="3" t="s">
        <v>101</v>
      </c>
      <c r="B108" s="8">
        <v>400000</v>
      </c>
    </row>
    <row r="109" spans="1:2" x14ac:dyDescent="0.25">
      <c r="A109" s="3" t="s">
        <v>89</v>
      </c>
      <c r="B109" s="8">
        <v>4000000</v>
      </c>
    </row>
    <row r="110" spans="1:2" x14ac:dyDescent="0.25">
      <c r="A110" s="3" t="s">
        <v>543</v>
      </c>
      <c r="B110" s="8">
        <v>3500000</v>
      </c>
    </row>
    <row r="111" spans="1:2" x14ac:dyDescent="0.25">
      <c r="A111" s="3" t="s">
        <v>164</v>
      </c>
      <c r="B111" s="8">
        <v>20000000</v>
      </c>
    </row>
    <row r="112" spans="1:2" x14ac:dyDescent="0.25">
      <c r="A112" s="3" t="s">
        <v>780</v>
      </c>
      <c r="B112" s="8">
        <v>2500000</v>
      </c>
    </row>
    <row r="113" spans="1:2" x14ac:dyDescent="0.25">
      <c r="A113" s="3" t="s">
        <v>455</v>
      </c>
      <c r="B113" s="8">
        <v>18000000</v>
      </c>
    </row>
    <row r="114" spans="1:2" x14ac:dyDescent="0.25">
      <c r="A114" s="3" t="s">
        <v>430</v>
      </c>
      <c r="B114" s="8">
        <v>500000</v>
      </c>
    </row>
    <row r="115" spans="1:2" x14ac:dyDescent="0.25">
      <c r="A115" s="3" t="s">
        <v>436</v>
      </c>
      <c r="B115" s="8">
        <v>5000000</v>
      </c>
    </row>
    <row r="116" spans="1:2" x14ac:dyDescent="0.25">
      <c r="A116" s="3" t="s">
        <v>779</v>
      </c>
      <c r="B116" s="8">
        <v>2000000</v>
      </c>
    </row>
    <row r="117" spans="1:2" x14ac:dyDescent="0.25">
      <c r="A117" s="3" t="s">
        <v>30</v>
      </c>
      <c r="B117" s="8">
        <v>20000000</v>
      </c>
    </row>
    <row r="118" spans="1:2" x14ac:dyDescent="0.25">
      <c r="A118" s="3" t="s">
        <v>519</v>
      </c>
      <c r="B118" s="8">
        <v>50000000</v>
      </c>
    </row>
    <row r="119" spans="1:2" x14ac:dyDescent="0.25">
      <c r="A119" s="3" t="s">
        <v>332</v>
      </c>
      <c r="B119" s="8">
        <v>50000000</v>
      </c>
    </row>
    <row r="120" spans="1:2" x14ac:dyDescent="0.25">
      <c r="A120" s="3" t="s">
        <v>331</v>
      </c>
      <c r="B120" s="8">
        <v>2000000</v>
      </c>
    </row>
    <row r="121" spans="1:2" x14ac:dyDescent="0.25">
      <c r="A121" s="3" t="s">
        <v>229</v>
      </c>
      <c r="B121" s="8">
        <v>10000000</v>
      </c>
    </row>
    <row r="122" spans="1:2" x14ac:dyDescent="0.25">
      <c r="A122" s="3" t="s">
        <v>718</v>
      </c>
      <c r="B122" s="8">
        <v>70000000</v>
      </c>
    </row>
    <row r="123" spans="1:2" x14ac:dyDescent="0.25">
      <c r="A123" s="3" t="s">
        <v>69</v>
      </c>
      <c r="B123" s="8">
        <v>18000000</v>
      </c>
    </row>
    <row r="124" spans="1:2" x14ac:dyDescent="0.25">
      <c r="A124" s="3" t="s">
        <v>639</v>
      </c>
      <c r="B124" s="8">
        <v>2500000</v>
      </c>
    </row>
    <row r="125" spans="1:2" x14ac:dyDescent="0.25">
      <c r="A125" s="3" t="s">
        <v>606</v>
      </c>
      <c r="B125" s="8">
        <v>1800000</v>
      </c>
    </row>
    <row r="126" spans="1:2" x14ac:dyDescent="0.25">
      <c r="A126" s="3" t="s">
        <v>201</v>
      </c>
      <c r="B126" s="8">
        <v>7500000</v>
      </c>
    </row>
    <row r="127" spans="1:2" x14ac:dyDescent="0.25">
      <c r="A127" s="3" t="s">
        <v>92</v>
      </c>
      <c r="B127" s="8">
        <v>1800000</v>
      </c>
    </row>
    <row r="128" spans="1:2" x14ac:dyDescent="0.25">
      <c r="A128" s="3" t="s">
        <v>529</v>
      </c>
      <c r="B128" s="8">
        <v>50000000</v>
      </c>
    </row>
    <row r="129" spans="1:2" x14ac:dyDescent="0.25">
      <c r="A129" s="3" t="s">
        <v>154</v>
      </c>
      <c r="B129" s="8">
        <v>12000000</v>
      </c>
    </row>
    <row r="130" spans="1:2" x14ac:dyDescent="0.25">
      <c r="A130" s="3" t="s">
        <v>480</v>
      </c>
      <c r="B130" s="8">
        <v>35000000</v>
      </c>
    </row>
    <row r="131" spans="1:2" x14ac:dyDescent="0.25">
      <c r="A131" s="3" t="s">
        <v>516</v>
      </c>
      <c r="B131" s="8">
        <v>15000000</v>
      </c>
    </row>
    <row r="132" spans="1:2" x14ac:dyDescent="0.25">
      <c r="A132" s="3" t="s">
        <v>717</v>
      </c>
      <c r="B132" s="8">
        <v>70000000</v>
      </c>
    </row>
    <row r="133" spans="1:2" x14ac:dyDescent="0.25">
      <c r="A133" s="3" t="s">
        <v>221</v>
      </c>
      <c r="B133" s="8">
        <v>5000000</v>
      </c>
    </row>
    <row r="134" spans="1:2" x14ac:dyDescent="0.25">
      <c r="A134" s="3" t="s">
        <v>282</v>
      </c>
      <c r="B134" s="8">
        <v>20000000</v>
      </c>
    </row>
    <row r="135" spans="1:2" x14ac:dyDescent="0.25">
      <c r="A135" s="3" t="s">
        <v>705</v>
      </c>
      <c r="B135" s="8">
        <v>900000</v>
      </c>
    </row>
    <row r="136" spans="1:2" x14ac:dyDescent="0.25">
      <c r="A136" s="3" t="s">
        <v>363</v>
      </c>
      <c r="B136" s="8">
        <v>140000000</v>
      </c>
    </row>
    <row r="137" spans="1:2" x14ac:dyDescent="0.25">
      <c r="A137" s="3" t="s">
        <v>72</v>
      </c>
      <c r="B137" s="8">
        <v>8500000</v>
      </c>
    </row>
    <row r="138" spans="1:2" x14ac:dyDescent="0.25">
      <c r="A138" s="3" t="s">
        <v>106</v>
      </c>
      <c r="B138" s="8">
        <v>2500000</v>
      </c>
    </row>
    <row r="139" spans="1:2" x14ac:dyDescent="0.25">
      <c r="A139" s="3" t="s">
        <v>768</v>
      </c>
      <c r="B139" s="8">
        <v>5000000</v>
      </c>
    </row>
    <row r="140" spans="1:2" x14ac:dyDescent="0.25">
      <c r="A140" s="3" t="s">
        <v>667</v>
      </c>
      <c r="B140" s="8">
        <v>2000000</v>
      </c>
    </row>
    <row r="141" spans="1:2" x14ac:dyDescent="0.25">
      <c r="A141" s="3" t="s">
        <v>83</v>
      </c>
      <c r="B141" s="8">
        <v>15000000</v>
      </c>
    </row>
    <row r="142" spans="1:2" x14ac:dyDescent="0.25">
      <c r="A142" s="3" t="s">
        <v>556</v>
      </c>
      <c r="B142" s="8">
        <v>34000000</v>
      </c>
    </row>
    <row r="143" spans="1:2" x14ac:dyDescent="0.25">
      <c r="A143" s="3" t="s">
        <v>764</v>
      </c>
      <c r="B143" s="8">
        <v>28000000</v>
      </c>
    </row>
    <row r="144" spans="1:2" x14ac:dyDescent="0.25">
      <c r="A144" s="3" t="s">
        <v>385</v>
      </c>
      <c r="B144" s="8">
        <v>8000000</v>
      </c>
    </row>
    <row r="145" spans="1:2" x14ac:dyDescent="0.25">
      <c r="A145" s="3" t="s">
        <v>502</v>
      </c>
      <c r="B145" s="8">
        <v>18000000</v>
      </c>
    </row>
    <row r="146" spans="1:2" x14ac:dyDescent="0.25">
      <c r="A146" s="3" t="s">
        <v>477</v>
      </c>
      <c r="B146" s="8">
        <v>50000000</v>
      </c>
    </row>
    <row r="147" spans="1:2" x14ac:dyDescent="0.25">
      <c r="A147" s="3" t="s">
        <v>359</v>
      </c>
      <c r="B147" s="8">
        <v>80000000</v>
      </c>
    </row>
    <row r="148" spans="1:2" x14ac:dyDescent="0.25">
      <c r="A148" s="3" t="s">
        <v>355</v>
      </c>
      <c r="B148" s="8">
        <v>50000000</v>
      </c>
    </row>
    <row r="149" spans="1:2" x14ac:dyDescent="0.25">
      <c r="A149" s="3" t="s">
        <v>721</v>
      </c>
      <c r="B149" s="8">
        <v>15000000</v>
      </c>
    </row>
    <row r="150" spans="1:2" x14ac:dyDescent="0.25">
      <c r="A150" s="3" t="s">
        <v>463</v>
      </c>
      <c r="B150" s="8">
        <v>3000000</v>
      </c>
    </row>
    <row r="151" spans="1:2" x14ac:dyDescent="0.25">
      <c r="A151" s="3" t="s">
        <v>438</v>
      </c>
      <c r="B151" s="8">
        <v>3500000</v>
      </c>
    </row>
    <row r="152" spans="1:2" x14ac:dyDescent="0.25">
      <c r="A152" s="3" t="s">
        <v>150</v>
      </c>
      <c r="B152" s="8">
        <v>14000000</v>
      </c>
    </row>
    <row r="153" spans="1:2" x14ac:dyDescent="0.25">
      <c r="A153" s="3" t="s">
        <v>175</v>
      </c>
      <c r="B153" s="8">
        <v>50000000</v>
      </c>
    </row>
    <row r="154" spans="1:2" x14ac:dyDescent="0.25">
      <c r="A154" s="3" t="s">
        <v>163</v>
      </c>
      <c r="B154" s="8">
        <v>25000000</v>
      </c>
    </row>
    <row r="155" spans="1:2" x14ac:dyDescent="0.25">
      <c r="A155" s="3" t="s">
        <v>169</v>
      </c>
      <c r="B155" s="8">
        <v>12000000</v>
      </c>
    </row>
    <row r="156" spans="1:2" x14ac:dyDescent="0.25">
      <c r="A156" s="3" t="s">
        <v>777</v>
      </c>
      <c r="B156" s="8">
        <v>8000000</v>
      </c>
    </row>
    <row r="157" spans="1:2" x14ac:dyDescent="0.25">
      <c r="A157" s="3" t="s">
        <v>714</v>
      </c>
      <c r="B157" s="8">
        <v>8000000</v>
      </c>
    </row>
    <row r="158" spans="1:2" x14ac:dyDescent="0.25">
      <c r="A158" s="3" t="s">
        <v>612</v>
      </c>
      <c r="B158" s="8">
        <v>7000000</v>
      </c>
    </row>
    <row r="159" spans="1:2" x14ac:dyDescent="0.25">
      <c r="A159" s="3" t="s">
        <v>303</v>
      </c>
      <c r="B159" s="8">
        <v>3500000</v>
      </c>
    </row>
    <row r="160" spans="1:2" x14ac:dyDescent="0.25">
      <c r="A160" s="3" t="s">
        <v>735</v>
      </c>
      <c r="B160" s="8">
        <v>3000000</v>
      </c>
    </row>
    <row r="161" spans="1:2" x14ac:dyDescent="0.25">
      <c r="A161" s="3" t="s">
        <v>597</v>
      </c>
      <c r="B161" s="8">
        <v>600000</v>
      </c>
    </row>
    <row r="162" spans="1:2" x14ac:dyDescent="0.25">
      <c r="A162" s="3" t="s">
        <v>567</v>
      </c>
      <c r="B162" s="8">
        <v>35000000</v>
      </c>
    </row>
    <row r="163" spans="1:2" x14ac:dyDescent="0.25">
      <c r="A163" s="3" t="s">
        <v>27</v>
      </c>
      <c r="B163" s="8">
        <v>20000000</v>
      </c>
    </row>
    <row r="164" spans="1:2" x14ac:dyDescent="0.25">
      <c r="A164" s="3" t="s">
        <v>159</v>
      </c>
      <c r="B164" s="8">
        <v>35000000</v>
      </c>
    </row>
    <row r="165" spans="1:2" x14ac:dyDescent="0.25">
      <c r="A165" s="3" t="s">
        <v>601</v>
      </c>
      <c r="B165" s="8">
        <v>2800000</v>
      </c>
    </row>
    <row r="166" spans="1:2" x14ac:dyDescent="0.25">
      <c r="A166" s="3" t="s">
        <v>730</v>
      </c>
      <c r="B166" s="8">
        <v>4000000</v>
      </c>
    </row>
    <row r="167" spans="1:2" x14ac:dyDescent="0.25">
      <c r="A167" s="3" t="s">
        <v>284</v>
      </c>
      <c r="B167" s="8">
        <v>35000000</v>
      </c>
    </row>
    <row r="168" spans="1:2" x14ac:dyDescent="0.25">
      <c r="A168" s="3" t="s">
        <v>520</v>
      </c>
      <c r="B168" s="8">
        <v>45000000</v>
      </c>
    </row>
    <row r="169" spans="1:2" x14ac:dyDescent="0.25">
      <c r="A169" s="3" t="s">
        <v>344</v>
      </c>
      <c r="B169" s="8">
        <v>12000000</v>
      </c>
    </row>
    <row r="170" spans="1:2" x14ac:dyDescent="0.25">
      <c r="A170" s="3" t="s">
        <v>354</v>
      </c>
      <c r="B170" s="8">
        <v>120000000</v>
      </c>
    </row>
    <row r="171" spans="1:2" x14ac:dyDescent="0.25">
      <c r="A171" s="3" t="s">
        <v>620</v>
      </c>
      <c r="B171" s="8">
        <v>1000000</v>
      </c>
    </row>
    <row r="172" spans="1:2" x14ac:dyDescent="0.25">
      <c r="A172" s="3" t="s">
        <v>775</v>
      </c>
      <c r="B172" s="8">
        <v>2500000</v>
      </c>
    </row>
    <row r="173" spans="1:2" x14ac:dyDescent="0.25">
      <c r="A173" s="3" t="s">
        <v>622</v>
      </c>
      <c r="B173" s="8">
        <v>700000</v>
      </c>
    </row>
    <row r="174" spans="1:2" x14ac:dyDescent="0.25">
      <c r="A174" s="3" t="s">
        <v>569</v>
      </c>
      <c r="B174" s="8">
        <v>4000000</v>
      </c>
    </row>
    <row r="175" spans="1:2" x14ac:dyDescent="0.25">
      <c r="A175" s="3" t="s">
        <v>132</v>
      </c>
      <c r="B175" s="8">
        <v>25000000</v>
      </c>
    </row>
    <row r="176" spans="1:2" x14ac:dyDescent="0.25">
      <c r="A176" s="3" t="s">
        <v>41</v>
      </c>
      <c r="B176" s="8">
        <v>25000000</v>
      </c>
    </row>
    <row r="177" spans="1:2" x14ac:dyDescent="0.25">
      <c r="A177" s="3" t="s">
        <v>619</v>
      </c>
      <c r="B177" s="8">
        <v>9000000</v>
      </c>
    </row>
    <row r="178" spans="1:2" x14ac:dyDescent="0.25">
      <c r="A178" s="3" t="s">
        <v>474</v>
      </c>
      <c r="B178" s="8">
        <v>24000000</v>
      </c>
    </row>
    <row r="179" spans="1:2" x14ac:dyDescent="0.25">
      <c r="A179" s="3" t="s">
        <v>707</v>
      </c>
      <c r="B179" s="8">
        <v>40000000</v>
      </c>
    </row>
    <row r="180" spans="1:2" x14ac:dyDescent="0.25">
      <c r="A180" s="3" t="s">
        <v>713</v>
      </c>
      <c r="B180" s="8">
        <v>35000000</v>
      </c>
    </row>
    <row r="181" spans="1:2" x14ac:dyDescent="0.25">
      <c r="A181" s="3" t="s">
        <v>719</v>
      </c>
      <c r="B181" s="8">
        <v>50000000</v>
      </c>
    </row>
    <row r="182" spans="1:2" x14ac:dyDescent="0.25">
      <c r="A182" s="3" t="s">
        <v>395</v>
      </c>
      <c r="B182" s="8">
        <v>20000000</v>
      </c>
    </row>
    <row r="183" spans="1:2" x14ac:dyDescent="0.25">
      <c r="A183" s="3" t="s">
        <v>199</v>
      </c>
      <c r="B183" s="8">
        <v>1200000</v>
      </c>
    </row>
    <row r="184" spans="1:2" x14ac:dyDescent="0.25">
      <c r="A184" s="3" t="s">
        <v>186</v>
      </c>
      <c r="B184" s="8">
        <v>11000000</v>
      </c>
    </row>
    <row r="185" spans="1:2" x14ac:dyDescent="0.25">
      <c r="A185" s="3" t="s">
        <v>104</v>
      </c>
      <c r="B185" s="8">
        <v>75000000</v>
      </c>
    </row>
    <row r="186" spans="1:2" x14ac:dyDescent="0.25">
      <c r="A186" s="3" t="s">
        <v>479</v>
      </c>
      <c r="B186" s="8">
        <v>40000000</v>
      </c>
    </row>
    <row r="187" spans="1:2" x14ac:dyDescent="0.25">
      <c r="A187" s="3" t="s">
        <v>418</v>
      </c>
      <c r="B187" s="8">
        <v>3500000</v>
      </c>
    </row>
    <row r="188" spans="1:2" x14ac:dyDescent="0.25">
      <c r="A188" s="3" t="s">
        <v>360</v>
      </c>
      <c r="B188" s="8">
        <v>55000000</v>
      </c>
    </row>
    <row r="189" spans="1:2" x14ac:dyDescent="0.25">
      <c r="A189" s="3" t="s">
        <v>525</v>
      </c>
      <c r="B189" s="8">
        <v>100000000</v>
      </c>
    </row>
    <row r="190" spans="1:2" x14ac:dyDescent="0.25">
      <c r="A190" s="3" t="s">
        <v>225</v>
      </c>
      <c r="B190" s="8">
        <v>1300000</v>
      </c>
    </row>
    <row r="191" spans="1:2" x14ac:dyDescent="0.25">
      <c r="A191" s="3" t="s">
        <v>240</v>
      </c>
      <c r="B191" s="8">
        <v>2500000</v>
      </c>
    </row>
    <row r="192" spans="1:2" x14ac:dyDescent="0.25">
      <c r="A192" s="3" t="s">
        <v>99</v>
      </c>
      <c r="B192" s="8">
        <v>1000000</v>
      </c>
    </row>
    <row r="193" spans="1:2" x14ac:dyDescent="0.25">
      <c r="A193" s="3" t="s">
        <v>232</v>
      </c>
      <c r="B193" s="8">
        <v>1500000</v>
      </c>
    </row>
    <row r="194" spans="1:2" x14ac:dyDescent="0.25">
      <c r="A194" s="3" t="s">
        <v>311</v>
      </c>
      <c r="B194" s="8">
        <v>600000</v>
      </c>
    </row>
    <row r="195" spans="1:2" x14ac:dyDescent="0.25">
      <c r="A195" s="3" t="s">
        <v>252</v>
      </c>
      <c r="B195" s="8">
        <v>13000000</v>
      </c>
    </row>
    <row r="196" spans="1:2" x14ac:dyDescent="0.25">
      <c r="A196" s="3" t="s">
        <v>227</v>
      </c>
      <c r="B196" s="8">
        <v>500000</v>
      </c>
    </row>
    <row r="197" spans="1:2" x14ac:dyDescent="0.25">
      <c r="A197" s="3" t="s">
        <v>347</v>
      </c>
      <c r="B197" s="8">
        <v>35000000</v>
      </c>
    </row>
    <row r="198" spans="1:2" x14ac:dyDescent="0.25">
      <c r="A198" s="3" t="s">
        <v>142</v>
      </c>
      <c r="B198" s="8">
        <v>8000000</v>
      </c>
    </row>
    <row r="199" spans="1:2" x14ac:dyDescent="0.25">
      <c r="A199" s="3" t="s">
        <v>288</v>
      </c>
      <c r="B199" s="8">
        <v>35000000</v>
      </c>
    </row>
    <row r="200" spans="1:2" x14ac:dyDescent="0.25">
      <c r="A200" s="3" t="s">
        <v>277</v>
      </c>
      <c r="B200" s="8">
        <v>50000000</v>
      </c>
    </row>
    <row r="201" spans="1:2" x14ac:dyDescent="0.25">
      <c r="A201" s="3" t="s">
        <v>275</v>
      </c>
      <c r="B201" s="8">
        <v>18000000</v>
      </c>
    </row>
    <row r="202" spans="1:2" x14ac:dyDescent="0.25">
      <c r="A202" s="3" t="s">
        <v>521</v>
      </c>
      <c r="B202" s="8">
        <v>22000000</v>
      </c>
    </row>
    <row r="203" spans="1:2" x14ac:dyDescent="0.25">
      <c r="A203" s="3" t="s">
        <v>179</v>
      </c>
      <c r="B203" s="8">
        <v>30000000</v>
      </c>
    </row>
    <row r="204" spans="1:2" x14ac:dyDescent="0.25">
      <c r="A204" s="3" t="s">
        <v>410</v>
      </c>
      <c r="B204" s="8">
        <v>900000</v>
      </c>
    </row>
    <row r="205" spans="1:2" x14ac:dyDescent="0.25">
      <c r="A205" s="3" t="s">
        <v>492</v>
      </c>
      <c r="B205" s="8">
        <v>6000000</v>
      </c>
    </row>
    <row r="206" spans="1:2" x14ac:dyDescent="0.25">
      <c r="A206" s="3" t="s">
        <v>497</v>
      </c>
      <c r="B206" s="8">
        <v>6500000</v>
      </c>
    </row>
    <row r="207" spans="1:2" x14ac:dyDescent="0.25">
      <c r="A207" s="3" t="s">
        <v>504</v>
      </c>
      <c r="B207" s="8">
        <v>2500000</v>
      </c>
    </row>
    <row r="208" spans="1:2" x14ac:dyDescent="0.25">
      <c r="A208" s="3" t="s">
        <v>36</v>
      </c>
      <c r="B208" s="8">
        <v>130000000</v>
      </c>
    </row>
    <row r="209" spans="1:2" x14ac:dyDescent="0.25">
      <c r="A209" s="3" t="s">
        <v>618</v>
      </c>
      <c r="B209" s="8">
        <v>7000000</v>
      </c>
    </row>
    <row r="210" spans="1:2" x14ac:dyDescent="0.25">
      <c r="A210" s="3" t="s">
        <v>468</v>
      </c>
      <c r="B210" s="8">
        <v>70000000</v>
      </c>
    </row>
    <row r="211" spans="1:2" x14ac:dyDescent="0.25">
      <c r="A211" s="3" t="s">
        <v>686</v>
      </c>
      <c r="B211" s="8">
        <v>2500000</v>
      </c>
    </row>
    <row r="212" spans="1:2" x14ac:dyDescent="0.25">
      <c r="A212" s="3" t="s">
        <v>702</v>
      </c>
      <c r="B212" s="8">
        <v>15000000</v>
      </c>
    </row>
    <row r="213" spans="1:2" x14ac:dyDescent="0.25">
      <c r="A213" s="3" t="s">
        <v>472</v>
      </c>
      <c r="B213" s="8">
        <v>4000000</v>
      </c>
    </row>
    <row r="214" spans="1:2" x14ac:dyDescent="0.25">
      <c r="A214" s="3" t="s">
        <v>627</v>
      </c>
      <c r="B214" s="8">
        <v>7000000</v>
      </c>
    </row>
    <row r="215" spans="1:2" x14ac:dyDescent="0.25">
      <c r="A215" s="3" t="s">
        <v>648</v>
      </c>
      <c r="B215" s="8">
        <v>35000000</v>
      </c>
    </row>
    <row r="216" spans="1:2" x14ac:dyDescent="0.25">
      <c r="A216" s="3" t="s">
        <v>698</v>
      </c>
      <c r="B216" s="8">
        <v>800000</v>
      </c>
    </row>
    <row r="217" spans="1:2" x14ac:dyDescent="0.25">
      <c r="A217" s="3" t="s">
        <v>494</v>
      </c>
      <c r="B217" s="8">
        <v>3500000</v>
      </c>
    </row>
    <row r="218" spans="1:2" x14ac:dyDescent="0.25">
      <c r="A218" s="3" t="s">
        <v>291</v>
      </c>
      <c r="B218" s="8">
        <v>25000000</v>
      </c>
    </row>
    <row r="219" spans="1:2" x14ac:dyDescent="0.25">
      <c r="A219" s="3" t="s">
        <v>273</v>
      </c>
      <c r="B219" s="8">
        <v>25000000</v>
      </c>
    </row>
    <row r="220" spans="1:2" x14ac:dyDescent="0.25">
      <c r="A220" s="3" t="s">
        <v>292</v>
      </c>
      <c r="B220" s="8">
        <v>35000000</v>
      </c>
    </row>
    <row r="221" spans="1:2" x14ac:dyDescent="0.25">
      <c r="A221" s="3" t="s">
        <v>264</v>
      </c>
      <c r="B221" s="8">
        <v>40000000</v>
      </c>
    </row>
    <row r="222" spans="1:2" x14ac:dyDescent="0.25">
      <c r="A222" s="3" t="s">
        <v>695</v>
      </c>
      <c r="B222" s="8">
        <v>2500000</v>
      </c>
    </row>
    <row r="223" spans="1:2" x14ac:dyDescent="0.25">
      <c r="A223" s="3" t="s">
        <v>683</v>
      </c>
      <c r="B223" s="8">
        <v>2500000</v>
      </c>
    </row>
    <row r="224" spans="1:2" x14ac:dyDescent="0.25">
      <c r="A224" s="3" t="s">
        <v>680</v>
      </c>
      <c r="B224" s="8">
        <v>400000</v>
      </c>
    </row>
    <row r="225" spans="1:2" x14ac:dyDescent="0.25">
      <c r="A225" s="3" t="s">
        <v>688</v>
      </c>
      <c r="B225" s="8">
        <v>1000000</v>
      </c>
    </row>
    <row r="226" spans="1:2" x14ac:dyDescent="0.25">
      <c r="A226" s="3" t="s">
        <v>704</v>
      </c>
      <c r="B226" s="8">
        <v>1600000</v>
      </c>
    </row>
    <row r="227" spans="1:2" x14ac:dyDescent="0.25">
      <c r="A227" s="3" t="s">
        <v>672</v>
      </c>
      <c r="B227" s="8">
        <v>50000</v>
      </c>
    </row>
    <row r="228" spans="1:2" x14ac:dyDescent="0.25">
      <c r="A228" s="3" t="s">
        <v>668</v>
      </c>
      <c r="B228" s="8">
        <v>35000000</v>
      </c>
    </row>
    <row r="229" spans="1:2" x14ac:dyDescent="0.25">
      <c r="A229" s="3" t="s">
        <v>279</v>
      </c>
      <c r="B229" s="8">
        <v>15000000</v>
      </c>
    </row>
    <row r="230" spans="1:2" x14ac:dyDescent="0.25">
      <c r="A230" s="3" t="s">
        <v>134</v>
      </c>
      <c r="B230" s="8">
        <v>20000000</v>
      </c>
    </row>
    <row r="231" spans="1:2" x14ac:dyDescent="0.25">
      <c r="A231" s="3" t="s">
        <v>57</v>
      </c>
      <c r="B231" s="8">
        <v>900000</v>
      </c>
    </row>
    <row r="232" spans="1:2" x14ac:dyDescent="0.25">
      <c r="A232" s="3" t="s">
        <v>62</v>
      </c>
      <c r="B232" s="8">
        <v>7500000</v>
      </c>
    </row>
    <row r="233" spans="1:2" x14ac:dyDescent="0.25">
      <c r="A233" s="3" t="s">
        <v>116</v>
      </c>
      <c r="B233" s="8">
        <v>40000000</v>
      </c>
    </row>
    <row r="234" spans="1:2" x14ac:dyDescent="0.25">
      <c r="A234" s="3" t="s">
        <v>266</v>
      </c>
      <c r="B234" s="8">
        <v>35000000</v>
      </c>
    </row>
    <row r="235" spans="1:2" x14ac:dyDescent="0.25">
      <c r="A235" s="3" t="s">
        <v>682</v>
      </c>
      <c r="B235" s="8">
        <v>250000</v>
      </c>
    </row>
    <row r="236" spans="1:2" x14ac:dyDescent="0.25">
      <c r="A236" s="3" t="s">
        <v>366</v>
      </c>
      <c r="B236" s="8">
        <v>100000000</v>
      </c>
    </row>
    <row r="237" spans="1:2" x14ac:dyDescent="0.25">
      <c r="A237" s="3" t="s">
        <v>488</v>
      </c>
      <c r="B237" s="8">
        <v>300000</v>
      </c>
    </row>
    <row r="238" spans="1:2" x14ac:dyDescent="0.25">
      <c r="A238" s="3" t="s">
        <v>564</v>
      </c>
      <c r="B238" s="8">
        <v>1500000</v>
      </c>
    </row>
    <row r="239" spans="1:2" x14ac:dyDescent="0.25">
      <c r="A239" s="3" t="s">
        <v>616</v>
      </c>
      <c r="B239" s="8">
        <v>2000000</v>
      </c>
    </row>
    <row r="240" spans="1:2" x14ac:dyDescent="0.25">
      <c r="A240" s="3" t="s">
        <v>299</v>
      </c>
      <c r="B240" s="8">
        <v>300000</v>
      </c>
    </row>
    <row r="241" spans="1:2" x14ac:dyDescent="0.25">
      <c r="A241" s="3" t="s">
        <v>749</v>
      </c>
      <c r="B241" s="8">
        <v>15000000</v>
      </c>
    </row>
    <row r="242" spans="1:2" x14ac:dyDescent="0.25">
      <c r="A242" s="3" t="s">
        <v>629</v>
      </c>
      <c r="B242" s="8">
        <v>32000000</v>
      </c>
    </row>
    <row r="243" spans="1:2" x14ac:dyDescent="0.25">
      <c r="A243" s="3" t="s">
        <v>216</v>
      </c>
      <c r="B243" s="8">
        <v>2000000</v>
      </c>
    </row>
    <row r="244" spans="1:2" x14ac:dyDescent="0.25">
      <c r="A244" s="3" t="s">
        <v>593</v>
      </c>
      <c r="B244" s="8">
        <v>2000000</v>
      </c>
    </row>
    <row r="245" spans="1:2" x14ac:dyDescent="0.25">
      <c r="A245" s="3" t="s">
        <v>368</v>
      </c>
      <c r="B245" s="8">
        <v>50000000</v>
      </c>
    </row>
    <row r="246" spans="1:2" x14ac:dyDescent="0.25">
      <c r="A246" s="3" t="s">
        <v>191</v>
      </c>
      <c r="B246" s="8">
        <v>2500000</v>
      </c>
    </row>
    <row r="247" spans="1:2" x14ac:dyDescent="0.25">
      <c r="A247" s="3" t="s">
        <v>51</v>
      </c>
      <c r="B247" s="8">
        <v>3000000</v>
      </c>
    </row>
    <row r="248" spans="1:2" x14ac:dyDescent="0.25">
      <c r="A248" s="3" t="s">
        <v>388</v>
      </c>
      <c r="B248" s="8">
        <v>8000000</v>
      </c>
    </row>
    <row r="249" spans="1:2" x14ac:dyDescent="0.25">
      <c r="A249" s="3" t="s">
        <v>301</v>
      </c>
      <c r="B249" s="8">
        <v>10000000</v>
      </c>
    </row>
    <row r="250" spans="1:2" x14ac:dyDescent="0.25">
      <c r="A250" s="3" t="s">
        <v>439</v>
      </c>
      <c r="B250" s="8">
        <v>2100000</v>
      </c>
    </row>
    <row r="251" spans="1:2" x14ac:dyDescent="0.25">
      <c r="A251" s="3" t="s">
        <v>432</v>
      </c>
      <c r="B251" s="8">
        <v>30000000</v>
      </c>
    </row>
    <row r="252" spans="1:2" x14ac:dyDescent="0.25">
      <c r="A252" s="3" t="s">
        <v>443</v>
      </c>
      <c r="B252" s="8">
        <v>10000000</v>
      </c>
    </row>
    <row r="253" spans="1:2" x14ac:dyDescent="0.25">
      <c r="A253" s="3" t="s">
        <v>435</v>
      </c>
      <c r="B253" s="8">
        <v>5000000</v>
      </c>
    </row>
    <row r="254" spans="1:2" x14ac:dyDescent="0.25">
      <c r="A254" s="3" t="s">
        <v>37</v>
      </c>
      <c r="B254" s="8">
        <v>120000000</v>
      </c>
    </row>
    <row r="255" spans="1:2" x14ac:dyDescent="0.25">
      <c r="A255" s="3" t="s">
        <v>82</v>
      </c>
      <c r="B255" s="8">
        <v>1000000</v>
      </c>
    </row>
    <row r="256" spans="1:2" x14ac:dyDescent="0.25">
      <c r="A256" s="3" t="s">
        <v>427</v>
      </c>
      <c r="B256" s="8">
        <v>11000000</v>
      </c>
    </row>
    <row r="257" spans="1:2" x14ac:dyDescent="0.25">
      <c r="A257" s="3" t="s">
        <v>743</v>
      </c>
      <c r="B257" s="8">
        <v>5000000</v>
      </c>
    </row>
    <row r="258" spans="1:2" x14ac:dyDescent="0.25">
      <c r="A258" s="3" t="s">
        <v>334</v>
      </c>
      <c r="B258" s="8">
        <v>2500000</v>
      </c>
    </row>
    <row r="259" spans="1:2" x14ac:dyDescent="0.25">
      <c r="A259" s="3" t="s">
        <v>295</v>
      </c>
      <c r="B259" s="8">
        <v>28000000</v>
      </c>
    </row>
    <row r="260" spans="1:2" x14ac:dyDescent="0.25">
      <c r="A260" s="3" t="s">
        <v>544</v>
      </c>
      <c r="B260" s="8">
        <v>1500000</v>
      </c>
    </row>
    <row r="261" spans="1:2" x14ac:dyDescent="0.25">
      <c r="A261" s="3" t="s">
        <v>376</v>
      </c>
      <c r="B261" s="8">
        <v>3000000</v>
      </c>
    </row>
    <row r="262" spans="1:2" x14ac:dyDescent="0.25">
      <c r="A262" s="3" t="s">
        <v>364</v>
      </c>
      <c r="B262" s="8">
        <v>50000000</v>
      </c>
    </row>
    <row r="263" spans="1:2" x14ac:dyDescent="0.25">
      <c r="A263" s="3" t="s">
        <v>255</v>
      </c>
      <c r="B263" s="8">
        <v>1000000</v>
      </c>
    </row>
    <row r="264" spans="1:2" x14ac:dyDescent="0.25">
      <c r="A264" s="3" t="s">
        <v>326</v>
      </c>
      <c r="B264" s="8">
        <v>500000</v>
      </c>
    </row>
    <row r="265" spans="1:2" x14ac:dyDescent="0.25">
      <c r="A265" s="3" t="s">
        <v>678</v>
      </c>
      <c r="B265" s="8">
        <v>500000</v>
      </c>
    </row>
    <row r="266" spans="1:2" x14ac:dyDescent="0.25">
      <c r="A266" s="3" t="s">
        <v>466</v>
      </c>
      <c r="B266" s="8">
        <v>28000000</v>
      </c>
    </row>
    <row r="267" spans="1:2" x14ac:dyDescent="0.25">
      <c r="A267" s="3" t="s">
        <v>473</v>
      </c>
      <c r="B267" s="8">
        <v>50000000</v>
      </c>
    </row>
    <row r="268" spans="1:2" x14ac:dyDescent="0.25">
      <c r="A268" s="3" t="s">
        <v>725</v>
      </c>
      <c r="B268" s="8">
        <v>3500000</v>
      </c>
    </row>
    <row r="269" spans="1:2" x14ac:dyDescent="0.25">
      <c r="A269" s="3" t="s">
        <v>375</v>
      </c>
      <c r="B269" s="8">
        <v>35000000</v>
      </c>
    </row>
    <row r="270" spans="1:2" x14ac:dyDescent="0.25">
      <c r="A270" s="3" t="s">
        <v>378</v>
      </c>
      <c r="B270" s="8">
        <v>14000000</v>
      </c>
    </row>
    <row r="271" spans="1:2" x14ac:dyDescent="0.25">
      <c r="A271" s="3" t="s">
        <v>348</v>
      </c>
      <c r="B271" s="8">
        <v>28000000</v>
      </c>
    </row>
    <row r="272" spans="1:2" x14ac:dyDescent="0.25">
      <c r="A272" s="3" t="s">
        <v>469</v>
      </c>
      <c r="B272" s="8">
        <v>40000000</v>
      </c>
    </row>
    <row r="273" spans="1:2" x14ac:dyDescent="0.25">
      <c r="A273" s="3" t="s">
        <v>560</v>
      </c>
      <c r="B273" s="8">
        <v>45000000</v>
      </c>
    </row>
    <row r="274" spans="1:2" x14ac:dyDescent="0.25">
      <c r="A274" s="3" t="s">
        <v>70</v>
      </c>
      <c r="B274" s="8">
        <v>30000000</v>
      </c>
    </row>
    <row r="275" spans="1:2" x14ac:dyDescent="0.25">
      <c r="A275" s="3" t="s">
        <v>346</v>
      </c>
      <c r="B275" s="8">
        <v>38000000</v>
      </c>
    </row>
    <row r="276" spans="1:2" x14ac:dyDescent="0.25">
      <c r="A276" s="3" t="s">
        <v>316</v>
      </c>
      <c r="B276" s="8">
        <v>4500000</v>
      </c>
    </row>
    <row r="277" spans="1:2" x14ac:dyDescent="0.25">
      <c r="A277" s="3" t="s">
        <v>392</v>
      </c>
      <c r="B277" s="8">
        <v>20000000</v>
      </c>
    </row>
    <row r="278" spans="1:2" x14ac:dyDescent="0.25">
      <c r="A278" s="3" t="s">
        <v>522</v>
      </c>
      <c r="B278" s="8">
        <v>12000000</v>
      </c>
    </row>
    <row r="279" spans="1:2" x14ac:dyDescent="0.25">
      <c r="A279" s="3" t="s">
        <v>20</v>
      </c>
      <c r="B279" s="8">
        <v>30000000</v>
      </c>
    </row>
    <row r="280" spans="1:2" x14ac:dyDescent="0.25">
      <c r="A280" s="3" t="s">
        <v>342</v>
      </c>
      <c r="B280" s="8">
        <v>22000000</v>
      </c>
    </row>
    <row r="281" spans="1:2" x14ac:dyDescent="0.25">
      <c r="A281" s="3" t="s">
        <v>283</v>
      </c>
      <c r="B281" s="8">
        <v>12000000</v>
      </c>
    </row>
    <row r="282" spans="1:2" x14ac:dyDescent="0.25">
      <c r="A282" s="3" t="s">
        <v>185</v>
      </c>
      <c r="B282" s="8">
        <v>5000000</v>
      </c>
    </row>
    <row r="283" spans="1:2" x14ac:dyDescent="0.25">
      <c r="A283" s="3" t="s">
        <v>29</v>
      </c>
      <c r="B283" s="8">
        <v>50000000</v>
      </c>
    </row>
    <row r="284" spans="1:2" x14ac:dyDescent="0.25">
      <c r="A284" s="3" t="s">
        <v>329</v>
      </c>
      <c r="B284" s="8">
        <v>300000</v>
      </c>
    </row>
    <row r="285" spans="1:2" x14ac:dyDescent="0.25">
      <c r="A285" s="3" t="s">
        <v>202</v>
      </c>
      <c r="B285" s="8">
        <v>7500000</v>
      </c>
    </row>
    <row r="286" spans="1:2" x14ac:dyDescent="0.25">
      <c r="A286" s="3" t="s">
        <v>193</v>
      </c>
      <c r="B286" s="8">
        <v>28000000</v>
      </c>
    </row>
    <row r="287" spans="1:2" x14ac:dyDescent="0.25">
      <c r="A287" s="3" t="s">
        <v>194</v>
      </c>
      <c r="B287" s="8">
        <v>15000000</v>
      </c>
    </row>
    <row r="288" spans="1:2" x14ac:dyDescent="0.25">
      <c r="A288" s="3" t="s">
        <v>200</v>
      </c>
      <c r="B288" s="8">
        <v>75000000</v>
      </c>
    </row>
    <row r="289" spans="1:2" x14ac:dyDescent="0.25">
      <c r="A289" s="3" t="s">
        <v>358</v>
      </c>
      <c r="B289" s="8">
        <v>180000000</v>
      </c>
    </row>
    <row r="290" spans="1:2" x14ac:dyDescent="0.25">
      <c r="A290" s="3" t="s">
        <v>588</v>
      </c>
      <c r="B290" s="8">
        <v>500000</v>
      </c>
    </row>
    <row r="291" spans="1:2" x14ac:dyDescent="0.25">
      <c r="A291" s="3" t="s">
        <v>309</v>
      </c>
      <c r="B291" s="8">
        <v>1200000</v>
      </c>
    </row>
    <row r="292" spans="1:2" x14ac:dyDescent="0.25">
      <c r="A292" s="3" t="s">
        <v>457</v>
      </c>
      <c r="B292" s="8">
        <v>13000000</v>
      </c>
    </row>
    <row r="293" spans="1:2" x14ac:dyDescent="0.25">
      <c r="A293" s="3" t="s">
        <v>663</v>
      </c>
      <c r="B293" s="8">
        <v>4700000</v>
      </c>
    </row>
    <row r="294" spans="1:2" x14ac:dyDescent="0.25">
      <c r="A294" s="3" t="s">
        <v>444</v>
      </c>
      <c r="B294" s="8">
        <v>7000000</v>
      </c>
    </row>
    <row r="295" spans="1:2" x14ac:dyDescent="0.25">
      <c r="A295" s="3" t="s">
        <v>38</v>
      </c>
      <c r="B295" s="8">
        <v>70000000</v>
      </c>
    </row>
    <row r="296" spans="1:2" x14ac:dyDescent="0.25">
      <c r="A296" s="3" t="s">
        <v>450</v>
      </c>
      <c r="B296" s="8">
        <v>500000</v>
      </c>
    </row>
    <row r="297" spans="1:2" x14ac:dyDescent="0.25">
      <c r="A297" s="3" t="s">
        <v>393</v>
      </c>
      <c r="B297" s="8">
        <v>12000000</v>
      </c>
    </row>
    <row r="298" spans="1:2" x14ac:dyDescent="0.25">
      <c r="A298" s="3" t="s">
        <v>372</v>
      </c>
      <c r="B298" s="8">
        <v>1000000</v>
      </c>
    </row>
    <row r="299" spans="1:2" x14ac:dyDescent="0.25">
      <c r="A299" s="3" t="s">
        <v>77</v>
      </c>
      <c r="B299" s="8">
        <v>900000</v>
      </c>
    </row>
    <row r="300" spans="1:2" x14ac:dyDescent="0.25">
      <c r="A300" s="3" t="s">
        <v>113</v>
      </c>
      <c r="B300" s="8">
        <v>1000000</v>
      </c>
    </row>
    <row r="301" spans="1:2" x14ac:dyDescent="0.25">
      <c r="A301" s="3" t="s">
        <v>490</v>
      </c>
      <c r="B301" s="8">
        <v>25000000</v>
      </c>
    </row>
    <row r="302" spans="1:2" x14ac:dyDescent="0.25">
      <c r="A302" s="3" t="s">
        <v>555</v>
      </c>
      <c r="B302" s="8">
        <v>50000000</v>
      </c>
    </row>
    <row r="303" spans="1:2" x14ac:dyDescent="0.25">
      <c r="A303" s="3" t="s">
        <v>696</v>
      </c>
      <c r="B303" s="8">
        <v>80000000</v>
      </c>
    </row>
    <row r="304" spans="1:2" x14ac:dyDescent="0.25">
      <c r="A304" s="3" t="s">
        <v>60</v>
      </c>
      <c r="B304" s="8">
        <v>12000000</v>
      </c>
    </row>
    <row r="305" spans="1:2" x14ac:dyDescent="0.25">
      <c r="A305" s="3" t="s">
        <v>353</v>
      </c>
      <c r="B305" s="8">
        <v>10000000</v>
      </c>
    </row>
    <row r="306" spans="1:2" x14ac:dyDescent="0.25">
      <c r="A306" s="3" t="s">
        <v>528</v>
      </c>
      <c r="B306" s="8">
        <v>50000000</v>
      </c>
    </row>
    <row r="307" spans="1:2" x14ac:dyDescent="0.25">
      <c r="A307" s="3" t="s">
        <v>245</v>
      </c>
      <c r="B307" s="8">
        <v>400000</v>
      </c>
    </row>
    <row r="308" spans="1:2" x14ac:dyDescent="0.25">
      <c r="A308" s="3" t="s">
        <v>356</v>
      </c>
      <c r="B308" s="8">
        <v>50000000</v>
      </c>
    </row>
    <row r="309" spans="1:2" x14ac:dyDescent="0.25">
      <c r="A309" s="3" t="s">
        <v>537</v>
      </c>
      <c r="B309" s="8">
        <v>6000000</v>
      </c>
    </row>
    <row r="310" spans="1:2" x14ac:dyDescent="0.25">
      <c r="A310" s="3" t="s">
        <v>498</v>
      </c>
      <c r="B310" s="8">
        <v>30000000</v>
      </c>
    </row>
    <row r="311" spans="1:2" x14ac:dyDescent="0.25">
      <c r="A311" s="3" t="s">
        <v>243</v>
      </c>
      <c r="B311" s="8">
        <v>18000000</v>
      </c>
    </row>
    <row r="312" spans="1:2" x14ac:dyDescent="0.25">
      <c r="A312" s="3" t="s">
        <v>783</v>
      </c>
      <c r="B312" s="8">
        <v>1200000</v>
      </c>
    </row>
    <row r="313" spans="1:2" x14ac:dyDescent="0.25">
      <c r="A313" s="3" t="s">
        <v>453</v>
      </c>
      <c r="B313" s="8">
        <v>6000000</v>
      </c>
    </row>
    <row r="314" spans="1:2" x14ac:dyDescent="0.25">
      <c r="A314" s="3" t="s">
        <v>157</v>
      </c>
      <c r="B314" s="8">
        <v>3000000</v>
      </c>
    </row>
    <row r="315" spans="1:2" x14ac:dyDescent="0.25">
      <c r="A315" s="3" t="s">
        <v>352</v>
      </c>
      <c r="B315" s="8">
        <v>13000000</v>
      </c>
    </row>
    <row r="316" spans="1:2" x14ac:dyDescent="0.25">
      <c r="A316" s="3" t="s">
        <v>726</v>
      </c>
      <c r="B316" s="8">
        <v>10000000</v>
      </c>
    </row>
    <row r="317" spans="1:2" x14ac:dyDescent="0.25">
      <c r="A317" s="3" t="s">
        <v>181</v>
      </c>
      <c r="B317" s="8">
        <v>90000000</v>
      </c>
    </row>
    <row r="318" spans="1:2" x14ac:dyDescent="0.25">
      <c r="A318" s="3" t="s">
        <v>676</v>
      </c>
      <c r="B318" s="8">
        <v>900000</v>
      </c>
    </row>
    <row r="319" spans="1:2" x14ac:dyDescent="0.25">
      <c r="A319" s="3" t="s">
        <v>579</v>
      </c>
      <c r="B319" s="8">
        <v>5000000</v>
      </c>
    </row>
    <row r="320" spans="1:2" x14ac:dyDescent="0.25">
      <c r="A320" s="3" t="s">
        <v>772</v>
      </c>
      <c r="B320" s="8">
        <v>1500000</v>
      </c>
    </row>
    <row r="321" spans="1:2" x14ac:dyDescent="0.25">
      <c r="A321" s="3" t="s">
        <v>84</v>
      </c>
      <c r="B321" s="8">
        <v>4000000</v>
      </c>
    </row>
    <row r="322" spans="1:2" x14ac:dyDescent="0.25">
      <c r="A322" s="3" t="s">
        <v>557</v>
      </c>
      <c r="B322" s="8">
        <v>35000000</v>
      </c>
    </row>
    <row r="323" spans="1:2" x14ac:dyDescent="0.25">
      <c r="A323" s="3" t="s">
        <v>592</v>
      </c>
      <c r="B323" s="8">
        <v>5000000</v>
      </c>
    </row>
    <row r="324" spans="1:2" x14ac:dyDescent="0.25">
      <c r="A324" s="3" t="s">
        <v>127</v>
      </c>
      <c r="B324" s="8">
        <v>5000000</v>
      </c>
    </row>
    <row r="325" spans="1:2" x14ac:dyDescent="0.25">
      <c r="A325" s="3" t="s">
        <v>493</v>
      </c>
      <c r="B325" s="8">
        <v>5000000</v>
      </c>
    </row>
    <row r="326" spans="1:2" x14ac:dyDescent="0.25">
      <c r="A326" s="3" t="s">
        <v>765</v>
      </c>
      <c r="B326" s="8">
        <v>70000000</v>
      </c>
    </row>
    <row r="327" spans="1:2" x14ac:dyDescent="0.25">
      <c r="A327" s="3" t="s">
        <v>701</v>
      </c>
      <c r="B327" s="8">
        <v>750000</v>
      </c>
    </row>
    <row r="328" spans="1:2" x14ac:dyDescent="0.25">
      <c r="A328" s="3" t="s">
        <v>349</v>
      </c>
      <c r="B328" s="8">
        <v>12000000</v>
      </c>
    </row>
    <row r="329" spans="1:2" x14ac:dyDescent="0.25">
      <c r="A329" s="3" t="s">
        <v>80</v>
      </c>
      <c r="B329" s="8">
        <v>4000000</v>
      </c>
    </row>
    <row r="330" spans="1:2" x14ac:dyDescent="0.25">
      <c r="A330" s="3" t="s">
        <v>55</v>
      </c>
      <c r="B330" s="8">
        <v>1000000</v>
      </c>
    </row>
    <row r="331" spans="1:2" x14ac:dyDescent="0.25">
      <c r="A331" s="3" t="s">
        <v>45</v>
      </c>
      <c r="B331" s="8">
        <v>800000</v>
      </c>
    </row>
    <row r="332" spans="1:2" x14ac:dyDescent="0.25">
      <c r="A332" s="3" t="s">
        <v>774</v>
      </c>
      <c r="B332" s="8">
        <v>900000</v>
      </c>
    </row>
    <row r="333" spans="1:2" x14ac:dyDescent="0.25">
      <c r="A333" s="3" t="s">
        <v>287</v>
      </c>
      <c r="B333" s="8">
        <v>25000000</v>
      </c>
    </row>
    <row r="334" spans="1:2" x14ac:dyDescent="0.25">
      <c r="A334" s="3" t="s">
        <v>210</v>
      </c>
      <c r="B334" s="8">
        <v>20000000</v>
      </c>
    </row>
    <row r="335" spans="1:2" x14ac:dyDescent="0.25">
      <c r="A335" s="3" t="s">
        <v>595</v>
      </c>
      <c r="B335" s="8">
        <v>800000</v>
      </c>
    </row>
    <row r="336" spans="1:2" x14ac:dyDescent="0.25">
      <c r="A336" s="3" t="s">
        <v>670</v>
      </c>
      <c r="B336" s="8">
        <v>600000</v>
      </c>
    </row>
    <row r="337" spans="1:2" x14ac:dyDescent="0.25">
      <c r="A337" s="3" t="s">
        <v>213</v>
      </c>
      <c r="B337" s="8">
        <v>12000000</v>
      </c>
    </row>
    <row r="338" spans="1:2" x14ac:dyDescent="0.25">
      <c r="A338" s="3" t="s">
        <v>674</v>
      </c>
      <c r="B338" s="8">
        <v>1100000</v>
      </c>
    </row>
    <row r="339" spans="1:2" x14ac:dyDescent="0.25">
      <c r="A339" s="3" t="s">
        <v>209</v>
      </c>
      <c r="B339" s="8">
        <v>6000000</v>
      </c>
    </row>
    <row r="340" spans="1:2" x14ac:dyDescent="0.25">
      <c r="A340" s="3" t="s">
        <v>205</v>
      </c>
      <c r="B340" s="8">
        <v>15000000</v>
      </c>
    </row>
    <row r="341" spans="1:2" x14ac:dyDescent="0.25">
      <c r="A341" s="3" t="s">
        <v>338</v>
      </c>
      <c r="B341" s="8">
        <v>400000</v>
      </c>
    </row>
    <row r="342" spans="1:2" x14ac:dyDescent="0.25">
      <c r="A342" s="3" t="s">
        <v>734</v>
      </c>
      <c r="B342" s="8">
        <v>1500000</v>
      </c>
    </row>
    <row r="343" spans="1:2" x14ac:dyDescent="0.25">
      <c r="A343" s="3" t="s">
        <v>591</v>
      </c>
      <c r="B343" s="8">
        <v>5500000</v>
      </c>
    </row>
    <row r="344" spans="1:2" x14ac:dyDescent="0.25">
      <c r="A344" s="3" t="s">
        <v>736</v>
      </c>
      <c r="B344" s="8">
        <v>3000000</v>
      </c>
    </row>
    <row r="345" spans="1:2" x14ac:dyDescent="0.25">
      <c r="A345" s="3" t="s">
        <v>426</v>
      </c>
      <c r="B345" s="8">
        <v>3500000</v>
      </c>
    </row>
    <row r="346" spans="1:2" x14ac:dyDescent="0.25">
      <c r="A346" s="3" t="s">
        <v>350</v>
      </c>
      <c r="B346" s="8">
        <v>32000000</v>
      </c>
    </row>
    <row r="347" spans="1:2" x14ac:dyDescent="0.25">
      <c r="A347" s="3" t="s">
        <v>465</v>
      </c>
      <c r="B347" s="8">
        <v>32000000</v>
      </c>
    </row>
    <row r="348" spans="1:2" x14ac:dyDescent="0.25">
      <c r="A348" s="3" t="s">
        <v>369</v>
      </c>
      <c r="B348" s="8">
        <v>9000000</v>
      </c>
    </row>
    <row r="349" spans="1:2" x14ac:dyDescent="0.25">
      <c r="A349" s="3" t="s">
        <v>633</v>
      </c>
      <c r="B349" s="8">
        <v>2500000</v>
      </c>
    </row>
    <row r="350" spans="1:2" x14ac:dyDescent="0.25">
      <c r="A350" s="3" t="s">
        <v>122</v>
      </c>
      <c r="B350" s="8">
        <v>45000000</v>
      </c>
    </row>
    <row r="351" spans="1:2" x14ac:dyDescent="0.25">
      <c r="A351" s="3" t="s">
        <v>13</v>
      </c>
      <c r="B351" s="8">
        <v>4000000</v>
      </c>
    </row>
    <row r="352" spans="1:2" x14ac:dyDescent="0.25">
      <c r="A352" s="3" t="s">
        <v>230</v>
      </c>
      <c r="B352" s="8">
        <v>4500000</v>
      </c>
    </row>
    <row r="353" spans="1:2" x14ac:dyDescent="0.25">
      <c r="A353" s="3" t="s">
        <v>167</v>
      </c>
      <c r="B353" s="8">
        <v>25000000</v>
      </c>
    </row>
    <row r="354" spans="1:2" x14ac:dyDescent="0.25">
      <c r="A354" s="3" t="s">
        <v>785</v>
      </c>
      <c r="B354" s="8">
        <v>38000000</v>
      </c>
    </row>
    <row r="355" spans="1:2" x14ac:dyDescent="0.25">
      <c r="A355" s="3" t="s">
        <v>746</v>
      </c>
      <c r="B355" s="8">
        <v>28000000</v>
      </c>
    </row>
    <row r="356" spans="1:2" x14ac:dyDescent="0.25">
      <c r="A356" s="3" t="s">
        <v>499</v>
      </c>
      <c r="B356" s="8">
        <v>20000000</v>
      </c>
    </row>
    <row r="357" spans="1:2" x14ac:dyDescent="0.25">
      <c r="A357" s="3" t="s">
        <v>203</v>
      </c>
      <c r="B357" s="8">
        <v>16000000</v>
      </c>
    </row>
    <row r="358" spans="1:2" x14ac:dyDescent="0.25">
      <c r="A358" s="3" t="s">
        <v>423</v>
      </c>
      <c r="B358" s="8">
        <v>20000000</v>
      </c>
    </row>
    <row r="359" spans="1:2" x14ac:dyDescent="0.25">
      <c r="A359" s="3" t="s">
        <v>508</v>
      </c>
      <c r="B359" s="8">
        <v>4000000</v>
      </c>
    </row>
    <row r="360" spans="1:2" x14ac:dyDescent="0.25">
      <c r="A360" s="3" t="s">
        <v>217</v>
      </c>
      <c r="B360" s="8">
        <v>4000000</v>
      </c>
    </row>
    <row r="361" spans="1:2" x14ac:dyDescent="0.25">
      <c r="A361" s="3" t="s">
        <v>530</v>
      </c>
      <c r="B361" s="8">
        <v>65000000</v>
      </c>
    </row>
    <row r="362" spans="1:2" x14ac:dyDescent="0.25">
      <c r="A362" s="3" t="s">
        <v>562</v>
      </c>
      <c r="B362" s="8">
        <v>3000000</v>
      </c>
    </row>
    <row r="363" spans="1:2" x14ac:dyDescent="0.25">
      <c r="A363" s="3" t="s">
        <v>196</v>
      </c>
      <c r="B363" s="8">
        <v>7000000</v>
      </c>
    </row>
    <row r="364" spans="1:2" x14ac:dyDescent="0.25">
      <c r="A364" s="3" t="s">
        <v>236</v>
      </c>
      <c r="B364" s="8">
        <v>2000000</v>
      </c>
    </row>
    <row r="365" spans="1:2" x14ac:dyDescent="0.25">
      <c r="A365" s="3" t="s">
        <v>207</v>
      </c>
      <c r="B365" s="8">
        <v>13000000</v>
      </c>
    </row>
    <row r="366" spans="1:2" x14ac:dyDescent="0.25">
      <c r="A366" s="3" t="s">
        <v>611</v>
      </c>
      <c r="B366" s="8">
        <v>1600000</v>
      </c>
    </row>
    <row r="367" spans="1:2" x14ac:dyDescent="0.25">
      <c r="A367" s="3" t="s">
        <v>458</v>
      </c>
      <c r="B367" s="8">
        <v>12000000</v>
      </c>
    </row>
    <row r="368" spans="1:2" x14ac:dyDescent="0.25">
      <c r="A368" s="3" t="s">
        <v>511</v>
      </c>
      <c r="B368" s="8">
        <v>4000000</v>
      </c>
    </row>
    <row r="369" spans="1:2" x14ac:dyDescent="0.25">
      <c r="A369" s="3" t="s">
        <v>215</v>
      </c>
      <c r="B369" s="8">
        <v>2500000</v>
      </c>
    </row>
    <row r="370" spans="1:2" x14ac:dyDescent="0.25">
      <c r="A370" s="3" t="s">
        <v>778</v>
      </c>
      <c r="B370" s="8">
        <v>800000</v>
      </c>
    </row>
    <row r="371" spans="1:2" x14ac:dyDescent="0.25">
      <c r="A371" s="3" t="s">
        <v>211</v>
      </c>
      <c r="B371" s="8">
        <v>20000000</v>
      </c>
    </row>
    <row r="372" spans="1:2" x14ac:dyDescent="0.25">
      <c r="A372" s="3" t="s">
        <v>566</v>
      </c>
      <c r="B372" s="8">
        <v>1000000</v>
      </c>
    </row>
    <row r="373" spans="1:2" x14ac:dyDescent="0.25">
      <c r="A373" s="3" t="s">
        <v>782</v>
      </c>
      <c r="B373" s="8">
        <v>2500000</v>
      </c>
    </row>
    <row r="374" spans="1:2" x14ac:dyDescent="0.25">
      <c r="A374" s="3" t="s">
        <v>739</v>
      </c>
      <c r="B374" s="8">
        <v>8000000</v>
      </c>
    </row>
    <row r="375" spans="1:2" x14ac:dyDescent="0.25">
      <c r="A375" s="3" t="s">
        <v>722</v>
      </c>
      <c r="B375" s="8">
        <v>7000000</v>
      </c>
    </row>
    <row r="376" spans="1:2" x14ac:dyDescent="0.25">
      <c r="A376" s="3" t="s">
        <v>204</v>
      </c>
      <c r="B376" s="8">
        <v>30000000</v>
      </c>
    </row>
    <row r="377" spans="1:2" x14ac:dyDescent="0.25">
      <c r="A377" s="3" t="s">
        <v>293</v>
      </c>
      <c r="B377" s="8">
        <v>16000000</v>
      </c>
    </row>
    <row r="378" spans="1:2" x14ac:dyDescent="0.25">
      <c r="A378" s="3" t="s">
        <v>715</v>
      </c>
      <c r="B378" s="8">
        <v>50000000</v>
      </c>
    </row>
    <row r="379" spans="1:2" x14ac:dyDescent="0.25">
      <c r="A379" s="3" t="s">
        <v>384</v>
      </c>
      <c r="B379" s="8">
        <v>28000000</v>
      </c>
    </row>
    <row r="380" spans="1:2" x14ac:dyDescent="0.25">
      <c r="A380" s="3" t="s">
        <v>281</v>
      </c>
      <c r="B380" s="8">
        <v>4000000</v>
      </c>
    </row>
    <row r="381" spans="1:2" x14ac:dyDescent="0.25">
      <c r="A381" s="3" t="s">
        <v>506</v>
      </c>
      <c r="B381" s="8">
        <v>2500000</v>
      </c>
    </row>
    <row r="382" spans="1:2" x14ac:dyDescent="0.25">
      <c r="A382" s="3" t="s">
        <v>459</v>
      </c>
      <c r="B382" s="8">
        <v>65000000</v>
      </c>
    </row>
    <row r="383" spans="1:2" x14ac:dyDescent="0.25">
      <c r="A383" s="3" t="s">
        <v>289</v>
      </c>
      <c r="B383" s="8">
        <v>20000000</v>
      </c>
    </row>
    <row r="384" spans="1:2" x14ac:dyDescent="0.25">
      <c r="A384" s="3" t="s">
        <v>584</v>
      </c>
      <c r="B384" s="8">
        <v>3500000</v>
      </c>
    </row>
    <row r="385" spans="1:2" x14ac:dyDescent="0.25">
      <c r="A385" s="3" t="s">
        <v>534</v>
      </c>
      <c r="B385" s="8">
        <v>7000000</v>
      </c>
    </row>
    <row r="386" spans="1:2" x14ac:dyDescent="0.25">
      <c r="A386" s="3" t="s">
        <v>545</v>
      </c>
      <c r="B386" s="8">
        <v>9000000</v>
      </c>
    </row>
    <row r="387" spans="1:2" x14ac:dyDescent="0.25">
      <c r="A387" s="3" t="s">
        <v>40</v>
      </c>
      <c r="B387" s="8">
        <v>30000000</v>
      </c>
    </row>
    <row r="388" spans="1:2" x14ac:dyDescent="0.25">
      <c r="A388" s="3" t="s">
        <v>512</v>
      </c>
      <c r="B388" s="8">
        <v>2000000</v>
      </c>
    </row>
    <row r="389" spans="1:2" x14ac:dyDescent="0.25">
      <c r="A389" s="3" t="s">
        <v>748</v>
      </c>
      <c r="B389" s="8">
        <v>17000000</v>
      </c>
    </row>
    <row r="390" spans="1:2" x14ac:dyDescent="0.25">
      <c r="A390" s="3" t="s">
        <v>251</v>
      </c>
      <c r="B390" s="8">
        <v>1000000</v>
      </c>
    </row>
    <row r="391" spans="1:2" x14ac:dyDescent="0.25">
      <c r="A391" s="3" t="s">
        <v>481</v>
      </c>
      <c r="B391" s="8">
        <v>10000000</v>
      </c>
    </row>
    <row r="392" spans="1:2" x14ac:dyDescent="0.25">
      <c r="A392" s="3" t="s">
        <v>659</v>
      </c>
      <c r="B392" s="8">
        <v>16000000</v>
      </c>
    </row>
    <row r="393" spans="1:2" x14ac:dyDescent="0.25">
      <c r="A393" s="3" t="s">
        <v>285</v>
      </c>
      <c r="B393" s="8">
        <v>8500000</v>
      </c>
    </row>
    <row r="394" spans="1:2" x14ac:dyDescent="0.25">
      <c r="A394" s="3" t="s">
        <v>510</v>
      </c>
      <c r="B394" s="8">
        <v>8000000</v>
      </c>
    </row>
    <row r="395" spans="1:2" x14ac:dyDescent="0.25">
      <c r="A395" s="3" t="s">
        <v>449</v>
      </c>
      <c r="B395" s="8">
        <v>5000000</v>
      </c>
    </row>
    <row r="396" spans="1:2" x14ac:dyDescent="0.25">
      <c r="A396" s="3" t="s">
        <v>137</v>
      </c>
      <c r="B396" s="8">
        <v>9000000</v>
      </c>
    </row>
    <row r="397" spans="1:2" x14ac:dyDescent="0.25">
      <c r="A397" s="3" t="s">
        <v>460</v>
      </c>
      <c r="B397" s="8">
        <v>55000000</v>
      </c>
    </row>
    <row r="398" spans="1:2" x14ac:dyDescent="0.25">
      <c r="A398" s="3" t="s">
        <v>323</v>
      </c>
      <c r="B398" s="8">
        <v>2400000</v>
      </c>
    </row>
    <row r="399" spans="1:2" x14ac:dyDescent="0.25">
      <c r="A399" s="3" t="s">
        <v>781</v>
      </c>
      <c r="B399" s="8">
        <v>1000000</v>
      </c>
    </row>
    <row r="400" spans="1:2" x14ac:dyDescent="0.25">
      <c r="A400" s="3" t="s">
        <v>416</v>
      </c>
      <c r="B400" s="8">
        <v>3000000</v>
      </c>
    </row>
    <row r="401" spans="1:2" x14ac:dyDescent="0.25">
      <c r="A401" s="3" t="s">
        <v>514</v>
      </c>
      <c r="B401" s="8">
        <v>38000000</v>
      </c>
    </row>
    <row r="402" spans="1:2" x14ac:dyDescent="0.25">
      <c r="A402" s="3" t="s">
        <v>173</v>
      </c>
      <c r="B402" s="8">
        <v>50000000</v>
      </c>
    </row>
    <row r="403" spans="1:2" x14ac:dyDescent="0.25">
      <c r="A403" s="3" t="s">
        <v>182</v>
      </c>
      <c r="B403" s="8">
        <v>45000000</v>
      </c>
    </row>
    <row r="404" spans="1:2" x14ac:dyDescent="0.25">
      <c r="A404" s="3" t="s">
        <v>387</v>
      </c>
      <c r="B404" s="8">
        <v>10000000</v>
      </c>
    </row>
    <row r="405" spans="1:2" x14ac:dyDescent="0.25">
      <c r="A405" s="3" t="s">
        <v>568</v>
      </c>
      <c r="B405" s="8">
        <v>30000000</v>
      </c>
    </row>
    <row r="406" spans="1:2" x14ac:dyDescent="0.25">
      <c r="A406" s="3" t="s">
        <v>95</v>
      </c>
      <c r="B406" s="8">
        <v>20000000</v>
      </c>
    </row>
    <row r="407" spans="1:2" x14ac:dyDescent="0.25">
      <c r="A407" s="3" t="s">
        <v>401</v>
      </c>
      <c r="B407" s="8">
        <v>4500000</v>
      </c>
    </row>
    <row r="408" spans="1:2" x14ac:dyDescent="0.25">
      <c r="A408" s="3" t="s">
        <v>262</v>
      </c>
      <c r="B408" s="8">
        <v>3000000</v>
      </c>
    </row>
    <row r="409" spans="1:2" x14ac:dyDescent="0.25">
      <c r="A409" s="3" t="s">
        <v>382</v>
      </c>
      <c r="B409" s="8">
        <v>40000000</v>
      </c>
    </row>
    <row r="410" spans="1:2" x14ac:dyDescent="0.25">
      <c r="A410" s="3" t="s">
        <v>650</v>
      </c>
      <c r="B410" s="8">
        <v>35000000</v>
      </c>
    </row>
    <row r="411" spans="1:2" x14ac:dyDescent="0.25">
      <c r="A411" s="3" t="s">
        <v>630</v>
      </c>
      <c r="B411" s="8">
        <v>18000000</v>
      </c>
    </row>
    <row r="412" spans="1:2" x14ac:dyDescent="0.25">
      <c r="A412" s="3" t="s">
        <v>647</v>
      </c>
      <c r="B412" s="8">
        <v>9000000</v>
      </c>
    </row>
    <row r="413" spans="1:2" x14ac:dyDescent="0.25">
      <c r="A413" s="3" t="s">
        <v>238</v>
      </c>
      <c r="B413" s="8">
        <v>400000</v>
      </c>
    </row>
    <row r="414" spans="1:2" x14ac:dyDescent="0.25">
      <c r="A414" s="3" t="s">
        <v>189</v>
      </c>
      <c r="B414" s="8">
        <v>4500000</v>
      </c>
    </row>
    <row r="415" spans="1:2" x14ac:dyDescent="0.25">
      <c r="A415" s="3" t="s">
        <v>254</v>
      </c>
      <c r="B415" s="8">
        <v>4500000</v>
      </c>
    </row>
    <row r="416" spans="1:2" x14ac:dyDescent="0.25">
      <c r="A416" s="3" t="s">
        <v>405</v>
      </c>
      <c r="B416" s="8">
        <v>3500000</v>
      </c>
    </row>
    <row r="417" spans="1:2" x14ac:dyDescent="0.25">
      <c r="A417" s="3" t="s">
        <v>414</v>
      </c>
      <c r="B417" s="8">
        <v>6000000</v>
      </c>
    </row>
    <row r="418" spans="1:2" x14ac:dyDescent="0.25">
      <c r="A418" s="3" t="s">
        <v>406</v>
      </c>
      <c r="B418" s="8">
        <v>2000000</v>
      </c>
    </row>
    <row r="419" spans="1:2" x14ac:dyDescent="0.25">
      <c r="A419" s="3" t="s">
        <v>763</v>
      </c>
      <c r="B419" s="8">
        <v>15000000</v>
      </c>
    </row>
    <row r="420" spans="1:2" x14ac:dyDescent="0.25">
      <c r="A420" s="3" t="s">
        <v>124</v>
      </c>
      <c r="B420" s="8">
        <v>10000000</v>
      </c>
    </row>
    <row r="421" spans="1:2" x14ac:dyDescent="0.25">
      <c r="A421" s="3" t="s">
        <v>17</v>
      </c>
      <c r="B421" s="8">
        <v>40000000</v>
      </c>
    </row>
    <row r="422" spans="1:2" x14ac:dyDescent="0.25">
      <c r="A422" s="3" t="s">
        <v>178</v>
      </c>
      <c r="B422" s="8">
        <v>60000000</v>
      </c>
    </row>
    <row r="423" spans="1:2" x14ac:dyDescent="0.25">
      <c r="A423" s="3" t="s">
        <v>447</v>
      </c>
      <c r="B423" s="8">
        <v>12000000</v>
      </c>
    </row>
    <row r="424" spans="1:2" x14ac:dyDescent="0.25">
      <c r="A424" s="3" t="s">
        <v>613</v>
      </c>
      <c r="B424" s="8">
        <v>4500000</v>
      </c>
    </row>
    <row r="425" spans="1:2" x14ac:dyDescent="0.25">
      <c r="A425" s="3" t="s">
        <v>500</v>
      </c>
      <c r="B425" s="8">
        <v>16000000</v>
      </c>
    </row>
    <row r="426" spans="1:2" x14ac:dyDescent="0.25">
      <c r="A426" s="3" t="s">
        <v>685</v>
      </c>
      <c r="B426" s="8">
        <v>500000</v>
      </c>
    </row>
    <row r="427" spans="1:2" x14ac:dyDescent="0.25">
      <c r="A427" s="3" t="s">
        <v>483</v>
      </c>
      <c r="B427" s="8">
        <v>2000000</v>
      </c>
    </row>
    <row r="428" spans="1:2" x14ac:dyDescent="0.25">
      <c r="A428" s="3" t="s">
        <v>146</v>
      </c>
      <c r="B428" s="8">
        <v>20000000</v>
      </c>
    </row>
    <row r="429" spans="1:2" x14ac:dyDescent="0.25">
      <c r="A429" s="3" t="s">
        <v>572</v>
      </c>
      <c r="B429" s="8">
        <v>1300000</v>
      </c>
    </row>
    <row r="430" spans="1:2" x14ac:dyDescent="0.25">
      <c r="A430" s="3" t="s">
        <v>712</v>
      </c>
      <c r="B430" s="8">
        <v>55000000</v>
      </c>
    </row>
    <row r="431" spans="1:2" x14ac:dyDescent="0.25">
      <c r="A431" s="3" t="s">
        <v>635</v>
      </c>
      <c r="B431" s="8">
        <v>2000000</v>
      </c>
    </row>
    <row r="432" spans="1:2" x14ac:dyDescent="0.25">
      <c r="A432" s="3" t="s">
        <v>642</v>
      </c>
      <c r="B432" s="8">
        <v>4000000</v>
      </c>
    </row>
    <row r="433" spans="1:2" x14ac:dyDescent="0.25">
      <c r="A433" s="3" t="s">
        <v>637</v>
      </c>
      <c r="B433" s="8">
        <v>38000000</v>
      </c>
    </row>
    <row r="434" spans="1:2" x14ac:dyDescent="0.25">
      <c r="A434" s="3" t="s">
        <v>652</v>
      </c>
      <c r="B434" s="8">
        <v>7000000</v>
      </c>
    </row>
    <row r="435" spans="1:2" x14ac:dyDescent="0.25">
      <c r="A435" s="3" t="s">
        <v>15</v>
      </c>
      <c r="B435" s="8">
        <v>3000000</v>
      </c>
    </row>
    <row r="436" spans="1:2" x14ac:dyDescent="0.25">
      <c r="A436" s="3" t="s">
        <v>533</v>
      </c>
      <c r="B436" s="8">
        <v>3000000</v>
      </c>
    </row>
    <row r="437" spans="1:2" x14ac:dyDescent="0.25">
      <c r="A437" s="3" t="s">
        <v>367</v>
      </c>
      <c r="B437" s="8">
        <v>65000000</v>
      </c>
    </row>
    <row r="438" spans="1:2" x14ac:dyDescent="0.25">
      <c r="A438" s="3" t="s">
        <v>581</v>
      </c>
      <c r="B438" s="8">
        <v>4000000</v>
      </c>
    </row>
    <row r="439" spans="1:2" x14ac:dyDescent="0.25">
      <c r="A439" s="3" t="s">
        <v>738</v>
      </c>
      <c r="B439" s="8">
        <v>3500000</v>
      </c>
    </row>
    <row r="440" spans="1:2" x14ac:dyDescent="0.25">
      <c r="A440" s="3" t="s">
        <v>552</v>
      </c>
      <c r="B440" s="8">
        <v>20000000</v>
      </c>
    </row>
    <row r="441" spans="1:2" x14ac:dyDescent="0.25">
      <c r="A441" s="3" t="s">
        <v>692</v>
      </c>
      <c r="B441" s="8">
        <v>600000</v>
      </c>
    </row>
    <row r="442" spans="1:2" x14ac:dyDescent="0.25">
      <c r="A442" s="3" t="s">
        <v>694</v>
      </c>
      <c r="B442" s="8">
        <v>5000000</v>
      </c>
    </row>
    <row r="443" spans="1:2" x14ac:dyDescent="0.25">
      <c r="A443" s="3" t="s">
        <v>750</v>
      </c>
      <c r="B443" s="8">
        <v>8000000</v>
      </c>
    </row>
    <row r="444" spans="1:2" x14ac:dyDescent="0.25">
      <c r="A444" s="3" t="s">
        <v>486</v>
      </c>
      <c r="B444" s="8">
        <v>1500000</v>
      </c>
    </row>
    <row r="445" spans="1:2" x14ac:dyDescent="0.25">
      <c r="A445" s="3" t="s">
        <v>509</v>
      </c>
      <c r="B445" s="8">
        <v>15000000</v>
      </c>
    </row>
    <row r="446" spans="1:2" x14ac:dyDescent="0.25">
      <c r="A446" s="3" t="s">
        <v>582</v>
      </c>
      <c r="B446" s="8">
        <v>3500000</v>
      </c>
    </row>
    <row r="447" spans="1:2" x14ac:dyDescent="0.25">
      <c r="A447" s="3" t="s">
        <v>742</v>
      </c>
      <c r="B447" s="8">
        <v>22000000</v>
      </c>
    </row>
    <row r="448" spans="1:2" x14ac:dyDescent="0.25">
      <c r="A448" s="3" t="s">
        <v>737</v>
      </c>
      <c r="B448" s="8">
        <v>6000000</v>
      </c>
    </row>
    <row r="449" spans="1:2" x14ac:dyDescent="0.25">
      <c r="A449" s="3" t="s">
        <v>428</v>
      </c>
      <c r="B449" s="8">
        <v>3000000</v>
      </c>
    </row>
    <row r="450" spans="1:2" x14ac:dyDescent="0.25">
      <c r="A450" s="3" t="s">
        <v>172</v>
      </c>
      <c r="B450" s="8">
        <v>80000000</v>
      </c>
    </row>
    <row r="451" spans="1:2" x14ac:dyDescent="0.25">
      <c r="A451" s="3" t="s">
        <v>720</v>
      </c>
      <c r="B451" s="8">
        <v>55000000</v>
      </c>
    </row>
    <row r="452" spans="1:2" x14ac:dyDescent="0.25">
      <c r="A452" s="3" t="s">
        <v>711</v>
      </c>
      <c r="B452" s="8">
        <v>500000</v>
      </c>
    </row>
    <row r="453" spans="1:2" x14ac:dyDescent="0.25">
      <c r="A453" s="3" t="s">
        <v>422</v>
      </c>
      <c r="B453" s="8">
        <v>5000000</v>
      </c>
    </row>
    <row r="454" spans="1:2" x14ac:dyDescent="0.25">
      <c r="A454" s="3" t="s">
        <v>771</v>
      </c>
      <c r="B454" s="8">
        <v>3000000</v>
      </c>
    </row>
    <row r="455" spans="1:2" x14ac:dyDescent="0.25">
      <c r="A455" s="3" t="s">
        <v>577</v>
      </c>
      <c r="B455" s="8">
        <v>300000</v>
      </c>
    </row>
    <row r="456" spans="1:2" x14ac:dyDescent="0.25">
      <c r="A456" s="3" t="s">
        <v>784</v>
      </c>
      <c r="B456" s="8">
        <v>500000</v>
      </c>
    </row>
    <row r="457" spans="1:2" x14ac:dyDescent="0.25">
      <c r="A457" s="3" t="s">
        <v>362</v>
      </c>
      <c r="B457" s="8">
        <v>150000000</v>
      </c>
    </row>
    <row r="458" spans="1:2" x14ac:dyDescent="0.25">
      <c r="A458" s="3" t="s">
        <v>491</v>
      </c>
      <c r="B458" s="8">
        <v>15000000</v>
      </c>
    </row>
    <row r="459" spans="1:2" x14ac:dyDescent="0.25">
      <c r="A459" s="3" t="s">
        <v>495</v>
      </c>
      <c r="B459" s="8">
        <v>1800000</v>
      </c>
    </row>
    <row r="460" spans="1:2" x14ac:dyDescent="0.25">
      <c r="A460" s="3" t="s">
        <v>397</v>
      </c>
      <c r="B460" s="8">
        <v>10000000</v>
      </c>
    </row>
    <row r="461" spans="1:2" x14ac:dyDescent="0.25">
      <c r="A461" s="3" t="s">
        <v>445</v>
      </c>
      <c r="B461" s="8">
        <v>9000000</v>
      </c>
    </row>
    <row r="462" spans="1:2" x14ac:dyDescent="0.25">
      <c r="A462" s="3" t="s">
        <v>249</v>
      </c>
      <c r="B462" s="8">
        <v>2500000</v>
      </c>
    </row>
    <row r="463" spans="1:2" x14ac:dyDescent="0.25">
      <c r="A463" s="3" t="s">
        <v>531</v>
      </c>
      <c r="B463" s="8">
        <v>45000000</v>
      </c>
    </row>
    <row r="464" spans="1:2" x14ac:dyDescent="0.25">
      <c r="A464" s="3" t="s">
        <v>280</v>
      </c>
      <c r="B464" s="8">
        <v>15000000</v>
      </c>
    </row>
    <row r="465" spans="1:2" x14ac:dyDescent="0.25">
      <c r="A465" s="3" t="s">
        <v>381</v>
      </c>
      <c r="B465" s="8">
        <v>10000000</v>
      </c>
    </row>
    <row r="466" spans="1:2" x14ac:dyDescent="0.25">
      <c r="A466" s="3" t="s">
        <v>139</v>
      </c>
      <c r="B466" s="8">
        <v>6500000</v>
      </c>
    </row>
    <row r="467" spans="1:2" x14ac:dyDescent="0.25">
      <c r="A467" s="3" t="s">
        <v>152</v>
      </c>
      <c r="B467" s="8">
        <v>1000000</v>
      </c>
    </row>
    <row r="468" spans="1:2" x14ac:dyDescent="0.25">
      <c r="A468" s="3" t="s">
        <v>258</v>
      </c>
      <c r="B468" s="8">
        <v>5000000</v>
      </c>
    </row>
    <row r="469" spans="1:2" x14ac:dyDescent="0.25">
      <c r="A469" s="3" t="s">
        <v>272</v>
      </c>
      <c r="B469" s="8">
        <v>30000000</v>
      </c>
    </row>
    <row r="470" spans="1:2" x14ac:dyDescent="0.25">
      <c r="A470" s="3" t="s">
        <v>33</v>
      </c>
      <c r="B470" s="8">
        <v>17000000</v>
      </c>
    </row>
    <row r="471" spans="1:2" x14ac:dyDescent="0.25">
      <c r="A471" s="3" t="s">
        <v>599</v>
      </c>
      <c r="B471" s="8">
        <v>5000000</v>
      </c>
    </row>
    <row r="472" spans="1:2" x14ac:dyDescent="0.25">
      <c r="A472" s="3" t="s">
        <v>451</v>
      </c>
      <c r="B472" s="8">
        <v>15000000</v>
      </c>
    </row>
    <row r="473" spans="1:2" x14ac:dyDescent="0.25">
      <c r="A473" s="3" t="s">
        <v>728</v>
      </c>
      <c r="B473" s="8">
        <v>5000000</v>
      </c>
    </row>
    <row r="474" spans="1:2" x14ac:dyDescent="0.25">
      <c r="A474" s="3" t="s">
        <v>25</v>
      </c>
      <c r="B474" s="8">
        <v>18000000</v>
      </c>
    </row>
    <row r="475" spans="1:2" x14ac:dyDescent="0.25">
      <c r="A475" s="3" t="s">
        <v>162</v>
      </c>
      <c r="B475" s="8">
        <v>40000000</v>
      </c>
    </row>
    <row r="476" spans="1:2" x14ac:dyDescent="0.25">
      <c r="A476" s="3" t="s">
        <v>171</v>
      </c>
      <c r="B476" s="8">
        <v>120000000</v>
      </c>
    </row>
    <row r="477" spans="1:2" x14ac:dyDescent="0.25">
      <c r="A477" s="3" t="s">
        <v>112</v>
      </c>
      <c r="B477" s="8">
        <v>15000000</v>
      </c>
    </row>
    <row r="478" spans="1:2" x14ac:dyDescent="0.25">
      <c r="A478" s="3" t="s">
        <v>656</v>
      </c>
      <c r="B478" s="8">
        <v>3500000</v>
      </c>
    </row>
    <row r="479" spans="1:2" x14ac:dyDescent="0.25">
      <c r="A479" s="3" t="s">
        <v>503</v>
      </c>
      <c r="B479" s="8">
        <v>10000000</v>
      </c>
    </row>
    <row r="480" spans="1:2" x14ac:dyDescent="0.25">
      <c r="A480" s="3" t="s">
        <v>561</v>
      </c>
      <c r="B480" s="8">
        <v>30000000</v>
      </c>
    </row>
    <row r="481" spans="1:2" x14ac:dyDescent="0.25">
      <c r="A481" s="3" t="s">
        <v>65</v>
      </c>
      <c r="B481" s="8">
        <v>1800000</v>
      </c>
    </row>
    <row r="482" spans="1:2" x14ac:dyDescent="0.25">
      <c r="A482" s="3" t="s">
        <v>767</v>
      </c>
      <c r="B482" s="8">
        <v>7500000</v>
      </c>
    </row>
    <row r="483" spans="1:2" x14ac:dyDescent="0.25">
      <c r="A483" s="3" t="s">
        <v>649</v>
      </c>
      <c r="B483" s="8">
        <v>8000000</v>
      </c>
    </row>
    <row r="484" spans="1:2" x14ac:dyDescent="0.25">
      <c r="A484" s="3" t="s">
        <v>78</v>
      </c>
      <c r="B484" s="8">
        <v>12000000</v>
      </c>
    </row>
    <row r="485" spans="1:2" x14ac:dyDescent="0.25">
      <c r="A485" s="3" t="s">
        <v>470</v>
      </c>
      <c r="B485" s="8">
        <v>35000000</v>
      </c>
    </row>
    <row r="486" spans="1:2" x14ac:dyDescent="0.25">
      <c r="A486" s="3" t="s">
        <v>75</v>
      </c>
      <c r="B486" s="8">
        <v>1000000</v>
      </c>
    </row>
    <row r="487" spans="1:2" x14ac:dyDescent="0.25">
      <c r="A487" s="3" t="s">
        <v>53</v>
      </c>
      <c r="B487" s="8">
        <v>3000000</v>
      </c>
    </row>
    <row r="488" spans="1:2" x14ac:dyDescent="0.25">
      <c r="A488" s="3" t="s">
        <v>697</v>
      </c>
      <c r="B488" s="8">
        <v>2000000</v>
      </c>
    </row>
    <row r="489" spans="1:2" x14ac:dyDescent="0.25">
      <c r="A489" s="3" t="s">
        <v>664</v>
      </c>
      <c r="B489" s="8">
        <v>2500000</v>
      </c>
    </row>
    <row r="490" spans="1:2" x14ac:dyDescent="0.25">
      <c r="A490" s="3" t="s">
        <v>320</v>
      </c>
      <c r="B490" s="8">
        <v>8000000</v>
      </c>
    </row>
    <row r="491" spans="1:2" x14ac:dyDescent="0.25">
      <c r="A491" s="3" t="s">
        <v>690</v>
      </c>
      <c r="B491" s="8">
        <v>800000</v>
      </c>
    </row>
    <row r="492" spans="1:2" x14ac:dyDescent="0.25">
      <c r="A492" s="3" t="s">
        <v>49</v>
      </c>
      <c r="B492" s="8">
        <v>10000000</v>
      </c>
    </row>
    <row r="493" spans="1:2" x14ac:dyDescent="0.25">
      <c r="A493" s="3" t="s">
        <v>67</v>
      </c>
      <c r="B493" s="8">
        <v>32000000</v>
      </c>
    </row>
    <row r="494" spans="1:2" x14ac:dyDescent="0.25">
      <c r="A494" s="3" t="s">
        <v>574</v>
      </c>
      <c r="B494" s="8">
        <v>1200000</v>
      </c>
    </row>
    <row r="495" spans="1:2" x14ac:dyDescent="0.25">
      <c r="A495" s="3" t="s">
        <v>448</v>
      </c>
      <c r="B495" s="8">
        <v>19000000</v>
      </c>
    </row>
    <row r="496" spans="1:2" x14ac:dyDescent="0.25">
      <c r="A496" s="3" t="s">
        <v>429</v>
      </c>
      <c r="B496" s="8">
        <v>2500000</v>
      </c>
    </row>
    <row r="497" spans="1:2" x14ac:dyDescent="0.25">
      <c r="A497" s="3" t="s">
        <v>645</v>
      </c>
      <c r="B497" s="8">
        <v>2000000</v>
      </c>
    </row>
    <row r="498" spans="1:2" x14ac:dyDescent="0.25">
      <c r="A498" s="3" t="s">
        <v>130</v>
      </c>
      <c r="B498" s="8">
        <v>3000000</v>
      </c>
    </row>
    <row r="499" spans="1:2" x14ac:dyDescent="0.25">
      <c r="A499" s="3" t="s">
        <v>677</v>
      </c>
      <c r="B499" s="8">
        <v>700000</v>
      </c>
    </row>
    <row r="500" spans="1:2" x14ac:dyDescent="0.25">
      <c r="A500" s="3" t="s">
        <v>403</v>
      </c>
      <c r="B500" s="8">
        <v>4000000</v>
      </c>
    </row>
    <row r="501" spans="1:2" x14ac:dyDescent="0.25">
      <c r="A501" s="3" t="s">
        <v>411</v>
      </c>
      <c r="B501" s="8">
        <v>1700000</v>
      </c>
    </row>
    <row r="502" spans="1:2" x14ac:dyDescent="0.25">
      <c r="A502" s="3" t="s">
        <v>578</v>
      </c>
      <c r="B502" s="8">
        <v>28000000</v>
      </c>
    </row>
    <row r="503" spans="1:2" x14ac:dyDescent="0.25">
      <c r="A503" s="3" t="s">
        <v>462</v>
      </c>
      <c r="B503" s="8">
        <v>7000000</v>
      </c>
    </row>
    <row r="504" spans="1:2" x14ac:dyDescent="0.25">
      <c r="A504" s="3" t="s">
        <v>496</v>
      </c>
      <c r="B504" s="8">
        <v>14000000</v>
      </c>
    </row>
    <row r="505" spans="1:2" x14ac:dyDescent="0.25">
      <c r="A505" s="3" t="s">
        <v>290</v>
      </c>
      <c r="B505" s="8">
        <v>5000000</v>
      </c>
    </row>
    <row r="506" spans="1:2" x14ac:dyDescent="0.25">
      <c r="A506" s="3" t="s">
        <v>478</v>
      </c>
      <c r="B506" s="8">
        <v>18000000</v>
      </c>
    </row>
    <row r="507" spans="1:2" x14ac:dyDescent="0.25">
      <c r="A507" s="3" t="s">
        <v>148</v>
      </c>
      <c r="B507" s="8">
        <v>2000000</v>
      </c>
    </row>
    <row r="508" spans="1:2" x14ac:dyDescent="0.25">
      <c r="A508" s="3" t="s">
        <v>399</v>
      </c>
      <c r="B508" s="8">
        <v>25000000</v>
      </c>
    </row>
    <row r="509" spans="1:2" x14ac:dyDescent="0.25">
      <c r="A509" s="3" t="s">
        <v>73</v>
      </c>
      <c r="B509" s="8">
        <v>2000000</v>
      </c>
    </row>
    <row r="510" spans="1:2" x14ac:dyDescent="0.25">
      <c r="A510" s="3" t="s">
        <v>441</v>
      </c>
      <c r="B510" s="8">
        <v>500000</v>
      </c>
    </row>
    <row r="511" spans="1:2" x14ac:dyDescent="0.25">
      <c r="A511" s="3" t="s">
        <v>644</v>
      </c>
      <c r="B511" s="8">
        <v>2500000</v>
      </c>
    </row>
    <row r="512" spans="1:2" x14ac:dyDescent="0.25">
      <c r="A512" s="3" t="s">
        <v>260</v>
      </c>
      <c r="B512" s="8">
        <v>3500000</v>
      </c>
    </row>
    <row r="513" spans="1:2" x14ac:dyDescent="0.25">
      <c r="A513" s="3" t="s">
        <v>476</v>
      </c>
      <c r="B513" s="8">
        <v>50000000</v>
      </c>
    </row>
    <row r="514" spans="1:2" x14ac:dyDescent="0.25">
      <c r="A514" s="3" t="s">
        <v>386</v>
      </c>
      <c r="B514" s="8">
        <v>2500000</v>
      </c>
    </row>
    <row r="515" spans="1:2" x14ac:dyDescent="0.25">
      <c r="A515" s="3" t="s">
        <v>538</v>
      </c>
      <c r="B515" s="8">
        <v>3000000</v>
      </c>
    </row>
    <row r="516" spans="1:2" x14ac:dyDescent="0.25">
      <c r="A516" s="3" t="s">
        <v>547</v>
      </c>
      <c r="B516" s="8">
        <v>2500000</v>
      </c>
    </row>
    <row r="517" spans="1:2" x14ac:dyDescent="0.25">
      <c r="A517" s="3" t="s">
        <v>766</v>
      </c>
      <c r="B517" s="8">
        <v>8000000</v>
      </c>
    </row>
    <row r="518" spans="1:2" x14ac:dyDescent="0.25">
      <c r="A518" s="3" t="s">
        <v>222</v>
      </c>
      <c r="B518" s="8">
        <v>3000000</v>
      </c>
    </row>
    <row r="519" spans="1:2" x14ac:dyDescent="0.25">
      <c r="A519" s="3" t="s">
        <v>471</v>
      </c>
      <c r="B519" s="8">
        <v>30000000</v>
      </c>
    </row>
    <row r="520" spans="1:2" x14ac:dyDescent="0.25">
      <c r="A520" s="3" t="s">
        <v>324</v>
      </c>
      <c r="B520" s="8">
        <v>1500000</v>
      </c>
    </row>
    <row r="521" spans="1:2" x14ac:dyDescent="0.25">
      <c r="A521" s="3" t="s">
        <v>546</v>
      </c>
      <c r="B521" s="8">
        <v>17000000</v>
      </c>
    </row>
    <row r="522" spans="1:2" x14ac:dyDescent="0.25">
      <c r="A522" s="3" t="s">
        <v>744</v>
      </c>
      <c r="B522" s="8">
        <v>3200000</v>
      </c>
    </row>
    <row r="523" spans="1:2" x14ac:dyDescent="0.25">
      <c r="A523" s="3" t="s">
        <v>731</v>
      </c>
      <c r="B523" s="8">
        <v>2200000</v>
      </c>
    </row>
    <row r="524" spans="1:2" x14ac:dyDescent="0.25">
      <c r="A524" s="3" t="s">
        <v>586</v>
      </c>
      <c r="B524" s="8">
        <v>2200000</v>
      </c>
    </row>
    <row r="525" spans="1:2" x14ac:dyDescent="0.25">
      <c r="A525" s="3" t="s">
        <v>732</v>
      </c>
      <c r="B525" s="8">
        <v>30000000</v>
      </c>
    </row>
    <row r="526" spans="1:2" x14ac:dyDescent="0.25">
      <c r="A526" s="3" t="s">
        <v>590</v>
      </c>
      <c r="B526" s="8">
        <v>7000000</v>
      </c>
    </row>
    <row r="527" spans="1:2" x14ac:dyDescent="0.25">
      <c r="A527" s="3" t="s">
        <v>727</v>
      </c>
      <c r="B527" s="8">
        <v>6000000</v>
      </c>
    </row>
    <row r="528" spans="1:2" x14ac:dyDescent="0.25">
      <c r="A528" s="3" t="s">
        <v>328</v>
      </c>
      <c r="B528" s="8">
        <v>5000000</v>
      </c>
    </row>
    <row r="529" spans="1:2" x14ac:dyDescent="0.25">
      <c r="A529" s="3" t="s">
        <v>85</v>
      </c>
      <c r="B529" s="8">
        <v>4000000</v>
      </c>
    </row>
    <row r="530" spans="1:2" x14ac:dyDescent="0.25">
      <c r="A530" s="3" t="s">
        <v>34</v>
      </c>
      <c r="B530" s="8">
        <v>10000000</v>
      </c>
    </row>
    <row r="531" spans="1:2" x14ac:dyDescent="0.25">
      <c r="A531" s="3" t="s">
        <v>351</v>
      </c>
      <c r="B531" s="8">
        <v>70000000</v>
      </c>
    </row>
    <row r="532" spans="1:2" x14ac:dyDescent="0.25">
      <c r="A532" s="3" t="s">
        <v>433</v>
      </c>
      <c r="B532" s="8">
        <v>2000000</v>
      </c>
    </row>
    <row r="533" spans="1:2" x14ac:dyDescent="0.25">
      <c r="A533" s="3" t="s">
        <v>408</v>
      </c>
      <c r="B533" s="8">
        <v>1200000</v>
      </c>
    </row>
    <row r="534" spans="1:2" x14ac:dyDescent="0.25">
      <c r="A534" s="3" t="s">
        <v>740</v>
      </c>
      <c r="B534" s="8">
        <v>7000000</v>
      </c>
    </row>
    <row r="535" spans="1:2" x14ac:dyDescent="0.25">
      <c r="A535" s="3" t="s">
        <v>632</v>
      </c>
      <c r="B535" s="8">
        <v>5000000</v>
      </c>
    </row>
    <row r="536" spans="1:2" x14ac:dyDescent="0.25">
      <c r="A536" s="3" t="s">
        <v>305</v>
      </c>
      <c r="B536" s="8">
        <v>2800000</v>
      </c>
    </row>
    <row r="537" spans="1:2" x14ac:dyDescent="0.25">
      <c r="A537" s="3" t="s">
        <v>417</v>
      </c>
      <c r="B537" s="8">
        <v>9000000</v>
      </c>
    </row>
    <row r="538" spans="1:2" x14ac:dyDescent="0.25">
      <c r="A538" s="3" t="s">
        <v>575</v>
      </c>
      <c r="B538" s="8">
        <v>500000</v>
      </c>
    </row>
    <row r="539" spans="1:2" x14ac:dyDescent="0.25">
      <c r="A539" s="3" t="s">
        <v>377</v>
      </c>
      <c r="B539" s="8">
        <v>15000000</v>
      </c>
    </row>
    <row r="540" spans="1:2" x14ac:dyDescent="0.25">
      <c r="A540" s="3" t="s">
        <v>297</v>
      </c>
      <c r="B540" s="8">
        <v>500000</v>
      </c>
    </row>
    <row r="541" spans="1:2" x14ac:dyDescent="0.25">
      <c r="A541" s="3" t="s">
        <v>651</v>
      </c>
      <c r="B541" s="8">
        <v>30000000</v>
      </c>
    </row>
    <row r="542" spans="1:2" x14ac:dyDescent="0.25">
      <c r="A542" s="3" t="s">
        <v>140</v>
      </c>
      <c r="B542" s="8">
        <v>4000000</v>
      </c>
    </row>
    <row r="543" spans="1:2" x14ac:dyDescent="0.25">
      <c r="A543" s="3" t="s">
        <v>461</v>
      </c>
      <c r="B543" s="8">
        <v>30000000</v>
      </c>
    </row>
    <row r="544" spans="1:2" x14ac:dyDescent="0.25">
      <c r="A544" s="3" t="s">
        <v>638</v>
      </c>
      <c r="B544" s="8">
        <v>28000000</v>
      </c>
    </row>
    <row r="545" spans="1:2" x14ac:dyDescent="0.25">
      <c r="A545" s="3" t="s">
        <v>724</v>
      </c>
      <c r="B545" s="8">
        <v>5000000</v>
      </c>
    </row>
    <row r="546" spans="1:2" x14ac:dyDescent="0.25">
      <c r="A546" s="3" t="s">
        <v>716</v>
      </c>
      <c r="B546" s="8">
        <v>50000000</v>
      </c>
    </row>
    <row r="547" spans="1:2" x14ac:dyDescent="0.25">
      <c r="A547" s="3" t="s">
        <v>655</v>
      </c>
      <c r="B547" s="8">
        <v>10000000</v>
      </c>
    </row>
    <row r="548" spans="1:2" x14ac:dyDescent="0.25">
      <c r="A548" s="3" t="s">
        <v>643</v>
      </c>
      <c r="B548" s="8">
        <v>5000000</v>
      </c>
    </row>
    <row r="549" spans="1:2" x14ac:dyDescent="0.25">
      <c r="A549" s="3" t="s">
        <v>23</v>
      </c>
      <c r="B549" s="8">
        <v>20000000</v>
      </c>
    </row>
    <row r="550" spans="1:2" x14ac:dyDescent="0.25">
      <c r="A550" s="3" t="s">
        <v>758</v>
      </c>
      <c r="B550" s="8">
        <v>60000000</v>
      </c>
    </row>
    <row r="551" spans="1:2" x14ac:dyDescent="0.25">
      <c r="A551" s="3" t="s">
        <v>773</v>
      </c>
      <c r="B551" s="8">
        <v>10000000</v>
      </c>
    </row>
    <row r="552" spans="1:2" x14ac:dyDescent="0.25">
      <c r="A552" s="3" t="s">
        <v>518</v>
      </c>
      <c r="B552" s="8">
        <v>80000000</v>
      </c>
    </row>
    <row r="553" spans="1:2" x14ac:dyDescent="0.25">
      <c r="A553" s="3" t="s">
        <v>541</v>
      </c>
      <c r="B553" s="8">
        <v>20000000</v>
      </c>
    </row>
    <row r="554" spans="1:2" x14ac:dyDescent="0.25">
      <c r="A554" s="3" t="s">
        <v>482</v>
      </c>
      <c r="B554" s="8">
        <v>6000000</v>
      </c>
    </row>
    <row r="555" spans="1:2" x14ac:dyDescent="0.25">
      <c r="A555" s="3" t="s">
        <v>475</v>
      </c>
      <c r="B555" s="8">
        <v>80000000</v>
      </c>
    </row>
    <row r="556" spans="1:2" x14ac:dyDescent="0.25">
      <c r="A556" s="3" t="s">
        <v>144</v>
      </c>
      <c r="B556" s="8">
        <v>2500000</v>
      </c>
    </row>
    <row r="557" spans="1:2" x14ac:dyDescent="0.25">
      <c r="A557" s="3" t="s">
        <v>118</v>
      </c>
      <c r="B557" s="8">
        <v>5000000</v>
      </c>
    </row>
    <row r="558" spans="1:2" x14ac:dyDescent="0.25">
      <c r="A558" s="3" t="s">
        <v>558</v>
      </c>
      <c r="B558" s="8">
        <v>14000000</v>
      </c>
    </row>
    <row r="559" spans="1:2" x14ac:dyDescent="0.25">
      <c r="A559" s="3" t="s">
        <v>244</v>
      </c>
      <c r="B559" s="8">
        <v>4000000</v>
      </c>
    </row>
    <row r="560" spans="1:2" x14ac:dyDescent="0.25">
      <c r="A560" s="3" t="s">
        <v>550</v>
      </c>
      <c r="B560" s="8">
        <v>25000000</v>
      </c>
    </row>
    <row r="561" spans="1:2" x14ac:dyDescent="0.25">
      <c r="A561" s="3" t="s">
        <v>527</v>
      </c>
      <c r="B561" s="8">
        <v>30000000</v>
      </c>
    </row>
    <row r="562" spans="1:2" x14ac:dyDescent="0.25">
      <c r="A562" s="3" t="s">
        <v>641</v>
      </c>
      <c r="B562" s="8">
        <v>6000000</v>
      </c>
    </row>
    <row r="563" spans="1:2" x14ac:dyDescent="0.25">
      <c r="A563" s="3" t="s">
        <v>394</v>
      </c>
      <c r="B563" s="8">
        <v>6000000</v>
      </c>
    </row>
    <row r="564" spans="1:2" x14ac:dyDescent="0.25">
      <c r="A564" s="3" t="s">
        <v>120</v>
      </c>
      <c r="B564" s="8">
        <v>3000000</v>
      </c>
    </row>
    <row r="565" spans="1:2" x14ac:dyDescent="0.25">
      <c r="A565" s="3" t="s">
        <v>314</v>
      </c>
      <c r="B565" s="8">
        <v>1000000</v>
      </c>
    </row>
    <row r="566" spans="1:2" x14ac:dyDescent="0.25">
      <c r="A566" s="3" t="s">
        <v>336</v>
      </c>
      <c r="B566" s="8">
        <v>2500000</v>
      </c>
    </row>
    <row r="567" spans="1:2" x14ac:dyDescent="0.25">
      <c r="A567" s="3" t="s">
        <v>307</v>
      </c>
      <c r="B567" s="8">
        <v>1200000</v>
      </c>
    </row>
    <row r="568" spans="1:2" x14ac:dyDescent="0.25">
      <c r="A568" s="3" t="s">
        <v>47</v>
      </c>
      <c r="B568" s="8">
        <v>700000</v>
      </c>
    </row>
    <row r="569" spans="1:2" x14ac:dyDescent="0.25">
      <c r="A569" s="3" t="s">
        <v>155</v>
      </c>
      <c r="B569" s="8">
        <v>12000000</v>
      </c>
    </row>
    <row r="570" spans="1:2" x14ac:dyDescent="0.25">
      <c r="A570" s="3" t="s">
        <v>542</v>
      </c>
      <c r="B570" s="8">
        <v>18000000</v>
      </c>
    </row>
    <row r="571" spans="1:2" x14ac:dyDescent="0.25">
      <c r="A571" s="3" t="s">
        <v>96</v>
      </c>
      <c r="B571" s="8">
        <v>1000000</v>
      </c>
    </row>
    <row r="572" spans="1:2" x14ac:dyDescent="0.25">
      <c r="A572" s="3" t="s">
        <v>700</v>
      </c>
      <c r="B572" s="8">
        <v>3000000</v>
      </c>
    </row>
    <row r="573" spans="1:2" x14ac:dyDescent="0.25">
      <c r="A573" s="3" t="s">
        <v>790</v>
      </c>
      <c r="B573" s="8">
        <v>2000000</v>
      </c>
    </row>
    <row r="574" spans="1:2" x14ac:dyDescent="0.25">
      <c r="A574" s="3" t="s">
        <v>791</v>
      </c>
      <c r="B574" s="8">
        <v>1800000</v>
      </c>
    </row>
    <row r="575" spans="1:2" x14ac:dyDescent="0.25">
      <c r="A575" s="3" t="s">
        <v>792</v>
      </c>
      <c r="B575" s="8">
        <v>10000000</v>
      </c>
    </row>
    <row r="576" spans="1:2" x14ac:dyDescent="0.25">
      <c r="A576" s="3" t="s">
        <v>793</v>
      </c>
      <c r="B576" s="8">
        <v>65000000</v>
      </c>
    </row>
    <row r="577" spans="1:2" x14ac:dyDescent="0.25">
      <c r="A577" s="3" t="s">
        <v>794</v>
      </c>
      <c r="B577" s="8">
        <v>60000000</v>
      </c>
    </row>
    <row r="578" spans="1:2" x14ac:dyDescent="0.25">
      <c r="A578" s="3" t="s">
        <v>795</v>
      </c>
      <c r="B578" s="8">
        <v>12000000</v>
      </c>
    </row>
    <row r="579" spans="1:2" x14ac:dyDescent="0.25">
      <c r="A579" s="3" t="s">
        <v>796</v>
      </c>
      <c r="B579" s="8">
        <v>10000000</v>
      </c>
    </row>
    <row r="580" spans="1:2" x14ac:dyDescent="0.25">
      <c r="A580" s="3" t="s">
        <v>797</v>
      </c>
      <c r="B580" s="8">
        <v>3000000</v>
      </c>
    </row>
    <row r="581" spans="1:2" x14ac:dyDescent="0.25">
      <c r="A581" s="3" t="s">
        <v>798</v>
      </c>
      <c r="B581" s="8">
        <v>12000000</v>
      </c>
    </row>
    <row r="582" spans="1:2" x14ac:dyDescent="0.25">
      <c r="A582" s="3" t="s">
        <v>799</v>
      </c>
      <c r="B582" s="8">
        <v>8000000</v>
      </c>
    </row>
    <row r="583" spans="1:2" x14ac:dyDescent="0.25">
      <c r="A583" s="3" t="s">
        <v>800</v>
      </c>
      <c r="B583" s="8">
        <v>8000000</v>
      </c>
    </row>
    <row r="584" spans="1:2" x14ac:dyDescent="0.25">
      <c r="A584" s="3" t="s">
        <v>801</v>
      </c>
      <c r="B584" s="8">
        <v>8000000</v>
      </c>
    </row>
    <row r="585" spans="1:2" x14ac:dyDescent="0.25">
      <c r="A585" s="3" t="s">
        <v>802</v>
      </c>
      <c r="B585" s="8">
        <v>6500000</v>
      </c>
    </row>
    <row r="586" spans="1:2" x14ac:dyDescent="0.25">
      <c r="A586" s="3" t="s">
        <v>803</v>
      </c>
      <c r="B586" s="8">
        <v>4500000</v>
      </c>
    </row>
    <row r="587" spans="1:2" x14ac:dyDescent="0.25">
      <c r="A587" s="3" t="s">
        <v>804</v>
      </c>
      <c r="B587" s="8">
        <v>65000000</v>
      </c>
    </row>
    <row r="588" spans="1:2" x14ac:dyDescent="0.25">
      <c r="A588" s="3" t="s">
        <v>805</v>
      </c>
      <c r="B588" s="8">
        <v>18000000</v>
      </c>
    </row>
    <row r="589" spans="1:2" x14ac:dyDescent="0.25">
      <c r="A589" s="3" t="s">
        <v>806</v>
      </c>
      <c r="B589" s="8">
        <v>18000000</v>
      </c>
    </row>
    <row r="590" spans="1:2" x14ac:dyDescent="0.25">
      <c r="A590" s="3" t="s">
        <v>807</v>
      </c>
      <c r="B590" s="8">
        <v>4500000</v>
      </c>
    </row>
    <row r="591" spans="1:2" x14ac:dyDescent="0.25">
      <c r="A591" s="3" t="s">
        <v>808</v>
      </c>
      <c r="B591" s="8">
        <v>1500000</v>
      </c>
    </row>
    <row r="592" spans="1:2" x14ac:dyDescent="0.25">
      <c r="A592" s="3" t="s">
        <v>809</v>
      </c>
      <c r="B592" s="8">
        <v>1000000</v>
      </c>
    </row>
    <row r="593" spans="1:2" x14ac:dyDescent="0.25">
      <c r="A593" s="3" t="s">
        <v>810</v>
      </c>
      <c r="B593" s="8">
        <v>180000000</v>
      </c>
    </row>
    <row r="594" spans="1:2" x14ac:dyDescent="0.25">
      <c r="A594" s="3" t="s">
        <v>811</v>
      </c>
      <c r="B594" s="8">
        <v>100000000</v>
      </c>
    </row>
    <row r="595" spans="1:2" x14ac:dyDescent="0.25">
      <c r="A595" s="3" t="s">
        <v>812</v>
      </c>
      <c r="B595" s="8">
        <v>60000000</v>
      </c>
    </row>
    <row r="596" spans="1:2" x14ac:dyDescent="0.25">
      <c r="A596" s="3" t="s">
        <v>813</v>
      </c>
      <c r="B596" s="8">
        <v>60000000</v>
      </c>
    </row>
    <row r="597" spans="1:2" x14ac:dyDescent="0.25">
      <c r="A597" s="3" t="s">
        <v>814</v>
      </c>
      <c r="B597" s="8">
        <v>45000000</v>
      </c>
    </row>
    <row r="598" spans="1:2" x14ac:dyDescent="0.25">
      <c r="A598" s="3" t="s">
        <v>815</v>
      </c>
      <c r="B598" s="8">
        <v>45000000</v>
      </c>
    </row>
    <row r="599" spans="1:2" x14ac:dyDescent="0.25">
      <c r="A599" s="3" t="s">
        <v>816</v>
      </c>
      <c r="B599" s="8">
        <v>9000000</v>
      </c>
    </row>
    <row r="600" spans="1:2" x14ac:dyDescent="0.25">
      <c r="A600" s="3" t="s">
        <v>817</v>
      </c>
      <c r="B600" s="8">
        <v>80000000</v>
      </c>
    </row>
    <row r="601" spans="1:2" x14ac:dyDescent="0.25">
      <c r="A601" s="3" t="s">
        <v>818</v>
      </c>
      <c r="B601" s="8">
        <v>15000000</v>
      </c>
    </row>
    <row r="602" spans="1:2" x14ac:dyDescent="0.25">
      <c r="A602" s="3" t="s">
        <v>819</v>
      </c>
      <c r="B602" s="8">
        <v>40000000</v>
      </c>
    </row>
    <row r="603" spans="1:2" x14ac:dyDescent="0.25">
      <c r="A603" s="3" t="s">
        <v>820</v>
      </c>
      <c r="B603" s="8">
        <v>22000000</v>
      </c>
    </row>
    <row r="604" spans="1:2" x14ac:dyDescent="0.25">
      <c r="A604" s="3" t="s">
        <v>821</v>
      </c>
      <c r="B604" s="8">
        <v>6000000</v>
      </c>
    </row>
    <row r="605" spans="1:2" x14ac:dyDescent="0.25">
      <c r="A605" s="3" t="s">
        <v>822</v>
      </c>
      <c r="B605" s="8">
        <v>5000000</v>
      </c>
    </row>
    <row r="606" spans="1:2" x14ac:dyDescent="0.25">
      <c r="A606" s="3" t="s">
        <v>823</v>
      </c>
      <c r="B606" s="8">
        <v>1300000</v>
      </c>
    </row>
    <row r="607" spans="1:2" x14ac:dyDescent="0.25">
      <c r="A607" s="3" t="s">
        <v>824</v>
      </c>
      <c r="B607" s="8">
        <v>90000000</v>
      </c>
    </row>
    <row r="608" spans="1:2" x14ac:dyDescent="0.25">
      <c r="A608" s="3" t="s">
        <v>825</v>
      </c>
      <c r="B608" s="8">
        <v>80000000</v>
      </c>
    </row>
    <row r="609" spans="1:2" x14ac:dyDescent="0.25">
      <c r="A609" s="3" t="s">
        <v>826</v>
      </c>
      <c r="B609" s="8">
        <v>55000000</v>
      </c>
    </row>
    <row r="610" spans="1:2" x14ac:dyDescent="0.25">
      <c r="A610" s="3" t="s">
        <v>827</v>
      </c>
      <c r="B610" s="8">
        <v>55000000</v>
      </c>
    </row>
    <row r="611" spans="1:2" x14ac:dyDescent="0.25">
      <c r="A611" s="3" t="s">
        <v>828</v>
      </c>
      <c r="B611" s="8">
        <v>50000000</v>
      </c>
    </row>
    <row r="612" spans="1:2" x14ac:dyDescent="0.25">
      <c r="A612" s="3" t="s">
        <v>829</v>
      </c>
      <c r="B612" s="8">
        <v>45000000</v>
      </c>
    </row>
    <row r="613" spans="1:2" x14ac:dyDescent="0.25">
      <c r="A613" s="3" t="s">
        <v>830</v>
      </c>
      <c r="B613" s="8">
        <v>45000000</v>
      </c>
    </row>
    <row r="614" spans="1:2" x14ac:dyDescent="0.25">
      <c r="A614" s="3" t="s">
        <v>831</v>
      </c>
      <c r="B614" s="8">
        <v>32000000</v>
      </c>
    </row>
    <row r="615" spans="1:2" x14ac:dyDescent="0.25">
      <c r="A615" s="3" t="s">
        <v>832</v>
      </c>
      <c r="B615" s="8">
        <v>30000000</v>
      </c>
    </row>
    <row r="616" spans="1:2" x14ac:dyDescent="0.25">
      <c r="A616" s="3" t="s">
        <v>833</v>
      </c>
      <c r="B616" s="8">
        <v>25000000</v>
      </c>
    </row>
    <row r="617" spans="1:2" x14ac:dyDescent="0.25">
      <c r="A617" s="3" t="s">
        <v>834</v>
      </c>
      <c r="B617" s="8">
        <v>22000000</v>
      </c>
    </row>
    <row r="618" spans="1:2" x14ac:dyDescent="0.25">
      <c r="A618" s="3" t="s">
        <v>835</v>
      </c>
      <c r="B618" s="8">
        <v>14000000</v>
      </c>
    </row>
    <row r="619" spans="1:2" x14ac:dyDescent="0.25">
      <c r="A619" s="3" t="s">
        <v>836</v>
      </c>
      <c r="B619" s="8">
        <v>12000000</v>
      </c>
    </row>
    <row r="620" spans="1:2" x14ac:dyDescent="0.25">
      <c r="A620" s="3" t="s">
        <v>837</v>
      </c>
      <c r="B620" s="8">
        <v>1000000</v>
      </c>
    </row>
    <row r="621" spans="1:2" x14ac:dyDescent="0.25">
      <c r="A621" s="3" t="s">
        <v>838</v>
      </c>
      <c r="B621" s="8">
        <v>25000000</v>
      </c>
    </row>
    <row r="622" spans="1:2" x14ac:dyDescent="0.25">
      <c r="A622" s="3" t="s">
        <v>839</v>
      </c>
      <c r="B622" s="8">
        <v>4000000</v>
      </c>
    </row>
    <row r="623" spans="1:2" x14ac:dyDescent="0.25">
      <c r="A623" s="3" t="s">
        <v>840</v>
      </c>
      <c r="B623" s="8">
        <v>3000000</v>
      </c>
    </row>
    <row r="624" spans="1:2" x14ac:dyDescent="0.25">
      <c r="A624" s="3" t="s">
        <v>841</v>
      </c>
      <c r="B624" s="8">
        <v>3000000</v>
      </c>
    </row>
    <row r="625" spans="1:2" x14ac:dyDescent="0.25">
      <c r="A625" s="3" t="s">
        <v>842</v>
      </c>
      <c r="B625" s="8">
        <v>3000000</v>
      </c>
    </row>
    <row r="626" spans="1:2" x14ac:dyDescent="0.25">
      <c r="A626" s="3" t="s">
        <v>843</v>
      </c>
      <c r="B626" s="8">
        <v>2800000</v>
      </c>
    </row>
    <row r="627" spans="1:2" x14ac:dyDescent="0.25">
      <c r="A627" s="3" t="s">
        <v>844</v>
      </c>
      <c r="B627" s="8">
        <v>2700000</v>
      </c>
    </row>
    <row r="628" spans="1:2" x14ac:dyDescent="0.25">
      <c r="A628" s="3" t="s">
        <v>845</v>
      </c>
      <c r="B628" s="8">
        <v>2700000</v>
      </c>
    </row>
    <row r="629" spans="1:2" x14ac:dyDescent="0.25">
      <c r="A629" s="3" t="s">
        <v>846</v>
      </c>
      <c r="B629" s="8">
        <v>2500000</v>
      </c>
    </row>
    <row r="630" spans="1:2" x14ac:dyDescent="0.25">
      <c r="A630" s="3" t="s">
        <v>847</v>
      </c>
      <c r="B630" s="8">
        <v>1600000</v>
      </c>
    </row>
    <row r="631" spans="1:2" x14ac:dyDescent="0.25">
      <c r="A631" s="3" t="s">
        <v>848</v>
      </c>
      <c r="B631" s="8">
        <v>1500000</v>
      </c>
    </row>
    <row r="632" spans="1:2" x14ac:dyDescent="0.25">
      <c r="A632" s="3" t="s">
        <v>849</v>
      </c>
      <c r="B632" s="8">
        <v>1500000</v>
      </c>
    </row>
    <row r="633" spans="1:2" x14ac:dyDescent="0.25">
      <c r="A633" s="3" t="s">
        <v>850</v>
      </c>
      <c r="B633" s="8">
        <v>1400000</v>
      </c>
    </row>
    <row r="634" spans="1:2" x14ac:dyDescent="0.25">
      <c r="A634" s="3" t="s">
        <v>851</v>
      </c>
      <c r="B634" s="8">
        <v>1000000</v>
      </c>
    </row>
    <row r="635" spans="1:2" x14ac:dyDescent="0.25">
      <c r="A635" s="3" t="s">
        <v>852</v>
      </c>
      <c r="B635" s="8">
        <v>900000</v>
      </c>
    </row>
    <row r="636" spans="1:2" x14ac:dyDescent="0.25">
      <c r="A636" s="3" t="s">
        <v>853</v>
      </c>
      <c r="B636" s="8">
        <v>225000</v>
      </c>
    </row>
    <row r="637" spans="1:2" x14ac:dyDescent="0.25">
      <c r="A637" s="3" t="s">
        <v>854</v>
      </c>
      <c r="B637" s="8">
        <v>65000000</v>
      </c>
    </row>
    <row r="638" spans="1:2" x14ac:dyDescent="0.25">
      <c r="A638" s="3" t="s">
        <v>855</v>
      </c>
      <c r="B638" s="8">
        <v>30000000</v>
      </c>
    </row>
    <row r="639" spans="1:2" x14ac:dyDescent="0.25">
      <c r="A639" s="3" t="s">
        <v>856</v>
      </c>
      <c r="B639" s="8">
        <v>20000000</v>
      </c>
    </row>
    <row r="640" spans="1:2" x14ac:dyDescent="0.25">
      <c r="A640" s="3" t="s">
        <v>857</v>
      </c>
      <c r="B640" s="8">
        <v>18000000</v>
      </c>
    </row>
    <row r="641" spans="1:2" x14ac:dyDescent="0.25">
      <c r="A641" s="3" t="s">
        <v>858</v>
      </c>
      <c r="B641" s="8">
        <v>15000000</v>
      </c>
    </row>
    <row r="642" spans="1:2" x14ac:dyDescent="0.25">
      <c r="A642" s="3" t="s">
        <v>859</v>
      </c>
      <c r="B642" s="8">
        <v>10000000</v>
      </c>
    </row>
    <row r="643" spans="1:2" x14ac:dyDescent="0.25">
      <c r="A643" s="3" t="s">
        <v>860</v>
      </c>
      <c r="B643" s="8">
        <v>7000000</v>
      </c>
    </row>
    <row r="644" spans="1:2" x14ac:dyDescent="0.25">
      <c r="A644" s="3" t="s">
        <v>861</v>
      </c>
      <c r="B644" s="8">
        <v>6500000</v>
      </c>
    </row>
    <row r="645" spans="1:2" x14ac:dyDescent="0.25">
      <c r="A645" s="3" t="s">
        <v>862</v>
      </c>
      <c r="B645" s="8">
        <v>5000000</v>
      </c>
    </row>
    <row r="646" spans="1:2" x14ac:dyDescent="0.25">
      <c r="A646" s="3" t="s">
        <v>863</v>
      </c>
      <c r="B646" s="8">
        <v>1300000</v>
      </c>
    </row>
    <row r="647" spans="1:2" x14ac:dyDescent="0.25">
      <c r="A647" s="3" t="s">
        <v>865</v>
      </c>
      <c r="B647" s="8">
        <v>50000000</v>
      </c>
    </row>
    <row r="648" spans="1:2" x14ac:dyDescent="0.25">
      <c r="A648" s="3" t="s">
        <v>864</v>
      </c>
      <c r="B648" s="8">
        <v>30000000</v>
      </c>
    </row>
    <row r="649" spans="1:2" x14ac:dyDescent="0.25">
      <c r="A649" s="3" t="s">
        <v>866</v>
      </c>
      <c r="B649" s="8">
        <v>30000000</v>
      </c>
    </row>
    <row r="650" spans="1:2" x14ac:dyDescent="0.25">
      <c r="A650" s="3" t="s">
        <v>867</v>
      </c>
      <c r="B650" s="8">
        <v>30000000</v>
      </c>
    </row>
    <row r="651" spans="1:2" x14ac:dyDescent="0.25">
      <c r="A651" s="3" t="s">
        <v>871</v>
      </c>
      <c r="B651" s="8">
        <v>25000000</v>
      </c>
    </row>
    <row r="652" spans="1:2" x14ac:dyDescent="0.25">
      <c r="A652" s="3" t="s">
        <v>868</v>
      </c>
      <c r="B652" s="8">
        <v>7000000</v>
      </c>
    </row>
    <row r="653" spans="1:2" x14ac:dyDescent="0.25">
      <c r="A653" s="3" t="s">
        <v>869</v>
      </c>
      <c r="B653" s="8">
        <v>3000000</v>
      </c>
    </row>
    <row r="654" spans="1:2" x14ac:dyDescent="0.25">
      <c r="A654" s="3" t="s">
        <v>870</v>
      </c>
      <c r="B654" s="8">
        <v>2500000</v>
      </c>
    </row>
    <row r="655" spans="1:2" x14ac:dyDescent="0.25">
      <c r="A655" s="3" t="s">
        <v>872</v>
      </c>
      <c r="B655" s="8">
        <v>10000000</v>
      </c>
    </row>
    <row r="656" spans="1:2" x14ac:dyDescent="0.25">
      <c r="A656" s="3" t="s">
        <v>873</v>
      </c>
      <c r="B656" s="8">
        <v>3500000</v>
      </c>
    </row>
    <row r="657" spans="1:2" x14ac:dyDescent="0.25">
      <c r="A657" s="3" t="s">
        <v>874</v>
      </c>
      <c r="B657" s="8">
        <v>30000000</v>
      </c>
    </row>
    <row r="658" spans="1:2" x14ac:dyDescent="0.25">
      <c r="A658" s="3" t="s">
        <v>875</v>
      </c>
      <c r="B658" s="8">
        <v>17000000</v>
      </c>
    </row>
    <row r="659" spans="1:2" x14ac:dyDescent="0.25">
      <c r="A659" s="3" t="s">
        <v>876</v>
      </c>
      <c r="B659" s="8">
        <v>15000000</v>
      </c>
    </row>
    <row r="660" spans="1:2" x14ac:dyDescent="0.25">
      <c r="A660" s="3" t="s">
        <v>877</v>
      </c>
      <c r="B660" s="8">
        <v>12000000</v>
      </c>
    </row>
    <row r="661" spans="1:2" x14ac:dyDescent="0.25">
      <c r="A661" s="3" t="s">
        <v>878</v>
      </c>
      <c r="B661" s="8">
        <v>10000000</v>
      </c>
    </row>
    <row r="662" spans="1:2" x14ac:dyDescent="0.25">
      <c r="A662" s="3" t="s">
        <v>879</v>
      </c>
      <c r="B662" s="8">
        <v>5000000</v>
      </c>
    </row>
    <row r="663" spans="1:2" x14ac:dyDescent="0.25">
      <c r="A663" s="3" t="s">
        <v>880</v>
      </c>
      <c r="B663" s="8">
        <v>3500000</v>
      </c>
    </row>
    <row r="664" spans="1:2" x14ac:dyDescent="0.25">
      <c r="A664" s="3" t="s">
        <v>881</v>
      </c>
      <c r="B664" s="8">
        <v>21000000</v>
      </c>
    </row>
    <row r="665" spans="1:2" x14ac:dyDescent="0.25">
      <c r="A665" s="3" t="s">
        <v>882</v>
      </c>
      <c r="B665" s="8">
        <v>9000000</v>
      </c>
    </row>
    <row r="666" spans="1:2" x14ac:dyDescent="0.25">
      <c r="A666" s="3" t="s">
        <v>883</v>
      </c>
      <c r="B666" s="8">
        <v>6000000</v>
      </c>
    </row>
    <row r="667" spans="1:2" x14ac:dyDescent="0.25">
      <c r="A667" s="3" t="s">
        <v>884</v>
      </c>
      <c r="B667" s="8">
        <v>4200000</v>
      </c>
    </row>
    <row r="668" spans="1:2" x14ac:dyDescent="0.25">
      <c r="A668" s="3" t="s">
        <v>885</v>
      </c>
      <c r="B668" s="8">
        <v>10000000</v>
      </c>
    </row>
    <row r="669" spans="1:2" x14ac:dyDescent="0.25">
      <c r="A669" s="3" t="s">
        <v>886</v>
      </c>
      <c r="B669" s="8">
        <v>8000000</v>
      </c>
    </row>
    <row r="670" spans="1:2" x14ac:dyDescent="0.25">
      <c r="A670" s="3" t="s">
        <v>887</v>
      </c>
      <c r="B670" s="8">
        <v>1200000</v>
      </c>
    </row>
    <row r="671" spans="1:2" x14ac:dyDescent="0.25">
      <c r="A671" s="3" t="s">
        <v>888</v>
      </c>
      <c r="B671" s="8">
        <v>45000000</v>
      </c>
    </row>
    <row r="672" spans="1:2" x14ac:dyDescent="0.25">
      <c r="A672" s="3" t="s">
        <v>889</v>
      </c>
      <c r="B672" s="8">
        <v>30000000</v>
      </c>
    </row>
    <row r="673" spans="1:2" x14ac:dyDescent="0.25">
      <c r="A673" s="3" t="s">
        <v>890</v>
      </c>
      <c r="B673" s="8">
        <v>27000000</v>
      </c>
    </row>
    <row r="674" spans="1:2" x14ac:dyDescent="0.25">
      <c r="A674" s="3" t="s">
        <v>891</v>
      </c>
      <c r="B674" s="8">
        <v>12000000</v>
      </c>
    </row>
    <row r="675" spans="1:2" x14ac:dyDescent="0.25">
      <c r="A675" s="3" t="s">
        <v>892</v>
      </c>
      <c r="B675" s="8">
        <v>10000000</v>
      </c>
    </row>
    <row r="676" spans="1:2" x14ac:dyDescent="0.25">
      <c r="A676" s="3" t="s">
        <v>893</v>
      </c>
      <c r="B676" s="8">
        <v>10000000</v>
      </c>
    </row>
    <row r="677" spans="1:2" x14ac:dyDescent="0.25">
      <c r="A677" s="3" t="s">
        <v>894</v>
      </c>
      <c r="B677" s="8">
        <v>3000000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2FC2C-F196-440F-B902-1978F8F78B46}">
  <dimension ref="A1:U23"/>
  <sheetViews>
    <sheetView tabSelected="1" zoomScale="90" zoomScaleNormal="90" workbookViewId="0">
      <selection activeCell="L6" sqref="L6:O23"/>
    </sheetView>
  </sheetViews>
  <sheetFormatPr defaultRowHeight="15" x14ac:dyDescent="0.25"/>
  <cols>
    <col min="15" max="15" width="9.140625" customWidth="1"/>
  </cols>
  <sheetData>
    <row r="1" spans="1:21" x14ac:dyDescent="0.25">
      <c r="A1" s="6" t="s">
        <v>788</v>
      </c>
      <c r="B1" s="6"/>
      <c r="C1" s="6"/>
      <c r="D1" s="6"/>
      <c r="E1" s="6"/>
      <c r="F1" s="6"/>
      <c r="G1" s="6"/>
      <c r="H1" s="6"/>
      <c r="I1" s="6"/>
      <c r="J1" s="6"/>
      <c r="K1" s="6"/>
      <c r="L1" s="6"/>
      <c r="M1" s="6"/>
      <c r="N1" s="6"/>
      <c r="O1" s="6"/>
    </row>
    <row r="2" spans="1:21" x14ac:dyDescent="0.25">
      <c r="A2" s="6"/>
      <c r="B2" s="6"/>
      <c r="C2" s="6"/>
      <c r="D2" s="6"/>
      <c r="E2" s="6"/>
      <c r="F2" s="6"/>
      <c r="G2" s="6"/>
      <c r="H2" s="6"/>
      <c r="I2" s="6"/>
      <c r="J2" s="6"/>
      <c r="K2" s="6"/>
      <c r="L2" s="6"/>
      <c r="M2" s="6"/>
      <c r="N2" s="6"/>
      <c r="O2" s="6"/>
    </row>
    <row r="3" spans="1:21" x14ac:dyDescent="0.25">
      <c r="A3" s="6"/>
      <c r="B3" s="6"/>
      <c r="C3" s="6"/>
      <c r="D3" s="6"/>
      <c r="E3" s="6"/>
      <c r="F3" s="6"/>
      <c r="G3" s="6"/>
      <c r="H3" s="6"/>
      <c r="I3" s="6"/>
      <c r="J3" s="6"/>
      <c r="K3" s="6"/>
      <c r="L3" s="6"/>
      <c r="M3" s="6"/>
      <c r="N3" s="6"/>
      <c r="O3" s="6"/>
    </row>
    <row r="4" spans="1:21" x14ac:dyDescent="0.25">
      <c r="A4" s="6"/>
      <c r="B4" s="6"/>
      <c r="C4" s="6"/>
      <c r="D4" s="6"/>
      <c r="E4" s="6"/>
      <c r="F4" s="6"/>
      <c r="G4" s="6"/>
      <c r="H4" s="6"/>
      <c r="I4" s="6"/>
      <c r="J4" s="6"/>
      <c r="K4" s="6"/>
      <c r="L4" s="6"/>
      <c r="M4" s="6"/>
      <c r="N4" s="6"/>
      <c r="O4" s="6"/>
      <c r="U4" t="str">
        <f>Slicer_Country</f>
        <v/>
      </c>
    </row>
    <row r="5" spans="1:21" x14ac:dyDescent="0.25">
      <c r="A5" s="6"/>
      <c r="B5" s="6"/>
      <c r="C5" s="6"/>
      <c r="D5" s="6"/>
      <c r="E5" s="6"/>
      <c r="F5" s="6"/>
      <c r="G5" s="6"/>
      <c r="H5" s="6"/>
      <c r="I5" s="6"/>
      <c r="J5" s="6"/>
      <c r="K5" s="6"/>
      <c r="L5" s="6"/>
      <c r="M5" s="6"/>
      <c r="N5" s="6"/>
      <c r="O5" s="6"/>
    </row>
    <row r="6" spans="1:21" ht="15" customHeight="1" x14ac:dyDescent="0.25">
      <c r="L6" s="9" t="str">
        <f>"Most Valued Player:               " &amp; INDEX('Pivot Table'!A55:'Pivot Table'!A677, MATCH(MAX('Pivot Table'!B55:'Pivot Table'!B677), 'Pivot Table'!B55:'Pivot Table'!B677, 0))</f>
        <v>Most Valued Player:               Jude Bellingham</v>
      </c>
      <c r="M6" s="9"/>
      <c r="N6" s="9"/>
      <c r="O6" s="9"/>
    </row>
    <row r="7" spans="1:21" ht="15" customHeight="1" x14ac:dyDescent="0.25">
      <c r="L7" s="9"/>
      <c r="M7" s="9"/>
      <c r="N7" s="9"/>
      <c r="O7" s="9"/>
    </row>
    <row r="8" spans="1:21" ht="15" customHeight="1" x14ac:dyDescent="0.25">
      <c r="L8" s="9"/>
      <c r="M8" s="9"/>
      <c r="N8" s="9"/>
      <c r="O8" s="9"/>
    </row>
    <row r="9" spans="1:21" ht="15" customHeight="1" x14ac:dyDescent="0.25">
      <c r="L9" s="9"/>
      <c r="M9" s="9"/>
      <c r="N9" s="9"/>
      <c r="O9" s="9"/>
    </row>
    <row r="10" spans="1:21" ht="15" customHeight="1" x14ac:dyDescent="0.25">
      <c r="L10" s="9"/>
      <c r="M10" s="9"/>
      <c r="N10" s="9"/>
      <c r="O10" s="9"/>
    </row>
    <row r="11" spans="1:21" ht="15" customHeight="1" x14ac:dyDescent="0.25">
      <c r="L11" s="9"/>
      <c r="M11" s="9"/>
      <c r="N11" s="9"/>
      <c r="O11" s="9"/>
    </row>
    <row r="12" spans="1:21" ht="15" customHeight="1" x14ac:dyDescent="0.25">
      <c r="L12" s="9"/>
      <c r="M12" s="9"/>
      <c r="N12" s="9"/>
      <c r="O12" s="9"/>
    </row>
    <row r="13" spans="1:21" ht="15" customHeight="1" x14ac:dyDescent="0.25">
      <c r="L13" s="9"/>
      <c r="M13" s="9"/>
      <c r="N13" s="9"/>
      <c r="O13" s="9"/>
    </row>
    <row r="14" spans="1:21" ht="15" customHeight="1" x14ac:dyDescent="0.25">
      <c r="L14" s="9"/>
      <c r="M14" s="9"/>
      <c r="N14" s="9"/>
      <c r="O14" s="9"/>
    </row>
    <row r="15" spans="1:21" ht="15" customHeight="1" x14ac:dyDescent="0.25">
      <c r="L15" s="9"/>
      <c r="M15" s="9"/>
      <c r="N15" s="9"/>
      <c r="O15" s="9"/>
    </row>
    <row r="16" spans="1:21" ht="15" customHeight="1" x14ac:dyDescent="0.25">
      <c r="L16" s="9"/>
      <c r="M16" s="9"/>
      <c r="N16" s="9"/>
      <c r="O16" s="9"/>
    </row>
    <row r="17" spans="12:15" ht="15" customHeight="1" x14ac:dyDescent="0.25">
      <c r="L17" s="9"/>
      <c r="M17" s="9"/>
      <c r="N17" s="9"/>
      <c r="O17" s="9"/>
    </row>
    <row r="18" spans="12:15" ht="15" customHeight="1" x14ac:dyDescent="0.25">
      <c r="L18" s="9"/>
      <c r="M18" s="9"/>
      <c r="N18" s="9"/>
      <c r="O18" s="9"/>
    </row>
    <row r="19" spans="12:15" ht="1.5" customHeight="1" x14ac:dyDescent="0.25">
      <c r="L19" s="9"/>
      <c r="M19" s="9"/>
      <c r="N19" s="9"/>
      <c r="O19" s="9"/>
    </row>
    <row r="20" spans="12:15" ht="15" customHeight="1" x14ac:dyDescent="0.25">
      <c r="L20" s="9"/>
      <c r="M20" s="9"/>
      <c r="N20" s="9"/>
      <c r="O20" s="9"/>
    </row>
    <row r="21" spans="12:15" ht="15" customHeight="1" x14ac:dyDescent="0.25">
      <c r="L21" s="9"/>
      <c r="M21" s="9"/>
      <c r="N21" s="9"/>
      <c r="O21" s="9"/>
    </row>
    <row r="22" spans="12:15" ht="15" customHeight="1" x14ac:dyDescent="0.25">
      <c r="L22" s="9"/>
      <c r="M22" s="9"/>
      <c r="N22" s="9"/>
      <c r="O22" s="9"/>
    </row>
    <row r="23" spans="12:15" ht="29.25" customHeight="1" x14ac:dyDescent="0.25">
      <c r="L23" s="9"/>
      <c r="M23" s="9"/>
      <c r="N23" s="9"/>
      <c r="O23" s="9"/>
    </row>
  </sheetData>
  <mergeCells count="2">
    <mergeCell ref="L6:O23"/>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Saeem Ali</dc:creator>
  <cp:lastModifiedBy>Saeem Ali</cp:lastModifiedBy>
  <dcterms:created xsi:type="dcterms:W3CDTF">2024-06-15T15:08:45Z</dcterms:created>
  <dcterms:modified xsi:type="dcterms:W3CDTF">2024-06-17T11:15:00Z</dcterms:modified>
</cp:coreProperties>
</file>