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q\Downloads\Data Cleaning\"/>
    </mc:Choice>
  </mc:AlternateContent>
  <xr:revisionPtr revIDLastSave="0" documentId="13_ncr:1_{2DE8857D-242F-453F-A7EE-BC94A35CCB93}" xr6:coauthVersionLast="47" xr6:coauthVersionMax="47" xr10:uidLastSave="{00000000-0000-0000-0000-000000000000}"/>
  <bookViews>
    <workbookView xWindow="-108" yWindow="-108" windowWidth="23256" windowHeight="12456" xr2:uid="{4A20B4C9-B1D5-4521-8FAE-1C68F0676F2F}"/>
  </bookViews>
  <sheets>
    <sheet name="Problem" sheetId="1" r:id="rId1"/>
    <sheet name="Solution" sheetId="2" r:id="rId2"/>
  </sheets>
  <definedNames>
    <definedName name="ExternalData_1" localSheetId="1" hidden="1">Solution!$A$1:$E$25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H13" i="1"/>
  <c r="G13" i="1"/>
  <c r="G20" i="1" s="1"/>
  <c r="E13" i="1"/>
  <c r="E20" i="1" s="1"/>
  <c r="D13" i="1"/>
  <c r="D20" i="1" s="1"/>
  <c r="I12" i="1"/>
  <c r="F12" i="1"/>
  <c r="I11" i="1"/>
  <c r="F11" i="1"/>
  <c r="I10" i="1"/>
  <c r="F10" i="1"/>
  <c r="F13" i="1" s="1"/>
  <c r="F20" i="1" s="1"/>
  <c r="H20" i="1" l="1"/>
  <c r="I13" i="1"/>
  <c r="I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5B7E39-E978-4137-943B-2628023BFD7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<sst xmlns="http://schemas.openxmlformats.org/spreadsheetml/2006/main" count="146" uniqueCount="37">
  <si>
    <t>Case Study - 4 | Cleaning Financial Data</t>
  </si>
  <si>
    <t>Create a flat file using Automation so that we can perform the analysis using Charts and Graphs</t>
  </si>
  <si>
    <t>Hint: There is a summarized data showing the Revenue and Expenses for the month Nov-22 and Dec-22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</si>
  <si>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</si>
  <si>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</si>
  <si>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</si>
  <si>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</si>
  <si>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</si>
  <si>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</si>
  <si>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</si>
  <si>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</si>
  <si>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Nov'22</t>
  </si>
  <si>
    <t>Dec'22</t>
  </si>
  <si>
    <t>Actual</t>
  </si>
  <si>
    <t>Budget</t>
  </si>
  <si>
    <t>Variance ($)</t>
  </si>
  <si>
    <t>Revenues</t>
  </si>
  <si>
    <t>Apple iPhone</t>
  </si>
  <si>
    <t>Apple iWatch</t>
  </si>
  <si>
    <t>Apple MacBook</t>
  </si>
  <si>
    <t>Total Revenues</t>
  </si>
  <si>
    <t>Expenses</t>
  </si>
  <si>
    <t>Cost of Goods Sold (COGS)</t>
  </si>
  <si>
    <t>Employee</t>
  </si>
  <si>
    <t>Other Operations</t>
  </si>
  <si>
    <t>Total Expenses</t>
  </si>
  <si>
    <t>Net Income</t>
  </si>
  <si>
    <t>Revenues / Expenses</t>
  </si>
  <si>
    <t>Product</t>
  </si>
  <si>
    <t>Actual / Budget</t>
  </si>
  <si>
    <t>Date</t>
  </si>
  <si>
    <t>Sales</t>
  </si>
  <si>
    <t>Row Labels</t>
  </si>
  <si>
    <t>Grand Total</t>
  </si>
  <si>
    <t>Sum of Sales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</si>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</sst>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2" fillId="0" borderId="2" xfId="1" applyNumberFormat="1" applyFont="1" applyBorder="1" applyAlignment="1">
      <alignment horizontal="left" vertical="center"/>
    </xf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5">
    <dxf>
      <numFmt numFmtId="165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q KP" refreshedDate="44957.772083217591" createdVersion="8" refreshedVersion="8" minRefreshableVersion="3" recordCount="24" xr:uid="{20FB8FB1-A4B1-4928-9624-B549CA30F122}">
  <cacheSource type="worksheet">
    <worksheetSource name="Table1_2"/>
  </cacheSource>
  <cacheFields count="5">
    <cacheField name="Revenues / Expenses" numFmtId="0">
      <sharedItems/>
    </cacheField>
    <cacheField name="Product" numFmtId="0">
      <sharedItems count="6">
        <s v="Apple iPhone"/>
        <s v="Apple iWatch"/>
        <s v="Apple MacBook"/>
        <s v="Cost of Goods Sold (COGS)"/>
        <s v="Employee"/>
        <s v="Other Operations"/>
      </sharedItems>
    </cacheField>
    <cacheField name="Actual / Budget" numFmtId="0">
      <sharedItems count="2">
        <s v="Actual"/>
        <s v="Budget"/>
      </sharedItems>
    </cacheField>
    <cacheField name="Date" numFmtId="165">
      <sharedItems count="2">
        <s v="Nov'22"/>
        <s v="Dec'22"/>
      </sharedItems>
    </cacheField>
    <cacheField name="Sales" numFmtId="0">
      <sharedItems containsSemiMixedTypes="0" containsString="0" containsNumber="1" containsInteger="1" minValue="15204" maxValue="48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Revenues"/>
    <x v="0"/>
    <x v="0"/>
    <x v="0"/>
    <n v="39084"/>
  </r>
  <r>
    <s v="Revenues"/>
    <x v="0"/>
    <x v="1"/>
    <x v="0"/>
    <n v="32627"/>
  </r>
  <r>
    <s v="Revenues"/>
    <x v="0"/>
    <x v="0"/>
    <x v="1"/>
    <n v="31052"/>
  </r>
  <r>
    <s v="Revenues"/>
    <x v="0"/>
    <x v="1"/>
    <x v="1"/>
    <n v="48303"/>
  </r>
  <r>
    <s v="Revenues"/>
    <x v="1"/>
    <x v="0"/>
    <x v="0"/>
    <n v="20563"/>
  </r>
  <r>
    <s v="Revenues"/>
    <x v="1"/>
    <x v="1"/>
    <x v="0"/>
    <n v="39041"/>
  </r>
  <r>
    <s v="Revenues"/>
    <x v="1"/>
    <x v="0"/>
    <x v="1"/>
    <n v="32949"/>
  </r>
  <r>
    <s v="Revenues"/>
    <x v="1"/>
    <x v="1"/>
    <x v="1"/>
    <n v="34706"/>
  </r>
  <r>
    <s v="Revenues"/>
    <x v="2"/>
    <x v="0"/>
    <x v="0"/>
    <n v="36768"/>
  </r>
  <r>
    <s v="Revenues"/>
    <x v="2"/>
    <x v="1"/>
    <x v="0"/>
    <n v="34250"/>
  </r>
  <r>
    <s v="Revenues"/>
    <x v="2"/>
    <x v="0"/>
    <x v="1"/>
    <n v="48723"/>
  </r>
  <r>
    <s v="Revenues"/>
    <x v="2"/>
    <x v="1"/>
    <x v="1"/>
    <n v="40360"/>
  </r>
  <r>
    <s v="Expenses"/>
    <x v="3"/>
    <x v="0"/>
    <x v="0"/>
    <n v="18603"/>
  </r>
  <r>
    <s v="Expenses"/>
    <x v="3"/>
    <x v="1"/>
    <x v="0"/>
    <n v="20249"/>
  </r>
  <r>
    <s v="Expenses"/>
    <x v="3"/>
    <x v="0"/>
    <x v="1"/>
    <n v="22755"/>
  </r>
  <r>
    <s v="Expenses"/>
    <x v="3"/>
    <x v="1"/>
    <x v="1"/>
    <n v="20856"/>
  </r>
  <r>
    <s v="Expenses"/>
    <x v="4"/>
    <x v="0"/>
    <x v="0"/>
    <n v="18850"/>
  </r>
  <r>
    <s v="Expenses"/>
    <x v="4"/>
    <x v="1"/>
    <x v="0"/>
    <n v="16339"/>
  </r>
  <r>
    <s v="Expenses"/>
    <x v="4"/>
    <x v="0"/>
    <x v="1"/>
    <n v="16453"/>
  </r>
  <r>
    <s v="Expenses"/>
    <x v="4"/>
    <x v="1"/>
    <x v="1"/>
    <n v="15204"/>
  </r>
  <r>
    <s v="Expenses"/>
    <x v="5"/>
    <x v="0"/>
    <x v="0"/>
    <n v="16304"/>
  </r>
  <r>
    <s v="Expenses"/>
    <x v="5"/>
    <x v="1"/>
    <x v="0"/>
    <n v="21896"/>
  </r>
  <r>
    <s v="Expenses"/>
    <x v="5"/>
    <x v="0"/>
    <x v="1"/>
    <n v="18450"/>
  </r>
  <r>
    <s v="Expenses"/>
    <x v="5"/>
    <x v="1"/>
    <x v="1"/>
    <n v="16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AE7DA-009B-4528-B7D2-B1974AF78D0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11" firstHeaderRow="1" firstDataRow="2" firstDataCol="1" rowPageCount="1" colPageCount="1"/>
  <pivotFields count="5"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7">
    <i>
      <x v="2"/>
    </i>
    <i>
      <x/>
    </i>
    <i>
      <x v="1"/>
    </i>
    <i>
      <x v="3"/>
    </i>
    <i>
      <x v="5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490548-68E0-44E0-968B-186095B4DF31}" autoFormatId="16" applyNumberFormats="0" applyBorderFormats="0" applyFontFormats="0" applyPatternFormats="0" applyAlignmentFormats="0" applyWidthHeightFormats="0">
  <queryTableRefresh nextId="6">
    <queryTableFields count="5">
      <queryTableField id="1" name="Revenues / Expenses" tableColumnId="1"/>
      <queryTableField id="2" name="Product" tableColumnId="2"/>
      <queryTableField id="3" name="Actual / Budget" tableColumnId="3"/>
      <queryTableField id="4" name="Date" tableColumnId="4"/>
      <queryTableField id="5" name="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675C3-DB2E-406E-BC38-03C4F2C85EA8}" name="Table1" displayName="Table1" ref="B6:I20" totalsRowShown="0" headerRowDxfId="14" dataDxfId="13" tableBorderDxfId="12" dataCellStyle="Comma">
  <autoFilter ref="B6:I20" xr:uid="{E8C675C3-DB2E-406E-BC38-03C4F2C85EA8}"/>
  <tableColumns count="8">
    <tableColumn id="1" xr3:uid="{8EA45853-B540-4C3F-B922-BC83D6613911}" name="Column1" dataDxfId="11" dataCellStyle="Comma"/>
    <tableColumn id="2" xr3:uid="{06F8BC9A-F674-430C-BC7D-A13D0E4BEAD0}" name="Column2" dataDxfId="10" dataCellStyle="Comma"/>
    <tableColumn id="3" xr3:uid="{D5959206-7C9C-4A86-B79B-52F87385073E}" name="Column3" dataDxfId="9" dataCellStyle="Comma"/>
    <tableColumn id="4" xr3:uid="{B74A97E2-8B0B-4F97-A819-3DD42D99AB05}" name="Column4" dataDxfId="8" dataCellStyle="Comma"/>
    <tableColumn id="5" xr3:uid="{D7F2D662-DDE8-47A3-88F5-E6F60C4E069A}" name="Column5" dataDxfId="7" dataCellStyle="Comma"/>
    <tableColumn id="6" xr3:uid="{05705A17-7FF7-4F6C-AB3E-3CA7FC8E51CC}" name="Column6" dataDxfId="6" dataCellStyle="Comma"/>
    <tableColumn id="7" xr3:uid="{DF29A950-4A72-4C83-B950-2CD464661523}" name="Column7" dataDxfId="5" dataCellStyle="Comma"/>
    <tableColumn id="8" xr3:uid="{EE8DF135-C6AD-4C90-91FD-CFEF59361350}" name="Column8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E6F4C7-26EE-4630-9F77-4C094E3BD96C}" name="Table1_2" displayName="Table1_2" ref="A1:E25" tableType="queryTable" totalsRowShown="0">
  <autoFilter ref="A1:E25" xr:uid="{B0E6F4C7-26EE-4630-9F77-4C094E3BD96C}"/>
  <tableColumns count="5">
    <tableColumn id="1" xr3:uid="{3E605CA5-0180-46A3-A618-3ADCF2183844}" uniqueName="1" name="Revenues / Expenses" queryTableFieldId="1" dataDxfId="3"/>
    <tableColumn id="2" xr3:uid="{9E40012B-38DF-4794-8D93-013627ECF6E8}" uniqueName="2" name="Product" queryTableFieldId="2" dataDxfId="2"/>
    <tableColumn id="3" xr3:uid="{54762A9E-B5FF-4905-AEE0-0815BCE26FED}" uniqueName="3" name="Actual / Budget" queryTableFieldId="3" dataDxfId="1"/>
    <tableColumn id="4" xr3:uid="{0E787F98-8008-48AA-AF3C-A4062DB5D9EE}" uniqueName="4" name="Date" queryTableFieldId="4" dataDxfId="0"/>
    <tableColumn id="5" xr3:uid="{7EF56033-A5AB-492B-95B8-E51DBDBC1417}" uniqueName="5" name="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5EF-4D22-4DDB-ACCD-AEDF6CA66C44}">
  <dimension ref="A1:I20"/>
  <sheetViews>
    <sheetView tabSelected="1" workbookViewId="0"/>
  </sheetViews>
  <sheetFormatPr defaultRowHeight="14.4" x14ac:dyDescent="0.3"/>
  <cols>
    <col min="3" max="3" width="22.88671875" bestFit="1" customWidth="1"/>
    <col min="6" max="6" width="11.109375" bestFit="1" customWidth="1"/>
    <col min="7" max="7" width="10.77734375" bestFit="1" customWidth="1"/>
    <col min="9" max="9" width="11.109375" bestFit="1" customWidth="1"/>
  </cols>
  <sheetData>
    <row r="1" spans="1:9" ht="18" x14ac:dyDescent="0.35">
      <c r="A1" s="2" t="s">
        <v>0</v>
      </c>
      <c r="B1" s="1"/>
      <c r="C1" s="1"/>
      <c r="D1" s="1"/>
      <c r="E1" s="1"/>
    </row>
    <row r="2" spans="1:9" ht="15.6" x14ac:dyDescent="0.3">
      <c r="A2" s="3" t="s">
        <v>1</v>
      </c>
    </row>
    <row r="3" spans="1:9" x14ac:dyDescent="0.3">
      <c r="A3" s="4" t="s">
        <v>2</v>
      </c>
    </row>
    <row r="6" spans="1:9" x14ac:dyDescent="0.3">
      <c r="B6" s="5" t="s">
        <v>3</v>
      </c>
      <c r="C6" s="5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</row>
    <row r="7" spans="1:9" x14ac:dyDescent="0.3">
      <c r="B7" s="5"/>
      <c r="C7" s="5"/>
      <c r="D7" s="6" t="s">
        <v>11</v>
      </c>
      <c r="E7" s="6"/>
      <c r="F7" s="6"/>
      <c r="G7" s="6" t="s">
        <v>12</v>
      </c>
      <c r="H7" s="6"/>
      <c r="I7" s="6"/>
    </row>
    <row r="8" spans="1:9" x14ac:dyDescent="0.3">
      <c r="B8" s="5"/>
      <c r="C8" s="5"/>
      <c r="D8" s="7" t="s">
        <v>13</v>
      </c>
      <c r="E8" s="6" t="s">
        <v>14</v>
      </c>
      <c r="F8" s="6" t="s">
        <v>15</v>
      </c>
      <c r="G8" s="6" t="s">
        <v>13</v>
      </c>
      <c r="H8" s="6" t="s">
        <v>14</v>
      </c>
      <c r="I8" s="6" t="s">
        <v>15</v>
      </c>
    </row>
    <row r="9" spans="1:9" x14ac:dyDescent="0.3">
      <c r="B9" s="6" t="s">
        <v>16</v>
      </c>
      <c r="C9" s="8"/>
      <c r="D9" s="8"/>
      <c r="E9" s="8"/>
      <c r="F9" s="8"/>
      <c r="G9" s="8"/>
      <c r="H9" s="8"/>
      <c r="I9" s="8"/>
    </row>
    <row r="10" spans="1:9" x14ac:dyDescent="0.3">
      <c r="B10" s="8"/>
      <c r="C10" s="8" t="s">
        <v>17</v>
      </c>
      <c r="D10" s="9">
        <v>39084</v>
      </c>
      <c r="E10" s="9">
        <v>32627</v>
      </c>
      <c r="F10" s="9">
        <f>D10-E10</f>
        <v>6457</v>
      </c>
      <c r="G10" s="9">
        <v>31052</v>
      </c>
      <c r="H10" s="9">
        <v>48303</v>
      </c>
      <c r="I10" s="9">
        <f>G10-H10</f>
        <v>-17251</v>
      </c>
    </row>
    <row r="11" spans="1:9" x14ac:dyDescent="0.3">
      <c r="B11" s="8"/>
      <c r="C11" s="8" t="s">
        <v>18</v>
      </c>
      <c r="D11" s="9">
        <v>20563</v>
      </c>
      <c r="E11" s="9">
        <v>39041</v>
      </c>
      <c r="F11" s="9">
        <f t="shared" ref="F11:F12" si="0">D11-E11</f>
        <v>-18478</v>
      </c>
      <c r="G11" s="9">
        <v>32949</v>
      </c>
      <c r="H11" s="9">
        <v>34706</v>
      </c>
      <c r="I11" s="9">
        <f t="shared" ref="I11:I12" si="1">G11-H11</f>
        <v>-1757</v>
      </c>
    </row>
    <row r="12" spans="1:9" x14ac:dyDescent="0.3">
      <c r="B12" s="8"/>
      <c r="C12" s="8" t="s">
        <v>19</v>
      </c>
      <c r="D12" s="9">
        <v>36768</v>
      </c>
      <c r="E12" s="9">
        <v>34250</v>
      </c>
      <c r="F12" s="9">
        <f t="shared" si="0"/>
        <v>2518</v>
      </c>
      <c r="G12" s="9">
        <v>48723</v>
      </c>
      <c r="H12" s="9">
        <v>40360</v>
      </c>
      <c r="I12" s="9">
        <f t="shared" si="1"/>
        <v>8363</v>
      </c>
    </row>
    <row r="13" spans="1:9" x14ac:dyDescent="0.3">
      <c r="B13" s="6" t="s">
        <v>20</v>
      </c>
      <c r="C13" s="8"/>
      <c r="D13" s="10">
        <f>SUM(D10:D12)</f>
        <v>96415</v>
      </c>
      <c r="E13" s="10">
        <f>SUM(E10:E12)</f>
        <v>105918</v>
      </c>
      <c r="F13" s="10">
        <f>SUM(F10:F12)</f>
        <v>-9503</v>
      </c>
      <c r="G13" s="10">
        <f t="shared" ref="G13:I13" si="2">SUM(G10:G12)</f>
        <v>112724</v>
      </c>
      <c r="H13" s="10">
        <f t="shared" si="2"/>
        <v>123369</v>
      </c>
      <c r="I13" s="10">
        <f t="shared" si="2"/>
        <v>-10645</v>
      </c>
    </row>
    <row r="14" spans="1:9" x14ac:dyDescent="0.3">
      <c r="B14" s="5"/>
      <c r="C14" s="5"/>
      <c r="D14" s="11"/>
      <c r="E14" s="11"/>
      <c r="F14" s="11"/>
      <c r="G14" s="11"/>
      <c r="H14" s="11"/>
      <c r="I14" s="11"/>
    </row>
    <row r="15" spans="1:9" x14ac:dyDescent="0.3">
      <c r="B15" s="6" t="s">
        <v>21</v>
      </c>
      <c r="C15" s="8"/>
      <c r="D15" s="9"/>
      <c r="E15" s="9"/>
      <c r="F15" s="9"/>
      <c r="G15" s="9"/>
      <c r="H15" s="9"/>
      <c r="I15" s="9"/>
    </row>
    <row r="16" spans="1:9" x14ac:dyDescent="0.3">
      <c r="B16" s="8"/>
      <c r="C16" s="8" t="s">
        <v>22</v>
      </c>
      <c r="D16" s="9">
        <v>18603</v>
      </c>
      <c r="E16" s="9">
        <v>20249</v>
      </c>
      <c r="F16" s="9">
        <v>-1646</v>
      </c>
      <c r="G16" s="9">
        <v>22755</v>
      </c>
      <c r="H16" s="9">
        <v>20856</v>
      </c>
      <c r="I16" s="9">
        <v>1899</v>
      </c>
    </row>
    <row r="17" spans="2:9" x14ac:dyDescent="0.3">
      <c r="B17" s="8"/>
      <c r="C17" s="8" t="s">
        <v>23</v>
      </c>
      <c r="D17" s="9">
        <v>18850</v>
      </c>
      <c r="E17" s="9">
        <v>16339</v>
      </c>
      <c r="F17" s="9">
        <v>2511</v>
      </c>
      <c r="G17" s="9">
        <v>16453</v>
      </c>
      <c r="H17" s="9">
        <v>15204</v>
      </c>
      <c r="I17" s="9">
        <v>1249</v>
      </c>
    </row>
    <row r="18" spans="2:9" x14ac:dyDescent="0.3">
      <c r="B18" s="8"/>
      <c r="C18" s="8" t="s">
        <v>24</v>
      </c>
      <c r="D18" s="9">
        <v>16304</v>
      </c>
      <c r="E18" s="9">
        <v>21896</v>
      </c>
      <c r="F18" s="9">
        <v>-5592</v>
      </c>
      <c r="G18" s="9">
        <v>18450</v>
      </c>
      <c r="H18" s="9">
        <v>16318</v>
      </c>
      <c r="I18" s="9">
        <v>2132</v>
      </c>
    </row>
    <row r="19" spans="2:9" x14ac:dyDescent="0.3">
      <c r="B19" s="6" t="s">
        <v>25</v>
      </c>
      <c r="C19" s="8"/>
      <c r="D19" s="10">
        <f>SUM(D16:D18)</f>
        <v>53757</v>
      </c>
      <c r="E19" s="10">
        <f>SUM(E16:E18)</f>
        <v>58484</v>
      </c>
      <c r="F19" s="10">
        <f>SUM(F16:F18)</f>
        <v>-4727</v>
      </c>
      <c r="G19" s="10">
        <f t="shared" ref="G19:I19" si="3">SUM(G16:G18)</f>
        <v>57658</v>
      </c>
      <c r="H19" s="10">
        <f t="shared" si="3"/>
        <v>52378</v>
      </c>
      <c r="I19" s="10">
        <f t="shared" si="3"/>
        <v>5280</v>
      </c>
    </row>
    <row r="20" spans="2:9" x14ac:dyDescent="0.3">
      <c r="B20" s="7" t="s">
        <v>26</v>
      </c>
      <c r="C20" s="12"/>
      <c r="D20" s="13">
        <f>D13-D19</f>
        <v>42658</v>
      </c>
      <c r="E20" s="13">
        <f>E13-E19</f>
        <v>47434</v>
      </c>
      <c r="F20" s="13">
        <f>F13-F19</f>
        <v>-4776</v>
      </c>
      <c r="G20" s="13">
        <f t="shared" ref="G20:I20" si="4">G13-G19</f>
        <v>55066</v>
      </c>
      <c r="H20" s="13">
        <f t="shared" si="4"/>
        <v>70991</v>
      </c>
      <c r="I20" s="13">
        <f t="shared" si="4"/>
        <v>-15925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5B77-09E1-46F9-B3F6-F05F3DAF085B}">
  <dimension ref="A1:J25"/>
  <sheetViews>
    <sheetView workbookViewId="0"/>
  </sheetViews>
  <sheetFormatPr defaultRowHeight="14.4" x14ac:dyDescent="0.3"/>
  <cols>
    <col min="1" max="1" width="21" bestFit="1" customWidth="1"/>
    <col min="2" max="2" width="22.88671875" bestFit="1" customWidth="1"/>
    <col min="3" max="3" width="16.44140625" bestFit="1" customWidth="1"/>
    <col min="4" max="4" width="7.109375" bestFit="1" customWidth="1"/>
    <col min="5" max="5" width="7.44140625" bestFit="1" customWidth="1"/>
    <col min="7" max="7" width="22.88671875" bestFit="1" customWidth="1"/>
    <col min="8" max="8" width="15.5546875" bestFit="1" customWidth="1"/>
    <col min="9" max="9" width="7" bestFit="1" customWidth="1"/>
    <col min="10" max="10" width="10.77734375" bestFit="1" customWidth="1"/>
  </cols>
  <sheetData>
    <row r="1" spans="1:10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G1" s="16" t="s">
        <v>30</v>
      </c>
      <c r="H1" t="s">
        <v>36</v>
      </c>
    </row>
    <row r="2" spans="1:10" x14ac:dyDescent="0.3">
      <c r="A2" s="14" t="s">
        <v>16</v>
      </c>
      <c r="B2" s="14" t="s">
        <v>17</v>
      </c>
      <c r="C2" s="14" t="s">
        <v>13</v>
      </c>
      <c r="D2" s="15" t="s">
        <v>11</v>
      </c>
      <c r="E2">
        <v>39084</v>
      </c>
    </row>
    <row r="3" spans="1:10" x14ac:dyDescent="0.3">
      <c r="A3" s="14" t="s">
        <v>16</v>
      </c>
      <c r="B3" s="14" t="s">
        <v>17</v>
      </c>
      <c r="C3" s="14" t="s">
        <v>14</v>
      </c>
      <c r="D3" s="15" t="s">
        <v>11</v>
      </c>
      <c r="E3">
        <v>32627</v>
      </c>
      <c r="G3" s="16" t="s">
        <v>34</v>
      </c>
      <c r="H3" s="16" t="s">
        <v>35</v>
      </c>
    </row>
    <row r="4" spans="1:10" x14ac:dyDescent="0.3">
      <c r="A4" s="14" t="s">
        <v>16</v>
      </c>
      <c r="B4" s="14" t="s">
        <v>17</v>
      </c>
      <c r="C4" s="14" t="s">
        <v>13</v>
      </c>
      <c r="D4" s="15" t="s">
        <v>12</v>
      </c>
      <c r="E4">
        <v>31052</v>
      </c>
      <c r="G4" s="16" t="s">
        <v>32</v>
      </c>
      <c r="H4" t="s">
        <v>13</v>
      </c>
      <c r="I4" t="s">
        <v>14</v>
      </c>
      <c r="J4" t="s">
        <v>33</v>
      </c>
    </row>
    <row r="5" spans="1:10" x14ac:dyDescent="0.3">
      <c r="A5" s="14" t="s">
        <v>16</v>
      </c>
      <c r="B5" s="14" t="s">
        <v>17</v>
      </c>
      <c r="C5" s="14" t="s">
        <v>14</v>
      </c>
      <c r="D5" s="15" t="s">
        <v>12</v>
      </c>
      <c r="E5">
        <v>48303</v>
      </c>
      <c r="G5" s="17" t="s">
        <v>19</v>
      </c>
      <c r="H5" s="14">
        <v>85491</v>
      </c>
      <c r="I5" s="14">
        <v>74610</v>
      </c>
      <c r="J5" s="14">
        <v>160101</v>
      </c>
    </row>
    <row r="6" spans="1:10" x14ac:dyDescent="0.3">
      <c r="A6" s="14" t="s">
        <v>16</v>
      </c>
      <c r="B6" s="14" t="s">
        <v>18</v>
      </c>
      <c r="C6" s="14" t="s">
        <v>13</v>
      </c>
      <c r="D6" s="15" t="s">
        <v>11</v>
      </c>
      <c r="E6">
        <v>20563</v>
      </c>
      <c r="G6" s="17" t="s">
        <v>17</v>
      </c>
      <c r="H6" s="14">
        <v>70136</v>
      </c>
      <c r="I6" s="14">
        <v>80930</v>
      </c>
      <c r="J6" s="14">
        <v>151066</v>
      </c>
    </row>
    <row r="7" spans="1:10" x14ac:dyDescent="0.3">
      <c r="A7" s="14" t="s">
        <v>16</v>
      </c>
      <c r="B7" s="14" t="s">
        <v>18</v>
      </c>
      <c r="C7" s="14" t="s">
        <v>14</v>
      </c>
      <c r="D7" s="15" t="s">
        <v>11</v>
      </c>
      <c r="E7">
        <v>39041</v>
      </c>
      <c r="G7" s="17" t="s">
        <v>18</v>
      </c>
      <c r="H7" s="14">
        <v>53512</v>
      </c>
      <c r="I7" s="14">
        <v>73747</v>
      </c>
      <c r="J7" s="14">
        <v>127259</v>
      </c>
    </row>
    <row r="8" spans="1:10" x14ac:dyDescent="0.3">
      <c r="A8" s="14" t="s">
        <v>16</v>
      </c>
      <c r="B8" s="14" t="s">
        <v>18</v>
      </c>
      <c r="C8" s="14" t="s">
        <v>13</v>
      </c>
      <c r="D8" s="15" t="s">
        <v>12</v>
      </c>
      <c r="E8">
        <v>32949</v>
      </c>
      <c r="G8" s="17" t="s">
        <v>22</v>
      </c>
      <c r="H8" s="14">
        <v>41358</v>
      </c>
      <c r="I8" s="14">
        <v>41105</v>
      </c>
      <c r="J8" s="14">
        <v>82463</v>
      </c>
    </row>
    <row r="9" spans="1:10" x14ac:dyDescent="0.3">
      <c r="A9" s="14" t="s">
        <v>16</v>
      </c>
      <c r="B9" s="14" t="s">
        <v>18</v>
      </c>
      <c r="C9" s="14" t="s">
        <v>14</v>
      </c>
      <c r="D9" s="15" t="s">
        <v>12</v>
      </c>
      <c r="E9">
        <v>34706</v>
      </c>
      <c r="G9" s="17" t="s">
        <v>24</v>
      </c>
      <c r="H9" s="14">
        <v>34754</v>
      </c>
      <c r="I9" s="14">
        <v>38214</v>
      </c>
      <c r="J9" s="14">
        <v>72968</v>
      </c>
    </row>
    <row r="10" spans="1:10" x14ac:dyDescent="0.3">
      <c r="A10" s="14" t="s">
        <v>16</v>
      </c>
      <c r="B10" s="14" t="s">
        <v>19</v>
      </c>
      <c r="C10" s="14" t="s">
        <v>13</v>
      </c>
      <c r="D10" s="15" t="s">
        <v>11</v>
      </c>
      <c r="E10">
        <v>36768</v>
      </c>
      <c r="G10" s="17" t="s">
        <v>23</v>
      </c>
      <c r="H10" s="14">
        <v>35303</v>
      </c>
      <c r="I10" s="14">
        <v>31543</v>
      </c>
      <c r="J10" s="14">
        <v>66846</v>
      </c>
    </row>
    <row r="11" spans="1:10" x14ac:dyDescent="0.3">
      <c r="A11" s="14" t="s">
        <v>16</v>
      </c>
      <c r="B11" s="14" t="s">
        <v>19</v>
      </c>
      <c r="C11" s="14" t="s">
        <v>14</v>
      </c>
      <c r="D11" s="15" t="s">
        <v>11</v>
      </c>
      <c r="E11">
        <v>34250</v>
      </c>
      <c r="G11" s="17" t="s">
        <v>33</v>
      </c>
      <c r="H11" s="14">
        <v>320554</v>
      </c>
      <c r="I11" s="14">
        <v>340149</v>
      </c>
      <c r="J11" s="14">
        <v>660703</v>
      </c>
    </row>
    <row r="12" spans="1:10" x14ac:dyDescent="0.3">
      <c r="A12" s="14" t="s">
        <v>16</v>
      </c>
      <c r="B12" s="14" t="s">
        <v>19</v>
      </c>
      <c r="C12" s="14" t="s">
        <v>13</v>
      </c>
      <c r="D12" s="15" t="s">
        <v>12</v>
      </c>
      <c r="E12">
        <v>48723</v>
      </c>
    </row>
    <row r="13" spans="1:10" x14ac:dyDescent="0.3">
      <c r="A13" s="14" t="s">
        <v>16</v>
      </c>
      <c r="B13" s="14" t="s">
        <v>19</v>
      </c>
      <c r="C13" s="14" t="s">
        <v>14</v>
      </c>
      <c r="D13" s="15" t="s">
        <v>12</v>
      </c>
      <c r="E13">
        <v>40360</v>
      </c>
    </row>
    <row r="14" spans="1:10" x14ac:dyDescent="0.3">
      <c r="A14" s="14" t="s">
        <v>21</v>
      </c>
      <c r="B14" s="14" t="s">
        <v>22</v>
      </c>
      <c r="C14" s="14" t="s">
        <v>13</v>
      </c>
      <c r="D14" s="15" t="s">
        <v>11</v>
      </c>
      <c r="E14">
        <v>18603</v>
      </c>
    </row>
    <row r="15" spans="1:10" x14ac:dyDescent="0.3">
      <c r="A15" s="14" t="s">
        <v>21</v>
      </c>
      <c r="B15" s="14" t="s">
        <v>22</v>
      </c>
      <c r="C15" s="14" t="s">
        <v>14</v>
      </c>
      <c r="D15" s="15" t="s">
        <v>11</v>
      </c>
      <c r="E15">
        <v>20249</v>
      </c>
    </row>
    <row r="16" spans="1:10" x14ac:dyDescent="0.3">
      <c r="A16" s="14" t="s">
        <v>21</v>
      </c>
      <c r="B16" s="14" t="s">
        <v>22</v>
      </c>
      <c r="C16" s="14" t="s">
        <v>13</v>
      </c>
      <c r="D16" s="15" t="s">
        <v>12</v>
      </c>
      <c r="E16">
        <v>22755</v>
      </c>
    </row>
    <row r="17" spans="1:5" x14ac:dyDescent="0.3">
      <c r="A17" s="14" t="s">
        <v>21</v>
      </c>
      <c r="B17" s="14" t="s">
        <v>22</v>
      </c>
      <c r="C17" s="14" t="s">
        <v>14</v>
      </c>
      <c r="D17" s="15" t="s">
        <v>12</v>
      </c>
      <c r="E17">
        <v>20856</v>
      </c>
    </row>
    <row r="18" spans="1:5" x14ac:dyDescent="0.3">
      <c r="A18" s="14" t="s">
        <v>21</v>
      </c>
      <c r="B18" s="14" t="s">
        <v>23</v>
      </c>
      <c r="C18" s="14" t="s">
        <v>13</v>
      </c>
      <c r="D18" s="15" t="s">
        <v>11</v>
      </c>
      <c r="E18">
        <v>18850</v>
      </c>
    </row>
    <row r="19" spans="1:5" x14ac:dyDescent="0.3">
      <c r="A19" s="14" t="s">
        <v>21</v>
      </c>
      <c r="B19" s="14" t="s">
        <v>23</v>
      </c>
      <c r="C19" s="14" t="s">
        <v>14</v>
      </c>
      <c r="D19" s="15" t="s">
        <v>11</v>
      </c>
      <c r="E19">
        <v>16339</v>
      </c>
    </row>
    <row r="20" spans="1:5" x14ac:dyDescent="0.3">
      <c r="A20" s="14" t="s">
        <v>21</v>
      </c>
      <c r="B20" s="14" t="s">
        <v>23</v>
      </c>
      <c r="C20" s="14" t="s">
        <v>13</v>
      </c>
      <c r="D20" s="15" t="s">
        <v>12</v>
      </c>
      <c r="E20">
        <v>16453</v>
      </c>
    </row>
    <row r="21" spans="1:5" x14ac:dyDescent="0.3">
      <c r="A21" s="14" t="s">
        <v>21</v>
      </c>
      <c r="B21" s="14" t="s">
        <v>23</v>
      </c>
      <c r="C21" s="14" t="s">
        <v>14</v>
      </c>
      <c r="D21" s="15" t="s">
        <v>12</v>
      </c>
      <c r="E21">
        <v>15204</v>
      </c>
    </row>
    <row r="22" spans="1:5" x14ac:dyDescent="0.3">
      <c r="A22" s="14" t="s">
        <v>21</v>
      </c>
      <c r="B22" s="14" t="s">
        <v>24</v>
      </c>
      <c r="C22" s="14" t="s">
        <v>13</v>
      </c>
      <c r="D22" s="15" t="s">
        <v>11</v>
      </c>
      <c r="E22">
        <v>16304</v>
      </c>
    </row>
    <row r="23" spans="1:5" x14ac:dyDescent="0.3">
      <c r="A23" s="14" t="s">
        <v>21</v>
      </c>
      <c r="B23" s="14" t="s">
        <v>24</v>
      </c>
      <c r="C23" s="14" t="s">
        <v>14</v>
      </c>
      <c r="D23" s="15" t="s">
        <v>11</v>
      </c>
      <c r="E23">
        <v>21896</v>
      </c>
    </row>
    <row r="24" spans="1:5" x14ac:dyDescent="0.3">
      <c r="A24" s="14" t="s">
        <v>21</v>
      </c>
      <c r="B24" s="14" t="s">
        <v>24</v>
      </c>
      <c r="C24" s="14" t="s">
        <v>13</v>
      </c>
      <c r="D24" s="15" t="s">
        <v>12</v>
      </c>
      <c r="E24">
        <v>18450</v>
      </c>
    </row>
    <row r="25" spans="1:5" x14ac:dyDescent="0.3">
      <c r="A25" s="14" t="s">
        <v>21</v>
      </c>
      <c r="B25" s="14" t="s">
        <v>24</v>
      </c>
      <c r="C25" s="14" t="s">
        <v>14</v>
      </c>
      <c r="D25" s="15" t="s">
        <v>12</v>
      </c>
      <c r="E25">
        <v>16318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y 5 M /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y 5 M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T P 1 b A 1 A S v k w I A A E g I A A A T A B w A R m 9 y b X V s Y X M v U 2 V j d G l v b j E u b S C i G A A o o B Q A A A A A A A A A A A A A A A A A A A A A A A A A A A C N V F 1 r 2 z A U f Q / k P w h 1 M B t E h r O u G 3 Q d t E n H + r B u q 7 v u I Y S h O H e N q S I F W U 4 b S v 7 7 r m w n l h 1 r n V 8 M 5 3 6 f e 4 8 y S E y q J I n L f 3 T a 7 / V 7 2 Y J r m J N b P h M Q k T M i w P R 7 B L 9 Y 5 T o B R C 6 f E h C D U a 4 1 S P N L 6 Y e Z U g 9 B + D y 5 5 k s 4 o 2 U k n W 4 n I y U N u k x Z m e C I j h Z c 3 t v k m x V Q z F S 4 D m 4 1 l 9 k f p Z c j J f K l t M Y s K K u x 5 2 d a o h F l x K C F G H g y W 0 Z 2 + N C D v 9 3 h X G 4 c + L g b f t c N n 3 T D 7 7 v h D y 6 8 D f d T F / O t V L Z j t T W 5 t Q Q t b u r g z 6 k Q i I 7 V o 6 z j L G i R o C M 5 q x l z e v g K 2 i Y v L V m d a a S W s 1 R C h Q f N e s w l u c 7 K q i C 9 i 7 5 F 6 i 8 2 Y x D p M j W g A 8 r Q / 0 e u D M R m g 0 W u l Y S Q V T 1 Q P z F R N z O t 3 j u 5 i f 6 L n M j D z n e t l t j t n H w B P g f t 8 F N Z K j x o 1 W R k U j m c C x E n X H C d n R m d w z T s v P n 2 g O 2 j 7 + j E K o A d 3 D j 7 f a i H 8 8 T k X L B r t X 4 9 t A u 7 k u b k e G A T F + a L f H 4 P x m u + 4 z r l E v U d v A q 9 T l W J M S T / K u E z N 0 p 0 O W 0 b q 8 V L Q h 5 u 1 K O z j h g E v l U W C 9 r M M g I 8 W Z B g c o R 8 T T G C X j 6 t Q G a A 4 U q T G r 6 B N c g c 4 b A u 9 1 O u 0 n X B + z e z A H 2 o k 8 q h s D b E 4 n R Z L M Y q x W 4 H J 6 b n x u h 0 l h u w 4 B 0 X u S v s G 5 D 4 X H Z I s j T U R X y 9 7 S 5 j P x B 5 Q / Y j O 1 d i b 2 q e J 4 a 6 / M Y r k Z o q F Z l t y F 6 8 D t f W p f Q I D t t t j V c 4 Y 3 g Z 9 d K D M M r W Y X F P u w y D q J F w M H T V 6 e 5 5 + K K C / J N Z w p o V W w J y y r u 2 r X d p k X 9 r z a Y P S 1 d a w p 2 V q q E d L d A x R 3 I r 7 d j r Q S j m w q 7 X J 5 X I o 5 W D x h 2 5 t D u Z k o + f S E O t K J V + L 5 W e i q d / A V B L A Q I t A B Q A A g A I A M u T P 1 a N m H I o p A A A A P Y A A A A S A A A A A A A A A A A A A A A A A A A A A A B D b 2 5 m a W c v U G F j a 2 F n Z S 5 4 b W x Q S w E C L Q A U A A I A C A D L k z 9 W D 8 r p q 6 Q A A A D p A A A A E w A A A A A A A A A A A A A A A A D w A A A A W 0 N v b n R l b n R f V H l w Z X N d L n h t b F B L A Q I t A B Q A A g A I A M u T P 1 b A 1 A S v k w I A A E g I A A A T A A A A A A A A A A A A A A A A A O E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S A A A A A A A A K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x N D o z M D o y M y 4 4 N T g 2 M T k 3 W i I g L z 4 8 R W 5 0 c n k g V H l w Z T 0 i R m l s b E N v b H V t b l R 5 c G V z I i B W Y W x 1 Z T 0 i c 0 J n W U d C Z 0 0 9 I i A v P j x F b n R y e S B U e X B l P S J G a W x s Q 2 9 s d W 1 u T m F t Z X M i I F Z h b H V l P S J z W y Z x d W 9 0 O 1 J l d m V u d W V z I C 8 g R X h w Z W 5 z Z X M m c X V v d D s s J n F 1 b 3 Q 7 U H J v Z H V j d C Z x d W 9 0 O y w m c X V v d D t B Y 3 R 1 Y W w g L y B C d W R n Z X Q m c X V v d D s s J n F 1 b 3 Q 7 R G F 0 Z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X Z l b n V l c y A v I E V 4 c G V u c 2 V z L D B 9 J n F 1 b 3 Q 7 L C Z x d W 9 0 O 1 N l Y 3 R p b 2 4 x L 1 R h Y m x l M S 9 B d X R v U m V t b 3 Z l Z E N v b H V t b n M x L n t Q c m 9 k d W N 0 L D F 9 J n F 1 b 3 Q 7 L C Z x d W 9 0 O 1 N l Y 3 R p b 2 4 x L 1 R h Y m x l M S 9 B d X R v U m V t b 3 Z l Z E N v b H V t b n M x L n t B Y 3 R 1 Y W w g L y B C d W R n Z X Q s M n 0 m c X V v d D s s J n F 1 b 3 Q 7 U 2 V j d G l v b j E v V G F i b G U x L 0 F 1 d G 9 S Z W 1 v d m V k Q 2 9 s d W 1 u c z E u e 0 R h d G U s M 3 0 m c X V v d D s s J n F 1 b 3 Q 7 U 2 V j d G l v b j E v V G F i b G U x L 0 F 1 d G 9 S Z W 1 v d m V k Q 2 9 s d W 1 u c z E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Z X Z l b n V l c y A v I E V 4 c G V u c 2 V z L D B 9 J n F 1 b 3 Q 7 L C Z x d W 9 0 O 1 N l Y 3 R p b 2 4 x L 1 R h Y m x l M S 9 B d X R v U m V t b 3 Z l Z E N v b H V t b n M x L n t Q c m 9 k d W N 0 L D F 9 J n F 1 b 3 Q 7 L C Z x d W 9 0 O 1 N l Y 3 R p b 2 4 x L 1 R h Y m x l M S 9 B d X R v U m V t b 3 Z l Z E N v b H V t b n M x L n t B Y 3 R 1 Y W w g L y B C d W R n Z X Q s M n 0 m c X V v d D s s J n F 1 b 3 Q 7 U 2 V j d G l v b j E v V G F i b G U x L 0 F 1 d G 9 S Z W 1 v d m V k Q 2 9 s d W 1 u c z E u e 0 R h d G U s M 3 0 m c X V v d D s s J n F 1 b 3 Q 7 U 2 V j d G l v b j E v V G F i b G U x L 0 F 1 d G 9 S Z W 1 v d m V k Q 2 9 s d W 1 u c z E u e 1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P + Q F e s R k 6 R r F G v C c N 6 + A A A A A A C A A A A A A A Q Z g A A A A E A A C A A A A C V d w E T c E F z 8 / F t + n y n j P + A m P T p L 6 c U f H D N q Y n 7 0 O Q 4 4 w A A A A A O g A A A A A I A A C A A A A A s d c s Z G W q 3 U Z x H K A f 5 P g r W x c 3 y b b + J i O X M q l r H n E z y y l A A A A D r c i e r U t Z 6 L w R A T Q K I i y S j V L V o 7 d S C W / 9 9 d k W 0 Z X z a + a Z q g a b Y I 9 4 k P z U g L x T S P f M M o H 4 s K B F 6 i C x 2 r 1 q h Z D L S V 7 P I i o q E j N 2 T J i q j E l N H Z U A A A A C L 0 e H a h C Q Z Z / X i A j N F j H 1 g m T 6 W j 4 E b C w D J A s r 9 V p p W F y H B + n 1 p w X 4 Z N G P m Z y 2 B + A R i Y n z z w d J b r D X V a 9 0 m P u 6 U < / D a t a M a s h u p > 
</file>

<file path=customXml/itemProps1.xml><?xml version="1.0" encoding="utf-8"?>
<ds:datastoreItem xmlns:ds="http://schemas.openxmlformats.org/officeDocument/2006/customXml" ds:itemID="{6D642787-D6E7-4D04-868F-B08DB47AB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 KP</dc:creator>
  <cp:lastModifiedBy>Ashiq KP</cp:lastModifiedBy>
  <dcterms:created xsi:type="dcterms:W3CDTF">2023-01-30T19:08:44Z</dcterms:created>
  <dcterms:modified xsi:type="dcterms:W3CDTF">2023-01-31T14:34:22Z</dcterms:modified>
</cp:coreProperties>
</file>