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treamPC\IdeaProjects\Dover\Dover_Assesment\src\test\resources\TestData\"/>
    </mc:Choice>
  </mc:AlternateContent>
  <xr:revisionPtr revIDLastSave="0" documentId="13_ncr:1_{DC747DAE-665F-4438-9049-C63C64C0421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ayment1" sheetId="5" r:id="rId1"/>
    <sheet name="Payment" sheetId="6" r:id="rId2"/>
    <sheet name="Sheet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AC10" i="6" s="1"/>
  <c r="D9" i="6"/>
  <c r="AC9" i="6" s="1"/>
  <c r="D8" i="6"/>
  <c r="AC8" i="6" s="1"/>
  <c r="D7" i="6"/>
  <c r="AC7" i="6" s="1"/>
  <c r="D6" i="6"/>
  <c r="AC6" i="6" s="1"/>
  <c r="F5" i="5"/>
  <c r="X5" i="5" s="1"/>
  <c r="F6" i="5"/>
  <c r="X6" i="5" s="1"/>
  <c r="F12" i="5"/>
  <c r="X12" i="5" s="1"/>
  <c r="F14" i="5"/>
  <c r="X14" i="5" s="1"/>
  <c r="F13" i="5"/>
  <c r="X13" i="5" s="1"/>
  <c r="F16" i="5"/>
  <c r="X16" i="5" s="1"/>
  <c r="F17" i="5"/>
  <c r="X17" i="5" s="1"/>
  <c r="F15" i="5"/>
  <c r="X15" i="5" s="1"/>
  <c r="F11" i="5"/>
  <c r="X11" i="5" s="1"/>
  <c r="F9" i="5"/>
  <c r="X9" i="5" s="1"/>
  <c r="F10" i="5"/>
  <c r="X10" i="5" s="1"/>
  <c r="F7" i="5"/>
  <c r="X7" i="5" s="1"/>
  <c r="F8" i="5"/>
  <c r="X8" i="5" s="1"/>
  <c r="F4" i="5"/>
  <c r="X4" i="5" s="1"/>
</calcChain>
</file>

<file path=xl/sharedStrings.xml><?xml version="1.0" encoding="utf-8"?>
<sst xmlns="http://schemas.openxmlformats.org/spreadsheetml/2006/main" count="373" uniqueCount="193">
  <si>
    <t>Street</t>
  </si>
  <si>
    <t>City</t>
  </si>
  <si>
    <t>State</t>
  </si>
  <si>
    <t xml:space="preserve">John Smith </t>
  </si>
  <si>
    <t xml:space="preserve">Ali Ahmed </t>
  </si>
  <si>
    <t>Process</t>
  </si>
  <si>
    <t>TestCase</t>
  </si>
  <si>
    <t>OrderPage</t>
  </si>
  <si>
    <t>Product Information</t>
  </si>
  <si>
    <t>Address Information</t>
  </si>
  <si>
    <t>Payment Information</t>
  </si>
  <si>
    <t>Product</t>
  </si>
  <si>
    <t>Quantity</t>
  </si>
  <si>
    <t>Price_per_unit</t>
  </si>
  <si>
    <t>Discount</t>
  </si>
  <si>
    <t>Total</t>
  </si>
  <si>
    <t>Customer_name</t>
  </si>
  <si>
    <t>Zip</t>
  </si>
  <si>
    <t>No</t>
  </si>
  <si>
    <t>Card</t>
  </si>
  <si>
    <t>Card_Nr</t>
  </si>
  <si>
    <t>Expire_date</t>
  </si>
  <si>
    <t>Future_File</t>
  </si>
  <si>
    <t>Order_EG_Egypt_Client</t>
  </si>
  <si>
    <t>Order_KR_ SouthKorea_Client</t>
  </si>
  <si>
    <t>Order_TR_Turkiye_Client</t>
  </si>
  <si>
    <t>ScreenSaver</t>
  </si>
  <si>
    <t>MyMoney</t>
  </si>
  <si>
    <t>FamilyAlbum</t>
  </si>
  <si>
    <t>2</t>
  </si>
  <si>
    <t>6</t>
  </si>
  <si>
    <t>8</t>
  </si>
  <si>
    <t>1000</t>
  </si>
  <si>
    <t>20</t>
  </si>
  <si>
    <t>80</t>
  </si>
  <si>
    <t>100</t>
  </si>
  <si>
    <t>10%</t>
  </si>
  <si>
    <t>15%</t>
  </si>
  <si>
    <t>8%</t>
  </si>
  <si>
    <t>40</t>
  </si>
  <si>
    <t>480</t>
  </si>
  <si>
    <t>160</t>
  </si>
  <si>
    <t>92000</t>
  </si>
  <si>
    <t xml:space="preserve">Kang Soo-Jin </t>
  </si>
  <si>
    <t>Mustafa</t>
  </si>
  <si>
    <t>Serdivan</t>
  </si>
  <si>
    <t>12 Main St</t>
  </si>
  <si>
    <t>Calle de la Paz</t>
  </si>
  <si>
    <t>Al-Gazeera St</t>
  </si>
  <si>
    <t>Gyeongnidan-gil</t>
  </si>
  <si>
    <t>New York</t>
  </si>
  <si>
    <t>Madrid</t>
  </si>
  <si>
    <t>Cairo</t>
  </si>
  <si>
    <t>Seoul</t>
  </si>
  <si>
    <t>Sakarya</t>
  </si>
  <si>
    <t>United States</t>
  </si>
  <si>
    <t>Spain</t>
  </si>
  <si>
    <t>Egypt</t>
  </si>
  <si>
    <t>South Korea</t>
  </si>
  <si>
    <t>Turkiye</t>
  </si>
  <si>
    <t>12543</t>
  </si>
  <si>
    <t>26543</t>
  </si>
  <si>
    <t>5400</t>
  </si>
  <si>
    <t>1234567812345678</t>
  </si>
  <si>
    <t>3834567838345678</t>
  </si>
  <si>
    <t>2634567826345678</t>
  </si>
  <si>
    <t>7624567826345678</t>
  </si>
  <si>
    <t>Visa</t>
  </si>
  <si>
    <t>Mastercard</t>
  </si>
  <si>
    <t>American Express</t>
  </si>
  <si>
    <t>12/25</t>
  </si>
  <si>
    <t>12/29</t>
  </si>
  <si>
    <t>12/24</t>
  </si>
  <si>
    <t>12/26</t>
  </si>
  <si>
    <t>12/23</t>
  </si>
  <si>
    <t>Order_Happy</t>
  </si>
  <si>
    <t>Order_Unhappy</t>
  </si>
  <si>
    <t>Book</t>
  </si>
  <si>
    <t>Order_Wrong_Product_Name</t>
  </si>
  <si>
    <t>Order_Empty_Zip</t>
  </si>
  <si>
    <t>Order_Empty_Card_Number</t>
  </si>
  <si>
    <t>Order_Empty_Expire_Date</t>
  </si>
  <si>
    <t>Order_Empty_City</t>
  </si>
  <si>
    <t>Order_Empty_Customer_Name</t>
  </si>
  <si>
    <t>Order_Empty_Street</t>
  </si>
  <si>
    <t>null</t>
  </si>
  <si>
    <t>Test Info</t>
  </si>
  <si>
    <t>Mehmet</t>
  </si>
  <si>
    <t>Istanbul</t>
  </si>
  <si>
    <t>Yeni_Istanbul</t>
  </si>
  <si>
    <t>Yeni_Ankara</t>
  </si>
  <si>
    <t>Ankara</t>
  </si>
  <si>
    <t>Kemal</t>
  </si>
  <si>
    <t>Test</t>
  </si>
  <si>
    <t>Product2</t>
  </si>
  <si>
    <t>Payment_Engine_API_TEST</t>
  </si>
  <si>
    <t>dbtr.bank.bic</t>
  </si>
  <si>
    <t>dbtr.bank.nm</t>
  </si>
  <si>
    <t>dbtr.account.iban</t>
  </si>
  <si>
    <t>dbtr.account.bban</t>
  </si>
  <si>
    <t>dbtr.countryCode</t>
  </si>
  <si>
    <t>International_Payments</t>
  </si>
  <si>
    <t>Debtor</t>
  </si>
  <si>
    <t>Countr Code</t>
  </si>
  <si>
    <t>Bank</t>
  </si>
  <si>
    <t>Bic Number</t>
  </si>
  <si>
    <t>Name</t>
  </si>
  <si>
    <t>Account</t>
  </si>
  <si>
    <t>IBAN</t>
  </si>
  <si>
    <t>BBAN</t>
  </si>
  <si>
    <t>Creditor</t>
  </si>
  <si>
    <t>cdtr.countryCode</t>
  </si>
  <si>
    <t>cdtr.bank.nm</t>
  </si>
  <si>
    <t>cdtr.account.iban</t>
  </si>
  <si>
    <t>cdtr.account.bban</t>
  </si>
  <si>
    <t>Amount</t>
  </si>
  <si>
    <t>Currency</t>
  </si>
  <si>
    <t>HTTP Status Code</t>
  </si>
  <si>
    <t>200</t>
  </si>
  <si>
    <t>Payment Request</t>
  </si>
  <si>
    <t>Payment Response</t>
  </si>
  <si>
    <t>Creditor information</t>
  </si>
  <si>
    <t>cdtrInf.nm</t>
  </si>
  <si>
    <t>Creditor Name</t>
  </si>
  <si>
    <t>Adress</t>
  </si>
  <si>
    <t>cdtrInf.adr.crty</t>
  </si>
  <si>
    <t>Country</t>
  </si>
  <si>
    <t>cdtrInf.adr.city</t>
  </si>
  <si>
    <t>Building Number</t>
  </si>
  <si>
    <t>Postal Code</t>
  </si>
  <si>
    <t>cdtrInf.adr.pstcd</t>
  </si>
  <si>
    <t>cdtrInf.adr.bldNb</t>
  </si>
  <si>
    <t>US</t>
  </si>
  <si>
    <t>ES</t>
  </si>
  <si>
    <t>KR</t>
  </si>
  <si>
    <t>TR</t>
  </si>
  <si>
    <t>Routing  Number</t>
  </si>
  <si>
    <t>dbtr.bank.routingNb</t>
  </si>
  <si>
    <t>dbtr.bank.bicNb</t>
  </si>
  <si>
    <t>41926882</t>
  </si>
  <si>
    <t>547617419</t>
  </si>
  <si>
    <t>BOFAUS6SXXX</t>
  </si>
  <si>
    <t>Bank of America</t>
  </si>
  <si>
    <t>BE</t>
  </si>
  <si>
    <t xml:space="preserve">TEBKXKPR </t>
  </si>
  <si>
    <t xml:space="preserve">ES5831907962105178137644
</t>
  </si>
  <si>
    <t>CAIXESBB XXX</t>
  </si>
  <si>
    <t>CAIXABANK, S.A</t>
  </si>
  <si>
    <t>EUR</t>
  </si>
  <si>
    <t>USD</t>
  </si>
  <si>
    <t>GBP</t>
  </si>
  <si>
    <t>58.35</t>
  </si>
  <si>
    <t>BUKBGB22XXX</t>
  </si>
  <si>
    <t xml:space="preserve">	GB46BUKB20041538290008</t>
  </si>
  <si>
    <t>IP_From_TR_To_US</t>
  </si>
  <si>
    <t>IP_From_BE_To_ES</t>
  </si>
  <si>
    <t>UK</t>
  </si>
  <si>
    <t>DE</t>
  </si>
  <si>
    <t>DE89370400440532013000</t>
  </si>
  <si>
    <t>COBADEFFXXX</t>
  </si>
  <si>
    <t>Commerzbank</t>
  </si>
  <si>
    <t>IP_From_DE_To_UK</t>
  </si>
  <si>
    <t>accepted</t>
  </si>
  <si>
    <t>Emily Williams</t>
  </si>
  <si>
    <t>United Kingdom</t>
  </si>
  <si>
    <t>45</t>
  </si>
  <si>
    <t>10001</t>
  </si>
  <si>
    <t>Maria Garcia</t>
  </si>
  <si>
    <t>28001</t>
  </si>
  <si>
    <t>23</t>
  </si>
  <si>
    <t>David Smith</t>
  </si>
  <si>
    <t>London</t>
  </si>
  <si>
    <t>WC1B 3AA</t>
  </si>
  <si>
    <t>67</t>
  </si>
  <si>
    <t>Dynamic_Value</t>
  </si>
  <si>
    <t>paymentDateStamp</t>
  </si>
  <si>
    <t>Payment Date Stamp</t>
  </si>
  <si>
    <t>HTTP_Status_Code</t>
  </si>
  <si>
    <t>TR070006246652145362495876</t>
  </si>
  <si>
    <t>BE73199119219860</t>
  </si>
  <si>
    <t>CREGBEBBXXX</t>
  </si>
  <si>
    <t>CBC Banque et Assurances</t>
  </si>
  <si>
    <t>TEB</t>
  </si>
  <si>
    <t>pymtinf.amt</t>
  </si>
  <si>
    <t xml:space="preserve"> Status</t>
  </si>
  <si>
    <t>10000</t>
  </si>
  <si>
    <t>Payment_API_TEST</t>
  </si>
  <si>
    <t>21-01-2023</t>
  </si>
  <si>
    <t>cdtr.bank.routingNb</t>
  </si>
  <si>
    <t>IP_From_KR_To_US</t>
  </si>
  <si>
    <t>KRASDFAS</t>
  </si>
  <si>
    <t>pymtinf.ccy</t>
  </si>
  <si>
    <t>paymentStatus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</si>
</sst>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8" xfId="0" applyFont="1" applyFill="1" applyBorder="1"/>
    <xf numFmtId="0" fontId="0" fillId="3" borderId="11" xfId="0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" xfId="0" quotePrefix="1" applyFill="1" applyBorder="1"/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quotePrefix="1" applyFill="1" applyBorder="1"/>
    <xf numFmtId="0" fontId="0" fillId="0" borderId="0" xfId="0" quotePrefix="1" applyAlignment="1">
      <alignment wrapText="1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8" fillId="0" borderId="10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7" borderId="0" xfId="0" applyFill="1"/>
    <xf numFmtId="0" fontId="9" fillId="0" borderId="14" xfId="0" applyFont="1" applyBorder="1" applyAlignment="1">
      <alignment horizontal="center" vertical="center" wrapText="1"/>
    </xf>
    <xf numFmtId="0" fontId="2" fillId="8" borderId="1" xfId="0" quotePrefix="1" applyFont="1" applyFill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2549-524B-4BC6-B615-DC56469AC0CF}">
  <dimension ref="A1:X17"/>
  <sheetViews>
    <sheetView zoomScaleNormal="100" workbookViewId="0">
      <pane xSplit="6" ySplit="3" topLeftCell="U4" activePane="bottomRight" state="frozen"/>
      <selection pane="topRight" activeCell="E1" sqref="E1"/>
      <selection pane="bottomLeft" activeCell="A4" sqref="A4"/>
      <selection pane="bottomRight" activeCell="X1" sqref="X1:X1048576"/>
    </sheetView>
  </sheetViews>
  <sheetFormatPr defaultRowHeight="15" x14ac:dyDescent="0.25"/>
  <cols>
    <col min="1" max="1" width="10.140625" style="5" customWidth="1"/>
    <col min="2" max="2" width="37.42578125" bestFit="1" customWidth="1"/>
    <col min="3" max="5" width="21.5703125" customWidth="1"/>
    <col min="6" max="6" width="34.5703125" bestFit="1" customWidth="1"/>
    <col min="7" max="9" width="38.7109375" bestFit="1" customWidth="1"/>
    <col min="10" max="10" width="11.5703125" customWidth="1"/>
    <col min="11" max="11" width="18.28515625" bestFit="1" customWidth="1"/>
    <col min="12" max="12" width="12.42578125" customWidth="1"/>
    <col min="13" max="13" width="10.85546875" customWidth="1"/>
    <col min="14" max="18" width="38.7109375" bestFit="1" customWidth="1"/>
    <col min="19" max="21" width="20.140625" bestFit="1" customWidth="1"/>
    <col min="24" max="24" width="53.28515625" customWidth="1"/>
  </cols>
  <sheetData>
    <row r="1" spans="1:24" ht="41.25" customHeight="1" thickBot="1" x14ac:dyDescent="0.55000000000000004">
      <c r="A1" s="32" t="s">
        <v>95</v>
      </c>
      <c r="B1" s="33"/>
      <c r="C1" s="30"/>
      <c r="D1" s="30"/>
      <c r="E1" s="30"/>
      <c r="F1" s="30"/>
      <c r="G1" s="12"/>
      <c r="H1" s="12"/>
      <c r="I1" s="24" t="s">
        <v>7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X1" s="21" t="s">
        <v>22</v>
      </c>
    </row>
    <row r="2" spans="1:24" ht="41.25" customHeight="1" thickBot="1" x14ac:dyDescent="0.3">
      <c r="A2" s="34"/>
      <c r="B2" s="35"/>
      <c r="C2" s="31"/>
      <c r="D2" s="31"/>
      <c r="E2" s="31"/>
      <c r="F2" s="31"/>
      <c r="G2" s="13"/>
      <c r="H2" s="13"/>
      <c r="I2" s="27" t="s">
        <v>8</v>
      </c>
      <c r="J2" s="28"/>
      <c r="K2" s="28"/>
      <c r="L2" s="28"/>
      <c r="M2" s="29"/>
      <c r="N2" s="18" t="s">
        <v>9</v>
      </c>
      <c r="O2" s="19"/>
      <c r="P2" s="19"/>
      <c r="Q2" s="19"/>
      <c r="R2" s="20"/>
      <c r="S2" s="18" t="s">
        <v>10</v>
      </c>
      <c r="T2" s="19"/>
      <c r="U2" s="20"/>
      <c r="X2" s="22"/>
    </row>
    <row r="3" spans="1:24" s="1" customFormat="1" ht="19.5" thickBot="1" x14ac:dyDescent="0.35">
      <c r="A3" s="4" t="s">
        <v>18</v>
      </c>
      <c r="B3" s="3" t="s">
        <v>86</v>
      </c>
      <c r="C3" s="6" t="s">
        <v>100</v>
      </c>
      <c r="D3" s="6" t="s">
        <v>96</v>
      </c>
      <c r="E3" s="6" t="s">
        <v>97</v>
      </c>
      <c r="F3" s="6" t="s">
        <v>98</v>
      </c>
      <c r="G3" s="6" t="s">
        <v>99</v>
      </c>
      <c r="H3" s="3" t="s">
        <v>94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0</v>
      </c>
      <c r="P3" s="3" t="s">
        <v>1</v>
      </c>
      <c r="Q3" s="3" t="s">
        <v>2</v>
      </c>
      <c r="R3" s="3" t="s">
        <v>17</v>
      </c>
      <c r="S3" s="3" t="s">
        <v>19</v>
      </c>
      <c r="T3" s="3" t="s">
        <v>20</v>
      </c>
      <c r="U3" s="3" t="s">
        <v>21</v>
      </c>
    </row>
    <row r="4" spans="1:24" x14ac:dyDescent="0.25">
      <c r="A4" s="5">
        <v>1</v>
      </c>
      <c r="B4" t="s">
        <v>93</v>
      </c>
      <c r="C4" s="23" t="s">
        <v>75</v>
      </c>
      <c r="D4" s="23" t="s">
        <v>75</v>
      </c>
      <c r="E4" s="23" t="s">
        <v>75</v>
      </c>
      <c r="F4" s="7" t="str">
        <f>_xlfn.CONCAT("TC_",A4,"_",B4)</f>
        <v>TC_1_Test</v>
      </c>
      <c r="G4" t="s">
        <v>26</v>
      </c>
      <c r="H4" t="s">
        <v>26</v>
      </c>
      <c r="I4" t="s">
        <v>26</v>
      </c>
      <c r="J4" s="2" t="s">
        <v>29</v>
      </c>
      <c r="K4" s="2" t="s">
        <v>33</v>
      </c>
      <c r="L4" s="2" t="s">
        <v>36</v>
      </c>
      <c r="M4" s="2" t="s">
        <v>39</v>
      </c>
      <c r="N4" s="2" t="s">
        <v>3</v>
      </c>
      <c r="O4" t="s">
        <v>46</v>
      </c>
      <c r="P4" t="s">
        <v>50</v>
      </c>
      <c r="Q4" t="s">
        <v>55</v>
      </c>
      <c r="R4" s="2" t="s">
        <v>60</v>
      </c>
      <c r="S4" t="s">
        <v>69</v>
      </c>
      <c r="T4" s="2" t="s">
        <v>63</v>
      </c>
      <c r="U4" s="2" t="s">
        <v>71</v>
      </c>
      <c r="X4" t="str">
        <f>_xlfn.CONCAT("|",F4,"|")</f>
        <v>|TC_1_Test|</v>
      </c>
    </row>
    <row r="5" spans="1:24" x14ac:dyDescent="0.25">
      <c r="A5" s="5">
        <v>2</v>
      </c>
      <c r="B5" t="s">
        <v>89</v>
      </c>
      <c r="C5" s="23"/>
      <c r="D5" s="23"/>
      <c r="E5" s="23"/>
      <c r="F5" s="7" t="str">
        <f>_xlfn.CONCAT("TC_",A5,"_",B5)</f>
        <v>TC_2_Yeni_Istanbul</v>
      </c>
      <c r="G5" t="s">
        <v>26</v>
      </c>
      <c r="H5" t="s">
        <v>26</v>
      </c>
      <c r="I5" t="s">
        <v>26</v>
      </c>
      <c r="J5" s="2" t="s">
        <v>29</v>
      </c>
      <c r="K5" s="2" t="s">
        <v>33</v>
      </c>
      <c r="L5" s="2" t="s">
        <v>36</v>
      </c>
      <c r="M5" s="2" t="s">
        <v>39</v>
      </c>
      <c r="N5" s="2" t="s">
        <v>87</v>
      </c>
      <c r="O5" t="s">
        <v>46</v>
      </c>
      <c r="P5" t="s">
        <v>88</v>
      </c>
      <c r="Q5" t="s">
        <v>59</v>
      </c>
      <c r="R5" s="2" t="s">
        <v>60</v>
      </c>
      <c r="S5" t="s">
        <v>69</v>
      </c>
      <c r="T5" s="2" t="s">
        <v>63</v>
      </c>
      <c r="U5" s="2" t="s">
        <v>71</v>
      </c>
      <c r="X5" t="str">
        <f>_xlfn.CONCAT("|",F5,"|")</f>
        <v>|TC_2_Yeni_Istanbul|</v>
      </c>
    </row>
    <row r="6" spans="1:24" x14ac:dyDescent="0.25">
      <c r="A6" s="5">
        <v>3</v>
      </c>
      <c r="B6" t="s">
        <v>90</v>
      </c>
      <c r="C6" s="23"/>
      <c r="D6" s="23"/>
      <c r="E6" s="23"/>
      <c r="F6" s="7" t="str">
        <f>_xlfn.CONCAT("TC_",A6,"_",B6)</f>
        <v>TC_3_Yeni_Ankara</v>
      </c>
      <c r="G6" t="s">
        <v>26</v>
      </c>
      <c r="H6" t="s">
        <v>26</v>
      </c>
      <c r="I6" t="s">
        <v>26</v>
      </c>
      <c r="J6" s="2" t="s">
        <v>29</v>
      </c>
      <c r="K6" s="2" t="s">
        <v>33</v>
      </c>
      <c r="L6" s="2" t="s">
        <v>36</v>
      </c>
      <c r="M6" s="2" t="s">
        <v>39</v>
      </c>
      <c r="N6" s="2" t="s">
        <v>92</v>
      </c>
      <c r="O6" t="s">
        <v>46</v>
      </c>
      <c r="P6" t="s">
        <v>91</v>
      </c>
      <c r="Q6" t="s">
        <v>59</v>
      </c>
      <c r="R6" s="2" t="s">
        <v>60</v>
      </c>
      <c r="S6" t="s">
        <v>69</v>
      </c>
      <c r="T6" s="2" t="s">
        <v>63</v>
      </c>
      <c r="U6" s="2" t="s">
        <v>71</v>
      </c>
      <c r="X6" t="str">
        <f>_xlfn.CONCAT("|",F6,"|")</f>
        <v>|TC_3_Yeni_Ankara|</v>
      </c>
    </row>
    <row r="7" spans="1:24" x14ac:dyDescent="0.25">
      <c r="A7" s="5">
        <v>4</v>
      </c>
      <c r="B7" t="s">
        <v>86</v>
      </c>
      <c r="C7" s="23"/>
      <c r="D7" s="23"/>
      <c r="E7" s="23"/>
      <c r="F7" s="7" t="str">
        <f t="shared" ref="F7:F10" si="0">_xlfn.CONCAT("TC_",A7,"_",B7)</f>
        <v>TC_4_Test Info</v>
      </c>
      <c r="G7" t="s">
        <v>28</v>
      </c>
      <c r="H7" t="s">
        <v>28</v>
      </c>
      <c r="I7" t="s">
        <v>28</v>
      </c>
      <c r="J7" s="2" t="s">
        <v>30</v>
      </c>
      <c r="K7" s="2" t="s">
        <v>34</v>
      </c>
      <c r="L7" s="2" t="s">
        <v>37</v>
      </c>
      <c r="M7" s="2" t="s">
        <v>40</v>
      </c>
      <c r="N7" s="2" t="s">
        <v>85</v>
      </c>
      <c r="O7" t="s">
        <v>47</v>
      </c>
      <c r="P7" s="2" t="s">
        <v>51</v>
      </c>
      <c r="Q7" s="2" t="s">
        <v>56</v>
      </c>
      <c r="R7" s="2" t="s">
        <v>61</v>
      </c>
      <c r="S7" t="s">
        <v>67</v>
      </c>
      <c r="T7" s="2" t="s">
        <v>65</v>
      </c>
      <c r="U7" s="2" t="s">
        <v>70</v>
      </c>
      <c r="X7" t="str">
        <f t="shared" ref="X7:X17" si="1">_xlfn.CONCAT("|",F7,"|")</f>
        <v>|TC_4_Test Info|</v>
      </c>
    </row>
    <row r="8" spans="1:24" x14ac:dyDescent="0.25">
      <c r="A8" s="5">
        <v>5</v>
      </c>
      <c r="B8" t="s">
        <v>23</v>
      </c>
      <c r="C8" s="23"/>
      <c r="D8" s="23"/>
      <c r="E8" s="23"/>
      <c r="F8" s="7" t="str">
        <f t="shared" si="0"/>
        <v>TC_5_Order_EG_Egypt_Client</v>
      </c>
      <c r="G8" t="s">
        <v>26</v>
      </c>
      <c r="H8" t="s">
        <v>26</v>
      </c>
      <c r="I8" t="s">
        <v>26</v>
      </c>
      <c r="J8" s="2" t="s">
        <v>31</v>
      </c>
      <c r="K8" s="2" t="s">
        <v>33</v>
      </c>
      <c r="L8" s="2" t="s">
        <v>36</v>
      </c>
      <c r="M8" s="2" t="s">
        <v>41</v>
      </c>
      <c r="N8" s="2" t="s">
        <v>4</v>
      </c>
      <c r="O8" t="s">
        <v>48</v>
      </c>
      <c r="P8" s="2" t="s">
        <v>52</v>
      </c>
      <c r="Q8" s="2" t="s">
        <v>57</v>
      </c>
      <c r="R8" s="2"/>
      <c r="S8" t="s">
        <v>68</v>
      </c>
      <c r="T8" s="2" t="s">
        <v>64</v>
      </c>
      <c r="U8" s="2" t="s">
        <v>74</v>
      </c>
      <c r="X8" t="str">
        <f t="shared" si="1"/>
        <v>|TC_5_Order_EG_Egypt_Client|</v>
      </c>
    </row>
    <row r="9" spans="1:24" x14ac:dyDescent="0.25">
      <c r="A9" s="5">
        <v>6</v>
      </c>
      <c r="B9" t="s">
        <v>24</v>
      </c>
      <c r="C9" s="23"/>
      <c r="D9" s="23"/>
      <c r="E9" s="23"/>
      <c r="F9" s="7" t="str">
        <f>_xlfn.CONCAT("TC_",A9,"_",B9)</f>
        <v>TC_6_Order_KR_ SouthKorea_Client</v>
      </c>
      <c r="G9" t="s">
        <v>27</v>
      </c>
      <c r="H9" t="s">
        <v>27</v>
      </c>
      <c r="I9" t="s">
        <v>27</v>
      </c>
      <c r="J9" s="2" t="s">
        <v>32</v>
      </c>
      <c r="K9" s="2" t="s">
        <v>35</v>
      </c>
      <c r="L9" s="2" t="s">
        <v>38</v>
      </c>
      <c r="M9" s="2" t="s">
        <v>42</v>
      </c>
      <c r="N9" s="2" t="s">
        <v>43</v>
      </c>
      <c r="O9" t="s">
        <v>49</v>
      </c>
      <c r="P9" s="2" t="s">
        <v>53</v>
      </c>
      <c r="Q9" s="2" t="s">
        <v>58</v>
      </c>
      <c r="R9" s="2" t="s">
        <v>62</v>
      </c>
      <c r="S9" t="s">
        <v>67</v>
      </c>
      <c r="T9" s="2" t="s">
        <v>65</v>
      </c>
      <c r="U9" s="2" t="s">
        <v>73</v>
      </c>
      <c r="X9" t="str">
        <f t="shared" si="1"/>
        <v>|TC_6_Order_KR_ SouthKorea_Client|</v>
      </c>
    </row>
    <row r="10" spans="1:24" x14ac:dyDescent="0.25">
      <c r="A10" s="5">
        <v>7</v>
      </c>
      <c r="B10" t="s">
        <v>25</v>
      </c>
      <c r="C10" s="23"/>
      <c r="D10" s="23"/>
      <c r="E10" s="23"/>
      <c r="F10" s="7" t="str">
        <f t="shared" si="0"/>
        <v>TC_7_Order_TR_Turkiye_Client</v>
      </c>
      <c r="G10" t="s">
        <v>27</v>
      </c>
      <c r="H10" t="s">
        <v>27</v>
      </c>
      <c r="I10" t="s">
        <v>27</v>
      </c>
      <c r="J10" s="2" t="s">
        <v>32</v>
      </c>
      <c r="K10" s="2" t="s">
        <v>35</v>
      </c>
      <c r="L10" s="2" t="s">
        <v>38</v>
      </c>
      <c r="M10" s="2" t="s">
        <v>42</v>
      </c>
      <c r="N10" t="s">
        <v>44</v>
      </c>
      <c r="O10" t="s">
        <v>45</v>
      </c>
      <c r="P10" s="2" t="s">
        <v>54</v>
      </c>
      <c r="Q10" t="s">
        <v>59</v>
      </c>
      <c r="R10" s="2" t="s">
        <v>62</v>
      </c>
      <c r="S10" t="s">
        <v>67</v>
      </c>
      <c r="T10" s="2" t="s">
        <v>66</v>
      </c>
      <c r="U10" s="2" t="s">
        <v>72</v>
      </c>
      <c r="X10" t="str">
        <f t="shared" si="1"/>
        <v>|TC_7_Order_TR_Turkiye_Client|</v>
      </c>
    </row>
    <row r="11" spans="1:24" ht="15.75" hidden="1" thickBot="1" x14ac:dyDescent="0.3">
      <c r="A11" s="5">
        <v>1</v>
      </c>
      <c r="B11" t="s">
        <v>78</v>
      </c>
      <c r="C11" s="23" t="s">
        <v>76</v>
      </c>
      <c r="D11" s="23" t="s">
        <v>76</v>
      </c>
      <c r="E11" s="23" t="s">
        <v>76</v>
      </c>
      <c r="F11" s="10" t="str">
        <f>_xlfn.CONCAT("TC_",A11,"_",B11)</f>
        <v>TC_1_Order_Wrong_Product_Name</v>
      </c>
      <c r="G11" s="8" t="s">
        <v>77</v>
      </c>
      <c r="H11" s="8" t="s">
        <v>77</v>
      </c>
      <c r="I11" s="8" t="s">
        <v>77</v>
      </c>
      <c r="J11" s="2" t="s">
        <v>29</v>
      </c>
      <c r="K11" s="2" t="s">
        <v>33</v>
      </c>
      <c r="L11" s="2" t="s">
        <v>36</v>
      </c>
      <c r="M11" s="2" t="s">
        <v>39</v>
      </c>
      <c r="N11" s="2" t="s">
        <v>3</v>
      </c>
      <c r="O11" t="s">
        <v>46</v>
      </c>
      <c r="P11" t="s">
        <v>50</v>
      </c>
      <c r="Q11" t="s">
        <v>55</v>
      </c>
      <c r="R11" s="2" t="s">
        <v>60</v>
      </c>
      <c r="S11" t="s">
        <v>69</v>
      </c>
      <c r="T11" s="2" t="s">
        <v>63</v>
      </c>
      <c r="U11" s="2" t="s">
        <v>71</v>
      </c>
      <c r="X11" t="str">
        <f t="shared" si="1"/>
        <v>|TC_1_Order_Wrong_Product_Name|</v>
      </c>
    </row>
    <row r="12" spans="1:24" ht="15.75" hidden="1" thickBot="1" x14ac:dyDescent="0.3">
      <c r="A12" s="5">
        <v>1</v>
      </c>
      <c r="B12" t="s">
        <v>83</v>
      </c>
      <c r="C12" s="23"/>
      <c r="D12" s="23"/>
      <c r="E12" s="23"/>
      <c r="F12" s="9" t="str">
        <f>_xlfn.CONCAT("TC_",A12,"_",B12)</f>
        <v>TC_1_Order_Empty_Customer_Name</v>
      </c>
      <c r="G12" t="s">
        <v>26</v>
      </c>
      <c r="H12" t="s">
        <v>26</v>
      </c>
      <c r="I12" t="s">
        <v>26</v>
      </c>
      <c r="J12" s="2" t="s">
        <v>29</v>
      </c>
      <c r="K12" s="2" t="s">
        <v>33</v>
      </c>
      <c r="L12" s="2" t="s">
        <v>36</v>
      </c>
      <c r="M12" s="2" t="s">
        <v>39</v>
      </c>
      <c r="N12" s="11"/>
      <c r="O12" t="s">
        <v>46</v>
      </c>
      <c r="P12" t="s">
        <v>50</v>
      </c>
      <c r="Q12" t="s">
        <v>55</v>
      </c>
      <c r="R12" s="2" t="s">
        <v>60</v>
      </c>
      <c r="S12" t="s">
        <v>69</v>
      </c>
      <c r="T12" s="2" t="s">
        <v>63</v>
      </c>
      <c r="U12" s="2" t="s">
        <v>71</v>
      </c>
      <c r="X12" t="str">
        <f t="shared" si="1"/>
        <v>|TC_1_Order_Empty_Customer_Name|</v>
      </c>
    </row>
    <row r="13" spans="1:24" ht="15.75" hidden="1" thickBot="1" x14ac:dyDescent="0.3">
      <c r="A13" s="5">
        <v>1</v>
      </c>
      <c r="B13" t="s">
        <v>84</v>
      </c>
      <c r="C13" s="23"/>
      <c r="D13" s="23"/>
      <c r="E13" s="23"/>
      <c r="F13" s="9" t="str">
        <f>_xlfn.CONCAT("TC_",A13,"_",B13)</f>
        <v>TC_1_Order_Empty_Street</v>
      </c>
      <c r="G13" t="s">
        <v>26</v>
      </c>
      <c r="H13" t="s">
        <v>26</v>
      </c>
      <c r="I13" t="s">
        <v>26</v>
      </c>
      <c r="J13" s="2" t="s">
        <v>29</v>
      </c>
      <c r="K13" s="2" t="s">
        <v>33</v>
      </c>
      <c r="L13" s="2" t="s">
        <v>36</v>
      </c>
      <c r="M13" s="2" t="s">
        <v>39</v>
      </c>
      <c r="N13" s="2" t="s">
        <v>3</v>
      </c>
      <c r="O13" s="11"/>
      <c r="P13" t="s">
        <v>50</v>
      </c>
      <c r="Q13" t="s">
        <v>55</v>
      </c>
      <c r="R13" s="2" t="s">
        <v>60</v>
      </c>
      <c r="S13" t="s">
        <v>69</v>
      </c>
      <c r="T13" s="2" t="s">
        <v>63</v>
      </c>
      <c r="U13" s="2" t="s">
        <v>71</v>
      </c>
      <c r="X13" t="str">
        <f t="shared" si="1"/>
        <v>|TC_1_Order_Empty_Street|</v>
      </c>
    </row>
    <row r="14" spans="1:24" ht="15.75" hidden="1" thickBot="1" x14ac:dyDescent="0.3">
      <c r="A14" s="5">
        <v>1</v>
      </c>
      <c r="B14" t="s">
        <v>82</v>
      </c>
      <c r="C14" s="23"/>
      <c r="D14" s="23"/>
      <c r="E14" s="23"/>
      <c r="F14" s="9" t="str">
        <f>_xlfn.CONCAT("TC_",A14,"_",B14)</f>
        <v>TC_1_Order_Empty_City</v>
      </c>
      <c r="G14" t="s">
        <v>26</v>
      </c>
      <c r="H14" t="s">
        <v>26</v>
      </c>
      <c r="I14" t="s">
        <v>26</v>
      </c>
      <c r="J14" s="2" t="s">
        <v>29</v>
      </c>
      <c r="K14" s="2" t="s">
        <v>33</v>
      </c>
      <c r="L14" s="2" t="s">
        <v>36</v>
      </c>
      <c r="M14" s="2" t="s">
        <v>39</v>
      </c>
      <c r="N14" s="2" t="s">
        <v>3</v>
      </c>
      <c r="O14" t="s">
        <v>46</v>
      </c>
      <c r="P14" s="11"/>
      <c r="Q14" t="s">
        <v>55</v>
      </c>
      <c r="R14" s="2" t="s">
        <v>60</v>
      </c>
      <c r="S14" t="s">
        <v>69</v>
      </c>
      <c r="T14" s="2" t="s">
        <v>63</v>
      </c>
      <c r="U14" s="2" t="s">
        <v>71</v>
      </c>
      <c r="X14" t="str">
        <f t="shared" si="1"/>
        <v>|TC_1_Order_Empty_City|</v>
      </c>
    </row>
    <row r="15" spans="1:24" ht="15.75" hidden="1" thickBot="1" x14ac:dyDescent="0.3">
      <c r="A15" s="5">
        <v>1</v>
      </c>
      <c r="B15" t="s">
        <v>79</v>
      </c>
      <c r="C15" s="23"/>
      <c r="D15" s="23"/>
      <c r="E15" s="23"/>
      <c r="F15" s="9" t="str">
        <f>_xlfn.CONCAT("TC_",A15,"_",B15)</f>
        <v>TC_1_Order_Empty_Zip</v>
      </c>
      <c r="G15" t="s">
        <v>26</v>
      </c>
      <c r="H15" t="s">
        <v>26</v>
      </c>
      <c r="I15" t="s">
        <v>26</v>
      </c>
      <c r="J15" s="2" t="s">
        <v>29</v>
      </c>
      <c r="K15" s="2" t="s">
        <v>33</v>
      </c>
      <c r="L15" s="2" t="s">
        <v>36</v>
      </c>
      <c r="M15" s="2" t="s">
        <v>39</v>
      </c>
      <c r="N15" s="2" t="s">
        <v>3</v>
      </c>
      <c r="O15" t="s">
        <v>46</v>
      </c>
      <c r="P15" t="s">
        <v>50</v>
      </c>
      <c r="Q15" t="s">
        <v>55</v>
      </c>
      <c r="R15" s="11"/>
      <c r="S15" t="s">
        <v>69</v>
      </c>
      <c r="T15" s="2" t="s">
        <v>63</v>
      </c>
      <c r="U15" s="2" t="s">
        <v>71</v>
      </c>
      <c r="X15" t="str">
        <f t="shared" si="1"/>
        <v>|TC_1_Order_Empty_Zip|</v>
      </c>
    </row>
    <row r="16" spans="1:24" ht="15.75" hidden="1" thickBot="1" x14ac:dyDescent="0.3">
      <c r="A16" s="5">
        <v>1</v>
      </c>
      <c r="B16" t="s">
        <v>80</v>
      </c>
      <c r="C16" s="23"/>
      <c r="D16" s="23"/>
      <c r="E16" s="23"/>
      <c r="F16" s="9" t="str">
        <f t="shared" ref="F16:F17" si="2">_xlfn.CONCAT("TC_",A16,"_",B16)</f>
        <v>TC_1_Order_Empty_Card_Number</v>
      </c>
      <c r="G16" t="s">
        <v>26</v>
      </c>
      <c r="H16" t="s">
        <v>26</v>
      </c>
      <c r="I16" t="s">
        <v>26</v>
      </c>
      <c r="J16" s="2" t="s">
        <v>29</v>
      </c>
      <c r="K16" s="2" t="s">
        <v>33</v>
      </c>
      <c r="L16" s="2" t="s">
        <v>36</v>
      </c>
      <c r="M16" s="2" t="s">
        <v>39</v>
      </c>
      <c r="N16" s="2" t="s">
        <v>3</v>
      </c>
      <c r="O16" t="s">
        <v>46</v>
      </c>
      <c r="P16" t="s">
        <v>50</v>
      </c>
      <c r="Q16" t="s">
        <v>55</v>
      </c>
      <c r="R16" s="2" t="s">
        <v>60</v>
      </c>
      <c r="S16" t="s">
        <v>69</v>
      </c>
      <c r="T16" s="11"/>
      <c r="U16" s="2" t="s">
        <v>71</v>
      </c>
      <c r="X16" t="str">
        <f t="shared" si="1"/>
        <v>|TC_1_Order_Empty_Card_Number|</v>
      </c>
    </row>
    <row r="17" spans="1:24" ht="15.75" hidden="1" thickBot="1" x14ac:dyDescent="0.3">
      <c r="A17" s="5">
        <v>1</v>
      </c>
      <c r="B17" t="s">
        <v>81</v>
      </c>
      <c r="C17" s="23"/>
      <c r="D17" s="23"/>
      <c r="E17" s="23"/>
      <c r="F17" s="9" t="str">
        <f t="shared" si="2"/>
        <v>TC_1_Order_Empty_Expire_Date</v>
      </c>
      <c r="G17" t="s">
        <v>26</v>
      </c>
      <c r="H17" t="s">
        <v>26</v>
      </c>
      <c r="I17" t="s">
        <v>26</v>
      </c>
      <c r="J17" s="2" t="s">
        <v>29</v>
      </c>
      <c r="K17" s="2" t="s">
        <v>33</v>
      </c>
      <c r="L17" s="2" t="s">
        <v>36</v>
      </c>
      <c r="M17" s="2" t="s">
        <v>39</v>
      </c>
      <c r="N17" s="2" t="s">
        <v>3</v>
      </c>
      <c r="O17" t="s">
        <v>46</v>
      </c>
      <c r="P17" t="s">
        <v>50</v>
      </c>
      <c r="Q17" t="s">
        <v>55</v>
      </c>
      <c r="R17" s="2" t="s">
        <v>60</v>
      </c>
      <c r="S17" t="s">
        <v>69</v>
      </c>
      <c r="T17" s="2" t="s">
        <v>63</v>
      </c>
      <c r="U17" s="11"/>
      <c r="X17" t="str">
        <f t="shared" si="1"/>
        <v>|TC_1_Order_Empty_Expire_Date|</v>
      </c>
    </row>
  </sheetData>
  <mergeCells count="12">
    <mergeCell ref="S2:U2"/>
    <mergeCell ref="X1:X2"/>
    <mergeCell ref="E4:E10"/>
    <mergeCell ref="E11:E17"/>
    <mergeCell ref="I1:U1"/>
    <mergeCell ref="N2:R2"/>
    <mergeCell ref="I2:M2"/>
    <mergeCell ref="D4:D10"/>
    <mergeCell ref="D11:D17"/>
    <mergeCell ref="A1:B2"/>
    <mergeCell ref="C4:C10"/>
    <mergeCell ref="C11:C17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F1CC-3304-48FC-A88A-CE0AB45A4F1D}">
  <dimension ref="A1:AC10"/>
  <sheetViews>
    <sheetView tabSelected="1" topLeftCell="L1" zoomScale="130" zoomScaleNormal="130" workbookViewId="0">
      <selection activeCell="S11" sqref="S11"/>
    </sheetView>
  </sheetViews>
  <sheetFormatPr defaultRowHeight="15" x14ac:dyDescent="0.25"/>
  <cols>
    <col min="1" max="1" width="10.140625" style="5" customWidth="1"/>
    <col min="2" max="2" width="29.140625" bestFit="1" customWidth="1"/>
    <col min="3" max="3" width="28.28515625" bestFit="1" customWidth="1"/>
    <col min="4" max="4" width="23.7109375" bestFit="1" customWidth="1"/>
    <col min="5" max="5" width="32.140625" bestFit="1" customWidth="1"/>
    <col min="6" max="6" width="22.140625" bestFit="1" customWidth="1"/>
    <col min="7" max="7" width="20.28515625" bestFit="1" customWidth="1"/>
    <col min="8" max="9" width="25.7109375" bestFit="1" customWidth="1"/>
    <col min="10" max="10" width="30.5703125" bestFit="1" customWidth="1"/>
    <col min="11" max="11" width="23.140625" bestFit="1" customWidth="1"/>
    <col min="12" max="12" width="21.85546875" bestFit="1" customWidth="1"/>
    <col min="13" max="13" width="20" bestFit="1" customWidth="1"/>
    <col min="14" max="14" width="25.7109375" bestFit="1" customWidth="1"/>
    <col min="15" max="15" width="16.7109375" bestFit="1" customWidth="1"/>
    <col min="16" max="16" width="26.140625" bestFit="1" customWidth="1"/>
    <col min="17" max="17" width="22.85546875" bestFit="1" customWidth="1"/>
    <col min="18" max="18" width="20.140625" bestFit="1" customWidth="1"/>
    <col min="19" max="19" width="21" bestFit="1" customWidth="1"/>
    <col min="20" max="20" width="23.140625" bestFit="1" customWidth="1"/>
    <col min="21" max="21" width="18.5703125" bestFit="1" customWidth="1"/>
    <col min="22" max="22" width="22.85546875" bestFit="1" customWidth="1"/>
    <col min="23" max="23" width="19" bestFit="1" customWidth="1"/>
    <col min="24" max="24" width="18.5703125" bestFit="1" customWidth="1"/>
    <col min="25" max="25" width="20.7109375" bestFit="1" customWidth="1"/>
    <col min="26" max="26" width="21.42578125" bestFit="1" customWidth="1"/>
    <col min="29" max="29" width="53.28515625" customWidth="1"/>
  </cols>
  <sheetData>
    <row r="1" spans="1:29" ht="32.25" customHeight="1" thickBot="1" x14ac:dyDescent="0.55000000000000004">
      <c r="A1" s="14" t="s">
        <v>186</v>
      </c>
      <c r="B1" s="15"/>
      <c r="C1" s="15"/>
      <c r="D1" s="47"/>
      <c r="E1" s="50" t="s">
        <v>119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  <c r="T1" s="62" t="s">
        <v>117</v>
      </c>
      <c r="U1" s="59" t="s">
        <v>120</v>
      </c>
      <c r="V1" s="60"/>
      <c r="W1" s="60"/>
      <c r="X1" s="60"/>
      <c r="Y1" s="60"/>
      <c r="Z1" s="60"/>
      <c r="AC1" s="68" t="s">
        <v>22</v>
      </c>
    </row>
    <row r="2" spans="1:29" ht="32.25" customHeight="1" thickBot="1" x14ac:dyDescent="0.3">
      <c r="A2" s="36"/>
      <c r="B2" s="37"/>
      <c r="C2" s="37"/>
      <c r="D2" s="48"/>
      <c r="E2" s="38" t="s">
        <v>176</v>
      </c>
      <c r="F2" s="44" t="s">
        <v>102</v>
      </c>
      <c r="G2" s="45"/>
      <c r="H2" s="45"/>
      <c r="I2" s="45"/>
      <c r="J2" s="45"/>
      <c r="K2" s="46"/>
      <c r="L2" s="44" t="s">
        <v>110</v>
      </c>
      <c r="M2" s="45"/>
      <c r="N2" s="45"/>
      <c r="O2" s="45"/>
      <c r="P2" s="45"/>
      <c r="Q2" s="46"/>
      <c r="R2" s="32" t="s">
        <v>10</v>
      </c>
      <c r="S2" s="71"/>
      <c r="T2" s="63"/>
      <c r="U2" s="54" t="s">
        <v>184</v>
      </c>
      <c r="V2" s="44" t="s">
        <v>121</v>
      </c>
      <c r="W2" s="45"/>
      <c r="X2" s="45"/>
      <c r="Y2" s="45"/>
      <c r="Z2" s="46"/>
      <c r="AC2" s="69"/>
    </row>
    <row r="3" spans="1:29" ht="32.25" customHeight="1" thickBot="1" x14ac:dyDescent="0.4">
      <c r="A3" s="36"/>
      <c r="B3" s="37"/>
      <c r="C3" s="37"/>
      <c r="D3" s="48"/>
      <c r="E3" s="66"/>
      <c r="F3" s="38" t="s">
        <v>103</v>
      </c>
      <c r="G3" s="40" t="s">
        <v>104</v>
      </c>
      <c r="H3" s="53"/>
      <c r="I3" s="41"/>
      <c r="J3" s="40" t="s">
        <v>107</v>
      </c>
      <c r="K3" s="41"/>
      <c r="L3" s="38" t="s">
        <v>103</v>
      </c>
      <c r="M3" s="40" t="s">
        <v>104</v>
      </c>
      <c r="N3" s="53"/>
      <c r="O3" s="41"/>
      <c r="P3" s="40" t="s">
        <v>107</v>
      </c>
      <c r="Q3" s="41"/>
      <c r="R3" s="34"/>
      <c r="S3" s="72"/>
      <c r="T3" s="63"/>
      <c r="U3" s="55"/>
      <c r="V3" s="38" t="s">
        <v>123</v>
      </c>
      <c r="W3" s="40" t="s">
        <v>124</v>
      </c>
      <c r="X3" s="53"/>
      <c r="Y3" s="53"/>
      <c r="Z3" s="41"/>
      <c r="AC3" s="69"/>
    </row>
    <row r="4" spans="1:29" ht="29.25" customHeight="1" thickBot="1" x14ac:dyDescent="0.3">
      <c r="A4" s="16"/>
      <c r="B4" s="17"/>
      <c r="C4" s="17"/>
      <c r="D4" s="49"/>
      <c r="E4" s="39"/>
      <c r="F4" s="39"/>
      <c r="G4" s="42" t="s">
        <v>105</v>
      </c>
      <c r="H4" s="42" t="s">
        <v>136</v>
      </c>
      <c r="I4" s="43" t="s">
        <v>106</v>
      </c>
      <c r="J4" s="43" t="s">
        <v>108</v>
      </c>
      <c r="K4" s="43" t="s">
        <v>109</v>
      </c>
      <c r="L4" s="39"/>
      <c r="M4" s="42" t="s">
        <v>105</v>
      </c>
      <c r="N4" s="42" t="s">
        <v>136</v>
      </c>
      <c r="O4" s="43" t="s">
        <v>106</v>
      </c>
      <c r="P4" s="43" t="s">
        <v>108</v>
      </c>
      <c r="Q4" s="43" t="s">
        <v>109</v>
      </c>
      <c r="R4" s="43" t="s">
        <v>116</v>
      </c>
      <c r="S4" s="43" t="s">
        <v>115</v>
      </c>
      <c r="T4" s="64"/>
      <c r="U4" s="56"/>
      <c r="V4" s="39"/>
      <c r="W4" s="61" t="s">
        <v>126</v>
      </c>
      <c r="X4" s="43" t="s">
        <v>1</v>
      </c>
      <c r="Y4" s="43" t="s">
        <v>129</v>
      </c>
      <c r="Z4" s="43" t="s">
        <v>128</v>
      </c>
      <c r="AC4" s="69"/>
    </row>
    <row r="5" spans="1:29" s="1" customFormat="1" ht="19.5" thickBot="1" x14ac:dyDescent="0.35">
      <c r="A5" s="4" t="s">
        <v>18</v>
      </c>
      <c r="B5" s="3" t="s">
        <v>86</v>
      </c>
      <c r="C5" s="6" t="s">
        <v>5</v>
      </c>
      <c r="D5" s="6" t="s">
        <v>6</v>
      </c>
      <c r="E5" s="6" t="s">
        <v>175</v>
      </c>
      <c r="F5" s="6" t="s">
        <v>100</v>
      </c>
      <c r="G5" s="6" t="s">
        <v>138</v>
      </c>
      <c r="H5" s="6" t="s">
        <v>137</v>
      </c>
      <c r="I5" s="6" t="s">
        <v>97</v>
      </c>
      <c r="J5" s="6" t="s">
        <v>98</v>
      </c>
      <c r="K5" s="6" t="s">
        <v>99</v>
      </c>
      <c r="L5" s="6" t="s">
        <v>111</v>
      </c>
      <c r="M5" s="6" t="s">
        <v>111</v>
      </c>
      <c r="N5" s="6" t="s">
        <v>188</v>
      </c>
      <c r="O5" s="6" t="s">
        <v>112</v>
      </c>
      <c r="P5" s="6" t="s">
        <v>113</v>
      </c>
      <c r="Q5" s="6" t="s">
        <v>114</v>
      </c>
      <c r="R5" s="6" t="s">
        <v>191</v>
      </c>
      <c r="S5" s="6" t="s">
        <v>183</v>
      </c>
      <c r="T5" s="67" t="s">
        <v>177</v>
      </c>
      <c r="U5" s="6" t="s">
        <v>192</v>
      </c>
      <c r="V5" s="6" t="s">
        <v>122</v>
      </c>
      <c r="W5" s="6" t="s">
        <v>125</v>
      </c>
      <c r="X5" s="6" t="s">
        <v>127</v>
      </c>
      <c r="Y5" s="6" t="s">
        <v>130</v>
      </c>
      <c r="Z5" s="6" t="s">
        <v>131</v>
      </c>
      <c r="AC5"/>
    </row>
    <row r="6" spans="1:29" ht="17.25" customHeight="1" x14ac:dyDescent="0.25">
      <c r="A6" s="5">
        <v>1</v>
      </c>
      <c r="B6" t="s">
        <v>154</v>
      </c>
      <c r="C6" s="23" t="s">
        <v>101</v>
      </c>
      <c r="D6" s="7" t="str">
        <f>_xlfn.CONCAT("TC_",A6,"_",B6)</f>
        <v>TC_1_IP_From_TR_To_US</v>
      </c>
      <c r="E6" s="65" t="s">
        <v>187</v>
      </c>
      <c r="F6" t="s">
        <v>135</v>
      </c>
      <c r="G6" t="s">
        <v>144</v>
      </c>
      <c r="I6" t="s">
        <v>182</v>
      </c>
      <c r="J6" s="70" t="s">
        <v>178</v>
      </c>
      <c r="L6" s="2" t="s">
        <v>132</v>
      </c>
      <c r="M6" t="s">
        <v>141</v>
      </c>
      <c r="N6" s="2" t="s">
        <v>140</v>
      </c>
      <c r="O6" t="s">
        <v>142</v>
      </c>
      <c r="Q6" s="2" t="s">
        <v>139</v>
      </c>
      <c r="R6" t="s">
        <v>149</v>
      </c>
      <c r="S6" s="2" t="s">
        <v>185</v>
      </c>
      <c r="T6">
        <v>202</v>
      </c>
      <c r="U6" t="s">
        <v>162</v>
      </c>
      <c r="V6" s="2" t="s">
        <v>163</v>
      </c>
      <c r="W6" t="s">
        <v>55</v>
      </c>
      <c r="X6" t="s">
        <v>50</v>
      </c>
      <c r="Y6" s="2" t="s">
        <v>166</v>
      </c>
      <c r="Z6" s="2" t="s">
        <v>165</v>
      </c>
      <c r="AC6" t="str">
        <f t="shared" ref="AC6:AC10" si="0">_xlfn.CONCAT("|",D6,"|",T6,"|")</f>
        <v>|TC_1_IP_From_TR_To_US|202|</v>
      </c>
    </row>
    <row r="7" spans="1:29" ht="17.25" customHeight="1" x14ac:dyDescent="0.25">
      <c r="A7" s="5">
        <v>2</v>
      </c>
      <c r="B7" t="s">
        <v>155</v>
      </c>
      <c r="C7" s="23"/>
      <c r="D7" s="7" t="str">
        <f t="shared" ref="D7:D10" si="1">_xlfn.CONCAT("TC_",A7,"_",B7)</f>
        <v>TC_2_IP_From_BE_To_ES</v>
      </c>
      <c r="E7" s="65" t="s">
        <v>174</v>
      </c>
      <c r="F7" s="2" t="s">
        <v>143</v>
      </c>
      <c r="G7" t="s">
        <v>180</v>
      </c>
      <c r="I7" t="s">
        <v>181</v>
      </c>
      <c r="J7" t="s">
        <v>179</v>
      </c>
      <c r="L7" t="s">
        <v>133</v>
      </c>
      <c r="M7" t="s">
        <v>146</v>
      </c>
      <c r="O7" t="s">
        <v>147</v>
      </c>
      <c r="P7" s="58" t="s">
        <v>145</v>
      </c>
      <c r="R7" t="s">
        <v>148</v>
      </c>
      <c r="S7" s="2" t="s">
        <v>118</v>
      </c>
      <c r="T7">
        <v>202</v>
      </c>
      <c r="U7" t="s">
        <v>162</v>
      </c>
      <c r="V7" t="s">
        <v>167</v>
      </c>
      <c r="W7" t="s">
        <v>56</v>
      </c>
      <c r="X7" t="s">
        <v>51</v>
      </c>
      <c r="Y7" s="2" t="s">
        <v>168</v>
      </c>
      <c r="Z7" s="2" t="s">
        <v>169</v>
      </c>
      <c r="AC7" t="str">
        <f t="shared" si="0"/>
        <v>|TC_2_IP_From_BE_To_ES|202|</v>
      </c>
    </row>
    <row r="8" spans="1:29" ht="17.25" customHeight="1" x14ac:dyDescent="0.25">
      <c r="A8" s="5">
        <v>3</v>
      </c>
      <c r="B8" t="s">
        <v>161</v>
      </c>
      <c r="C8" s="23"/>
      <c r="D8" s="7" t="str">
        <f t="shared" si="1"/>
        <v>TC_3_IP_From_DE_To_UK</v>
      </c>
      <c r="E8" s="65" t="s">
        <v>174</v>
      </c>
      <c r="F8" s="2" t="s">
        <v>157</v>
      </c>
      <c r="G8" t="s">
        <v>159</v>
      </c>
      <c r="I8" t="s">
        <v>160</v>
      </c>
      <c r="J8" s="2" t="s">
        <v>158</v>
      </c>
      <c r="L8" t="s">
        <v>156</v>
      </c>
      <c r="M8" t="s">
        <v>152</v>
      </c>
      <c r="P8" s="2" t="s">
        <v>153</v>
      </c>
      <c r="R8" t="s">
        <v>150</v>
      </c>
      <c r="S8" s="2" t="s">
        <v>151</v>
      </c>
      <c r="T8">
        <v>202</v>
      </c>
      <c r="U8" t="s">
        <v>162</v>
      </c>
      <c r="V8" s="2" t="s">
        <v>170</v>
      </c>
      <c r="W8" t="s">
        <v>164</v>
      </c>
      <c r="X8" t="s">
        <v>171</v>
      </c>
      <c r="Y8" t="s">
        <v>172</v>
      </c>
      <c r="Z8" s="2" t="s">
        <v>173</v>
      </c>
      <c r="AC8" t="str">
        <f t="shared" si="0"/>
        <v>|TC_3_IP_From_DE_To_UK|202|</v>
      </c>
    </row>
    <row r="9" spans="1:29" x14ac:dyDescent="0.25">
      <c r="A9" s="5">
        <v>4</v>
      </c>
      <c r="B9" t="s">
        <v>189</v>
      </c>
      <c r="C9" s="23"/>
      <c r="D9" s="7" t="str">
        <f>_xlfn.CONCAT("TC_",A9,"_",B9)</f>
        <v>TC_4_IP_From_KR_To_US</v>
      </c>
      <c r="E9" s="65" t="s">
        <v>174</v>
      </c>
      <c r="F9" s="57" t="s">
        <v>134</v>
      </c>
      <c r="G9" t="s">
        <v>190</v>
      </c>
      <c r="AC9" t="str">
        <f t="shared" si="0"/>
        <v>|TC_4_IP_From_KR_To_US||</v>
      </c>
    </row>
    <row r="10" spans="1:29" x14ac:dyDescent="0.25">
      <c r="A10" s="5">
        <v>5</v>
      </c>
      <c r="B10" t="s">
        <v>154</v>
      </c>
      <c r="C10" s="23"/>
      <c r="D10" s="7" t="str">
        <f t="shared" si="1"/>
        <v>TC_5_IP_From_TR_To_US</v>
      </c>
      <c r="E10" s="65" t="s">
        <v>174</v>
      </c>
      <c r="F10" s="57" t="s">
        <v>135</v>
      </c>
      <c r="AC10" t="str">
        <f t="shared" si="0"/>
        <v>|TC_5_IP_From_TR_To_US||</v>
      </c>
    </row>
  </sheetData>
  <mergeCells count="20">
    <mergeCell ref="AC1:AC4"/>
    <mergeCell ref="U1:Z1"/>
    <mergeCell ref="U2:U4"/>
    <mergeCell ref="F3:F4"/>
    <mergeCell ref="F2:K2"/>
    <mergeCell ref="E2:E4"/>
    <mergeCell ref="T1:T4"/>
    <mergeCell ref="R2:S3"/>
    <mergeCell ref="E1:S1"/>
    <mergeCell ref="V2:Z2"/>
    <mergeCell ref="V3:V4"/>
    <mergeCell ref="W3:Z3"/>
    <mergeCell ref="C6:C10"/>
    <mergeCell ref="G3:I3"/>
    <mergeCell ref="J3:K3"/>
    <mergeCell ref="A1:D4"/>
    <mergeCell ref="L2:Q2"/>
    <mergeCell ref="L3:L4"/>
    <mergeCell ref="M3:O3"/>
    <mergeCell ref="P3:Q3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68DE-E5DD-4806-B7D6-F3365F2A17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Payment1</vt:lpstr>
      <vt:lpstr>Payment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StreamPC</dc:creator>
  <cp:lastModifiedBy>StreamPC</cp:lastModifiedBy>
  <dcterms:created xsi:type="dcterms:W3CDTF">2015-06-05T18:17:20Z</dcterms:created>
  <dcterms:modified xsi:type="dcterms:W3CDTF">2023-01-29T07:43:22Z</dcterms:modified>
</cp:coreProperties>
</file>