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safal\Desktop\"/>
    </mc:Choice>
  </mc:AlternateContent>
  <xr:revisionPtr revIDLastSave="0" documentId="13_ncr:1_{5DEFE3CA-D380-45F3-ADC3-B037F17DF796}" xr6:coauthVersionLast="44" xr6:coauthVersionMax="44" xr10:uidLastSave="{00000000-0000-0000-0000-000000000000}"/>
  <bookViews>
    <workbookView xWindow="-108" yWindow="-108" windowWidth="23256" windowHeight="12456" tabRatio="371" firstSheet="1" activeTab="3" xr2:uid="{00000000-000D-0000-FFFF-FFFF00000000}"/>
  </bookViews>
  <sheets>
    <sheet name="Source Data" sheetId="1" r:id="rId1"/>
    <sheet name="Bike Sales " sheetId="12" r:id="rId2"/>
    <sheet name="Summary " sheetId="14" r:id="rId3"/>
    <sheet name="Dashboard" sheetId="15" r:id="rId4"/>
  </sheets>
  <definedNames>
    <definedName name="Slicer_Age_Group">#N/A</definedName>
    <definedName name="Slicer_Cars">#N/A</definedName>
    <definedName name="Slicer_Gender">#N/A</definedName>
    <definedName name="Slicer_Income_Range">#N/A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991" i="12" l="1"/>
  <c r="F991" i="12"/>
  <c r="O990" i="12"/>
  <c r="F990" i="12"/>
  <c r="O989" i="12"/>
  <c r="F989" i="12"/>
  <c r="O988" i="12"/>
  <c r="F988" i="12"/>
  <c r="O987" i="12"/>
  <c r="F987" i="12"/>
  <c r="O986" i="12"/>
  <c r="F986" i="12"/>
  <c r="O985" i="12"/>
  <c r="F985" i="12"/>
  <c r="O984" i="12"/>
  <c r="F984" i="12"/>
  <c r="O983" i="12"/>
  <c r="F983" i="12"/>
  <c r="O982" i="12"/>
  <c r="F982" i="12"/>
  <c r="O981" i="12"/>
  <c r="F981" i="12"/>
  <c r="O980" i="12"/>
  <c r="F980" i="12"/>
  <c r="O979" i="12"/>
  <c r="F979" i="12"/>
  <c r="O978" i="12"/>
  <c r="F978" i="12"/>
  <c r="O977" i="12"/>
  <c r="F977" i="12"/>
  <c r="O976" i="12"/>
  <c r="F976" i="12"/>
  <c r="O975" i="12"/>
  <c r="F975" i="12"/>
  <c r="O974" i="12"/>
  <c r="F974" i="12"/>
  <c r="O973" i="12"/>
  <c r="F973" i="12"/>
  <c r="O972" i="12"/>
  <c r="F972" i="12"/>
  <c r="O971" i="12"/>
  <c r="F971" i="12"/>
  <c r="O970" i="12"/>
  <c r="F970" i="12"/>
  <c r="O969" i="12"/>
  <c r="F969" i="12"/>
  <c r="O968" i="12"/>
  <c r="F968" i="12"/>
  <c r="O967" i="12"/>
  <c r="F967" i="12"/>
  <c r="O966" i="12"/>
  <c r="F966" i="12"/>
  <c r="O965" i="12"/>
  <c r="F965" i="12"/>
  <c r="O964" i="12"/>
  <c r="F964" i="12"/>
  <c r="O963" i="12"/>
  <c r="F963" i="12"/>
  <c r="O962" i="12"/>
  <c r="F962" i="12"/>
  <c r="O961" i="12"/>
  <c r="F961" i="12"/>
  <c r="O960" i="12"/>
  <c r="F960" i="12"/>
  <c r="O959" i="12"/>
  <c r="F959" i="12"/>
  <c r="O958" i="12"/>
  <c r="F958" i="12"/>
  <c r="O957" i="12"/>
  <c r="F957" i="12"/>
  <c r="O956" i="12"/>
  <c r="F956" i="12"/>
  <c r="O955" i="12"/>
  <c r="F955" i="12"/>
  <c r="O954" i="12"/>
  <c r="F954" i="12"/>
  <c r="O953" i="12"/>
  <c r="F953" i="12"/>
  <c r="O952" i="12"/>
  <c r="F952" i="12"/>
  <c r="O951" i="12"/>
  <c r="F951" i="12"/>
  <c r="O950" i="12"/>
  <c r="F950" i="12"/>
  <c r="O949" i="12"/>
  <c r="F949" i="12"/>
  <c r="O948" i="12"/>
  <c r="F948" i="12"/>
  <c r="O947" i="12"/>
  <c r="F947" i="12"/>
  <c r="O946" i="12"/>
  <c r="F946" i="12"/>
  <c r="O945" i="12"/>
  <c r="F945" i="12"/>
  <c r="O944" i="12"/>
  <c r="F944" i="12"/>
  <c r="O943" i="12"/>
  <c r="F943" i="12"/>
  <c r="O942" i="12"/>
  <c r="F942" i="12"/>
  <c r="O941" i="12"/>
  <c r="F941" i="12"/>
  <c r="O940" i="12"/>
  <c r="F940" i="12"/>
  <c r="O939" i="12"/>
  <c r="F939" i="12"/>
  <c r="O938" i="12"/>
  <c r="F938" i="12"/>
  <c r="O937" i="12"/>
  <c r="F937" i="12"/>
  <c r="O936" i="12"/>
  <c r="F936" i="12"/>
  <c r="O935" i="12"/>
  <c r="F935" i="12"/>
  <c r="O934" i="12"/>
  <c r="F934" i="12"/>
  <c r="O933" i="12"/>
  <c r="F933" i="12"/>
  <c r="O932" i="12"/>
  <c r="F932" i="12"/>
  <c r="O931" i="12"/>
  <c r="F931" i="12"/>
  <c r="O930" i="12"/>
  <c r="F930" i="12"/>
  <c r="O929" i="12"/>
  <c r="F929" i="12"/>
  <c r="O928" i="12"/>
  <c r="F928" i="12"/>
  <c r="O927" i="12"/>
  <c r="F927" i="12"/>
  <c r="O926" i="12"/>
  <c r="F926" i="12"/>
  <c r="O925" i="12"/>
  <c r="F925" i="12"/>
  <c r="O924" i="12"/>
  <c r="F924" i="12"/>
  <c r="O923" i="12"/>
  <c r="F923" i="12"/>
  <c r="O922" i="12"/>
  <c r="F922" i="12"/>
  <c r="O921" i="12"/>
  <c r="F921" i="12"/>
  <c r="O920" i="12"/>
  <c r="F920" i="12"/>
  <c r="O919" i="12"/>
  <c r="F919" i="12"/>
  <c r="O918" i="12"/>
  <c r="F918" i="12"/>
  <c r="O917" i="12"/>
  <c r="F917" i="12"/>
  <c r="O916" i="12"/>
  <c r="F916" i="12"/>
  <c r="O915" i="12"/>
  <c r="F915" i="12"/>
  <c r="O914" i="12"/>
  <c r="F914" i="12"/>
  <c r="O913" i="12"/>
  <c r="F913" i="12"/>
  <c r="O912" i="12"/>
  <c r="F912" i="12"/>
  <c r="O911" i="12"/>
  <c r="F911" i="12"/>
  <c r="O910" i="12"/>
  <c r="F910" i="12"/>
  <c r="O909" i="12"/>
  <c r="F909" i="12"/>
  <c r="O908" i="12"/>
  <c r="F908" i="12"/>
  <c r="O907" i="12"/>
  <c r="F907" i="12"/>
  <c r="O906" i="12"/>
  <c r="F906" i="12"/>
  <c r="O905" i="12"/>
  <c r="F905" i="12"/>
  <c r="O904" i="12"/>
  <c r="F904" i="12"/>
  <c r="O903" i="12"/>
  <c r="F903" i="12"/>
  <c r="O902" i="12"/>
  <c r="F902" i="12"/>
  <c r="O901" i="12"/>
  <c r="F901" i="12"/>
  <c r="O900" i="12"/>
  <c r="F900" i="12"/>
  <c r="O899" i="12"/>
  <c r="F899" i="12"/>
  <c r="O898" i="12"/>
  <c r="F898" i="12"/>
  <c r="O897" i="12"/>
  <c r="F897" i="12"/>
  <c r="O896" i="12"/>
  <c r="F896" i="12"/>
  <c r="O895" i="12"/>
  <c r="F895" i="12"/>
  <c r="O894" i="12"/>
  <c r="F894" i="12"/>
  <c r="O893" i="12"/>
  <c r="F893" i="12"/>
  <c r="O892" i="12"/>
  <c r="F892" i="12"/>
  <c r="O891" i="12"/>
  <c r="F891" i="12"/>
  <c r="O890" i="12"/>
  <c r="F890" i="12"/>
  <c r="O889" i="12"/>
  <c r="F889" i="12"/>
  <c r="O888" i="12"/>
  <c r="F888" i="12"/>
  <c r="O887" i="12"/>
  <c r="F887" i="12"/>
  <c r="O886" i="12"/>
  <c r="F886" i="12"/>
  <c r="O885" i="12"/>
  <c r="F885" i="12"/>
  <c r="O884" i="12"/>
  <c r="F884" i="12"/>
  <c r="O883" i="12"/>
  <c r="F883" i="12"/>
  <c r="O882" i="12"/>
  <c r="F882" i="12"/>
  <c r="O881" i="12"/>
  <c r="F881" i="12"/>
  <c r="O880" i="12"/>
  <c r="F880" i="12"/>
  <c r="O879" i="12"/>
  <c r="F879" i="12"/>
  <c r="O878" i="12"/>
  <c r="F878" i="12"/>
  <c r="O877" i="12"/>
  <c r="F877" i="12"/>
  <c r="O876" i="12"/>
  <c r="F876" i="12"/>
  <c r="O875" i="12"/>
  <c r="F875" i="12"/>
  <c r="O874" i="12"/>
  <c r="F874" i="12"/>
  <c r="O873" i="12"/>
  <c r="F873" i="12"/>
  <c r="O872" i="12"/>
  <c r="F872" i="12"/>
  <c r="O871" i="12"/>
  <c r="F871" i="12"/>
  <c r="O870" i="12"/>
  <c r="F870" i="12"/>
  <c r="O869" i="12"/>
  <c r="F869" i="12"/>
  <c r="O868" i="12"/>
  <c r="F868" i="12"/>
  <c r="O867" i="12"/>
  <c r="F867" i="12"/>
  <c r="O866" i="12"/>
  <c r="F866" i="12"/>
  <c r="O865" i="12"/>
  <c r="F865" i="12"/>
  <c r="O864" i="12"/>
  <c r="F864" i="12"/>
  <c r="O863" i="12"/>
  <c r="F863" i="12"/>
  <c r="O862" i="12"/>
  <c r="F862" i="12"/>
  <c r="O861" i="12"/>
  <c r="F861" i="12"/>
  <c r="O860" i="12"/>
  <c r="F860" i="12"/>
  <c r="O859" i="12"/>
  <c r="F859" i="12"/>
  <c r="O858" i="12"/>
  <c r="F858" i="12"/>
  <c r="O857" i="12"/>
  <c r="F857" i="12"/>
  <c r="O856" i="12"/>
  <c r="F856" i="12"/>
  <c r="O855" i="12"/>
  <c r="F855" i="12"/>
  <c r="O854" i="12"/>
  <c r="F854" i="12"/>
  <c r="O853" i="12"/>
  <c r="F853" i="12"/>
  <c r="O852" i="12"/>
  <c r="F852" i="12"/>
  <c r="O851" i="12"/>
  <c r="F851" i="12"/>
  <c r="O850" i="12"/>
  <c r="F850" i="12"/>
  <c r="O849" i="12"/>
  <c r="F849" i="12"/>
  <c r="O848" i="12"/>
  <c r="F848" i="12"/>
  <c r="O847" i="12"/>
  <c r="F847" i="12"/>
  <c r="O846" i="12"/>
  <c r="F846" i="12"/>
  <c r="O845" i="12"/>
  <c r="F845" i="12"/>
  <c r="O844" i="12"/>
  <c r="F844" i="12"/>
  <c r="O843" i="12"/>
  <c r="F843" i="12"/>
  <c r="O842" i="12"/>
  <c r="F842" i="12"/>
  <c r="O841" i="12"/>
  <c r="F841" i="12"/>
  <c r="O840" i="12"/>
  <c r="F840" i="12"/>
  <c r="O839" i="12"/>
  <c r="F839" i="12"/>
  <c r="O838" i="12"/>
  <c r="F838" i="12"/>
  <c r="O837" i="12"/>
  <c r="F837" i="12"/>
  <c r="O836" i="12"/>
  <c r="F836" i="12"/>
  <c r="O835" i="12"/>
  <c r="F835" i="12"/>
  <c r="O834" i="12"/>
  <c r="F834" i="12"/>
  <c r="O833" i="12"/>
  <c r="F833" i="12"/>
  <c r="O832" i="12"/>
  <c r="F832" i="12"/>
  <c r="O831" i="12"/>
  <c r="F831" i="12"/>
  <c r="O830" i="12"/>
  <c r="F830" i="12"/>
  <c r="O829" i="12"/>
  <c r="F829" i="12"/>
  <c r="O828" i="12"/>
  <c r="F828" i="12"/>
  <c r="O827" i="12"/>
  <c r="F827" i="12"/>
  <c r="O826" i="12"/>
  <c r="F826" i="12"/>
  <c r="O825" i="12"/>
  <c r="F825" i="12"/>
  <c r="O824" i="12"/>
  <c r="F824" i="12"/>
  <c r="O823" i="12"/>
  <c r="F823" i="12"/>
  <c r="O822" i="12"/>
  <c r="F822" i="12"/>
  <c r="O821" i="12"/>
  <c r="F821" i="12"/>
  <c r="O820" i="12"/>
  <c r="F820" i="12"/>
  <c r="O819" i="12"/>
  <c r="F819" i="12"/>
  <c r="O818" i="12"/>
  <c r="F818" i="12"/>
  <c r="O817" i="12"/>
  <c r="F817" i="12"/>
  <c r="O816" i="12"/>
  <c r="F816" i="12"/>
  <c r="O815" i="12"/>
  <c r="F815" i="12"/>
  <c r="O814" i="12"/>
  <c r="F814" i="12"/>
  <c r="O813" i="12"/>
  <c r="F813" i="12"/>
  <c r="O812" i="12"/>
  <c r="F812" i="12"/>
  <c r="O811" i="12"/>
  <c r="F811" i="12"/>
  <c r="O810" i="12"/>
  <c r="F810" i="12"/>
  <c r="O809" i="12"/>
  <c r="F809" i="12"/>
  <c r="O808" i="12"/>
  <c r="F808" i="12"/>
  <c r="O807" i="12"/>
  <c r="F807" i="12"/>
  <c r="O806" i="12"/>
  <c r="F806" i="12"/>
  <c r="O805" i="12"/>
  <c r="F805" i="12"/>
  <c r="O804" i="12"/>
  <c r="F804" i="12"/>
  <c r="O803" i="12"/>
  <c r="F803" i="12"/>
  <c r="O802" i="12"/>
  <c r="F802" i="12"/>
  <c r="O801" i="12"/>
  <c r="F801" i="12"/>
  <c r="O800" i="12"/>
  <c r="F800" i="12"/>
  <c r="O799" i="12"/>
  <c r="F799" i="12"/>
  <c r="O798" i="12"/>
  <c r="F798" i="12"/>
  <c r="O797" i="12"/>
  <c r="F797" i="12"/>
  <c r="O796" i="12"/>
  <c r="F796" i="12"/>
  <c r="O795" i="12"/>
  <c r="F795" i="12"/>
  <c r="O794" i="12"/>
  <c r="F794" i="12"/>
  <c r="O793" i="12"/>
  <c r="F793" i="12"/>
  <c r="O792" i="12"/>
  <c r="F792" i="12"/>
  <c r="O791" i="12"/>
  <c r="F791" i="12"/>
  <c r="O790" i="12"/>
  <c r="F790" i="12"/>
  <c r="O789" i="12"/>
  <c r="F789" i="12"/>
  <c r="O788" i="12"/>
  <c r="F788" i="12"/>
  <c r="O787" i="12"/>
  <c r="F787" i="12"/>
  <c r="O786" i="12"/>
  <c r="F786" i="12"/>
  <c r="O785" i="12"/>
  <c r="F785" i="12"/>
  <c r="O784" i="12"/>
  <c r="F784" i="12"/>
  <c r="O783" i="12"/>
  <c r="F783" i="12"/>
  <c r="O782" i="12"/>
  <c r="F782" i="12"/>
  <c r="O781" i="12"/>
  <c r="F781" i="12"/>
  <c r="O780" i="12"/>
  <c r="F780" i="12"/>
  <c r="O779" i="12"/>
  <c r="F779" i="12"/>
  <c r="O778" i="12"/>
  <c r="F778" i="12"/>
  <c r="O777" i="12"/>
  <c r="F777" i="12"/>
  <c r="O776" i="12"/>
  <c r="F776" i="12"/>
  <c r="O775" i="12"/>
  <c r="F775" i="12"/>
  <c r="O774" i="12"/>
  <c r="F774" i="12"/>
  <c r="O773" i="12"/>
  <c r="F773" i="12"/>
  <c r="O772" i="12"/>
  <c r="F772" i="12"/>
  <c r="O771" i="12"/>
  <c r="F771" i="12"/>
  <c r="O770" i="12"/>
  <c r="F770" i="12"/>
  <c r="O769" i="12"/>
  <c r="F769" i="12"/>
  <c r="O768" i="12"/>
  <c r="F768" i="12"/>
  <c r="O767" i="12"/>
  <c r="F767" i="12"/>
  <c r="O766" i="12"/>
  <c r="F766" i="12"/>
  <c r="O765" i="12"/>
  <c r="F765" i="12"/>
  <c r="O764" i="12"/>
  <c r="F764" i="12"/>
  <c r="O763" i="12"/>
  <c r="F763" i="12"/>
  <c r="O762" i="12"/>
  <c r="F762" i="12"/>
  <c r="O761" i="12"/>
  <c r="F761" i="12"/>
  <c r="O760" i="12"/>
  <c r="F760" i="12"/>
  <c r="O759" i="12"/>
  <c r="F759" i="12"/>
  <c r="O758" i="12"/>
  <c r="F758" i="12"/>
  <c r="O757" i="12"/>
  <c r="F757" i="12"/>
  <c r="O756" i="12"/>
  <c r="F756" i="12"/>
  <c r="O755" i="12"/>
  <c r="F755" i="12"/>
  <c r="O754" i="12"/>
  <c r="F754" i="12"/>
  <c r="O753" i="12"/>
  <c r="F753" i="12"/>
  <c r="O752" i="12"/>
  <c r="F752" i="12"/>
  <c r="O751" i="12"/>
  <c r="F751" i="12"/>
  <c r="O750" i="12"/>
  <c r="F750" i="12"/>
  <c r="O749" i="12"/>
  <c r="F749" i="12"/>
  <c r="O748" i="12"/>
  <c r="F748" i="12"/>
  <c r="O747" i="12"/>
  <c r="F747" i="12"/>
  <c r="O746" i="12"/>
  <c r="F746" i="12"/>
  <c r="O745" i="12"/>
  <c r="F745" i="12"/>
  <c r="O744" i="12"/>
  <c r="F744" i="12"/>
  <c r="O743" i="12"/>
  <c r="F743" i="12"/>
  <c r="O742" i="12"/>
  <c r="F742" i="12"/>
  <c r="O741" i="12"/>
  <c r="F741" i="12"/>
  <c r="O740" i="12"/>
  <c r="F740" i="12"/>
  <c r="O739" i="12"/>
  <c r="F739" i="12"/>
  <c r="O738" i="12"/>
  <c r="F738" i="12"/>
  <c r="O737" i="12"/>
  <c r="F737" i="12"/>
  <c r="O736" i="12"/>
  <c r="F736" i="12"/>
  <c r="O735" i="12"/>
  <c r="F735" i="12"/>
  <c r="O734" i="12"/>
  <c r="F734" i="12"/>
  <c r="O733" i="12"/>
  <c r="F733" i="12"/>
  <c r="O732" i="12"/>
  <c r="F732" i="12"/>
  <c r="O731" i="12"/>
  <c r="F731" i="12"/>
  <c r="O730" i="12"/>
  <c r="F730" i="12"/>
  <c r="O729" i="12"/>
  <c r="F729" i="12"/>
  <c r="O728" i="12"/>
  <c r="F728" i="12"/>
  <c r="O727" i="12"/>
  <c r="F727" i="12"/>
  <c r="O726" i="12"/>
  <c r="F726" i="12"/>
  <c r="O725" i="12"/>
  <c r="F725" i="12"/>
  <c r="O724" i="12"/>
  <c r="F724" i="12"/>
  <c r="O723" i="12"/>
  <c r="F723" i="12"/>
  <c r="O722" i="12"/>
  <c r="F722" i="12"/>
  <c r="O721" i="12"/>
  <c r="F721" i="12"/>
  <c r="O720" i="12"/>
  <c r="F720" i="12"/>
  <c r="O719" i="12"/>
  <c r="F719" i="12"/>
  <c r="O718" i="12"/>
  <c r="F718" i="12"/>
  <c r="O717" i="12"/>
  <c r="F717" i="12"/>
  <c r="O716" i="12"/>
  <c r="F716" i="12"/>
  <c r="O715" i="12"/>
  <c r="F715" i="12"/>
  <c r="O714" i="12"/>
  <c r="F714" i="12"/>
  <c r="O713" i="12"/>
  <c r="F713" i="12"/>
  <c r="O712" i="12"/>
  <c r="F712" i="12"/>
  <c r="O711" i="12"/>
  <c r="F711" i="12"/>
  <c r="O710" i="12"/>
  <c r="F710" i="12"/>
  <c r="O709" i="12"/>
  <c r="F709" i="12"/>
  <c r="O708" i="12"/>
  <c r="F708" i="12"/>
  <c r="O707" i="12"/>
  <c r="F707" i="12"/>
  <c r="O706" i="12"/>
  <c r="F706" i="12"/>
  <c r="O705" i="12"/>
  <c r="F705" i="12"/>
  <c r="O704" i="12"/>
  <c r="F704" i="12"/>
  <c r="O703" i="12"/>
  <c r="F703" i="12"/>
  <c r="O702" i="12"/>
  <c r="F702" i="12"/>
  <c r="O701" i="12"/>
  <c r="F701" i="12"/>
  <c r="O700" i="12"/>
  <c r="F700" i="12"/>
  <c r="O699" i="12"/>
  <c r="F699" i="12"/>
  <c r="O698" i="12"/>
  <c r="F698" i="12"/>
  <c r="O697" i="12"/>
  <c r="F697" i="12"/>
  <c r="O696" i="12"/>
  <c r="F696" i="12"/>
  <c r="O695" i="12"/>
  <c r="F695" i="12"/>
  <c r="O694" i="12"/>
  <c r="F694" i="12"/>
  <c r="O693" i="12"/>
  <c r="F693" i="12"/>
  <c r="O692" i="12"/>
  <c r="F692" i="12"/>
  <c r="O691" i="12"/>
  <c r="F691" i="12"/>
  <c r="O690" i="12"/>
  <c r="F690" i="12"/>
  <c r="O689" i="12"/>
  <c r="F689" i="12"/>
  <c r="O688" i="12"/>
  <c r="F688" i="12"/>
  <c r="O687" i="12"/>
  <c r="F687" i="12"/>
  <c r="O686" i="12"/>
  <c r="F686" i="12"/>
  <c r="O685" i="12"/>
  <c r="F685" i="12"/>
  <c r="O684" i="12"/>
  <c r="F684" i="12"/>
  <c r="O683" i="12"/>
  <c r="F683" i="12"/>
  <c r="O682" i="12"/>
  <c r="F682" i="12"/>
  <c r="O681" i="12"/>
  <c r="F681" i="12"/>
  <c r="O680" i="12"/>
  <c r="F680" i="12"/>
  <c r="O679" i="12"/>
  <c r="F679" i="12"/>
  <c r="O678" i="12"/>
  <c r="F678" i="12"/>
  <c r="O677" i="12"/>
  <c r="F677" i="12"/>
  <c r="O676" i="12"/>
  <c r="F676" i="12"/>
  <c r="O675" i="12"/>
  <c r="F675" i="12"/>
  <c r="O674" i="12"/>
  <c r="F674" i="12"/>
  <c r="O673" i="12"/>
  <c r="F673" i="12"/>
  <c r="O672" i="12"/>
  <c r="F672" i="12"/>
  <c r="O671" i="12"/>
  <c r="F671" i="12"/>
  <c r="O670" i="12"/>
  <c r="F670" i="12"/>
  <c r="O669" i="12"/>
  <c r="F669" i="12"/>
  <c r="O668" i="12"/>
  <c r="F668" i="12"/>
  <c r="O667" i="12"/>
  <c r="F667" i="12"/>
  <c r="O666" i="12"/>
  <c r="F666" i="12"/>
  <c r="O665" i="12"/>
  <c r="F665" i="12"/>
  <c r="O664" i="12"/>
  <c r="F664" i="12"/>
  <c r="O663" i="12"/>
  <c r="F663" i="12"/>
  <c r="O662" i="12"/>
  <c r="F662" i="12"/>
  <c r="O661" i="12"/>
  <c r="F661" i="12"/>
  <c r="O660" i="12"/>
  <c r="F660" i="12"/>
  <c r="O659" i="12"/>
  <c r="F659" i="12"/>
  <c r="O658" i="12"/>
  <c r="F658" i="12"/>
  <c r="O657" i="12"/>
  <c r="F657" i="12"/>
  <c r="O656" i="12"/>
  <c r="F656" i="12"/>
  <c r="O655" i="12"/>
  <c r="F655" i="12"/>
  <c r="O654" i="12"/>
  <c r="F654" i="12"/>
  <c r="O653" i="12"/>
  <c r="F653" i="12"/>
  <c r="O652" i="12"/>
  <c r="F652" i="12"/>
  <c r="O651" i="12"/>
  <c r="F651" i="12"/>
  <c r="O650" i="12"/>
  <c r="F650" i="12"/>
  <c r="O649" i="12"/>
  <c r="F649" i="12"/>
  <c r="O648" i="12"/>
  <c r="F648" i="12"/>
  <c r="O647" i="12"/>
  <c r="F647" i="12"/>
  <c r="O646" i="12"/>
  <c r="F646" i="12"/>
  <c r="O645" i="12"/>
  <c r="F645" i="12"/>
  <c r="O644" i="12"/>
  <c r="F644" i="12"/>
  <c r="O643" i="12"/>
  <c r="F643" i="12"/>
  <c r="O642" i="12"/>
  <c r="F642" i="12"/>
  <c r="O641" i="12"/>
  <c r="F641" i="12"/>
  <c r="O640" i="12"/>
  <c r="F640" i="12"/>
  <c r="O639" i="12"/>
  <c r="F639" i="12"/>
  <c r="O638" i="12"/>
  <c r="F638" i="12"/>
  <c r="O637" i="12"/>
  <c r="F637" i="12"/>
  <c r="O636" i="12"/>
  <c r="F636" i="12"/>
  <c r="O635" i="12"/>
  <c r="F635" i="12"/>
  <c r="O634" i="12"/>
  <c r="F634" i="12"/>
  <c r="O633" i="12"/>
  <c r="F633" i="12"/>
  <c r="O632" i="12"/>
  <c r="F632" i="12"/>
  <c r="O631" i="12"/>
  <c r="F631" i="12"/>
  <c r="O630" i="12"/>
  <c r="F630" i="12"/>
  <c r="O629" i="12"/>
  <c r="F629" i="12"/>
  <c r="O628" i="12"/>
  <c r="F628" i="12"/>
  <c r="O627" i="12"/>
  <c r="F627" i="12"/>
  <c r="O626" i="12"/>
  <c r="F626" i="12"/>
  <c r="O625" i="12"/>
  <c r="F625" i="12"/>
  <c r="O624" i="12"/>
  <c r="F624" i="12"/>
  <c r="O623" i="12"/>
  <c r="F623" i="12"/>
  <c r="O622" i="12"/>
  <c r="F622" i="12"/>
  <c r="O621" i="12"/>
  <c r="F621" i="12"/>
  <c r="O620" i="12"/>
  <c r="F620" i="12"/>
  <c r="O619" i="12"/>
  <c r="F619" i="12"/>
  <c r="O618" i="12"/>
  <c r="F618" i="12"/>
  <c r="O617" i="12"/>
  <c r="F617" i="12"/>
  <c r="O616" i="12"/>
  <c r="F616" i="12"/>
  <c r="O615" i="12"/>
  <c r="F615" i="12"/>
  <c r="O614" i="12"/>
  <c r="F614" i="12"/>
  <c r="O613" i="12"/>
  <c r="F613" i="12"/>
  <c r="O612" i="12"/>
  <c r="F612" i="12"/>
  <c r="O611" i="12"/>
  <c r="F611" i="12"/>
  <c r="O610" i="12"/>
  <c r="F610" i="12"/>
  <c r="O609" i="12"/>
  <c r="F609" i="12"/>
  <c r="O608" i="12"/>
  <c r="F608" i="12"/>
  <c r="O607" i="12"/>
  <c r="F607" i="12"/>
  <c r="O606" i="12"/>
  <c r="F606" i="12"/>
  <c r="O605" i="12"/>
  <c r="F605" i="12"/>
  <c r="O604" i="12"/>
  <c r="F604" i="12"/>
  <c r="O603" i="12"/>
  <c r="F603" i="12"/>
  <c r="O602" i="12"/>
  <c r="F602" i="12"/>
  <c r="O601" i="12"/>
  <c r="F601" i="12"/>
  <c r="O600" i="12"/>
  <c r="F600" i="12"/>
  <c r="O599" i="12"/>
  <c r="F599" i="12"/>
  <c r="O598" i="12"/>
  <c r="F598" i="12"/>
  <c r="O597" i="12"/>
  <c r="F597" i="12"/>
  <c r="O596" i="12"/>
  <c r="F596" i="12"/>
  <c r="O595" i="12"/>
  <c r="F595" i="12"/>
  <c r="O594" i="12"/>
  <c r="F594" i="12"/>
  <c r="O593" i="12"/>
  <c r="F593" i="12"/>
  <c r="O592" i="12"/>
  <c r="F592" i="12"/>
  <c r="O591" i="12"/>
  <c r="F591" i="12"/>
  <c r="O590" i="12"/>
  <c r="F590" i="12"/>
  <c r="O589" i="12"/>
  <c r="F589" i="12"/>
  <c r="O588" i="12"/>
  <c r="F588" i="12"/>
  <c r="O587" i="12"/>
  <c r="F587" i="12"/>
  <c r="O586" i="12"/>
  <c r="F586" i="12"/>
  <c r="O585" i="12"/>
  <c r="F585" i="12"/>
  <c r="O584" i="12"/>
  <c r="F584" i="12"/>
  <c r="O583" i="12"/>
  <c r="F583" i="12"/>
  <c r="O582" i="12"/>
  <c r="F582" i="12"/>
  <c r="O581" i="12"/>
  <c r="F581" i="12"/>
  <c r="O580" i="12"/>
  <c r="F580" i="12"/>
  <c r="O579" i="12"/>
  <c r="F579" i="12"/>
  <c r="O578" i="12"/>
  <c r="F578" i="12"/>
  <c r="O577" i="12"/>
  <c r="F577" i="12"/>
  <c r="O576" i="12"/>
  <c r="F576" i="12"/>
  <c r="O575" i="12"/>
  <c r="F575" i="12"/>
  <c r="O574" i="12"/>
  <c r="F574" i="12"/>
  <c r="O573" i="12"/>
  <c r="F573" i="12"/>
  <c r="O572" i="12"/>
  <c r="F572" i="12"/>
  <c r="O571" i="12"/>
  <c r="F571" i="12"/>
  <c r="O570" i="12"/>
  <c r="F570" i="12"/>
  <c r="O569" i="12"/>
  <c r="F569" i="12"/>
  <c r="O568" i="12"/>
  <c r="F568" i="12"/>
  <c r="O567" i="12"/>
  <c r="F567" i="12"/>
  <c r="O566" i="12"/>
  <c r="F566" i="12"/>
  <c r="O565" i="12"/>
  <c r="F565" i="12"/>
  <c r="O564" i="12"/>
  <c r="F564" i="12"/>
  <c r="O563" i="12"/>
  <c r="F563" i="12"/>
  <c r="O562" i="12"/>
  <c r="F562" i="12"/>
  <c r="O561" i="12"/>
  <c r="F561" i="12"/>
  <c r="O560" i="12"/>
  <c r="F560" i="12"/>
  <c r="O559" i="12"/>
  <c r="F559" i="12"/>
  <c r="O558" i="12"/>
  <c r="F558" i="12"/>
  <c r="O557" i="12"/>
  <c r="F557" i="12"/>
  <c r="O556" i="12"/>
  <c r="F556" i="12"/>
  <c r="O555" i="12"/>
  <c r="F555" i="12"/>
  <c r="O554" i="12"/>
  <c r="F554" i="12"/>
  <c r="O553" i="12"/>
  <c r="F553" i="12"/>
  <c r="O552" i="12"/>
  <c r="F552" i="12"/>
  <c r="O551" i="12"/>
  <c r="F551" i="12"/>
  <c r="O550" i="12"/>
  <c r="F550" i="12"/>
  <c r="O549" i="12"/>
  <c r="F549" i="12"/>
  <c r="O548" i="12"/>
  <c r="F548" i="12"/>
  <c r="O547" i="12"/>
  <c r="F547" i="12"/>
  <c r="O546" i="12"/>
  <c r="F546" i="12"/>
  <c r="O545" i="12"/>
  <c r="F545" i="12"/>
  <c r="O544" i="12"/>
  <c r="F544" i="12"/>
  <c r="O543" i="12"/>
  <c r="F543" i="12"/>
  <c r="O542" i="12"/>
  <c r="F542" i="12"/>
  <c r="O541" i="12"/>
  <c r="F541" i="12"/>
  <c r="O540" i="12"/>
  <c r="F540" i="12"/>
  <c r="O539" i="12"/>
  <c r="F539" i="12"/>
  <c r="O538" i="12"/>
  <c r="F538" i="12"/>
  <c r="O537" i="12"/>
  <c r="F537" i="12"/>
  <c r="O536" i="12"/>
  <c r="F536" i="12"/>
  <c r="O535" i="12"/>
  <c r="F535" i="12"/>
  <c r="O534" i="12"/>
  <c r="F534" i="12"/>
  <c r="O533" i="12"/>
  <c r="F533" i="12"/>
  <c r="O532" i="12"/>
  <c r="F532" i="12"/>
  <c r="O531" i="12"/>
  <c r="F531" i="12"/>
  <c r="O530" i="12"/>
  <c r="F530" i="12"/>
  <c r="O529" i="12"/>
  <c r="F529" i="12"/>
  <c r="O528" i="12"/>
  <c r="F528" i="12"/>
  <c r="O527" i="12"/>
  <c r="F527" i="12"/>
  <c r="O526" i="12"/>
  <c r="F526" i="12"/>
  <c r="O525" i="12"/>
  <c r="F525" i="12"/>
  <c r="O524" i="12"/>
  <c r="F524" i="12"/>
  <c r="O523" i="12"/>
  <c r="F523" i="12"/>
  <c r="O522" i="12"/>
  <c r="F522" i="12"/>
  <c r="O521" i="12"/>
  <c r="F521" i="12"/>
  <c r="O520" i="12"/>
  <c r="F520" i="12"/>
  <c r="O519" i="12"/>
  <c r="F519" i="12"/>
  <c r="O518" i="12"/>
  <c r="F518" i="12"/>
  <c r="O517" i="12"/>
  <c r="F517" i="12"/>
  <c r="O516" i="12"/>
  <c r="F516" i="12"/>
  <c r="O515" i="12"/>
  <c r="F515" i="12"/>
  <c r="O514" i="12"/>
  <c r="F514" i="12"/>
  <c r="O513" i="12"/>
  <c r="F513" i="12"/>
  <c r="O512" i="12"/>
  <c r="F512" i="12"/>
  <c r="O511" i="12"/>
  <c r="F511" i="12"/>
  <c r="O510" i="12"/>
  <c r="F510" i="12"/>
  <c r="O509" i="12"/>
  <c r="F509" i="12"/>
  <c r="O508" i="12"/>
  <c r="F508" i="12"/>
  <c r="O507" i="12"/>
  <c r="F507" i="12"/>
  <c r="O506" i="12"/>
  <c r="F506" i="12"/>
  <c r="O505" i="12"/>
  <c r="F505" i="12"/>
  <c r="O504" i="12"/>
  <c r="F504" i="12"/>
  <c r="O503" i="12"/>
  <c r="F503" i="12"/>
  <c r="O502" i="12"/>
  <c r="F502" i="12"/>
  <c r="O501" i="12"/>
  <c r="F501" i="12"/>
  <c r="O500" i="12"/>
  <c r="F500" i="12"/>
  <c r="O499" i="12"/>
  <c r="F499" i="12"/>
  <c r="O498" i="12"/>
  <c r="F498" i="12"/>
  <c r="O497" i="12"/>
  <c r="F497" i="12"/>
  <c r="O496" i="12"/>
  <c r="F496" i="12"/>
  <c r="O495" i="12"/>
  <c r="F495" i="12"/>
  <c r="O494" i="12"/>
  <c r="F494" i="12"/>
  <c r="O493" i="12"/>
  <c r="F493" i="12"/>
  <c r="O492" i="12"/>
  <c r="F492" i="12"/>
  <c r="O491" i="12"/>
  <c r="F491" i="12"/>
  <c r="O490" i="12"/>
  <c r="F490" i="12"/>
  <c r="O489" i="12"/>
  <c r="F489" i="12"/>
  <c r="O488" i="12"/>
  <c r="F488" i="12"/>
  <c r="O487" i="12"/>
  <c r="F487" i="12"/>
  <c r="O486" i="12"/>
  <c r="F486" i="12"/>
  <c r="O485" i="12"/>
  <c r="F485" i="12"/>
  <c r="O484" i="12"/>
  <c r="F484" i="12"/>
  <c r="O483" i="12"/>
  <c r="F483" i="12"/>
  <c r="O482" i="12"/>
  <c r="F482" i="12"/>
  <c r="O481" i="12"/>
  <c r="F481" i="12"/>
  <c r="O480" i="12"/>
  <c r="F480" i="12"/>
  <c r="O479" i="12"/>
  <c r="F479" i="12"/>
  <c r="O478" i="12"/>
  <c r="F478" i="12"/>
  <c r="O477" i="12"/>
  <c r="F477" i="12"/>
  <c r="O476" i="12"/>
  <c r="F476" i="12"/>
  <c r="O475" i="12"/>
  <c r="F475" i="12"/>
  <c r="O474" i="12"/>
  <c r="F474" i="12"/>
  <c r="O473" i="12"/>
  <c r="F473" i="12"/>
  <c r="O472" i="12"/>
  <c r="F472" i="12"/>
  <c r="O471" i="12"/>
  <c r="F471" i="12"/>
  <c r="O470" i="12"/>
  <c r="F470" i="12"/>
  <c r="O469" i="12"/>
  <c r="F469" i="12"/>
  <c r="O468" i="12"/>
  <c r="F468" i="12"/>
  <c r="O467" i="12"/>
  <c r="F467" i="12"/>
  <c r="O466" i="12"/>
  <c r="F466" i="12"/>
  <c r="O465" i="12"/>
  <c r="F465" i="12"/>
  <c r="O464" i="12"/>
  <c r="F464" i="12"/>
  <c r="O463" i="12"/>
  <c r="F463" i="12"/>
  <c r="O462" i="12"/>
  <c r="F462" i="12"/>
  <c r="O461" i="12"/>
  <c r="F461" i="12"/>
  <c r="O460" i="12"/>
  <c r="F460" i="12"/>
  <c r="O459" i="12"/>
  <c r="F459" i="12"/>
  <c r="O458" i="12"/>
  <c r="F458" i="12"/>
  <c r="O457" i="12"/>
  <c r="F457" i="12"/>
  <c r="O456" i="12"/>
  <c r="F456" i="12"/>
  <c r="O455" i="12"/>
  <c r="F455" i="12"/>
  <c r="O454" i="12"/>
  <c r="F454" i="12"/>
  <c r="O453" i="12"/>
  <c r="F453" i="12"/>
  <c r="O452" i="12"/>
  <c r="F452" i="12"/>
  <c r="O451" i="12"/>
  <c r="F451" i="12"/>
  <c r="O450" i="12"/>
  <c r="F450" i="12"/>
  <c r="O449" i="12"/>
  <c r="F449" i="12"/>
  <c r="O448" i="12"/>
  <c r="F448" i="12"/>
  <c r="O447" i="12"/>
  <c r="F447" i="12"/>
  <c r="O446" i="12"/>
  <c r="F446" i="12"/>
  <c r="O445" i="12"/>
  <c r="F445" i="12"/>
  <c r="O444" i="12"/>
  <c r="F444" i="12"/>
  <c r="O443" i="12"/>
  <c r="F443" i="12"/>
  <c r="O442" i="12"/>
  <c r="F442" i="12"/>
  <c r="O441" i="12"/>
  <c r="F441" i="12"/>
  <c r="O440" i="12"/>
  <c r="F440" i="12"/>
  <c r="O439" i="12"/>
  <c r="F439" i="12"/>
  <c r="O438" i="12"/>
  <c r="F438" i="12"/>
  <c r="O437" i="12"/>
  <c r="F437" i="12"/>
  <c r="O436" i="12"/>
  <c r="F436" i="12"/>
  <c r="O435" i="12"/>
  <c r="F435" i="12"/>
  <c r="O434" i="12"/>
  <c r="F434" i="12"/>
  <c r="O433" i="12"/>
  <c r="F433" i="12"/>
  <c r="O432" i="12"/>
  <c r="F432" i="12"/>
  <c r="O431" i="12"/>
  <c r="F431" i="12"/>
  <c r="O430" i="12"/>
  <c r="F430" i="12"/>
  <c r="O429" i="12"/>
  <c r="F429" i="12"/>
  <c r="O428" i="12"/>
  <c r="F428" i="12"/>
  <c r="O427" i="12"/>
  <c r="F427" i="12"/>
  <c r="O426" i="12"/>
  <c r="F426" i="12"/>
  <c r="O425" i="12"/>
  <c r="F425" i="12"/>
  <c r="O424" i="12"/>
  <c r="F424" i="12"/>
  <c r="O423" i="12"/>
  <c r="F423" i="12"/>
  <c r="O422" i="12"/>
  <c r="F422" i="12"/>
  <c r="O421" i="12"/>
  <c r="F421" i="12"/>
  <c r="O420" i="12"/>
  <c r="F420" i="12"/>
  <c r="O419" i="12"/>
  <c r="F419" i="12"/>
  <c r="O418" i="12"/>
  <c r="F418" i="12"/>
  <c r="O417" i="12"/>
  <c r="F417" i="12"/>
  <c r="O416" i="12"/>
  <c r="F416" i="12"/>
  <c r="O415" i="12"/>
  <c r="F415" i="12"/>
  <c r="O414" i="12"/>
  <c r="F414" i="12"/>
  <c r="O413" i="12"/>
  <c r="F413" i="12"/>
  <c r="O412" i="12"/>
  <c r="F412" i="12"/>
  <c r="O411" i="12"/>
  <c r="F411" i="12"/>
  <c r="O410" i="12"/>
  <c r="F410" i="12"/>
  <c r="O409" i="12"/>
  <c r="F409" i="12"/>
  <c r="O408" i="12"/>
  <c r="F408" i="12"/>
  <c r="O407" i="12"/>
  <c r="F407" i="12"/>
  <c r="O406" i="12"/>
  <c r="F406" i="12"/>
  <c r="O405" i="12"/>
  <c r="F405" i="12"/>
  <c r="O404" i="12"/>
  <c r="F404" i="12"/>
  <c r="O403" i="12"/>
  <c r="F403" i="12"/>
  <c r="O402" i="12"/>
  <c r="F402" i="12"/>
  <c r="O401" i="12"/>
  <c r="F401" i="12"/>
  <c r="O400" i="12"/>
  <c r="F400" i="12"/>
  <c r="O399" i="12"/>
  <c r="F399" i="12"/>
  <c r="O398" i="12"/>
  <c r="F398" i="12"/>
  <c r="O397" i="12"/>
  <c r="F397" i="12"/>
  <c r="O396" i="12"/>
  <c r="F396" i="12"/>
  <c r="O395" i="12"/>
  <c r="F395" i="12"/>
  <c r="O394" i="12"/>
  <c r="F394" i="12"/>
  <c r="O393" i="12"/>
  <c r="F393" i="12"/>
  <c r="O392" i="12"/>
  <c r="F392" i="12"/>
  <c r="O391" i="12"/>
  <c r="F391" i="12"/>
  <c r="O390" i="12"/>
  <c r="F390" i="12"/>
  <c r="O389" i="12"/>
  <c r="F389" i="12"/>
  <c r="O388" i="12"/>
  <c r="F388" i="12"/>
  <c r="O387" i="12"/>
  <c r="F387" i="12"/>
  <c r="O386" i="12"/>
  <c r="F386" i="12"/>
  <c r="O385" i="12"/>
  <c r="F385" i="12"/>
  <c r="O384" i="12"/>
  <c r="F384" i="12"/>
  <c r="O383" i="12"/>
  <c r="F383" i="12"/>
  <c r="O382" i="12"/>
  <c r="F382" i="12"/>
  <c r="O381" i="12"/>
  <c r="F381" i="12"/>
  <c r="O380" i="12"/>
  <c r="F380" i="12"/>
  <c r="O379" i="12"/>
  <c r="F379" i="12"/>
  <c r="O378" i="12"/>
  <c r="F378" i="12"/>
  <c r="O377" i="12"/>
  <c r="F377" i="12"/>
  <c r="O376" i="12"/>
  <c r="F376" i="12"/>
  <c r="O375" i="12"/>
  <c r="F375" i="12"/>
  <c r="O374" i="12"/>
  <c r="F374" i="12"/>
  <c r="O373" i="12"/>
  <c r="F373" i="12"/>
  <c r="O372" i="12"/>
  <c r="F372" i="12"/>
  <c r="O371" i="12"/>
  <c r="F371" i="12"/>
  <c r="O370" i="12"/>
  <c r="F370" i="12"/>
  <c r="O369" i="12"/>
  <c r="F369" i="12"/>
  <c r="O368" i="12"/>
  <c r="F368" i="12"/>
  <c r="O367" i="12"/>
  <c r="F367" i="12"/>
  <c r="O366" i="12"/>
  <c r="F366" i="12"/>
  <c r="O365" i="12"/>
  <c r="F365" i="12"/>
  <c r="O364" i="12"/>
  <c r="F364" i="12"/>
  <c r="O363" i="12"/>
  <c r="F363" i="12"/>
  <c r="O362" i="12"/>
  <c r="F362" i="12"/>
  <c r="O361" i="12"/>
  <c r="F361" i="12"/>
  <c r="O360" i="12"/>
  <c r="F360" i="12"/>
  <c r="O359" i="12"/>
  <c r="F359" i="12"/>
  <c r="O358" i="12"/>
  <c r="F358" i="12"/>
  <c r="O357" i="12"/>
  <c r="F357" i="12"/>
  <c r="O356" i="12"/>
  <c r="F356" i="12"/>
  <c r="O355" i="12"/>
  <c r="F355" i="12"/>
  <c r="O354" i="12"/>
  <c r="F354" i="12"/>
  <c r="O353" i="12"/>
  <c r="F353" i="12"/>
  <c r="O352" i="12"/>
  <c r="F352" i="12"/>
  <c r="O351" i="12"/>
  <c r="F351" i="12"/>
  <c r="O350" i="12"/>
  <c r="F350" i="12"/>
  <c r="O349" i="12"/>
  <c r="F349" i="12"/>
  <c r="O348" i="12"/>
  <c r="F348" i="12"/>
  <c r="O347" i="12"/>
  <c r="F347" i="12"/>
  <c r="O346" i="12"/>
  <c r="F346" i="12"/>
  <c r="O345" i="12"/>
  <c r="F345" i="12"/>
  <c r="O344" i="12"/>
  <c r="F344" i="12"/>
  <c r="O343" i="12"/>
  <c r="F343" i="12"/>
  <c r="O342" i="12"/>
  <c r="F342" i="12"/>
  <c r="O341" i="12"/>
  <c r="F341" i="12"/>
  <c r="O340" i="12"/>
  <c r="F340" i="12"/>
  <c r="O339" i="12"/>
  <c r="F339" i="12"/>
  <c r="O338" i="12"/>
  <c r="F338" i="12"/>
  <c r="O337" i="12"/>
  <c r="F337" i="12"/>
  <c r="O336" i="12"/>
  <c r="F336" i="12"/>
  <c r="O335" i="12"/>
  <c r="F335" i="12"/>
  <c r="O334" i="12"/>
  <c r="F334" i="12"/>
  <c r="O333" i="12"/>
  <c r="F333" i="12"/>
  <c r="O332" i="12"/>
  <c r="F332" i="12"/>
  <c r="O331" i="12"/>
  <c r="F331" i="12"/>
  <c r="O330" i="12"/>
  <c r="F330" i="12"/>
  <c r="O329" i="12"/>
  <c r="F329" i="12"/>
  <c r="O328" i="12"/>
  <c r="F328" i="12"/>
  <c r="O327" i="12"/>
  <c r="F327" i="12"/>
  <c r="O326" i="12"/>
  <c r="F326" i="12"/>
  <c r="O325" i="12"/>
  <c r="F325" i="12"/>
  <c r="O324" i="12"/>
  <c r="F324" i="12"/>
  <c r="O323" i="12"/>
  <c r="F323" i="12"/>
  <c r="O322" i="12"/>
  <c r="F322" i="12"/>
  <c r="O321" i="12"/>
  <c r="F321" i="12"/>
  <c r="O320" i="12"/>
  <c r="F320" i="12"/>
  <c r="O319" i="12"/>
  <c r="F319" i="12"/>
  <c r="O318" i="12"/>
  <c r="F318" i="12"/>
  <c r="O317" i="12"/>
  <c r="F317" i="12"/>
  <c r="O316" i="12"/>
  <c r="F316" i="12"/>
  <c r="O315" i="12"/>
  <c r="F315" i="12"/>
  <c r="O314" i="12"/>
  <c r="F314" i="12"/>
  <c r="O313" i="12"/>
  <c r="F313" i="12"/>
  <c r="O312" i="12"/>
  <c r="F312" i="12"/>
  <c r="O311" i="12"/>
  <c r="F311" i="12"/>
  <c r="O310" i="12"/>
  <c r="F310" i="12"/>
  <c r="O309" i="12"/>
  <c r="F309" i="12"/>
  <c r="O308" i="12"/>
  <c r="F308" i="12"/>
  <c r="O307" i="12"/>
  <c r="F307" i="12"/>
  <c r="O306" i="12"/>
  <c r="F306" i="12"/>
  <c r="O305" i="12"/>
  <c r="F305" i="12"/>
  <c r="O304" i="12"/>
  <c r="F304" i="12"/>
  <c r="O303" i="12"/>
  <c r="F303" i="12"/>
  <c r="O302" i="12"/>
  <c r="F302" i="12"/>
  <c r="O301" i="12"/>
  <c r="F301" i="12"/>
  <c r="O300" i="12"/>
  <c r="F300" i="12"/>
  <c r="O299" i="12"/>
  <c r="F299" i="12"/>
  <c r="O298" i="12"/>
  <c r="F298" i="12"/>
  <c r="O297" i="12"/>
  <c r="F297" i="12"/>
  <c r="O296" i="12"/>
  <c r="F296" i="12"/>
  <c r="O295" i="12"/>
  <c r="F295" i="12"/>
  <c r="O294" i="12"/>
  <c r="F294" i="12"/>
  <c r="O293" i="12"/>
  <c r="F293" i="12"/>
  <c r="O292" i="12"/>
  <c r="F292" i="12"/>
  <c r="O291" i="12"/>
  <c r="F291" i="12"/>
  <c r="O290" i="12"/>
  <c r="F290" i="12"/>
  <c r="O289" i="12"/>
  <c r="F289" i="12"/>
  <c r="O288" i="12"/>
  <c r="F288" i="12"/>
  <c r="O287" i="12"/>
  <c r="F287" i="12"/>
  <c r="O286" i="12"/>
  <c r="F286" i="12"/>
  <c r="O285" i="12"/>
  <c r="F285" i="12"/>
  <c r="O284" i="12"/>
  <c r="F284" i="12"/>
  <c r="O283" i="12"/>
  <c r="F283" i="12"/>
  <c r="O282" i="12"/>
  <c r="F282" i="12"/>
  <c r="O281" i="12"/>
  <c r="F281" i="12"/>
  <c r="O280" i="12"/>
  <c r="F280" i="12"/>
  <c r="O279" i="12"/>
  <c r="F279" i="12"/>
  <c r="O278" i="12"/>
  <c r="F278" i="12"/>
  <c r="O277" i="12"/>
  <c r="F277" i="12"/>
  <c r="O276" i="12"/>
  <c r="F276" i="12"/>
  <c r="O275" i="12"/>
  <c r="F275" i="12"/>
  <c r="O274" i="12"/>
  <c r="F274" i="12"/>
  <c r="O273" i="12"/>
  <c r="F273" i="12"/>
  <c r="O272" i="12"/>
  <c r="F272" i="12"/>
  <c r="O271" i="12"/>
  <c r="F271" i="12"/>
  <c r="O270" i="12"/>
  <c r="F270" i="12"/>
  <c r="O269" i="12"/>
  <c r="F269" i="12"/>
  <c r="O268" i="12"/>
  <c r="F268" i="12"/>
  <c r="O267" i="12"/>
  <c r="F267" i="12"/>
  <c r="O266" i="12"/>
  <c r="F266" i="12"/>
  <c r="O265" i="12"/>
  <c r="F265" i="12"/>
  <c r="O264" i="12"/>
  <c r="F264" i="12"/>
  <c r="O263" i="12"/>
  <c r="F263" i="12"/>
  <c r="O262" i="12"/>
  <c r="F262" i="12"/>
  <c r="O261" i="12"/>
  <c r="F261" i="12"/>
  <c r="O260" i="12"/>
  <c r="F260" i="12"/>
  <c r="O259" i="12"/>
  <c r="F259" i="12"/>
  <c r="O258" i="12"/>
  <c r="F258" i="12"/>
  <c r="O257" i="12"/>
  <c r="F257" i="12"/>
  <c r="O256" i="12"/>
  <c r="F256" i="12"/>
  <c r="O255" i="12"/>
  <c r="F255" i="12"/>
  <c r="O254" i="12"/>
  <c r="F254" i="12"/>
  <c r="O253" i="12"/>
  <c r="F253" i="12"/>
  <c r="O252" i="12"/>
  <c r="F252" i="12"/>
  <c r="O251" i="12"/>
  <c r="F251" i="12"/>
  <c r="O250" i="12"/>
  <c r="F250" i="12"/>
  <c r="O249" i="12"/>
  <c r="F249" i="12"/>
  <c r="O248" i="12"/>
  <c r="F248" i="12"/>
  <c r="O247" i="12"/>
  <c r="F247" i="12"/>
  <c r="O246" i="12"/>
  <c r="F246" i="12"/>
  <c r="O245" i="12"/>
  <c r="F245" i="12"/>
  <c r="O244" i="12"/>
  <c r="F244" i="12"/>
  <c r="O243" i="12"/>
  <c r="F243" i="12"/>
  <c r="O242" i="12"/>
  <c r="F242" i="12"/>
  <c r="O241" i="12"/>
  <c r="F241" i="12"/>
  <c r="O240" i="12"/>
  <c r="F240" i="12"/>
  <c r="O239" i="12"/>
  <c r="F239" i="12"/>
  <c r="O238" i="12"/>
  <c r="F238" i="12"/>
  <c r="O237" i="12"/>
  <c r="F237" i="12"/>
  <c r="O236" i="12"/>
  <c r="F236" i="12"/>
  <c r="O235" i="12"/>
  <c r="F235" i="12"/>
  <c r="O234" i="12"/>
  <c r="F234" i="12"/>
  <c r="O233" i="12"/>
  <c r="F233" i="12"/>
  <c r="O232" i="12"/>
  <c r="F232" i="12"/>
  <c r="O231" i="12"/>
  <c r="F231" i="12"/>
  <c r="O230" i="12"/>
  <c r="F230" i="12"/>
  <c r="O229" i="12"/>
  <c r="F229" i="12"/>
  <c r="O228" i="12"/>
  <c r="F228" i="12"/>
  <c r="O227" i="12"/>
  <c r="F227" i="12"/>
  <c r="O226" i="12"/>
  <c r="F226" i="12"/>
  <c r="O225" i="12"/>
  <c r="F225" i="12"/>
  <c r="O224" i="12"/>
  <c r="F224" i="12"/>
  <c r="O223" i="12"/>
  <c r="F223" i="12"/>
  <c r="O222" i="12"/>
  <c r="F222" i="12"/>
  <c r="O221" i="12"/>
  <c r="F221" i="12"/>
  <c r="O220" i="12"/>
  <c r="F220" i="12"/>
  <c r="O219" i="12"/>
  <c r="F219" i="12"/>
  <c r="O218" i="12"/>
  <c r="F218" i="12"/>
  <c r="O217" i="12"/>
  <c r="F217" i="12"/>
  <c r="O216" i="12"/>
  <c r="F216" i="12"/>
  <c r="O215" i="12"/>
  <c r="F215" i="12"/>
  <c r="O214" i="12"/>
  <c r="F214" i="12"/>
  <c r="O213" i="12"/>
  <c r="F213" i="12"/>
  <c r="O212" i="12"/>
  <c r="F212" i="12"/>
  <c r="O211" i="12"/>
  <c r="F211" i="12"/>
  <c r="O210" i="12"/>
  <c r="F210" i="12"/>
  <c r="O209" i="12"/>
  <c r="F209" i="12"/>
  <c r="O208" i="12"/>
  <c r="F208" i="12"/>
  <c r="O207" i="12"/>
  <c r="F207" i="12"/>
  <c r="O206" i="12"/>
  <c r="F206" i="12"/>
  <c r="O205" i="12"/>
  <c r="F205" i="12"/>
  <c r="O204" i="12"/>
  <c r="F204" i="12"/>
  <c r="O203" i="12"/>
  <c r="F203" i="12"/>
  <c r="O202" i="12"/>
  <c r="F202" i="12"/>
  <c r="O201" i="12"/>
  <c r="F201" i="12"/>
  <c r="O200" i="12"/>
  <c r="F200" i="12"/>
  <c r="O199" i="12"/>
  <c r="F199" i="12"/>
  <c r="O198" i="12"/>
  <c r="F198" i="12"/>
  <c r="O197" i="12"/>
  <c r="F197" i="12"/>
  <c r="O196" i="12"/>
  <c r="F196" i="12"/>
  <c r="O195" i="12"/>
  <c r="F195" i="12"/>
  <c r="O194" i="12"/>
  <c r="F194" i="12"/>
  <c r="O193" i="12"/>
  <c r="F193" i="12"/>
  <c r="O192" i="12"/>
  <c r="F192" i="12"/>
  <c r="O191" i="12"/>
  <c r="F191" i="12"/>
  <c r="O190" i="12"/>
  <c r="F190" i="12"/>
  <c r="O189" i="12"/>
  <c r="F189" i="12"/>
  <c r="O188" i="12"/>
  <c r="F188" i="12"/>
  <c r="O187" i="12"/>
  <c r="F187" i="12"/>
  <c r="O186" i="12"/>
  <c r="F186" i="12"/>
  <c r="O185" i="12"/>
  <c r="F185" i="12"/>
  <c r="O184" i="12"/>
  <c r="F184" i="12"/>
  <c r="O183" i="12"/>
  <c r="F183" i="12"/>
  <c r="O182" i="12"/>
  <c r="F182" i="12"/>
  <c r="O181" i="12"/>
  <c r="F181" i="12"/>
  <c r="O180" i="12"/>
  <c r="F180" i="12"/>
  <c r="O179" i="12"/>
  <c r="F179" i="12"/>
  <c r="O178" i="12"/>
  <c r="F178" i="12"/>
  <c r="O177" i="12"/>
  <c r="F177" i="12"/>
  <c r="O176" i="12"/>
  <c r="F176" i="12"/>
  <c r="O175" i="12"/>
  <c r="F175" i="12"/>
  <c r="O174" i="12"/>
  <c r="F174" i="12"/>
  <c r="O173" i="12"/>
  <c r="F173" i="12"/>
  <c r="O172" i="12"/>
  <c r="F172" i="12"/>
  <c r="O171" i="12"/>
  <c r="F171" i="12"/>
  <c r="O170" i="12"/>
  <c r="F170" i="12"/>
  <c r="O169" i="12"/>
  <c r="F169" i="12"/>
  <c r="O168" i="12"/>
  <c r="F168" i="12"/>
  <c r="O167" i="12"/>
  <c r="F167" i="12"/>
  <c r="O166" i="12"/>
  <c r="F166" i="12"/>
  <c r="O165" i="12"/>
  <c r="F165" i="12"/>
  <c r="O164" i="12"/>
  <c r="F164" i="12"/>
  <c r="O163" i="12"/>
  <c r="F163" i="12"/>
  <c r="O162" i="12"/>
  <c r="F162" i="12"/>
  <c r="O161" i="12"/>
  <c r="F161" i="12"/>
  <c r="O160" i="12"/>
  <c r="F160" i="12"/>
  <c r="O159" i="12"/>
  <c r="F159" i="12"/>
  <c r="O158" i="12"/>
  <c r="F158" i="12"/>
  <c r="O157" i="12"/>
  <c r="F157" i="12"/>
  <c r="O156" i="12"/>
  <c r="F156" i="12"/>
  <c r="O155" i="12"/>
  <c r="F155" i="12"/>
  <c r="O154" i="12"/>
  <c r="F154" i="12"/>
  <c r="O153" i="12"/>
  <c r="F153" i="12"/>
  <c r="O152" i="12"/>
  <c r="F152" i="12"/>
  <c r="O151" i="12"/>
  <c r="F151" i="12"/>
  <c r="O150" i="12"/>
  <c r="F150" i="12"/>
  <c r="O149" i="12"/>
  <c r="F149" i="12"/>
  <c r="O148" i="12"/>
  <c r="F148" i="12"/>
  <c r="O147" i="12"/>
  <c r="F147" i="12"/>
  <c r="O146" i="12"/>
  <c r="F146" i="12"/>
  <c r="O145" i="12"/>
  <c r="F145" i="12"/>
  <c r="O144" i="12"/>
  <c r="F144" i="12"/>
  <c r="O143" i="12"/>
  <c r="F143" i="12"/>
  <c r="O142" i="12"/>
  <c r="F142" i="12"/>
  <c r="O141" i="12"/>
  <c r="F141" i="12"/>
  <c r="O140" i="12"/>
  <c r="F140" i="12"/>
  <c r="O139" i="12"/>
  <c r="F139" i="12"/>
  <c r="O138" i="12"/>
  <c r="F138" i="12"/>
  <c r="O137" i="12"/>
  <c r="F137" i="12"/>
  <c r="O136" i="12"/>
  <c r="F136" i="12"/>
  <c r="O135" i="12"/>
  <c r="F135" i="12"/>
  <c r="O134" i="12"/>
  <c r="F134" i="12"/>
  <c r="O133" i="12"/>
  <c r="F133" i="12"/>
  <c r="O132" i="12"/>
  <c r="F132" i="12"/>
  <c r="O131" i="12"/>
  <c r="F131" i="12"/>
  <c r="O130" i="12"/>
  <c r="F130" i="12"/>
  <c r="O129" i="12"/>
  <c r="F129" i="12"/>
  <c r="O128" i="12"/>
  <c r="F128" i="12"/>
  <c r="O127" i="12"/>
  <c r="F127" i="12"/>
  <c r="O126" i="12"/>
  <c r="F126" i="12"/>
  <c r="O125" i="12"/>
  <c r="F125" i="12"/>
  <c r="O124" i="12"/>
  <c r="F124" i="12"/>
  <c r="O123" i="12"/>
  <c r="F123" i="12"/>
  <c r="O122" i="12"/>
  <c r="F122" i="12"/>
  <c r="O121" i="12"/>
  <c r="F121" i="12"/>
  <c r="O120" i="12"/>
  <c r="F120" i="12"/>
  <c r="O119" i="12"/>
  <c r="F119" i="12"/>
  <c r="O118" i="12"/>
  <c r="F118" i="12"/>
  <c r="O117" i="12"/>
  <c r="F117" i="12"/>
  <c r="O116" i="12"/>
  <c r="F116" i="12"/>
  <c r="O115" i="12"/>
  <c r="F115" i="12"/>
  <c r="O114" i="12"/>
  <c r="F114" i="12"/>
  <c r="O113" i="12"/>
  <c r="F113" i="12"/>
  <c r="O112" i="12"/>
  <c r="F112" i="12"/>
  <c r="O111" i="12"/>
  <c r="F111" i="12"/>
  <c r="O110" i="12"/>
  <c r="F110" i="12"/>
  <c r="O109" i="12"/>
  <c r="F109" i="12"/>
  <c r="O108" i="12"/>
  <c r="F108" i="12"/>
  <c r="O107" i="12"/>
  <c r="F107" i="12"/>
  <c r="O106" i="12"/>
  <c r="F106" i="12"/>
  <c r="O105" i="12"/>
  <c r="F105" i="12"/>
  <c r="O104" i="12"/>
  <c r="F104" i="12"/>
  <c r="O103" i="12"/>
  <c r="F103" i="12"/>
  <c r="O102" i="12"/>
  <c r="F102" i="12"/>
  <c r="O101" i="12"/>
  <c r="F101" i="12"/>
  <c r="O100" i="12"/>
  <c r="F100" i="12"/>
  <c r="O99" i="12"/>
  <c r="F99" i="12"/>
  <c r="O98" i="12"/>
  <c r="F98" i="12"/>
  <c r="O97" i="12"/>
  <c r="F97" i="12"/>
  <c r="O96" i="12"/>
  <c r="F96" i="12"/>
  <c r="O95" i="12"/>
  <c r="F95" i="12"/>
  <c r="O94" i="12"/>
  <c r="F94" i="12"/>
  <c r="O93" i="12"/>
  <c r="F93" i="12"/>
  <c r="O92" i="12"/>
  <c r="F92" i="12"/>
  <c r="O91" i="12"/>
  <c r="F91" i="12"/>
  <c r="O90" i="12"/>
  <c r="F90" i="12"/>
  <c r="O89" i="12"/>
  <c r="F89" i="12"/>
  <c r="O88" i="12"/>
  <c r="F88" i="12"/>
  <c r="O87" i="12"/>
  <c r="F87" i="12"/>
  <c r="O86" i="12"/>
  <c r="F86" i="12"/>
  <c r="O85" i="12"/>
  <c r="F85" i="12"/>
  <c r="O84" i="12"/>
  <c r="F84" i="12"/>
  <c r="O83" i="12"/>
  <c r="F83" i="12"/>
  <c r="O82" i="12"/>
  <c r="F82" i="12"/>
  <c r="O81" i="12"/>
  <c r="F81" i="12"/>
  <c r="O80" i="12"/>
  <c r="F80" i="12"/>
  <c r="O79" i="12"/>
  <c r="F79" i="12"/>
  <c r="O78" i="12"/>
  <c r="F78" i="12"/>
  <c r="O77" i="12"/>
  <c r="F77" i="12"/>
  <c r="O76" i="12"/>
  <c r="F76" i="12"/>
  <c r="O75" i="12"/>
  <c r="F75" i="12"/>
  <c r="O74" i="12"/>
  <c r="F74" i="12"/>
  <c r="O73" i="12"/>
  <c r="F73" i="12"/>
  <c r="O72" i="12"/>
  <c r="F72" i="12"/>
  <c r="O71" i="12"/>
  <c r="F71" i="12"/>
  <c r="O70" i="12"/>
  <c r="F70" i="12"/>
  <c r="O69" i="12"/>
  <c r="F69" i="12"/>
  <c r="O68" i="12"/>
  <c r="F68" i="12"/>
  <c r="O67" i="12"/>
  <c r="F67" i="12"/>
  <c r="O66" i="12"/>
  <c r="F66" i="12"/>
  <c r="O65" i="12"/>
  <c r="F65" i="12"/>
  <c r="O64" i="12"/>
  <c r="F64" i="12"/>
  <c r="O63" i="12"/>
  <c r="F63" i="12"/>
  <c r="O62" i="12"/>
  <c r="F62" i="12"/>
  <c r="O61" i="12"/>
  <c r="F61" i="12"/>
  <c r="O60" i="12"/>
  <c r="F60" i="12"/>
  <c r="O59" i="12"/>
  <c r="F59" i="12"/>
  <c r="O58" i="12"/>
  <c r="F58" i="12"/>
  <c r="O57" i="12"/>
  <c r="F57" i="12"/>
  <c r="O56" i="12"/>
  <c r="F56" i="12"/>
  <c r="O55" i="12"/>
  <c r="F55" i="12"/>
  <c r="O54" i="12"/>
  <c r="F54" i="12"/>
  <c r="O53" i="12"/>
  <c r="F53" i="12"/>
  <c r="O52" i="12"/>
  <c r="F52" i="12"/>
  <c r="O51" i="12"/>
  <c r="F51" i="12"/>
  <c r="O50" i="12"/>
  <c r="F50" i="12"/>
  <c r="O49" i="12"/>
  <c r="F49" i="12"/>
  <c r="O48" i="12"/>
  <c r="F48" i="12"/>
  <c r="O47" i="12"/>
  <c r="F47" i="12"/>
  <c r="O46" i="12"/>
  <c r="F46" i="12"/>
  <c r="O45" i="12"/>
  <c r="F45" i="12"/>
  <c r="O44" i="12"/>
  <c r="F44" i="12"/>
  <c r="O43" i="12"/>
  <c r="F43" i="12"/>
  <c r="O42" i="12"/>
  <c r="F42" i="12"/>
  <c r="O41" i="12"/>
  <c r="F41" i="12"/>
  <c r="O40" i="12"/>
  <c r="F40" i="12"/>
  <c r="O39" i="12"/>
  <c r="F39" i="12"/>
  <c r="O38" i="12"/>
  <c r="F38" i="12"/>
  <c r="O37" i="12"/>
  <c r="F37" i="12"/>
  <c r="O36" i="12"/>
  <c r="F36" i="12"/>
  <c r="O35" i="12"/>
  <c r="F35" i="12"/>
  <c r="O34" i="12"/>
  <c r="F34" i="12"/>
  <c r="O33" i="12"/>
  <c r="F33" i="12"/>
  <c r="O32" i="12"/>
  <c r="F32" i="12"/>
  <c r="O31" i="12"/>
  <c r="F31" i="12"/>
  <c r="O30" i="12"/>
  <c r="F30" i="12"/>
  <c r="O29" i="12"/>
  <c r="F29" i="12"/>
  <c r="O28" i="12"/>
  <c r="F28" i="12"/>
  <c r="O27" i="12"/>
  <c r="F27" i="12"/>
  <c r="O26" i="12"/>
  <c r="F26" i="12"/>
  <c r="O25" i="12"/>
  <c r="F25" i="12"/>
  <c r="O24" i="12"/>
  <c r="F24" i="12"/>
  <c r="O23" i="12"/>
  <c r="F23" i="12"/>
  <c r="O22" i="12"/>
  <c r="F22" i="12"/>
  <c r="O21" i="12"/>
  <c r="F21" i="12"/>
  <c r="O20" i="12"/>
  <c r="F20" i="12"/>
  <c r="O19" i="12"/>
  <c r="F19" i="12"/>
  <c r="O18" i="12"/>
  <c r="F18" i="12"/>
  <c r="O17" i="12"/>
  <c r="F17" i="12"/>
  <c r="O16" i="12"/>
  <c r="F16" i="12"/>
  <c r="O15" i="12"/>
  <c r="F15" i="12"/>
  <c r="O14" i="12"/>
  <c r="F14" i="12"/>
  <c r="O13" i="12"/>
  <c r="F13" i="12"/>
  <c r="O12" i="12"/>
  <c r="F12" i="12"/>
  <c r="O11" i="12"/>
  <c r="F11" i="12"/>
  <c r="O10" i="12"/>
  <c r="F10" i="12"/>
  <c r="O9" i="12"/>
  <c r="F9" i="12"/>
  <c r="O8" i="12"/>
  <c r="F8" i="12"/>
  <c r="O7" i="12"/>
  <c r="F7" i="12"/>
  <c r="O6" i="12"/>
  <c r="F6" i="12"/>
  <c r="O5" i="12"/>
  <c r="F5" i="12"/>
  <c r="O4" i="12"/>
  <c r="F4" i="12"/>
  <c r="O3" i="12"/>
  <c r="F3" i="12"/>
  <c r="O2" i="12"/>
  <c r="F2" i="12"/>
</calcChain>
</file>

<file path=xl/sharedStrings.xml><?xml version="1.0" encoding="utf-8"?>
<sst xmlns="http://schemas.openxmlformats.org/spreadsheetml/2006/main" count="15229" uniqueCount="72">
  <si>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</si>
  <si>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</si>
  <si>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</si>
  <si>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</si>
  <si>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</si>
  <si>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</si>
  <si>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</si>
  <si>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</si>
  <si>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</si>
  <si>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</si>
  <si>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</si>
  <si>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</si>
  <si>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</si>
  <si>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</si>
  <si>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</si>
  <si>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</si>
  <si>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</si>
  <si>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</si>
  <si>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</si>
  <si>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</si>
  <si>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</si>
  <si>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</si>
  <si>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</si>
  <si>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</si>
  <si>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</si>
  <si>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</si>
  <si>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</si>
  <si>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</si>
  <si>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</si>
  <si>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</si>
  <si>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</si>
  <si>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</si>
  <si>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</si>
  <si>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</si>
  <si>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</si>
  <si>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</si>
  <si>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</si>
  <si>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</si>
  <si>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</si>
  <si>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</si>
  <si>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Group</t>
  </si>
  <si>
    <t>Income Range</t>
  </si>
  <si>
    <t>Index</t>
  </si>
  <si>
    <t>Count of ID</t>
  </si>
  <si>
    <t>Row Labels</t>
  </si>
  <si>
    <t>Grand Total</t>
  </si>
  <si>
    <t>Sum of Purchased Bike</t>
  </si>
  <si>
    <t>Bike Purchases by Marital Status</t>
  </si>
  <si>
    <t>Bike Purchases by Gender</t>
  </si>
  <si>
    <t xml:space="preserve"> </t>
  </si>
  <si>
    <t>Total Number of Customers</t>
  </si>
  <si>
    <t>Bike Purchase by Region</t>
  </si>
  <si>
    <t>Adults</t>
  </si>
  <si>
    <t>Middle-aged Adults</t>
  </si>
  <si>
    <t>Senior</t>
  </si>
  <si>
    <t>Young Adults</t>
  </si>
  <si>
    <t>Number of Car Owned</t>
  </si>
  <si>
    <t>NO</t>
  </si>
  <si>
    <t>YES</t>
  </si>
  <si>
    <t>$10,000 - $50,000</t>
  </si>
  <si>
    <t>$100,000-200,000</t>
  </si>
  <si>
    <t>$50,000 - $100,000</t>
  </si>
  <si>
    <t>Income Analysis</t>
  </si>
  <si>
    <t xml:space="preserve">Income Range </t>
  </si>
  <si>
    <t xml:space="preserve">Age Group Analysis </t>
  </si>
  <si>
    <t>Car Ownership Analysis</t>
  </si>
  <si>
    <t>Cars -0</t>
  </si>
  <si>
    <t>Cars -1</t>
  </si>
  <si>
    <t>Cars-2</t>
  </si>
  <si>
    <t>Cars-3</t>
  </si>
  <si>
    <t>Cars- 4</t>
  </si>
  <si>
    <t xml:space="preserve">Age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</si>
</sst>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u/>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5" fillId="0" borderId="0" applyFont="0" applyFill="0" applyBorder="0" applyAlignment="0" applyProtection="0"/>
  </cellStyleXfs>
  <cellXfs count="43">
    <xf numFmtId="0" fontId="0" fillId="0" borderId="0" xfId="0" applyFont="1" applyAlignment="1"/>
    <xf numFmtId="0" fontId="0" fillId="0" borderId="0" xfId="0" applyFont="1" applyAlignment="1">
      <alignment horizontal="center"/>
    </xf>
    <xf numFmtId="0" fontId="0" fillId="0" borderId="0" xfId="0" applyFont="1" applyAlignment="1">
      <alignment horizontal="left"/>
    </xf>
    <xf numFmtId="0" fontId="0" fillId="0" borderId="0" xfId="0"/>
    <xf numFmtId="164" fontId="0" fillId="0" borderId="0" xfId="0" applyNumberFormat="1"/>
    <xf numFmtId="0" fontId="6" fillId="0" borderId="0" xfId="0" applyFont="1"/>
    <xf numFmtId="0" fontId="0" fillId="0" borderId="0" xfId="0" applyAlignment="1">
      <alignment horizontal="center"/>
    </xf>
    <xf numFmtId="0" fontId="0" fillId="0" borderId="0" xfId="0"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44" fontId="0" fillId="0" borderId="1" xfId="1" applyFont="1" applyBorder="1"/>
    <xf numFmtId="0" fontId="0" fillId="0" borderId="1" xfId="0" applyBorder="1" applyAlignment="1">
      <alignment horizontal="left"/>
    </xf>
    <xf numFmtId="0" fontId="0" fillId="0" borderId="6" xfId="0" applyBorder="1" applyAlignment="1">
      <alignment horizontal="center"/>
    </xf>
    <xf numFmtId="0" fontId="6" fillId="0" borderId="1"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44" fontId="0" fillId="0" borderId="8" xfId="1" applyFont="1" applyBorder="1"/>
    <xf numFmtId="0" fontId="0" fillId="0" borderId="8" xfId="0" applyBorder="1" applyAlignment="1">
      <alignment horizontal="left"/>
    </xf>
    <xf numFmtId="0" fontId="0" fillId="0" borderId="9" xfId="0" applyBorder="1" applyAlignment="1">
      <alignment horizontal="center"/>
    </xf>
    <xf numFmtId="165" fontId="0" fillId="0" borderId="3" xfId="1" applyNumberFormat="1" applyFont="1" applyBorder="1" applyAlignment="1">
      <alignment horizontal="center"/>
    </xf>
    <xf numFmtId="165" fontId="0" fillId="0" borderId="1" xfId="1" applyNumberFormat="1" applyFont="1" applyBorder="1"/>
    <xf numFmtId="165" fontId="0" fillId="0" borderId="8" xfId="1" applyNumberFormat="1" applyFont="1" applyBorder="1"/>
    <xf numFmtId="165" fontId="0" fillId="0" borderId="0" xfId="1" applyNumberFormat="1" applyFont="1" applyAlignment="1"/>
    <xf numFmtId="165" fontId="0" fillId="0" borderId="0" xfId="1" applyNumberFormat="1" applyFont="1"/>
    <xf numFmtId="0" fontId="4" fillId="0" borderId="3" xfId="0" applyFont="1" applyBorder="1" applyAlignment="1">
      <alignment horizontal="center"/>
    </xf>
    <xf numFmtId="165" fontId="3" fillId="0" borderId="3" xfId="1" applyNumberFormat="1" applyFont="1" applyBorder="1" applyAlignment="1">
      <alignment horizontal="center"/>
    </xf>
    <xf numFmtId="0" fontId="3" fillId="0" borderId="1" xfId="0" applyFont="1" applyBorder="1" applyAlignment="1">
      <alignment horizontal="left"/>
    </xf>
    <xf numFmtId="0" fontId="3" fillId="0" borderId="2" xfId="0" applyFont="1" applyBorder="1" applyAlignment="1">
      <alignment horizontal="center"/>
    </xf>
    <xf numFmtId="0" fontId="3" fillId="0" borderId="6" xfId="0" applyFont="1" applyBorder="1" applyAlignment="1">
      <alignment horizontal="center"/>
    </xf>
    <xf numFmtId="0" fontId="3" fillId="0" borderId="4" xfId="0" applyFont="1" applyBorder="1" applyAlignment="1">
      <alignment horizontal="center"/>
    </xf>
    <xf numFmtId="0" fontId="2" fillId="2" borderId="1" xfId="0" applyFont="1" applyFill="1" applyBorder="1" applyAlignment="1">
      <alignment horizontal="left"/>
    </xf>
    <xf numFmtId="0" fontId="0" fillId="3" borderId="0" xfId="0" applyFont="1" applyFill="1" applyAlignment="1"/>
    <xf numFmtId="0" fontId="0" fillId="3" borderId="1" xfId="0" applyFont="1" applyFill="1" applyBorder="1" applyAlignment="1"/>
    <xf numFmtId="0" fontId="0" fillId="3" borderId="1" xfId="0" applyFont="1" applyFill="1" applyBorder="1" applyAlignment="1">
      <alignment horizontal="left"/>
    </xf>
    <xf numFmtId="0" fontId="0" fillId="3" borderId="1" xfId="0" applyNumberFormat="1" applyFont="1" applyFill="1" applyBorder="1" applyAlignment="1"/>
    <xf numFmtId="0" fontId="0" fillId="2" borderId="1" xfId="0" applyFont="1" applyFill="1" applyBorder="1" applyAlignment="1">
      <alignment horizontal="left"/>
    </xf>
    <xf numFmtId="0" fontId="1" fillId="2" borderId="1" xfId="0" applyFont="1" applyFill="1" applyBorder="1" applyAlignment="1">
      <alignment horizontal="left"/>
    </xf>
    <xf numFmtId="0" fontId="1" fillId="2" borderId="6" xfId="0" applyFont="1" applyFill="1" applyBorder="1" applyAlignment="1">
      <alignment horizontal="left"/>
    </xf>
    <xf numFmtId="0" fontId="1" fillId="2" borderId="5" xfId="0" applyFont="1" applyFill="1" applyBorder="1" applyAlignment="1">
      <alignment horizontal="left"/>
    </xf>
    <xf numFmtId="0" fontId="7" fillId="4" borderId="0" xfId="0" applyFont="1" applyFill="1" applyAlignment="1"/>
  </cellXfs>
  <cellStyles count="2">
    <cellStyle name="Currency" xfId="1" builtinId="4"/>
    <cellStyle name="Normal" xfId="0" builtinId="0"/>
  </cellStyles>
  <dxfs count="791">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top style="thin">
          <color indexed="64"/>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outline="0">
        <left style="thin">
          <color indexed="64"/>
        </left>
        <right/>
        <top style="thin">
          <color indexed="64"/>
        </top>
        <bottom/>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5" formatCode="_(&quot;$&quot;* #,##0_);_(&quot;$&quot;* \(#,##0\);_(&quot;$&quot;* &quot;-&quot;??_);_(@_)"/>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34" formatCode="_(&quot;$&quot;* #,##0.00_);_(&quot;$&quot;* \(#,##0.00\);_(&quot;$&quot;* &quot;-&quot;??_);_(@_)"/>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_(&quot;$&quot;* #,##0_);_(&quot;$&quot;* \(#,##0\);_(&quot;$&quot;* &quot;-&quot;??_);_(@_)"/>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5" formatCode="_(&quot;$&quot;* #,##0_);_(&quot;$&quot;* \(#,##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top style="thin">
          <color rgb="FF000000"/>
        </top>
      </border>
    </dxf>
    <dxf>
      <alignment horizontal="center" vertical="bottom"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border>
        <bottom style="thin">
          <color rgb="FF000000"/>
        </bottom>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33CCFF"/>
      <color rgb="FF336699"/>
      <color rgb="FFF4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Purchases by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'Summary '!$B$22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E94-4F78-A688-2532F0A175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'!$A$23:$A$25</c:f>
              <c:strCache>
                <c:ptCount val="2"/>
                <c:pt idx="0">
                  <c:v>Married</c:v>
                </c:pt>
                <c:pt idx="1">
                  <c:v>Single</c:v>
                </c:pt>
              </c:strCache>
            </c:strRef>
          </c:cat>
          <c:val>
            <c:numRef>
              <c:f>'Summary '!$B$23:$B$25</c:f>
              <c:numCache>
                <c:formatCode>General</c:formatCode>
                <c:ptCount val="2"/>
                <c:pt idx="0">
                  <c:v>229</c:v>
                </c:pt>
                <c:pt idx="1">
                  <c:v>250</c:v>
                </c:pt>
              </c:numCache>
            </c:numRef>
          </c:val>
          <c:extLst>
            <c:ext xmlns:c16="http://schemas.microsoft.com/office/drawing/2014/chart" uri="{C3380CC4-5D6E-409C-BE32-E72D297353CC}">
              <c16:uniqueId val="{00000000-EE94-4F78-A688-2532F0A175D7}"/>
            </c:ext>
          </c:extLst>
        </c:ser>
        <c:dLbls>
          <c:dLblPos val="outEnd"/>
          <c:showLegendKey val="0"/>
          <c:showVal val="1"/>
          <c:showCatName val="0"/>
          <c:showSerName val="0"/>
          <c:showPercent val="0"/>
          <c:showBubbleSize val="0"/>
        </c:dLbls>
        <c:gapWidth val="100"/>
        <c:overlap val="-24"/>
        <c:axId val="370773888"/>
        <c:axId val="445247536"/>
      </c:barChart>
      <c:catAx>
        <c:axId val="370773888"/>
        <c:scaling>
          <c:orientation val="minMax"/>
        </c:scaling>
        <c:delete val="0"/>
        <c:axPos val="b"/>
        <c:title>
          <c:tx>
            <c:rich>
              <a:bodyPr rot="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r>
                  <a:rPr lang="en-US" sz="700"/>
                  <a:t>Marital Status </a:t>
                </a:r>
              </a:p>
            </c:rich>
          </c:tx>
          <c:overlay val="0"/>
          <c:spPr>
            <a:noFill/>
            <a:ln>
              <a:noFill/>
            </a:ln>
            <a:effectLst/>
          </c:spPr>
          <c:txPr>
            <a:bodyPr rot="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47536"/>
        <c:crosses val="autoZero"/>
        <c:auto val="1"/>
        <c:lblAlgn val="ctr"/>
        <c:lblOffset val="100"/>
        <c:noMultiLvlLbl val="0"/>
      </c:catAx>
      <c:valAx>
        <c:axId val="445247536"/>
        <c:scaling>
          <c:orientation val="minMax"/>
          <c:min val="5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r>
                  <a:rPr lang="en-US" sz="700"/>
                  <a:t>Number of Bike Purchased </a:t>
                </a:r>
              </a:p>
            </c:rich>
          </c:tx>
          <c:overlay val="0"/>
          <c:spPr>
            <a:noFill/>
            <a:ln>
              <a:noFill/>
            </a:ln>
            <a:effectLst/>
          </c:spPr>
          <c:txPr>
            <a:bodyPr rot="-540000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77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!PivotTable19</c:name>
    <c:fmtId val="28"/>
  </c:pivotSource>
  <c:chart>
    <c:title>
      <c:tx>
        <c:rich>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effectLst/>
                <a:latin typeface="+mn-lt"/>
                <a:ea typeface="+mn-ea"/>
                <a:cs typeface="+mn-cs"/>
              </a:defRPr>
            </a:pPr>
            <a:r>
              <a:rPr lang="en-US" sz="1800" b="1" i="0" u="none" strike="noStrike" kern="1200" spc="0" baseline="0">
                <a:solidFill>
                  <a:srgbClr val="000000">
                    <a:lumMod val="65000"/>
                    <a:lumOff val="35000"/>
                  </a:srgbClr>
                </a:solidFill>
                <a:effectLst/>
                <a:latin typeface="+mn-lt"/>
                <a:ea typeface="+mn-ea"/>
                <a:cs typeface="+mn-cs"/>
              </a:rPr>
              <a:t>Income Analysis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2020"/>
          </a:solidFill>
          <a:ln>
            <a:noFill/>
          </a:ln>
          <a:effectLst/>
        </c:spPr>
      </c:pivotFmt>
      <c:pivotFmt>
        <c:idx val="2"/>
        <c:spPr>
          <a:solidFill>
            <a:schemeClr val="accent4"/>
          </a:solidFill>
          <a:ln>
            <a:noFill/>
          </a:ln>
          <a:effectLst/>
        </c:spPr>
      </c:pivotFmt>
      <c:pivotFmt>
        <c:idx val="3"/>
        <c:spPr>
          <a:solidFill>
            <a:schemeClr val="accent6"/>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4"/>
          </a:solidFill>
          <a:ln>
            <a:noFill/>
          </a:ln>
          <a:effectLst/>
        </c:spPr>
      </c:pivotFmt>
      <c:pivotFmt>
        <c:idx val="7"/>
        <c:spPr>
          <a:solidFill>
            <a:srgbClr val="F4202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4"/>
          </a:solidFill>
          <a:ln>
            <a:noFill/>
          </a:ln>
          <a:effectLst/>
        </c:spPr>
      </c:pivotFmt>
      <c:pivotFmt>
        <c:idx val="11"/>
        <c:spPr>
          <a:solidFill>
            <a:srgbClr val="F42020"/>
          </a:solidFill>
          <a:ln>
            <a:noFill/>
          </a:ln>
          <a:effectLst/>
        </c:spPr>
      </c:pivotFmt>
    </c:pivotFmts>
    <c:plotArea>
      <c:layout>
        <c:manualLayout>
          <c:layoutTarget val="inner"/>
          <c:xMode val="edge"/>
          <c:yMode val="edge"/>
          <c:x val="0.42721864823076888"/>
          <c:y val="0.26328484981044037"/>
          <c:w val="0.44772331829307854"/>
          <c:h val="0.6293157626130067"/>
        </c:manualLayout>
      </c:layout>
      <c:barChart>
        <c:barDir val="bar"/>
        <c:grouping val="clustered"/>
        <c:varyColors val="0"/>
        <c:ser>
          <c:idx val="0"/>
          <c:order val="0"/>
          <c:tx>
            <c:strRef>
              <c:f>'Summary '!$B$95</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8E77-4EF4-81C0-8CB27B648275}"/>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8E77-4EF4-81C0-8CB27B648275}"/>
              </c:ext>
            </c:extLst>
          </c:dPt>
          <c:dPt>
            <c:idx val="2"/>
            <c:invertIfNegative val="0"/>
            <c:bubble3D val="0"/>
            <c:spPr>
              <a:solidFill>
                <a:srgbClr val="F42020"/>
              </a:solidFill>
              <a:ln>
                <a:noFill/>
              </a:ln>
              <a:effectLst/>
            </c:spPr>
            <c:extLst>
              <c:ext xmlns:c16="http://schemas.microsoft.com/office/drawing/2014/chart" uri="{C3380CC4-5D6E-409C-BE32-E72D297353CC}">
                <c16:uniqueId val="{00000005-8E77-4EF4-81C0-8CB27B6482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'!$A$96:$A$99</c:f>
              <c:strCache>
                <c:ptCount val="3"/>
                <c:pt idx="0">
                  <c:v>$10,000 - $50,000</c:v>
                </c:pt>
                <c:pt idx="1">
                  <c:v>$100,000-200,000</c:v>
                </c:pt>
                <c:pt idx="2">
                  <c:v>$50,000 - $100,000</c:v>
                </c:pt>
              </c:strCache>
            </c:strRef>
          </c:cat>
          <c:val>
            <c:numRef>
              <c:f>'Summary '!$B$96:$B$99</c:f>
              <c:numCache>
                <c:formatCode>General</c:formatCode>
                <c:ptCount val="3"/>
                <c:pt idx="0">
                  <c:v>223</c:v>
                </c:pt>
                <c:pt idx="1">
                  <c:v>39</c:v>
                </c:pt>
                <c:pt idx="2">
                  <c:v>217</c:v>
                </c:pt>
              </c:numCache>
            </c:numRef>
          </c:val>
          <c:extLst>
            <c:ext xmlns:c16="http://schemas.microsoft.com/office/drawing/2014/chart" uri="{C3380CC4-5D6E-409C-BE32-E72D297353CC}">
              <c16:uniqueId val="{00000006-8E77-4EF4-81C0-8CB27B648275}"/>
            </c:ext>
          </c:extLst>
        </c:ser>
        <c:dLbls>
          <c:dLblPos val="outEnd"/>
          <c:showLegendKey val="0"/>
          <c:showVal val="1"/>
          <c:showCatName val="0"/>
          <c:showSerName val="0"/>
          <c:showPercent val="0"/>
          <c:showBubbleSize val="0"/>
        </c:dLbls>
        <c:gapWidth val="182"/>
        <c:axId val="1435602736"/>
        <c:axId val="1391729024"/>
      </c:barChart>
      <c:catAx>
        <c:axId val="143560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29024"/>
        <c:crosses val="autoZero"/>
        <c:auto val="1"/>
        <c:lblAlgn val="ctr"/>
        <c:lblOffset val="100"/>
        <c:noMultiLvlLbl val="0"/>
      </c:catAx>
      <c:valAx>
        <c:axId val="1391729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60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!PivotTable20</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Analysis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6478657690446"/>
          <c:y val="0.17171296296296298"/>
          <c:w val="0.7248721364512215"/>
          <c:h val="0.62271617089530473"/>
        </c:manualLayout>
      </c:layout>
      <c:barChart>
        <c:barDir val="col"/>
        <c:grouping val="clustered"/>
        <c:varyColors val="0"/>
        <c:ser>
          <c:idx val="0"/>
          <c:order val="0"/>
          <c:tx>
            <c:strRef>
              <c:f>'Summary '!$B$115:$B$116</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'!$A$117:$A$121</c:f>
              <c:strCache>
                <c:ptCount val="4"/>
                <c:pt idx="0">
                  <c:v>Young Adults</c:v>
                </c:pt>
                <c:pt idx="1">
                  <c:v>Middle-aged Adults</c:v>
                </c:pt>
                <c:pt idx="2">
                  <c:v>Adults</c:v>
                </c:pt>
                <c:pt idx="3">
                  <c:v>Senior</c:v>
                </c:pt>
              </c:strCache>
            </c:strRef>
          </c:cat>
          <c:val>
            <c:numRef>
              <c:f>'Summary '!$B$117:$B$121</c:f>
              <c:numCache>
                <c:formatCode>General</c:formatCode>
                <c:ptCount val="4"/>
                <c:pt idx="0">
                  <c:v>15</c:v>
                </c:pt>
                <c:pt idx="1">
                  <c:v>80</c:v>
                </c:pt>
                <c:pt idx="2">
                  <c:v>86</c:v>
                </c:pt>
                <c:pt idx="3">
                  <c:v>56</c:v>
                </c:pt>
              </c:numCache>
            </c:numRef>
          </c:val>
          <c:extLst>
            <c:ext xmlns:c16="http://schemas.microsoft.com/office/drawing/2014/chart" uri="{C3380CC4-5D6E-409C-BE32-E72D297353CC}">
              <c16:uniqueId val="{00000000-4B80-45D8-99A6-46945E6C5F8A}"/>
            </c:ext>
          </c:extLst>
        </c:ser>
        <c:ser>
          <c:idx val="1"/>
          <c:order val="1"/>
          <c:tx>
            <c:strRef>
              <c:f>'Summary '!$C$115:$C$116</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'!$A$117:$A$121</c:f>
              <c:strCache>
                <c:ptCount val="4"/>
                <c:pt idx="0">
                  <c:v>Young Adults</c:v>
                </c:pt>
                <c:pt idx="1">
                  <c:v>Middle-aged Adults</c:v>
                </c:pt>
                <c:pt idx="2">
                  <c:v>Adults</c:v>
                </c:pt>
                <c:pt idx="3">
                  <c:v>Senior</c:v>
                </c:pt>
              </c:strCache>
            </c:strRef>
          </c:cat>
          <c:val>
            <c:numRef>
              <c:f>'Summary '!$C$117:$C$121</c:f>
              <c:numCache>
                <c:formatCode>General</c:formatCode>
                <c:ptCount val="4"/>
                <c:pt idx="0">
                  <c:v>20</c:v>
                </c:pt>
                <c:pt idx="1">
                  <c:v>64</c:v>
                </c:pt>
                <c:pt idx="2">
                  <c:v>93</c:v>
                </c:pt>
                <c:pt idx="3">
                  <c:v>65</c:v>
                </c:pt>
              </c:numCache>
            </c:numRef>
          </c:val>
          <c:extLst>
            <c:ext xmlns:c16="http://schemas.microsoft.com/office/drawing/2014/chart" uri="{C3380CC4-5D6E-409C-BE32-E72D297353CC}">
              <c16:uniqueId val="{00000001-4B80-45D8-99A6-46945E6C5F8A}"/>
            </c:ext>
          </c:extLst>
        </c:ser>
        <c:dLbls>
          <c:dLblPos val="outEnd"/>
          <c:showLegendKey val="0"/>
          <c:showVal val="1"/>
          <c:showCatName val="0"/>
          <c:showSerName val="0"/>
          <c:showPercent val="0"/>
          <c:showBubbleSize val="0"/>
        </c:dLbls>
        <c:gapWidth val="100"/>
        <c:overlap val="-24"/>
        <c:axId val="1397263472"/>
        <c:axId val="1051034528"/>
      </c:barChart>
      <c:catAx>
        <c:axId val="1397263472"/>
        <c:scaling>
          <c:orientation val="minMax"/>
        </c:scaling>
        <c:delete val="0"/>
        <c:axPos val="b"/>
        <c:title>
          <c:tx>
            <c:rich>
              <a:bodyPr rot="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r>
                  <a:rPr lang="en-US" sz="700"/>
                  <a:t>AGE GROUP</a:t>
                </a:r>
              </a:p>
            </c:rich>
          </c:tx>
          <c:overlay val="0"/>
          <c:spPr>
            <a:noFill/>
            <a:ln>
              <a:noFill/>
            </a:ln>
            <a:effectLst/>
          </c:spPr>
          <c:txPr>
            <a:bodyPr rot="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034528"/>
        <c:crosses val="autoZero"/>
        <c:auto val="1"/>
        <c:lblAlgn val="ctr"/>
        <c:lblOffset val="100"/>
        <c:noMultiLvlLbl val="0"/>
      </c:catAx>
      <c:valAx>
        <c:axId val="10510345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r>
                  <a:rPr lang="en-US" sz="700"/>
                  <a:t>SUM OF BIKE PURCHASED</a:t>
                </a:r>
              </a:p>
            </c:rich>
          </c:tx>
          <c:overlay val="0"/>
          <c:spPr>
            <a:noFill/>
            <a:ln>
              <a:noFill/>
            </a:ln>
            <a:effectLst/>
          </c:spPr>
          <c:txPr>
            <a:bodyPr rot="-540000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726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!PivotTable18</c:name>
    <c:fmtId val="45"/>
  </c:pivotSource>
  <c:chart>
    <c:title>
      <c:tx>
        <c:rich>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effectLst/>
                <a:latin typeface="+mn-lt"/>
                <a:ea typeface="+mn-ea"/>
                <a:cs typeface="+mn-cs"/>
              </a:defRPr>
            </a:pPr>
            <a:r>
              <a:rPr lang="en-US" sz="1800" b="1" i="0" u="none" strike="noStrike" kern="1200" spc="0" baseline="0">
                <a:solidFill>
                  <a:srgbClr val="000000">
                    <a:lumMod val="65000"/>
                    <a:lumOff val="35000"/>
                  </a:srgbClr>
                </a:solidFill>
                <a:effectLst/>
                <a:latin typeface="+mn-lt"/>
                <a:ea typeface="+mn-ea"/>
                <a:cs typeface="+mn-cs"/>
              </a:rPr>
              <a:t>Car Ownership Analysis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'Summary '!$B$77:$B$78</c:f>
              <c:strCache>
                <c:ptCount val="1"/>
                <c:pt idx="0">
                  <c:v>Cars -0</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'!$B$79:$B$81</c:f>
              <c:numCache>
                <c:formatCode>General</c:formatCode>
                <c:ptCount val="2"/>
                <c:pt idx="0">
                  <c:v>95</c:v>
                </c:pt>
                <c:pt idx="1">
                  <c:v>151</c:v>
                </c:pt>
              </c:numCache>
            </c:numRef>
          </c:val>
          <c:extLst>
            <c:ext xmlns:c16="http://schemas.microsoft.com/office/drawing/2014/chart" uri="{C3380CC4-5D6E-409C-BE32-E72D297353CC}">
              <c16:uniqueId val="{00000000-3550-4ADA-BE5D-04F47A4BD4FE}"/>
            </c:ext>
          </c:extLst>
        </c:ser>
        <c:ser>
          <c:idx val="1"/>
          <c:order val="1"/>
          <c:tx>
            <c:strRef>
              <c:f>'Summary '!$C$77:$C$78</c:f>
              <c:strCache>
                <c:ptCount val="1"/>
                <c:pt idx="0">
                  <c:v>Cars -1</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'!$C$79:$C$81</c:f>
              <c:numCache>
                <c:formatCode>General</c:formatCode>
                <c:ptCount val="2"/>
                <c:pt idx="0">
                  <c:v>111</c:v>
                </c:pt>
                <c:pt idx="1">
                  <c:v>152</c:v>
                </c:pt>
              </c:numCache>
            </c:numRef>
          </c:val>
          <c:extLst>
            <c:ext xmlns:c16="http://schemas.microsoft.com/office/drawing/2014/chart" uri="{C3380CC4-5D6E-409C-BE32-E72D297353CC}">
              <c16:uniqueId val="{00000005-3550-4ADA-BE5D-04F47A4BD4FE}"/>
            </c:ext>
          </c:extLst>
        </c:ser>
        <c:ser>
          <c:idx val="2"/>
          <c:order val="2"/>
          <c:tx>
            <c:strRef>
              <c:f>'Summary '!$D$77:$D$78</c:f>
              <c:strCache>
                <c:ptCount val="1"/>
                <c:pt idx="0">
                  <c:v>Cars-2</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'!$D$79:$D$81</c:f>
              <c:numCache>
                <c:formatCode>General</c:formatCode>
                <c:ptCount val="2"/>
                <c:pt idx="0">
                  <c:v>215</c:v>
                </c:pt>
                <c:pt idx="1">
                  <c:v>124</c:v>
                </c:pt>
              </c:numCache>
            </c:numRef>
          </c:val>
          <c:extLst>
            <c:ext xmlns:c16="http://schemas.microsoft.com/office/drawing/2014/chart" uri="{C3380CC4-5D6E-409C-BE32-E72D297353CC}">
              <c16:uniqueId val="{00000006-3550-4ADA-BE5D-04F47A4BD4FE}"/>
            </c:ext>
          </c:extLst>
        </c:ser>
        <c:ser>
          <c:idx val="3"/>
          <c:order val="3"/>
          <c:tx>
            <c:strRef>
              <c:f>'Summary '!$E$77:$E$78</c:f>
              <c:strCache>
                <c:ptCount val="1"/>
                <c:pt idx="0">
                  <c:v>Cars-3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'!$E$79:$E$81</c:f>
              <c:numCache>
                <c:formatCode>General</c:formatCode>
                <c:ptCount val="2"/>
                <c:pt idx="0">
                  <c:v>52</c:v>
                </c:pt>
                <c:pt idx="1">
                  <c:v>32</c:v>
                </c:pt>
              </c:numCache>
            </c:numRef>
          </c:val>
          <c:extLst>
            <c:ext xmlns:c16="http://schemas.microsoft.com/office/drawing/2014/chart" uri="{C3380CC4-5D6E-409C-BE32-E72D297353CC}">
              <c16:uniqueId val="{00000007-3550-4ADA-BE5D-04F47A4BD4FE}"/>
            </c:ext>
          </c:extLst>
        </c:ser>
        <c:ser>
          <c:idx val="4"/>
          <c:order val="4"/>
          <c:tx>
            <c:strRef>
              <c:f>'Summary '!$F$77:$F$78</c:f>
              <c:strCache>
                <c:ptCount val="1"/>
                <c:pt idx="0">
                  <c:v>Cars- 4</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'!$F$79:$F$81</c:f>
              <c:numCache>
                <c:formatCode>General</c:formatCode>
                <c:ptCount val="2"/>
                <c:pt idx="0">
                  <c:v>38</c:v>
                </c:pt>
                <c:pt idx="1">
                  <c:v>20</c:v>
                </c:pt>
              </c:numCache>
            </c:numRef>
          </c:val>
          <c:extLst>
            <c:ext xmlns:c16="http://schemas.microsoft.com/office/drawing/2014/chart" uri="{C3380CC4-5D6E-409C-BE32-E72D297353CC}">
              <c16:uniqueId val="{00000008-3550-4ADA-BE5D-04F47A4BD4FE}"/>
            </c:ext>
          </c:extLst>
        </c:ser>
        <c:dLbls>
          <c:showLegendKey val="0"/>
          <c:showVal val="1"/>
          <c:showCatName val="0"/>
          <c:showSerName val="0"/>
          <c:showPercent val="0"/>
          <c:showBubbleSize val="0"/>
        </c:dLbls>
        <c:gapWidth val="150"/>
        <c:shape val="box"/>
        <c:axId val="1258717952"/>
        <c:axId val="1164845072"/>
        <c:axId val="0"/>
      </c:bar3DChart>
      <c:catAx>
        <c:axId val="1258717952"/>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700" b="0" i="0" u="none" strike="noStrike" kern="1200" baseline="0">
                    <a:solidFill>
                      <a:schemeClr val="tx1"/>
                    </a:solidFill>
                    <a:latin typeface="+mn-lt"/>
                    <a:ea typeface="+mn-ea"/>
                    <a:cs typeface="+mn-cs"/>
                  </a:defRPr>
                </a:pPr>
                <a:r>
                  <a:rPr lang="en-US" sz="700" b="0" i="0" u="none" strike="noStrike" kern="1200" baseline="0">
                    <a:solidFill>
                      <a:schemeClr val="tx1"/>
                    </a:solidFill>
                    <a:latin typeface="+mn-lt"/>
                    <a:ea typeface="+mn-ea"/>
                    <a:cs typeface="+mn-cs"/>
                  </a:rPr>
                  <a:t>BIKE PURCHASED</a:t>
                </a:r>
              </a:p>
              <a:p>
                <a:pPr marL="0" marR="0" lvl="0" indent="0" algn="ctr" defTabSz="914400" rtl="0" eaLnBrk="1" fontAlgn="auto" latinLnBrk="0" hangingPunct="1">
                  <a:lnSpc>
                    <a:spcPct val="100000"/>
                  </a:lnSpc>
                  <a:spcBef>
                    <a:spcPts val="0"/>
                  </a:spcBef>
                  <a:spcAft>
                    <a:spcPts val="0"/>
                  </a:spcAft>
                  <a:buClrTx/>
                  <a:buSzTx/>
                  <a:buFontTx/>
                  <a:buNone/>
                  <a:tabLst/>
                  <a:defRPr lang="en-US" sz="700">
                    <a:solidFill>
                      <a:schemeClr val="tx1"/>
                    </a:solidFill>
                  </a:defRPr>
                </a:pPr>
                <a:endParaRPr lang="en-US" sz="700" b="0" i="0" u="none" strike="noStrike" kern="1200" baseline="0">
                  <a:solidFill>
                    <a:schemeClr val="tx1"/>
                  </a:solidFill>
                  <a:latin typeface="+mn-lt"/>
                  <a:ea typeface="+mn-ea"/>
                  <a:cs typeface="+mn-cs"/>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7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45072"/>
        <c:crosses val="autoZero"/>
        <c:auto val="1"/>
        <c:lblAlgn val="ctr"/>
        <c:lblOffset val="100"/>
        <c:noMultiLvlLbl val="0"/>
      </c:catAx>
      <c:valAx>
        <c:axId val="1164845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NUMBER</a:t>
                </a:r>
                <a:r>
                  <a:rPr lang="en-US" sz="700" baseline="0"/>
                  <a:t> OF CARS OWNED</a:t>
                </a:r>
                <a:endParaRPr lang="en-US" sz="700"/>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1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!PivotTable6</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Number of Customers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 '!$B$3:$B$4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 '!$A$5:$A$8</c:f>
              <c:strCache>
                <c:ptCount val="3"/>
                <c:pt idx="0">
                  <c:v>Europe</c:v>
                </c:pt>
                <c:pt idx="1">
                  <c:v>North America</c:v>
                </c:pt>
                <c:pt idx="2">
                  <c:v>Pacific</c:v>
                </c:pt>
              </c:strCache>
            </c:strRef>
          </c:cat>
          <c:val>
            <c:numRef>
              <c:f>'Summary '!$B$5:$B$8</c:f>
              <c:numCache>
                <c:formatCode>General</c:formatCode>
                <c:ptCount val="3"/>
                <c:pt idx="0">
                  <c:v>163</c:v>
                </c:pt>
                <c:pt idx="1">
                  <c:v>234</c:v>
                </c:pt>
                <c:pt idx="2">
                  <c:v>86</c:v>
                </c:pt>
              </c:numCache>
            </c:numRef>
          </c:val>
          <c:extLst>
            <c:ext xmlns:c16="http://schemas.microsoft.com/office/drawing/2014/chart" uri="{C3380CC4-5D6E-409C-BE32-E72D297353CC}">
              <c16:uniqueId val="{00000000-FB22-45B6-B954-E3E6AD280FB4}"/>
            </c:ext>
          </c:extLst>
        </c:ser>
        <c:ser>
          <c:idx val="1"/>
          <c:order val="1"/>
          <c:tx>
            <c:strRef>
              <c:f>'Summary '!$C$3:$C$4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'!$A$5:$A$8</c:f>
              <c:strCache>
                <c:ptCount val="3"/>
                <c:pt idx="0">
                  <c:v>Europe</c:v>
                </c:pt>
                <c:pt idx="1">
                  <c:v>North America</c:v>
                </c:pt>
                <c:pt idx="2">
                  <c:v>Pacific</c:v>
                </c:pt>
              </c:strCache>
            </c:strRef>
          </c:cat>
          <c:val>
            <c:numRef>
              <c:f>'Summary '!$C$5:$C$8</c:f>
              <c:numCache>
                <c:formatCode>General</c:formatCode>
                <c:ptCount val="3"/>
                <c:pt idx="0">
                  <c:v>136</c:v>
                </c:pt>
                <c:pt idx="1">
                  <c:v>265</c:v>
                </c:pt>
                <c:pt idx="2">
                  <c:v>106</c:v>
                </c:pt>
              </c:numCache>
            </c:numRef>
          </c:val>
          <c:extLst>
            <c:ext xmlns:c16="http://schemas.microsoft.com/office/drawing/2014/chart" uri="{C3380CC4-5D6E-409C-BE32-E72D297353CC}">
              <c16:uniqueId val="{00000001-FB22-45B6-B954-E3E6AD280FB4}"/>
            </c:ext>
          </c:extLst>
        </c:ser>
        <c:dLbls>
          <c:showLegendKey val="0"/>
          <c:showVal val="0"/>
          <c:showCatName val="0"/>
          <c:showSerName val="0"/>
          <c:showPercent val="0"/>
          <c:showBubbleSize val="0"/>
        </c:dLbls>
        <c:gapWidth val="150"/>
        <c:overlap val="100"/>
        <c:axId val="1380283552"/>
        <c:axId val="1397173664"/>
      </c:barChart>
      <c:catAx>
        <c:axId val="138028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7173664"/>
        <c:crosses val="autoZero"/>
        <c:auto val="1"/>
        <c:lblAlgn val="ctr"/>
        <c:lblOffset val="100"/>
        <c:noMultiLvlLbl val="0"/>
      </c:catAx>
      <c:valAx>
        <c:axId val="13971736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283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'Summary '!$B$40</c:f>
              <c:strCache>
                <c:ptCount val="1"/>
                <c:pt idx="0">
                  <c:v>Total</c:v>
                </c:pt>
              </c:strCache>
            </c:strRef>
          </c:tx>
          <c:dPt>
            <c:idx val="0"/>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4B-4E85-B3D5-DF7644FEE493}"/>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D44B-4E85-B3D5-DF7644FEE493}"/>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'!$A$41:$A$43</c:f>
              <c:strCache>
                <c:ptCount val="2"/>
                <c:pt idx="0">
                  <c:v>Female</c:v>
                </c:pt>
                <c:pt idx="1">
                  <c:v>Male</c:v>
                </c:pt>
              </c:strCache>
            </c:strRef>
          </c:cat>
          <c:val>
            <c:numRef>
              <c:f>'Summary '!$B$41:$B$43</c:f>
              <c:numCache>
                <c:formatCode>General</c:formatCode>
                <c:ptCount val="2"/>
                <c:pt idx="0">
                  <c:v>237</c:v>
                </c:pt>
                <c:pt idx="1">
                  <c:v>242</c:v>
                </c:pt>
              </c:numCache>
            </c:numRef>
          </c:val>
          <c:extLst>
            <c:ext xmlns:c16="http://schemas.microsoft.com/office/drawing/2014/chart" uri="{C3380CC4-5D6E-409C-BE32-E72D297353CC}">
              <c16:uniqueId val="{00000002-D44B-4E85-B3D5-DF7644FEE49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!PivotTable6</c:name>
    <c:fmtId val="4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Number of Customers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 '!$B$3:$B$4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 '!$A$5:$A$8</c:f>
              <c:strCache>
                <c:ptCount val="3"/>
                <c:pt idx="0">
                  <c:v>Europe</c:v>
                </c:pt>
                <c:pt idx="1">
                  <c:v>North America</c:v>
                </c:pt>
                <c:pt idx="2">
                  <c:v>Pacific</c:v>
                </c:pt>
              </c:strCache>
            </c:strRef>
          </c:cat>
          <c:val>
            <c:numRef>
              <c:f>'Summary '!$B$5:$B$8</c:f>
              <c:numCache>
                <c:formatCode>General</c:formatCode>
                <c:ptCount val="3"/>
                <c:pt idx="0">
                  <c:v>163</c:v>
                </c:pt>
                <c:pt idx="1">
                  <c:v>234</c:v>
                </c:pt>
                <c:pt idx="2">
                  <c:v>86</c:v>
                </c:pt>
              </c:numCache>
            </c:numRef>
          </c:val>
          <c:extLst>
            <c:ext xmlns:c16="http://schemas.microsoft.com/office/drawing/2014/chart" uri="{C3380CC4-5D6E-409C-BE32-E72D297353CC}">
              <c16:uniqueId val="{00000000-6DC1-4874-8796-70F2EA2DF438}"/>
            </c:ext>
          </c:extLst>
        </c:ser>
        <c:ser>
          <c:idx val="1"/>
          <c:order val="1"/>
          <c:tx>
            <c:strRef>
              <c:f>'Summary '!$C$3:$C$4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'!$A$5:$A$8</c:f>
              <c:strCache>
                <c:ptCount val="3"/>
                <c:pt idx="0">
                  <c:v>Europe</c:v>
                </c:pt>
                <c:pt idx="1">
                  <c:v>North America</c:v>
                </c:pt>
                <c:pt idx="2">
                  <c:v>Pacific</c:v>
                </c:pt>
              </c:strCache>
            </c:strRef>
          </c:cat>
          <c:val>
            <c:numRef>
              <c:f>'Summary '!$C$5:$C$8</c:f>
              <c:numCache>
                <c:formatCode>General</c:formatCode>
                <c:ptCount val="3"/>
                <c:pt idx="0">
                  <c:v>136</c:v>
                </c:pt>
                <c:pt idx="1">
                  <c:v>265</c:v>
                </c:pt>
                <c:pt idx="2">
                  <c:v>106</c:v>
                </c:pt>
              </c:numCache>
            </c:numRef>
          </c:val>
          <c:extLst>
            <c:ext xmlns:c16="http://schemas.microsoft.com/office/drawing/2014/chart" uri="{C3380CC4-5D6E-409C-BE32-E72D297353CC}">
              <c16:uniqueId val="{00000001-6DC1-4874-8796-70F2EA2DF438}"/>
            </c:ext>
          </c:extLst>
        </c:ser>
        <c:dLbls>
          <c:showLegendKey val="0"/>
          <c:showVal val="0"/>
          <c:showCatName val="0"/>
          <c:showSerName val="0"/>
          <c:showPercent val="0"/>
          <c:showBubbleSize val="0"/>
        </c:dLbls>
        <c:gapWidth val="150"/>
        <c:overlap val="100"/>
        <c:axId val="1380283552"/>
        <c:axId val="1397173664"/>
      </c:barChart>
      <c:catAx>
        <c:axId val="138028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7173664"/>
        <c:crosses val="autoZero"/>
        <c:auto val="1"/>
        <c:lblAlgn val="ctr"/>
        <c:lblOffset val="100"/>
        <c:noMultiLvlLbl val="0"/>
      </c:catAx>
      <c:valAx>
        <c:axId val="13971736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283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!PivotTable18</c:name>
    <c:fmtId val="43"/>
  </c:pivotSource>
  <c:chart>
    <c:title>
      <c:tx>
        <c:rich>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effectLst/>
                <a:latin typeface="+mn-lt"/>
                <a:ea typeface="+mn-ea"/>
                <a:cs typeface="+mn-cs"/>
              </a:defRPr>
            </a:pPr>
            <a:r>
              <a:rPr lang="en-US" sz="1800" b="1" i="0" u="none" strike="noStrike" kern="1200" spc="0" baseline="0">
                <a:solidFill>
                  <a:srgbClr val="000000">
                    <a:lumMod val="65000"/>
                    <a:lumOff val="35000"/>
                  </a:srgbClr>
                </a:solidFill>
                <a:effectLst/>
                <a:latin typeface="+mn-lt"/>
                <a:ea typeface="+mn-ea"/>
                <a:cs typeface="+mn-cs"/>
              </a:rPr>
              <a:t>Car Ownership Analysis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'Summary '!$B$77:$B$78</c:f>
              <c:strCache>
                <c:ptCount val="1"/>
                <c:pt idx="0">
                  <c:v>Cars -0</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'!$B$79:$B$81</c:f>
              <c:numCache>
                <c:formatCode>General</c:formatCode>
                <c:ptCount val="2"/>
                <c:pt idx="0">
                  <c:v>95</c:v>
                </c:pt>
                <c:pt idx="1">
                  <c:v>151</c:v>
                </c:pt>
              </c:numCache>
            </c:numRef>
          </c:val>
          <c:extLst>
            <c:ext xmlns:c16="http://schemas.microsoft.com/office/drawing/2014/chart" uri="{C3380CC4-5D6E-409C-BE32-E72D297353CC}">
              <c16:uniqueId val="{00000000-3226-49EC-8EEA-65421125530F}"/>
            </c:ext>
          </c:extLst>
        </c:ser>
        <c:ser>
          <c:idx val="1"/>
          <c:order val="1"/>
          <c:tx>
            <c:strRef>
              <c:f>'Summary '!$C$77:$C$78</c:f>
              <c:strCache>
                <c:ptCount val="1"/>
                <c:pt idx="0">
                  <c:v>Cars -1</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'!$C$79:$C$81</c:f>
              <c:numCache>
                <c:formatCode>General</c:formatCode>
                <c:ptCount val="2"/>
                <c:pt idx="0">
                  <c:v>111</c:v>
                </c:pt>
                <c:pt idx="1">
                  <c:v>152</c:v>
                </c:pt>
              </c:numCache>
            </c:numRef>
          </c:val>
          <c:extLst>
            <c:ext xmlns:c16="http://schemas.microsoft.com/office/drawing/2014/chart" uri="{C3380CC4-5D6E-409C-BE32-E72D297353CC}">
              <c16:uniqueId val="{00000000-123C-4DF7-BD59-C435FF41366C}"/>
            </c:ext>
          </c:extLst>
        </c:ser>
        <c:ser>
          <c:idx val="2"/>
          <c:order val="2"/>
          <c:tx>
            <c:strRef>
              <c:f>'Summary '!$D$77:$D$78</c:f>
              <c:strCache>
                <c:ptCount val="1"/>
                <c:pt idx="0">
                  <c:v>Cars-2</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'!$D$79:$D$81</c:f>
              <c:numCache>
                <c:formatCode>General</c:formatCode>
                <c:ptCount val="2"/>
                <c:pt idx="0">
                  <c:v>215</c:v>
                </c:pt>
                <c:pt idx="1">
                  <c:v>124</c:v>
                </c:pt>
              </c:numCache>
            </c:numRef>
          </c:val>
          <c:extLst>
            <c:ext xmlns:c16="http://schemas.microsoft.com/office/drawing/2014/chart" uri="{C3380CC4-5D6E-409C-BE32-E72D297353CC}">
              <c16:uniqueId val="{00000001-123C-4DF7-BD59-C435FF41366C}"/>
            </c:ext>
          </c:extLst>
        </c:ser>
        <c:ser>
          <c:idx val="3"/>
          <c:order val="3"/>
          <c:tx>
            <c:strRef>
              <c:f>'Summary '!$E$77:$E$78</c:f>
              <c:strCache>
                <c:ptCount val="1"/>
                <c:pt idx="0">
                  <c:v>Cars-3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'!$E$79:$E$81</c:f>
              <c:numCache>
                <c:formatCode>General</c:formatCode>
                <c:ptCount val="2"/>
                <c:pt idx="0">
                  <c:v>52</c:v>
                </c:pt>
                <c:pt idx="1">
                  <c:v>32</c:v>
                </c:pt>
              </c:numCache>
            </c:numRef>
          </c:val>
          <c:extLst>
            <c:ext xmlns:c16="http://schemas.microsoft.com/office/drawing/2014/chart" uri="{C3380CC4-5D6E-409C-BE32-E72D297353CC}">
              <c16:uniqueId val="{00000002-123C-4DF7-BD59-C435FF41366C}"/>
            </c:ext>
          </c:extLst>
        </c:ser>
        <c:ser>
          <c:idx val="4"/>
          <c:order val="4"/>
          <c:tx>
            <c:strRef>
              <c:f>'Summary '!$F$77:$F$78</c:f>
              <c:strCache>
                <c:ptCount val="1"/>
                <c:pt idx="0">
                  <c:v>Cars- 4</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'!$A$79:$A$81</c:f>
              <c:strCache>
                <c:ptCount val="2"/>
                <c:pt idx="0">
                  <c:v>NO</c:v>
                </c:pt>
                <c:pt idx="1">
                  <c:v>YES</c:v>
                </c:pt>
              </c:strCache>
            </c:strRef>
          </c:cat>
          <c:val>
            <c:numRef>
              <c:f>'Summary '!$F$79:$F$81</c:f>
              <c:numCache>
                <c:formatCode>General</c:formatCode>
                <c:ptCount val="2"/>
                <c:pt idx="0">
                  <c:v>38</c:v>
                </c:pt>
                <c:pt idx="1">
                  <c:v>20</c:v>
                </c:pt>
              </c:numCache>
            </c:numRef>
          </c:val>
          <c:extLst>
            <c:ext xmlns:c16="http://schemas.microsoft.com/office/drawing/2014/chart" uri="{C3380CC4-5D6E-409C-BE32-E72D297353CC}">
              <c16:uniqueId val="{00000003-123C-4DF7-BD59-C435FF41366C}"/>
            </c:ext>
          </c:extLst>
        </c:ser>
        <c:dLbls>
          <c:showLegendKey val="0"/>
          <c:showVal val="1"/>
          <c:showCatName val="0"/>
          <c:showSerName val="0"/>
          <c:showPercent val="0"/>
          <c:showBubbleSize val="0"/>
        </c:dLbls>
        <c:gapWidth val="150"/>
        <c:shape val="box"/>
        <c:axId val="1258717952"/>
        <c:axId val="1164845072"/>
        <c:axId val="0"/>
      </c:bar3DChart>
      <c:catAx>
        <c:axId val="1258717952"/>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700" b="0" i="0" u="none" strike="noStrike" kern="1200" baseline="0">
                    <a:solidFill>
                      <a:schemeClr val="tx1"/>
                    </a:solidFill>
                    <a:latin typeface="+mn-lt"/>
                    <a:ea typeface="+mn-ea"/>
                    <a:cs typeface="+mn-cs"/>
                  </a:defRPr>
                </a:pPr>
                <a:r>
                  <a:rPr lang="en-US" sz="700" b="0" i="0" u="none" strike="noStrike" kern="1200" baseline="0">
                    <a:solidFill>
                      <a:schemeClr val="tx1"/>
                    </a:solidFill>
                    <a:latin typeface="+mn-lt"/>
                    <a:ea typeface="+mn-ea"/>
                    <a:cs typeface="+mn-cs"/>
                  </a:rPr>
                  <a:t>BIKE PURCHASED</a:t>
                </a:r>
              </a:p>
              <a:p>
                <a:pPr marL="0" marR="0" lvl="0" indent="0" algn="ctr" defTabSz="914400" rtl="0" eaLnBrk="1" fontAlgn="auto" latinLnBrk="0" hangingPunct="1">
                  <a:lnSpc>
                    <a:spcPct val="100000"/>
                  </a:lnSpc>
                  <a:spcBef>
                    <a:spcPts val="0"/>
                  </a:spcBef>
                  <a:spcAft>
                    <a:spcPts val="0"/>
                  </a:spcAft>
                  <a:buClrTx/>
                  <a:buSzTx/>
                  <a:buFontTx/>
                  <a:buNone/>
                  <a:tabLst/>
                  <a:defRPr lang="en-US" sz="700">
                    <a:solidFill>
                      <a:schemeClr val="tx1"/>
                    </a:solidFill>
                  </a:defRPr>
                </a:pPr>
                <a:endParaRPr lang="en-US" sz="700" b="0" i="0" u="none" strike="noStrike" kern="1200" baseline="0">
                  <a:solidFill>
                    <a:schemeClr val="tx1"/>
                  </a:solidFill>
                  <a:latin typeface="+mn-lt"/>
                  <a:ea typeface="+mn-ea"/>
                  <a:cs typeface="+mn-cs"/>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7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45072"/>
        <c:crosses val="autoZero"/>
        <c:auto val="1"/>
        <c:lblAlgn val="ctr"/>
        <c:lblOffset val="100"/>
        <c:noMultiLvlLbl val="0"/>
      </c:catAx>
      <c:valAx>
        <c:axId val="1164845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NUMBER</a:t>
                </a:r>
                <a:r>
                  <a:rPr lang="en-US" sz="700" baseline="0"/>
                  <a:t> OF CARS OWNED</a:t>
                </a:r>
                <a:endParaRPr lang="en-US" sz="700"/>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1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!PivotTable19</c:name>
    <c:fmtId val="26"/>
  </c:pivotSource>
  <c:chart>
    <c:title>
      <c:tx>
        <c:rich>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effectLst/>
                <a:latin typeface="+mn-lt"/>
                <a:ea typeface="+mn-ea"/>
                <a:cs typeface="+mn-cs"/>
              </a:defRPr>
            </a:pPr>
            <a:r>
              <a:rPr lang="en-US" sz="1800" b="1" i="0" u="none" strike="noStrike" kern="1200" spc="0" baseline="0">
                <a:solidFill>
                  <a:srgbClr val="000000">
                    <a:lumMod val="65000"/>
                    <a:lumOff val="35000"/>
                  </a:srgbClr>
                </a:solidFill>
                <a:effectLst/>
                <a:latin typeface="+mn-lt"/>
                <a:ea typeface="+mn-ea"/>
                <a:cs typeface="+mn-cs"/>
              </a:rPr>
              <a:t>Income Analysis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2020"/>
          </a:solidFill>
          <a:ln>
            <a:noFill/>
          </a:ln>
          <a:effectLst/>
        </c:spPr>
      </c:pivotFmt>
      <c:pivotFmt>
        <c:idx val="2"/>
        <c:spPr>
          <a:solidFill>
            <a:schemeClr val="accent4"/>
          </a:solidFill>
          <a:ln>
            <a:noFill/>
          </a:ln>
          <a:effectLst/>
        </c:spPr>
      </c:pivotFmt>
      <c:pivotFmt>
        <c:idx val="3"/>
        <c:spPr>
          <a:solidFill>
            <a:schemeClr val="accent6"/>
          </a:solidFill>
          <a:ln>
            <a:noFill/>
          </a:ln>
          <a:effectLst/>
        </c:spPr>
      </c:pivotFmt>
    </c:pivotFmts>
    <c:plotArea>
      <c:layout>
        <c:manualLayout>
          <c:layoutTarget val="inner"/>
          <c:xMode val="edge"/>
          <c:yMode val="edge"/>
          <c:x val="0.42721864823076888"/>
          <c:y val="0.26328484981044037"/>
          <c:w val="0.44772331829307854"/>
          <c:h val="0.6293157626130067"/>
        </c:manualLayout>
      </c:layout>
      <c:barChart>
        <c:barDir val="bar"/>
        <c:grouping val="clustered"/>
        <c:varyColors val="0"/>
        <c:ser>
          <c:idx val="0"/>
          <c:order val="0"/>
          <c:tx>
            <c:strRef>
              <c:f>'Summary '!$B$95</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3-BC0E-4D0F-B485-24BB59B11E21}"/>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2-BC0E-4D0F-B485-24BB59B11E21}"/>
              </c:ext>
            </c:extLst>
          </c:dPt>
          <c:dPt>
            <c:idx val="2"/>
            <c:invertIfNegative val="0"/>
            <c:bubble3D val="0"/>
            <c:spPr>
              <a:solidFill>
                <a:srgbClr val="F42020"/>
              </a:solidFill>
              <a:ln>
                <a:noFill/>
              </a:ln>
              <a:effectLst/>
            </c:spPr>
            <c:extLst>
              <c:ext xmlns:c16="http://schemas.microsoft.com/office/drawing/2014/chart" uri="{C3380CC4-5D6E-409C-BE32-E72D297353CC}">
                <c16:uniqueId val="{00000001-BC0E-4D0F-B485-24BB59B11E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'!$A$96:$A$99</c:f>
              <c:strCache>
                <c:ptCount val="3"/>
                <c:pt idx="0">
                  <c:v>$10,000 - $50,000</c:v>
                </c:pt>
                <c:pt idx="1">
                  <c:v>$100,000-200,000</c:v>
                </c:pt>
                <c:pt idx="2">
                  <c:v>$50,000 - $100,000</c:v>
                </c:pt>
              </c:strCache>
            </c:strRef>
          </c:cat>
          <c:val>
            <c:numRef>
              <c:f>'Summary '!$B$96:$B$99</c:f>
              <c:numCache>
                <c:formatCode>General</c:formatCode>
                <c:ptCount val="3"/>
                <c:pt idx="0">
                  <c:v>223</c:v>
                </c:pt>
                <c:pt idx="1">
                  <c:v>39</c:v>
                </c:pt>
                <c:pt idx="2">
                  <c:v>217</c:v>
                </c:pt>
              </c:numCache>
            </c:numRef>
          </c:val>
          <c:extLst>
            <c:ext xmlns:c16="http://schemas.microsoft.com/office/drawing/2014/chart" uri="{C3380CC4-5D6E-409C-BE32-E72D297353CC}">
              <c16:uniqueId val="{00000000-BC0E-4D0F-B485-24BB59B11E21}"/>
            </c:ext>
          </c:extLst>
        </c:ser>
        <c:dLbls>
          <c:dLblPos val="outEnd"/>
          <c:showLegendKey val="0"/>
          <c:showVal val="1"/>
          <c:showCatName val="0"/>
          <c:showSerName val="0"/>
          <c:showPercent val="0"/>
          <c:showBubbleSize val="0"/>
        </c:dLbls>
        <c:gapWidth val="182"/>
        <c:axId val="1435602736"/>
        <c:axId val="1391729024"/>
      </c:barChart>
      <c:catAx>
        <c:axId val="1435602736"/>
        <c:scaling>
          <c:orientation val="minMax"/>
        </c:scaling>
        <c:delete val="0"/>
        <c:axPos val="l"/>
        <c:title>
          <c:tx>
            <c:rich>
              <a:bodyPr rot="-5400000" spcFirstLastPara="1" vertOverflow="ellipsis" vert="horz" wrap="square" anchor="ctr" anchorCtr="1"/>
              <a:lstStyle/>
              <a:p>
                <a:pPr>
                  <a:defRPr sz="700" b="0" i="0" u="none" strike="noStrike" kern="1200" baseline="0">
                    <a:solidFill>
                      <a:schemeClr val="tx1"/>
                    </a:solidFill>
                    <a:latin typeface="+mn-lt"/>
                    <a:ea typeface="+mn-ea"/>
                    <a:cs typeface="+mn-cs"/>
                  </a:defRPr>
                </a:pPr>
                <a:r>
                  <a:rPr lang="en-US" sz="700">
                    <a:solidFill>
                      <a:schemeClr val="tx1"/>
                    </a:solidFill>
                  </a:rPr>
                  <a:t>INCOME</a:t>
                </a:r>
                <a:r>
                  <a:rPr lang="en-US" sz="700" baseline="0">
                    <a:solidFill>
                      <a:schemeClr val="tx1"/>
                    </a:solidFill>
                  </a:rPr>
                  <a:t> RANGE </a:t>
                </a:r>
                <a:endParaRPr lang="en-US" sz="700">
                  <a:solidFill>
                    <a:schemeClr val="tx1"/>
                  </a:solidFill>
                </a:endParaRP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29024"/>
        <c:crosses val="autoZero"/>
        <c:auto val="1"/>
        <c:lblAlgn val="ctr"/>
        <c:lblOffset val="100"/>
        <c:noMultiLvlLbl val="0"/>
      </c:catAx>
      <c:valAx>
        <c:axId val="1391729024"/>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r>
                  <a:rPr lang="en-US" sz="700">
                    <a:solidFill>
                      <a:schemeClr val="tx1"/>
                    </a:solidFill>
                  </a:rPr>
                  <a:t>SUM</a:t>
                </a:r>
                <a:r>
                  <a:rPr lang="en-US" sz="700" baseline="0">
                    <a:solidFill>
                      <a:schemeClr val="tx1"/>
                    </a:solidFill>
                  </a:rPr>
                  <a:t> OF BIKE PURCHASED</a:t>
                </a:r>
                <a:endParaRPr lang="en-US" sz="700">
                  <a:solidFill>
                    <a:schemeClr val="tx1"/>
                  </a:solidFill>
                </a:endParaRP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60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!PivotTable20</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Analysis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6478657690446"/>
          <c:y val="0.17171296296296298"/>
          <c:w val="0.7248721364512215"/>
          <c:h val="0.62271617089530473"/>
        </c:manualLayout>
      </c:layout>
      <c:barChart>
        <c:barDir val="col"/>
        <c:grouping val="clustered"/>
        <c:varyColors val="0"/>
        <c:ser>
          <c:idx val="0"/>
          <c:order val="0"/>
          <c:tx>
            <c:strRef>
              <c:f>'Summary '!$B$115:$B$116</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'!$A$117:$A$121</c:f>
              <c:strCache>
                <c:ptCount val="4"/>
                <c:pt idx="0">
                  <c:v>Young Adults</c:v>
                </c:pt>
                <c:pt idx="1">
                  <c:v>Middle-aged Adults</c:v>
                </c:pt>
                <c:pt idx="2">
                  <c:v>Adults</c:v>
                </c:pt>
                <c:pt idx="3">
                  <c:v>Senior</c:v>
                </c:pt>
              </c:strCache>
            </c:strRef>
          </c:cat>
          <c:val>
            <c:numRef>
              <c:f>'Summary '!$B$117:$B$121</c:f>
              <c:numCache>
                <c:formatCode>General</c:formatCode>
                <c:ptCount val="4"/>
                <c:pt idx="0">
                  <c:v>15</c:v>
                </c:pt>
                <c:pt idx="1">
                  <c:v>80</c:v>
                </c:pt>
                <c:pt idx="2">
                  <c:v>86</c:v>
                </c:pt>
                <c:pt idx="3">
                  <c:v>56</c:v>
                </c:pt>
              </c:numCache>
            </c:numRef>
          </c:val>
          <c:extLst>
            <c:ext xmlns:c16="http://schemas.microsoft.com/office/drawing/2014/chart" uri="{C3380CC4-5D6E-409C-BE32-E72D297353CC}">
              <c16:uniqueId val="{00000000-1B5D-471D-B6FA-6E49E85969E2}"/>
            </c:ext>
          </c:extLst>
        </c:ser>
        <c:ser>
          <c:idx val="1"/>
          <c:order val="1"/>
          <c:tx>
            <c:strRef>
              <c:f>'Summary '!$C$115:$C$116</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'!$A$117:$A$121</c:f>
              <c:strCache>
                <c:ptCount val="4"/>
                <c:pt idx="0">
                  <c:v>Young Adults</c:v>
                </c:pt>
                <c:pt idx="1">
                  <c:v>Middle-aged Adults</c:v>
                </c:pt>
                <c:pt idx="2">
                  <c:v>Adults</c:v>
                </c:pt>
                <c:pt idx="3">
                  <c:v>Senior</c:v>
                </c:pt>
              </c:strCache>
            </c:strRef>
          </c:cat>
          <c:val>
            <c:numRef>
              <c:f>'Summary '!$C$117:$C$121</c:f>
              <c:numCache>
                <c:formatCode>General</c:formatCode>
                <c:ptCount val="4"/>
                <c:pt idx="0">
                  <c:v>20</c:v>
                </c:pt>
                <c:pt idx="1">
                  <c:v>64</c:v>
                </c:pt>
                <c:pt idx="2">
                  <c:v>93</c:v>
                </c:pt>
                <c:pt idx="3">
                  <c:v>65</c:v>
                </c:pt>
              </c:numCache>
            </c:numRef>
          </c:val>
          <c:extLst>
            <c:ext xmlns:c16="http://schemas.microsoft.com/office/drawing/2014/chart" uri="{C3380CC4-5D6E-409C-BE32-E72D297353CC}">
              <c16:uniqueId val="{00000001-1B5D-471D-B6FA-6E49E85969E2}"/>
            </c:ext>
          </c:extLst>
        </c:ser>
        <c:dLbls>
          <c:dLblPos val="outEnd"/>
          <c:showLegendKey val="0"/>
          <c:showVal val="1"/>
          <c:showCatName val="0"/>
          <c:showSerName val="0"/>
          <c:showPercent val="0"/>
          <c:showBubbleSize val="0"/>
        </c:dLbls>
        <c:gapWidth val="100"/>
        <c:overlap val="-24"/>
        <c:axId val="1397263472"/>
        <c:axId val="1051034528"/>
      </c:barChart>
      <c:catAx>
        <c:axId val="1397263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034528"/>
        <c:crosses val="autoZero"/>
        <c:auto val="1"/>
        <c:lblAlgn val="ctr"/>
        <c:lblOffset val="100"/>
        <c:noMultiLvlLbl val="0"/>
      </c:catAx>
      <c:valAx>
        <c:axId val="10510345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726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!PivotTable7</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'!$B$59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'!$A$60:$A$63</c:f>
              <c:strCache>
                <c:ptCount val="3"/>
                <c:pt idx="0">
                  <c:v>Europe</c:v>
                </c:pt>
                <c:pt idx="1">
                  <c:v>North America</c:v>
                </c:pt>
                <c:pt idx="2">
                  <c:v>Pacific</c:v>
                </c:pt>
              </c:strCache>
            </c:strRef>
          </c:cat>
          <c:val>
            <c:numRef>
              <c:f>'Summary '!$B$60:$B$63</c:f>
              <c:numCache>
                <c:formatCode>General</c:formatCode>
                <c:ptCount val="3"/>
                <c:pt idx="0">
                  <c:v>147</c:v>
                </c:pt>
                <c:pt idx="1">
                  <c:v>219</c:v>
                </c:pt>
                <c:pt idx="2">
                  <c:v>113</c:v>
                </c:pt>
              </c:numCache>
            </c:numRef>
          </c:val>
          <c:smooth val="0"/>
          <c:extLst>
            <c:ext xmlns:c16="http://schemas.microsoft.com/office/drawing/2014/chart" uri="{C3380CC4-5D6E-409C-BE32-E72D297353CC}">
              <c16:uniqueId val="{00000000-19BA-4DB6-8245-D7CC03171E02}"/>
            </c:ext>
          </c:extLst>
        </c:ser>
        <c:dLbls>
          <c:showLegendKey val="0"/>
          <c:showVal val="0"/>
          <c:showCatName val="0"/>
          <c:showSerName val="0"/>
          <c:showPercent val="0"/>
          <c:showBubbleSize val="0"/>
        </c:dLbls>
        <c:marker val="1"/>
        <c:smooth val="0"/>
        <c:axId val="798382383"/>
        <c:axId val="1930476831"/>
      </c:lineChart>
      <c:catAx>
        <c:axId val="7983823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0476831"/>
        <c:crosses val="autoZero"/>
        <c:auto val="1"/>
        <c:lblAlgn val="ctr"/>
        <c:lblOffset val="100"/>
        <c:noMultiLvlLbl val="0"/>
      </c:catAx>
      <c:valAx>
        <c:axId val="1930476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838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0000"/>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'Summary '!$B$40</c:f>
              <c:strCache>
                <c:ptCount val="1"/>
                <c:pt idx="0">
                  <c:v>Total</c:v>
                </c:pt>
              </c:strCache>
            </c:strRef>
          </c:tx>
          <c:dPt>
            <c:idx val="0"/>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B4-4B28-8F2B-856822E631CA}"/>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B4-4B28-8F2B-856822E631C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'!$A$41:$A$43</c:f>
              <c:strCache>
                <c:ptCount val="2"/>
                <c:pt idx="0">
                  <c:v>Female</c:v>
                </c:pt>
                <c:pt idx="1">
                  <c:v>Male</c:v>
                </c:pt>
              </c:strCache>
            </c:strRef>
          </c:cat>
          <c:val>
            <c:numRef>
              <c:f>'Summary '!$B$41:$B$43</c:f>
              <c:numCache>
                <c:formatCode>General</c:formatCode>
                <c:ptCount val="2"/>
                <c:pt idx="0">
                  <c:v>237</c:v>
                </c:pt>
                <c:pt idx="1">
                  <c:v>242</c:v>
                </c:pt>
              </c:numCache>
            </c:numRef>
          </c:val>
          <c:extLst>
            <c:ext xmlns:c16="http://schemas.microsoft.com/office/drawing/2014/chart" uri="{C3380CC4-5D6E-409C-BE32-E72D297353CC}">
              <c16:uniqueId val="{00000004-5BB4-4B28-8F2B-856822E631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[DSML _ D32_Safal_ Project 1 (version 1).xlsx]Summary !PivotTable7</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'!$B$59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'!$A$60:$A$63</c:f>
              <c:strCache>
                <c:ptCount val="3"/>
                <c:pt idx="0">
                  <c:v>Europe</c:v>
                </c:pt>
                <c:pt idx="1">
                  <c:v>North America</c:v>
                </c:pt>
                <c:pt idx="2">
                  <c:v>Pacific</c:v>
                </c:pt>
              </c:strCache>
            </c:strRef>
          </c:cat>
          <c:val>
            <c:numRef>
              <c:f>'Summary '!$B$60:$B$63</c:f>
              <c:numCache>
                <c:formatCode>General</c:formatCode>
                <c:ptCount val="3"/>
                <c:pt idx="0">
                  <c:v>147</c:v>
                </c:pt>
                <c:pt idx="1">
                  <c:v>219</c:v>
                </c:pt>
                <c:pt idx="2">
                  <c:v>113</c:v>
                </c:pt>
              </c:numCache>
            </c:numRef>
          </c:val>
          <c:smooth val="0"/>
          <c:extLst>
            <c:ext xmlns:c16="http://schemas.microsoft.com/office/drawing/2014/chart" uri="{C3380CC4-5D6E-409C-BE32-E72D297353CC}">
              <c16:uniqueId val="{00000000-9032-4D6C-8458-F5DA951BDAEE}"/>
            </c:ext>
          </c:extLst>
        </c:ser>
        <c:dLbls>
          <c:showLegendKey val="0"/>
          <c:showVal val="0"/>
          <c:showCatName val="0"/>
          <c:showSerName val="0"/>
          <c:showPercent val="0"/>
          <c:showBubbleSize val="0"/>
        </c:dLbls>
        <c:marker val="1"/>
        <c:smooth val="0"/>
        <c:axId val="798382383"/>
        <c:axId val="1930476831"/>
      </c:lineChart>
      <c:catAx>
        <c:axId val="7983823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0476831"/>
        <c:crosses val="autoZero"/>
        <c:auto val="1"/>
        <c:lblAlgn val="ctr"/>
        <c:lblOffset val="100"/>
        <c:noMultiLvlLbl val="0"/>
      </c:catAx>
      <c:valAx>
        <c:axId val="1930476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838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38100</xdr:colOff>
      <xdr:row>20</xdr:row>
      <xdr:rowOff>125730</xdr:rowOff>
    </xdr:from>
    <xdr:to>
      <xdr:col>18</xdr:col>
      <xdr:colOff>289560</xdr:colOff>
      <xdr:row>36</xdr:row>
      <xdr:rowOff>53340</xdr:rowOff>
    </xdr:to>
    <xdr:graphicFrame macro="">
      <xdr:nvGraphicFramePr>
        <xdr:cNvPr id="2" name="Chart 1">
          <a:extLst>
            <a:ext uri="{FF2B5EF4-FFF2-40B4-BE49-F238E27FC236}">
              <a16:creationId xmlns:a16="http://schemas.microsoft.com/office/drawing/2014/main" id="{BE830235-2695-43A1-8CB6-DC442D9AF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38</xdr:row>
      <xdr:rowOff>26670</xdr:rowOff>
    </xdr:from>
    <xdr:to>
      <xdr:col>18</xdr:col>
      <xdr:colOff>373380</xdr:colOff>
      <xdr:row>54</xdr:row>
      <xdr:rowOff>15240</xdr:rowOff>
    </xdr:to>
    <xdr:graphicFrame macro="">
      <xdr:nvGraphicFramePr>
        <xdr:cNvPr id="3" name="Chart 2">
          <a:extLst>
            <a:ext uri="{FF2B5EF4-FFF2-40B4-BE49-F238E27FC236}">
              <a16:creationId xmlns:a16="http://schemas.microsoft.com/office/drawing/2014/main" id="{DD80DE59-C883-4992-8311-791A32731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xdr:colOff>
      <xdr:row>0</xdr:row>
      <xdr:rowOff>133350</xdr:rowOff>
    </xdr:from>
    <xdr:to>
      <xdr:col>18</xdr:col>
      <xdr:colOff>53340</xdr:colOff>
      <xdr:row>17</xdr:row>
      <xdr:rowOff>129540</xdr:rowOff>
    </xdr:to>
    <xdr:graphicFrame macro="">
      <xdr:nvGraphicFramePr>
        <xdr:cNvPr id="6" name="Chart 5">
          <a:extLst>
            <a:ext uri="{FF2B5EF4-FFF2-40B4-BE49-F238E27FC236}">
              <a16:creationId xmlns:a16="http://schemas.microsoft.com/office/drawing/2014/main" id="{3A2B5932-D2E1-41F3-A936-93244A4EC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74</xdr:row>
      <xdr:rowOff>76200</xdr:rowOff>
    </xdr:from>
    <xdr:to>
      <xdr:col>19</xdr:col>
      <xdr:colOff>60960</xdr:colOff>
      <xdr:row>89</xdr:row>
      <xdr:rowOff>171450</xdr:rowOff>
    </xdr:to>
    <xdr:graphicFrame macro="">
      <xdr:nvGraphicFramePr>
        <xdr:cNvPr id="10" name="Chart 9">
          <a:extLst>
            <a:ext uri="{FF2B5EF4-FFF2-40B4-BE49-F238E27FC236}">
              <a16:creationId xmlns:a16="http://schemas.microsoft.com/office/drawing/2014/main" id="{AFC1B56C-286B-4CEF-B489-6922083CF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22860</xdr:colOff>
      <xdr:row>90</xdr:row>
      <xdr:rowOff>144780</xdr:rowOff>
    </xdr:from>
    <xdr:to>
      <xdr:col>19</xdr:col>
      <xdr:colOff>190500</xdr:colOff>
      <xdr:row>108</xdr:row>
      <xdr:rowOff>121920</xdr:rowOff>
    </xdr:to>
    <xdr:graphicFrame macro="">
      <xdr:nvGraphicFramePr>
        <xdr:cNvPr id="11" name="Chart 10">
          <a:extLst>
            <a:ext uri="{FF2B5EF4-FFF2-40B4-BE49-F238E27FC236}">
              <a16:creationId xmlns:a16="http://schemas.microsoft.com/office/drawing/2014/main" id="{8A00A933-0330-41C5-8087-357A61311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30480</xdr:colOff>
      <xdr:row>109</xdr:row>
      <xdr:rowOff>95250</xdr:rowOff>
    </xdr:from>
    <xdr:to>
      <xdr:col>19</xdr:col>
      <xdr:colOff>137160</xdr:colOff>
      <xdr:row>124</xdr:row>
      <xdr:rowOff>95250</xdr:rowOff>
    </xdr:to>
    <xdr:graphicFrame macro="">
      <xdr:nvGraphicFramePr>
        <xdr:cNvPr id="13" name="Chart 12">
          <a:extLst>
            <a:ext uri="{FF2B5EF4-FFF2-40B4-BE49-F238E27FC236}">
              <a16:creationId xmlns:a16="http://schemas.microsoft.com/office/drawing/2014/main" id="{6909DC07-DFFB-4DD4-8672-D30F16A8E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56</xdr:row>
      <xdr:rowOff>118110</xdr:rowOff>
    </xdr:from>
    <xdr:to>
      <xdr:col>19</xdr:col>
      <xdr:colOff>22860</xdr:colOff>
      <xdr:row>72</xdr:row>
      <xdr:rowOff>106680</xdr:rowOff>
    </xdr:to>
    <xdr:graphicFrame macro="">
      <xdr:nvGraphicFramePr>
        <xdr:cNvPr id="5" name="Chart 4">
          <a:extLst>
            <a:ext uri="{FF2B5EF4-FFF2-40B4-BE49-F238E27FC236}">
              <a16:creationId xmlns:a16="http://schemas.microsoft.com/office/drawing/2014/main" id="{C587F85C-7940-47F5-8E18-A3CBB113F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43544</xdr:colOff>
      <xdr:row>18</xdr:row>
      <xdr:rowOff>119742</xdr:rowOff>
    </xdr:from>
    <xdr:to>
      <xdr:col>11</xdr:col>
      <xdr:colOff>95796</xdr:colOff>
      <xdr:row>36</xdr:row>
      <xdr:rowOff>46892</xdr:rowOff>
    </xdr:to>
    <xdr:graphicFrame macro="">
      <xdr:nvGraphicFramePr>
        <xdr:cNvPr id="2" name="Chart 1">
          <a:extLst>
            <a:ext uri="{FF2B5EF4-FFF2-40B4-BE49-F238E27FC236}">
              <a16:creationId xmlns:a16="http://schemas.microsoft.com/office/drawing/2014/main" id="{6EAE8BD9-F716-471C-9AA9-6E2AAAA51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163288</xdr:colOff>
      <xdr:row>4</xdr:row>
      <xdr:rowOff>97971</xdr:rowOff>
    </xdr:from>
    <xdr:to>
      <xdr:col>18</xdr:col>
      <xdr:colOff>108858</xdr:colOff>
      <xdr:row>18</xdr:row>
      <xdr:rowOff>41365</xdr:rowOff>
    </xdr:to>
    <xdr:graphicFrame macro="">
      <xdr:nvGraphicFramePr>
        <xdr:cNvPr id="3" name="Chart 2">
          <a:extLst>
            <a:ext uri="{FF2B5EF4-FFF2-40B4-BE49-F238E27FC236}">
              <a16:creationId xmlns:a16="http://schemas.microsoft.com/office/drawing/2014/main" id="{9FC3B550-C93F-45FB-9FBF-B0100E3B5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43544</xdr:colOff>
      <xdr:row>4</xdr:row>
      <xdr:rowOff>119743</xdr:rowOff>
    </xdr:from>
    <xdr:to>
      <xdr:col>33</xdr:col>
      <xdr:colOff>23446</xdr:colOff>
      <xdr:row>36</xdr:row>
      <xdr:rowOff>11723</xdr:rowOff>
    </xdr:to>
    <xdr:graphicFrame macro="">
      <xdr:nvGraphicFramePr>
        <xdr:cNvPr id="4" name="Chart 3">
          <a:extLst>
            <a:ext uri="{FF2B5EF4-FFF2-40B4-BE49-F238E27FC236}">
              <a16:creationId xmlns:a16="http://schemas.microsoft.com/office/drawing/2014/main" id="{335E9B55-550D-4756-99EA-46B3BB58C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149135</xdr:colOff>
      <xdr:row>18</xdr:row>
      <xdr:rowOff>119740</xdr:rowOff>
    </xdr:from>
    <xdr:to>
      <xdr:col>18</xdr:col>
      <xdr:colOff>65314</xdr:colOff>
      <xdr:row>36</xdr:row>
      <xdr:rowOff>70337</xdr:rowOff>
    </xdr:to>
    <xdr:graphicFrame macro="">
      <xdr:nvGraphicFramePr>
        <xdr:cNvPr id="5" name="Chart 4">
          <a:extLst>
            <a:ext uri="{FF2B5EF4-FFF2-40B4-BE49-F238E27FC236}">
              <a16:creationId xmlns:a16="http://schemas.microsoft.com/office/drawing/2014/main" id="{2604E9B1-BE36-47BB-B4B3-D115DDBA6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119744</xdr:colOff>
      <xdr:row>4</xdr:row>
      <xdr:rowOff>97971</xdr:rowOff>
    </xdr:from>
    <xdr:to>
      <xdr:col>25</xdr:col>
      <xdr:colOff>566059</xdr:colOff>
      <xdr:row>36</xdr:row>
      <xdr:rowOff>35168</xdr:rowOff>
    </xdr:to>
    <xdr:graphicFrame macro="">
      <xdr:nvGraphicFramePr>
        <xdr:cNvPr id="6" name="Chart 5">
          <a:extLst>
            <a:ext uri="{FF2B5EF4-FFF2-40B4-BE49-F238E27FC236}">
              <a16:creationId xmlns:a16="http://schemas.microsoft.com/office/drawing/2014/main" id="{95FEFF1D-4C05-4032-8D97-862002FBF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43544</xdr:colOff>
      <xdr:row>4</xdr:row>
      <xdr:rowOff>76200</xdr:rowOff>
    </xdr:from>
    <xdr:to>
      <xdr:col>11</xdr:col>
      <xdr:colOff>103416</xdr:colOff>
      <xdr:row>18</xdr:row>
      <xdr:rowOff>41365</xdr:rowOff>
    </xdr:to>
    <xdr:graphicFrame macro="">
      <xdr:nvGraphicFramePr>
        <xdr:cNvPr id="7" name="Chart 6">
          <a:extLst>
            <a:ext uri="{FF2B5EF4-FFF2-40B4-BE49-F238E27FC236}">
              <a16:creationId xmlns:a16="http://schemas.microsoft.com/office/drawing/2014/main" id="{BFAFAE5D-072D-4528-8035-41A3083AF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164124</xdr:colOff>
      <xdr:row>0</xdr:row>
      <xdr:rowOff>76200</xdr:rowOff>
    </xdr:from>
    <xdr:to>
      <xdr:col>33</xdr:col>
      <xdr:colOff>58615</xdr:colOff>
      <xdr:row>4</xdr:row>
      <xdr:rowOff>164123</xdr:rowOff>
    </xdr:to>
    <xdr:sp macro="" textlink="">
      <xdr:nvSpPr>
        <xdr:cNvPr id="9" name="TextBox 8">
          <a:extLst>
            <a:ext uri="{FF2B5EF4-FFF2-40B4-BE49-F238E27FC236}">
              <a16:creationId xmlns:a16="http://schemas.microsoft.com/office/drawing/2014/main" id="{019D0C86-3BA4-4438-BF41-2C60CA039097}"/>
            </a:ext>
          </a:extLst>
        </xdr:cNvPr>
        <xdr:cNvSpPr txBox="1"/>
      </xdr:nvSpPr>
      <xdr:spPr>
        <a:xfrm>
          <a:off x="164124" y="451338"/>
          <a:ext cx="20011291" cy="838200"/>
        </a:xfrm>
        <a:prstGeom prst="rect">
          <a:avLst/>
        </a:prstGeom>
        <a:solidFill>
          <a:srgbClr val="0070C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i="0" u="none">
              <a:latin typeface="Arial" panose="020B0604020202020204" pitchFamily="34" charset="0"/>
              <a:cs typeface="Arial" panose="020B0604020202020204" pitchFamily="34" charset="0"/>
            </a:rPr>
            <a:t>BIKE PURCHASE</a:t>
          </a:r>
          <a:r>
            <a:rPr lang="en-US" sz="3600" b="1" i="0" u="none" baseline="0">
              <a:latin typeface="Arial" panose="020B0604020202020204" pitchFamily="34" charset="0"/>
              <a:cs typeface="Arial" panose="020B0604020202020204" pitchFamily="34" charset="0"/>
            </a:rPr>
            <a:t> ANALYSIS</a:t>
          </a:r>
          <a:endParaRPr lang="en-US" sz="3600" b="1" i="0" u="none">
            <a:latin typeface="Arial" panose="020B0604020202020204" pitchFamily="34" charset="0"/>
            <a:cs typeface="Arial" panose="020B0604020202020204" pitchFamily="34" charset="0"/>
          </a:endParaRPr>
        </a:p>
      </xdr:txBody>
    </xdr:sp>
    <xdr:clientData/>
  </xdr:twoCellAnchor>
  <xdr:twoCellAnchor editAs="oneCell">
    <xdr:from>
      <xdr:col>0</xdr:col>
      <xdr:colOff>180871</xdr:colOff>
      <xdr:row>4</xdr:row>
      <xdr:rowOff>158513</xdr:rowOff>
    </xdr:from>
    <xdr:to>
      <xdr:col>4</xdr:col>
      <xdr:colOff>463899</xdr:colOff>
      <xdr:row>11</xdr:row>
      <xdr:rowOff>11723</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9F1DDFA4-E14F-4ACB-8324-D73656CC38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0871" y="898742"/>
              <a:ext cx="2721428" cy="1148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143607</xdr:colOff>
      <xdr:row>24</xdr:row>
      <xdr:rowOff>46893</xdr:rowOff>
    </xdr:from>
    <xdr:to>
      <xdr:col>4</xdr:col>
      <xdr:colOff>445477</xdr:colOff>
      <xdr:row>30</xdr:row>
      <xdr:rowOff>58616</xdr:rowOff>
    </xdr:to>
    <mc:AlternateContent xmlns:mc="http://schemas.openxmlformats.org/markup-compatibility/2006">
      <mc:Choice xmlns:a14="http://schemas.microsoft.com/office/drawing/2010/main" Requires="a14">
        <xdr:graphicFrame macro="">
          <xdr:nvGraphicFramePr>
            <xdr:cNvPr id="20" name="Income Range">
              <a:extLst>
                <a:ext uri="{FF2B5EF4-FFF2-40B4-BE49-F238E27FC236}">
                  <a16:creationId xmlns:a16="http://schemas.microsoft.com/office/drawing/2014/main" id="{5CB1F1D6-69FB-4A74-B6E0-12BAC9372A3F}"/>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dr:sp macro="" textlink="">
          <xdr:nvSpPr>
            <xdr:cNvPr id="0" name=""/>
            <xdr:cNvSpPr>
              <a:spLocks noTextEdit="1"/>
            </xdr:cNvSpPr>
          </xdr:nvSpPr>
          <xdr:spPr>
            <a:xfrm>
              <a:off x="143607" y="4488264"/>
              <a:ext cx="2740270" cy="1122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152986</xdr:colOff>
      <xdr:row>16</xdr:row>
      <xdr:rowOff>138333</xdr:rowOff>
    </xdr:from>
    <xdr:to>
      <xdr:col>4</xdr:col>
      <xdr:colOff>457200</xdr:colOff>
      <xdr:row>24</xdr:row>
      <xdr:rowOff>0</xdr:rowOff>
    </xdr:to>
    <mc:AlternateContent xmlns:mc="http://schemas.openxmlformats.org/markup-compatibility/2006">
      <mc:Choice xmlns:a14="http://schemas.microsoft.com/office/drawing/2010/main" Requires="a14">
        <xdr:graphicFrame macro="">
          <xdr:nvGraphicFramePr>
            <xdr:cNvPr id="22" name="Age Group">
              <a:extLst>
                <a:ext uri="{FF2B5EF4-FFF2-40B4-BE49-F238E27FC236}">
                  <a16:creationId xmlns:a16="http://schemas.microsoft.com/office/drawing/2014/main" id="{AF4837D9-7143-49B2-8C69-DD0C0F215344}"/>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52986" y="3099247"/>
              <a:ext cx="2742614" cy="134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164709</xdr:colOff>
      <xdr:row>11</xdr:row>
      <xdr:rowOff>56272</xdr:rowOff>
    </xdr:from>
    <xdr:to>
      <xdr:col>4</xdr:col>
      <xdr:colOff>468923</xdr:colOff>
      <xdr:row>16</xdr:row>
      <xdr:rowOff>46895</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87DAEF2F-C379-4F12-8A9C-4AB10C48501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4709" y="2091901"/>
              <a:ext cx="2742614" cy="915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141262</xdr:colOff>
      <xdr:row>30</xdr:row>
      <xdr:rowOff>114888</xdr:rowOff>
    </xdr:from>
    <xdr:to>
      <xdr:col>4</xdr:col>
      <xdr:colOff>433753</xdr:colOff>
      <xdr:row>36</xdr:row>
      <xdr:rowOff>105506</xdr:rowOff>
    </xdr:to>
    <mc:AlternateContent xmlns:mc="http://schemas.openxmlformats.org/markup-compatibility/2006">
      <mc:Choice xmlns:a14="http://schemas.microsoft.com/office/drawing/2010/main" Requires="a14">
        <xdr:graphicFrame macro="">
          <xdr:nvGraphicFramePr>
            <xdr:cNvPr id="25" name="Cars">
              <a:extLst>
                <a:ext uri="{FF2B5EF4-FFF2-40B4-BE49-F238E27FC236}">
                  <a16:creationId xmlns:a16="http://schemas.microsoft.com/office/drawing/2014/main" id="{45E749F2-F0BF-4D79-B360-44A1AD67D37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41262" y="5666602"/>
              <a:ext cx="2730891" cy="1100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ed safal" refreshedDate="45444.67441226852" createdVersion="6" refreshedVersion="6" minRefreshableVersion="3" recordCount="990" xr:uid="{5164D480-AC66-4DF0-828A-1E4A361BFBF5}">
  <cacheSource type="worksheet">
    <worksheetSource name="Table13"/>
  </cacheSource>
  <cacheFields count="16">
    <cacheField name="Index" numFmtId="0">
      <sharedItems containsSemiMixedTypes="0" containsString="0" containsNumber="1" containsInteger="1" minValue="1" maxValue="990" count="99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sharedItems>
    </cacheField>
    <cacheField name="ID" numFmtId="0">
      <sharedItems containsSemiMixedTypes="0" containsString="0" containsNumber="1" containsInteger="1" minValue="11000" maxValue="29447" count="990">
        <n v="11000"/>
        <n v="11047"/>
        <n v="11061"/>
        <n v="11090"/>
        <n v="11116"/>
        <n v="11139"/>
        <n v="11143"/>
        <n v="11147"/>
        <n v="11149"/>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Income Range" numFmtId="44">
      <sharedItems count="3">
        <s v="$50,000 - $100,000"/>
        <s v="$10,000 - $50,000"/>
        <s v="$100,000-20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Group" numFmtId="0">
      <sharedItems count="4">
        <s v="Middle-aged Adults"/>
        <s v="Senior"/>
        <s v="Young Adults"/>
        <s v="Adults"/>
      </sharedItems>
    </cacheField>
    <cacheField name="Purchased Bik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701887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0">
  <r>
    <x v="0"/>
    <x v="0"/>
    <x v="0"/>
    <x v="0"/>
    <n v="90000"/>
    <x v="0"/>
    <n v="2"/>
    <s v="Bachelors"/>
    <s v="Professional"/>
    <s v="Yes"/>
    <x v="0"/>
    <s v="1-2 Miles"/>
    <x v="0"/>
    <n v="40"/>
    <x v="0"/>
    <x v="0"/>
  </r>
  <r>
    <x v="1"/>
    <x v="1"/>
    <x v="0"/>
    <x v="1"/>
    <n v="30000"/>
    <x v="1"/>
    <n v="3"/>
    <s v="High School"/>
    <s v="Skilled Manual"/>
    <s v="No"/>
    <x v="1"/>
    <s v="1-2 Miles"/>
    <x v="0"/>
    <n v="56"/>
    <x v="1"/>
    <x v="0"/>
  </r>
  <r>
    <x v="2"/>
    <x v="2"/>
    <x v="0"/>
    <x v="0"/>
    <n v="70000"/>
    <x v="0"/>
    <n v="2"/>
    <s v="Partial College"/>
    <s v="Skilled Manual"/>
    <s v="Yes"/>
    <x v="1"/>
    <s v="5-10 Miles"/>
    <x v="0"/>
    <n v="52"/>
    <x v="1"/>
    <x v="0"/>
  </r>
  <r>
    <x v="3"/>
    <x v="3"/>
    <x v="1"/>
    <x v="0"/>
    <n v="90000"/>
    <x v="0"/>
    <n v="2"/>
    <s v="Partial College"/>
    <s v="Professional"/>
    <s v="Yes"/>
    <x v="2"/>
    <s v="2-5 Miles"/>
    <x v="1"/>
    <n v="48"/>
    <x v="0"/>
    <x v="0"/>
  </r>
  <r>
    <x v="4"/>
    <x v="4"/>
    <x v="0"/>
    <x v="0"/>
    <n v="70000"/>
    <x v="0"/>
    <n v="5"/>
    <s v="Partial College"/>
    <s v="Skilled Manual"/>
    <s v="Yes"/>
    <x v="1"/>
    <s v="5-10 Miles"/>
    <x v="0"/>
    <n v="43"/>
    <x v="0"/>
    <x v="1"/>
  </r>
  <r>
    <x v="5"/>
    <x v="5"/>
    <x v="1"/>
    <x v="1"/>
    <n v="30000"/>
    <x v="1"/>
    <n v="2"/>
    <s v="Partial College"/>
    <s v="Clerical"/>
    <s v="No"/>
    <x v="1"/>
    <s v="5-10 Miles"/>
    <x v="0"/>
    <n v="67"/>
    <x v="1"/>
    <x v="1"/>
  </r>
  <r>
    <x v="6"/>
    <x v="6"/>
    <x v="0"/>
    <x v="0"/>
    <n v="40000"/>
    <x v="1"/>
    <n v="0"/>
    <s v="High School"/>
    <s v="Skilled Manual"/>
    <s v="Yes"/>
    <x v="1"/>
    <s v="5-10 Miles"/>
    <x v="1"/>
    <n v="29"/>
    <x v="2"/>
    <x v="1"/>
  </r>
  <r>
    <x v="7"/>
    <x v="7"/>
    <x v="0"/>
    <x v="0"/>
    <n v="60000"/>
    <x v="0"/>
    <n v="2"/>
    <s v="Graduate Degree"/>
    <s v="Management"/>
    <s v="Yes"/>
    <x v="2"/>
    <s v="0-1 Miles"/>
    <x v="0"/>
    <n v="67"/>
    <x v="1"/>
    <x v="0"/>
  </r>
  <r>
    <x v="8"/>
    <x v="8"/>
    <x v="0"/>
    <x v="0"/>
    <n v="40000"/>
    <x v="1"/>
    <n v="2"/>
    <s v="Bachelors"/>
    <s v="Management"/>
    <s v="Yes"/>
    <x v="1"/>
    <s v="0-1 Miles"/>
    <x v="0"/>
    <n v="65"/>
    <x v="1"/>
    <x v="1"/>
  </r>
  <r>
    <x v="9"/>
    <x v="9"/>
    <x v="0"/>
    <x v="0"/>
    <n v="130000"/>
    <x v="2"/>
    <n v="2"/>
    <s v="Graduate Degree"/>
    <s v="Management"/>
    <s v="Yes"/>
    <x v="1"/>
    <s v="0-1 Miles"/>
    <x v="1"/>
    <n v="41"/>
    <x v="0"/>
    <x v="1"/>
  </r>
  <r>
    <x v="10"/>
    <x v="10"/>
    <x v="0"/>
    <x v="0"/>
    <n v="130000"/>
    <x v="2"/>
    <n v="2"/>
    <s v="Graduate Degree"/>
    <s v="Management"/>
    <s v="Yes"/>
    <x v="3"/>
    <s v="0-1 Miles"/>
    <x v="1"/>
    <n v="42"/>
    <x v="0"/>
    <x v="0"/>
  </r>
  <r>
    <x v="11"/>
    <x v="11"/>
    <x v="0"/>
    <x v="1"/>
    <n v="80000"/>
    <x v="0"/>
    <n v="4"/>
    <s v="Graduate Degree"/>
    <s v="Management"/>
    <s v="Yes"/>
    <x v="1"/>
    <s v="0-1 Miles"/>
    <x v="1"/>
    <n v="72"/>
    <x v="1"/>
    <x v="0"/>
  </r>
  <r>
    <x v="12"/>
    <x v="12"/>
    <x v="0"/>
    <x v="0"/>
    <n v="70000"/>
    <x v="0"/>
    <n v="5"/>
    <s v="Partial College"/>
    <s v="Professional"/>
    <s v="No"/>
    <x v="3"/>
    <s v="5-10 Miles"/>
    <x v="1"/>
    <n v="45"/>
    <x v="0"/>
    <x v="1"/>
  </r>
  <r>
    <x v="13"/>
    <x v="13"/>
    <x v="1"/>
    <x v="0"/>
    <n v="150000"/>
    <x v="2"/>
    <n v="1"/>
    <s v="Partial College"/>
    <s v="Professional"/>
    <s v="No"/>
    <x v="3"/>
    <s v="0-1 Miles"/>
    <x v="1"/>
    <n v="44"/>
    <x v="0"/>
    <x v="0"/>
  </r>
  <r>
    <x v="14"/>
    <x v="14"/>
    <x v="1"/>
    <x v="1"/>
    <n v="90000"/>
    <x v="0"/>
    <n v="4"/>
    <s v="High School"/>
    <s v="Professional"/>
    <s v="No"/>
    <x v="3"/>
    <s v="1-2 Miles"/>
    <x v="1"/>
    <n v="45"/>
    <x v="0"/>
    <x v="0"/>
  </r>
  <r>
    <x v="15"/>
    <x v="15"/>
    <x v="0"/>
    <x v="1"/>
    <n v="10000"/>
    <x v="1"/>
    <n v="1"/>
    <s v="Graduate Degree"/>
    <s v="Clerical"/>
    <s v="Yes"/>
    <x v="0"/>
    <s v="0-1 Miles"/>
    <x v="2"/>
    <n v="70"/>
    <x v="1"/>
    <x v="0"/>
  </r>
  <r>
    <x v="16"/>
    <x v="16"/>
    <x v="1"/>
    <x v="1"/>
    <n v="10000"/>
    <x v="1"/>
    <n v="1"/>
    <s v="High School"/>
    <s v="Manual"/>
    <s v="No"/>
    <x v="2"/>
    <s v="2-5 Miles"/>
    <x v="2"/>
    <n v="46"/>
    <x v="0"/>
    <x v="0"/>
  </r>
  <r>
    <x v="17"/>
    <x v="17"/>
    <x v="0"/>
    <x v="1"/>
    <n v="20000"/>
    <x v="1"/>
    <n v="2"/>
    <s v="Partial College"/>
    <s v="Manual"/>
    <s v="Yes"/>
    <x v="2"/>
    <s v="2-5 Miles"/>
    <x v="2"/>
    <n v="47"/>
    <x v="0"/>
    <x v="0"/>
  </r>
  <r>
    <x v="18"/>
    <x v="18"/>
    <x v="0"/>
    <x v="1"/>
    <n v="30000"/>
    <x v="1"/>
    <n v="3"/>
    <s v="Graduate Degree"/>
    <s v="Clerical"/>
    <s v="Yes"/>
    <x v="0"/>
    <s v="0-1 Miles"/>
    <x v="2"/>
    <n v="46"/>
    <x v="0"/>
    <x v="1"/>
  </r>
  <r>
    <x v="19"/>
    <x v="19"/>
    <x v="0"/>
    <x v="1"/>
    <n v="30000"/>
    <x v="1"/>
    <n v="3"/>
    <s v="Bachelors"/>
    <s v="Clerical"/>
    <s v="Yes"/>
    <x v="0"/>
    <s v="0-1 Miles"/>
    <x v="2"/>
    <n v="45"/>
    <x v="0"/>
    <x v="1"/>
  </r>
  <r>
    <x v="20"/>
    <x v="20"/>
    <x v="1"/>
    <x v="0"/>
    <n v="90000"/>
    <x v="0"/>
    <n v="5"/>
    <s v="Partial College"/>
    <s v="Professional"/>
    <s v="No"/>
    <x v="1"/>
    <s v="10+ Miles"/>
    <x v="2"/>
    <n v="62"/>
    <x v="1"/>
    <x v="1"/>
  </r>
  <r>
    <x v="21"/>
    <x v="21"/>
    <x v="0"/>
    <x v="0"/>
    <n v="170000"/>
    <x v="2"/>
    <n v="5"/>
    <s v="Partial College"/>
    <s v="Professional"/>
    <s v="Yes"/>
    <x v="0"/>
    <s v="0-1 Miles"/>
    <x v="2"/>
    <n v="55"/>
    <x v="1"/>
    <x v="1"/>
  </r>
  <r>
    <x v="22"/>
    <x v="22"/>
    <x v="1"/>
    <x v="0"/>
    <n v="70000"/>
    <x v="0"/>
    <n v="0"/>
    <s v="Bachelors"/>
    <s v="Professional"/>
    <s v="No"/>
    <x v="4"/>
    <s v="10+ Miles"/>
    <x v="0"/>
    <n v="31"/>
    <x v="3"/>
    <x v="0"/>
  </r>
  <r>
    <x v="23"/>
    <x v="23"/>
    <x v="1"/>
    <x v="0"/>
    <n v="80000"/>
    <x v="0"/>
    <n v="0"/>
    <s v="Bachelors"/>
    <s v="Professional"/>
    <s v="No"/>
    <x v="3"/>
    <s v="10+ Miles"/>
    <x v="0"/>
    <n v="33"/>
    <x v="3"/>
    <x v="0"/>
  </r>
  <r>
    <x v="24"/>
    <x v="24"/>
    <x v="1"/>
    <x v="1"/>
    <n v="20000"/>
    <x v="1"/>
    <n v="0"/>
    <s v="Partial High School"/>
    <s v="Manual"/>
    <s v="No"/>
    <x v="1"/>
    <s v="1-2 Miles"/>
    <x v="2"/>
    <n v="35"/>
    <x v="3"/>
    <x v="0"/>
  </r>
  <r>
    <x v="25"/>
    <x v="25"/>
    <x v="1"/>
    <x v="1"/>
    <n v="60000"/>
    <x v="0"/>
    <n v="4"/>
    <s v="Graduate Degree"/>
    <s v="Skilled Manual"/>
    <s v="No"/>
    <x v="0"/>
    <s v="0-1 Miles"/>
    <x v="1"/>
    <n v="47"/>
    <x v="0"/>
    <x v="0"/>
  </r>
  <r>
    <x v="26"/>
    <x v="26"/>
    <x v="1"/>
    <x v="0"/>
    <n v="60000"/>
    <x v="0"/>
    <n v="4"/>
    <s v="Graduate Degree"/>
    <s v="Skilled Manual"/>
    <s v="Yes"/>
    <x v="0"/>
    <s v="1-2 Miles"/>
    <x v="1"/>
    <n v="47"/>
    <x v="0"/>
    <x v="0"/>
  </r>
  <r>
    <x v="27"/>
    <x v="27"/>
    <x v="0"/>
    <x v="1"/>
    <n v="40000"/>
    <x v="1"/>
    <n v="1"/>
    <s v="Bachelors"/>
    <s v="Clerical"/>
    <s v="Yes"/>
    <x v="0"/>
    <s v="0-1 Miles"/>
    <x v="2"/>
    <n v="80"/>
    <x v="1"/>
    <x v="1"/>
  </r>
  <r>
    <x v="28"/>
    <x v="28"/>
    <x v="0"/>
    <x v="0"/>
    <n v="30000"/>
    <x v="1"/>
    <n v="1"/>
    <s v="Bachelors"/>
    <s v="Skilled Manual"/>
    <s v="Yes"/>
    <x v="1"/>
    <s v="0-1 Miles"/>
    <x v="2"/>
    <n v="41"/>
    <x v="0"/>
    <x v="0"/>
  </r>
  <r>
    <x v="29"/>
    <x v="29"/>
    <x v="0"/>
    <x v="1"/>
    <n v="40000"/>
    <x v="1"/>
    <n v="1"/>
    <s v="Bachelors"/>
    <s v="Skilled Manual"/>
    <s v="Yes"/>
    <x v="0"/>
    <s v="0-1 Miles"/>
    <x v="2"/>
    <n v="41"/>
    <x v="0"/>
    <x v="1"/>
  </r>
  <r>
    <x v="30"/>
    <x v="30"/>
    <x v="1"/>
    <x v="1"/>
    <n v="50000"/>
    <x v="1"/>
    <n v="0"/>
    <s v="Graduate Degree"/>
    <s v="Skilled Manual"/>
    <s v="Yes"/>
    <x v="0"/>
    <s v="1-2 Miles"/>
    <x v="1"/>
    <n v="33"/>
    <x v="3"/>
    <x v="1"/>
  </r>
  <r>
    <x v="31"/>
    <x v="31"/>
    <x v="0"/>
    <x v="0"/>
    <n v="50000"/>
    <x v="1"/>
    <n v="0"/>
    <s v="Graduate Degree"/>
    <s v="Skilled Manual"/>
    <s v="Yes"/>
    <x v="0"/>
    <s v="0-1 Miles"/>
    <x v="1"/>
    <n v="32"/>
    <x v="3"/>
    <x v="1"/>
  </r>
  <r>
    <x v="32"/>
    <x v="32"/>
    <x v="0"/>
    <x v="0"/>
    <n v="50000"/>
    <x v="1"/>
    <n v="1"/>
    <s v="Bachelors"/>
    <s v="Skilled Manual"/>
    <s v="Yes"/>
    <x v="0"/>
    <s v="0-1 Miles"/>
    <x v="1"/>
    <n v="36"/>
    <x v="3"/>
    <x v="1"/>
  </r>
  <r>
    <x v="33"/>
    <x v="33"/>
    <x v="1"/>
    <x v="0"/>
    <n v="40000"/>
    <x v="1"/>
    <n v="2"/>
    <s v="Bachelors"/>
    <s v="Skilled Manual"/>
    <s v="Yes"/>
    <x v="0"/>
    <s v="2-5 Miles"/>
    <x v="1"/>
    <n v="36"/>
    <x v="3"/>
    <x v="1"/>
  </r>
  <r>
    <x v="34"/>
    <x v="34"/>
    <x v="0"/>
    <x v="0"/>
    <n v="70000"/>
    <x v="0"/>
    <n v="4"/>
    <s v="Graduate Degree"/>
    <s v="Professional"/>
    <s v="Yes"/>
    <x v="0"/>
    <s v="0-1 Miles"/>
    <x v="1"/>
    <n v="36"/>
    <x v="3"/>
    <x v="0"/>
  </r>
  <r>
    <x v="35"/>
    <x v="35"/>
    <x v="1"/>
    <x v="1"/>
    <n v="70000"/>
    <x v="0"/>
    <n v="2"/>
    <s v="Bachelors"/>
    <s v="Skilled Manual"/>
    <s v="Yes"/>
    <x v="2"/>
    <s v="2-5 Miles"/>
    <x v="1"/>
    <n v="38"/>
    <x v="3"/>
    <x v="1"/>
  </r>
  <r>
    <x v="36"/>
    <x v="36"/>
    <x v="1"/>
    <x v="0"/>
    <n v="60000"/>
    <x v="0"/>
    <n v="0"/>
    <s v="Bachelors"/>
    <s v="Skilled Manual"/>
    <s v="No"/>
    <x v="1"/>
    <s v="0-1 Miles"/>
    <x v="1"/>
    <n v="30"/>
    <x v="3"/>
    <x v="1"/>
  </r>
  <r>
    <x v="37"/>
    <x v="37"/>
    <x v="0"/>
    <x v="0"/>
    <n v="60000"/>
    <x v="0"/>
    <n v="1"/>
    <s v="Partial College"/>
    <s v="Skilled Manual"/>
    <s v="No"/>
    <x v="2"/>
    <s v="0-1 Miles"/>
    <x v="1"/>
    <n v="47"/>
    <x v="0"/>
    <x v="1"/>
  </r>
  <r>
    <x v="38"/>
    <x v="38"/>
    <x v="0"/>
    <x v="0"/>
    <n v="60000"/>
    <x v="0"/>
    <n v="4"/>
    <s v="Bachelors"/>
    <s v="Professional"/>
    <s v="Yes"/>
    <x v="0"/>
    <s v="2-5 Miles"/>
    <x v="1"/>
    <n v="46"/>
    <x v="0"/>
    <x v="1"/>
  </r>
  <r>
    <x v="39"/>
    <x v="39"/>
    <x v="0"/>
    <x v="1"/>
    <n v="60000"/>
    <x v="0"/>
    <n v="1"/>
    <s v="Bachelors"/>
    <s v="Professional"/>
    <s v="Yes"/>
    <x v="2"/>
    <s v="0-1 Miles"/>
    <x v="1"/>
    <n v="47"/>
    <x v="0"/>
    <x v="0"/>
  </r>
  <r>
    <x v="40"/>
    <x v="40"/>
    <x v="0"/>
    <x v="1"/>
    <n v="60000"/>
    <x v="0"/>
    <n v="1"/>
    <s v="Graduate Degree"/>
    <s v="Skilled Manual"/>
    <s v="Yes"/>
    <x v="0"/>
    <s v="0-1 Miles"/>
    <x v="1"/>
    <n v="34"/>
    <x v="3"/>
    <x v="1"/>
  </r>
  <r>
    <x v="41"/>
    <x v="41"/>
    <x v="1"/>
    <x v="1"/>
    <n v="70000"/>
    <x v="0"/>
    <n v="1"/>
    <s v="Graduate Degree"/>
    <s v="Professional"/>
    <s v="Yes"/>
    <x v="0"/>
    <s v="2-5 Miles"/>
    <x v="1"/>
    <n v="34"/>
    <x v="3"/>
    <x v="1"/>
  </r>
  <r>
    <x v="42"/>
    <x v="42"/>
    <x v="0"/>
    <x v="0"/>
    <n v="60000"/>
    <x v="0"/>
    <n v="1"/>
    <s v="Graduate Degree"/>
    <s v="Professional"/>
    <s v="Yes"/>
    <x v="0"/>
    <s v="2-5 Miles"/>
    <x v="1"/>
    <n v="36"/>
    <x v="3"/>
    <x v="1"/>
  </r>
  <r>
    <x v="43"/>
    <x v="43"/>
    <x v="0"/>
    <x v="0"/>
    <n v="70000"/>
    <x v="0"/>
    <n v="3"/>
    <s v="Graduate Degree"/>
    <s v="Professional"/>
    <s v="Yes"/>
    <x v="0"/>
    <s v="2-5 Miles"/>
    <x v="1"/>
    <n v="34"/>
    <x v="3"/>
    <x v="1"/>
  </r>
  <r>
    <x v="44"/>
    <x v="44"/>
    <x v="0"/>
    <x v="0"/>
    <n v="60000"/>
    <x v="0"/>
    <n v="2"/>
    <s v="Bachelors"/>
    <s v="Skilled Manual"/>
    <s v="Yes"/>
    <x v="0"/>
    <s v="0-1 Miles"/>
    <x v="1"/>
    <n v="38"/>
    <x v="3"/>
    <x v="0"/>
  </r>
  <r>
    <x v="45"/>
    <x v="45"/>
    <x v="1"/>
    <x v="1"/>
    <n v="70000"/>
    <x v="0"/>
    <n v="4"/>
    <s v="Graduate Degree"/>
    <s v="Professional"/>
    <s v="Yes"/>
    <x v="0"/>
    <s v="2-5 Miles"/>
    <x v="1"/>
    <n v="35"/>
    <x v="3"/>
    <x v="0"/>
  </r>
  <r>
    <x v="46"/>
    <x v="46"/>
    <x v="0"/>
    <x v="1"/>
    <n v="70000"/>
    <x v="0"/>
    <n v="0"/>
    <s v="Graduate Degree"/>
    <s v="Professional"/>
    <s v="Yes"/>
    <x v="0"/>
    <s v="2-5 Miles"/>
    <x v="1"/>
    <n v="39"/>
    <x v="3"/>
    <x v="1"/>
  </r>
  <r>
    <x v="47"/>
    <x v="47"/>
    <x v="0"/>
    <x v="1"/>
    <n v="60000"/>
    <x v="0"/>
    <n v="3"/>
    <s v="Bachelors"/>
    <s v="Professional"/>
    <s v="Yes"/>
    <x v="2"/>
    <s v="0-1 Miles"/>
    <x v="1"/>
    <n v="48"/>
    <x v="0"/>
    <x v="0"/>
  </r>
  <r>
    <x v="48"/>
    <x v="48"/>
    <x v="0"/>
    <x v="1"/>
    <n v="70000"/>
    <x v="0"/>
    <n v="5"/>
    <s v="Graduate Degree"/>
    <s v="Professional"/>
    <s v="Yes"/>
    <x v="2"/>
    <s v="0-1 Miles"/>
    <x v="1"/>
    <n v="47"/>
    <x v="0"/>
    <x v="1"/>
  </r>
  <r>
    <x v="49"/>
    <x v="49"/>
    <x v="0"/>
    <x v="0"/>
    <n v="100000"/>
    <x v="0"/>
    <n v="1"/>
    <s v="Graduate Degree"/>
    <s v="Management"/>
    <s v="Yes"/>
    <x v="0"/>
    <s v="2-5 Miles"/>
    <x v="0"/>
    <n v="36"/>
    <x v="3"/>
    <x v="0"/>
  </r>
  <r>
    <x v="50"/>
    <x v="50"/>
    <x v="1"/>
    <x v="0"/>
    <n v="60000"/>
    <x v="0"/>
    <n v="2"/>
    <s v="Bachelors"/>
    <s v="Professional"/>
    <s v="No"/>
    <x v="2"/>
    <s v="0-1 Miles"/>
    <x v="0"/>
    <n v="37"/>
    <x v="3"/>
    <x v="0"/>
  </r>
  <r>
    <x v="51"/>
    <x v="51"/>
    <x v="1"/>
    <x v="1"/>
    <n v="30000"/>
    <x v="1"/>
    <n v="0"/>
    <s v="Partial College"/>
    <s v="Skilled Manual"/>
    <s v="Yes"/>
    <x v="2"/>
    <s v="5-10 Miles"/>
    <x v="1"/>
    <n v="28"/>
    <x v="2"/>
    <x v="1"/>
  </r>
  <r>
    <x v="52"/>
    <x v="52"/>
    <x v="1"/>
    <x v="0"/>
    <n v="60000"/>
    <x v="0"/>
    <n v="0"/>
    <s v="Partial College"/>
    <s v="Skilled Manual"/>
    <s v="Yes"/>
    <x v="0"/>
    <s v="5-10 Miles"/>
    <x v="1"/>
    <n v="29"/>
    <x v="2"/>
    <x v="1"/>
  </r>
  <r>
    <x v="53"/>
    <x v="53"/>
    <x v="0"/>
    <x v="0"/>
    <n v="30000"/>
    <x v="1"/>
    <n v="0"/>
    <s v="Partial High School"/>
    <s v="Clerical"/>
    <s v="No"/>
    <x v="1"/>
    <s v="0-1 Miles"/>
    <x v="1"/>
    <n v="28"/>
    <x v="2"/>
    <x v="1"/>
  </r>
  <r>
    <x v="54"/>
    <x v="54"/>
    <x v="1"/>
    <x v="1"/>
    <n v="40000"/>
    <x v="1"/>
    <n v="0"/>
    <s v="High School"/>
    <s v="Skilled Manual"/>
    <s v="No"/>
    <x v="1"/>
    <s v="0-1 Miles"/>
    <x v="1"/>
    <n v="27"/>
    <x v="2"/>
    <x v="0"/>
  </r>
  <r>
    <x v="55"/>
    <x v="55"/>
    <x v="0"/>
    <x v="0"/>
    <n v="120000"/>
    <x v="2"/>
    <n v="2"/>
    <s v="Graduate Degree"/>
    <s v="Management"/>
    <s v="Yes"/>
    <x v="3"/>
    <s v="5-10 Miles"/>
    <x v="1"/>
    <n v="64"/>
    <x v="1"/>
    <x v="1"/>
  </r>
  <r>
    <x v="56"/>
    <x v="56"/>
    <x v="1"/>
    <x v="0"/>
    <n v="60000"/>
    <x v="0"/>
    <n v="2"/>
    <s v="Bachelors"/>
    <s v="Management"/>
    <s v="Yes"/>
    <x v="0"/>
    <s v="10+ Miles"/>
    <x v="1"/>
    <n v="57"/>
    <x v="1"/>
    <x v="1"/>
  </r>
  <r>
    <x v="57"/>
    <x v="57"/>
    <x v="1"/>
    <x v="0"/>
    <n v="60000"/>
    <x v="0"/>
    <n v="3"/>
    <s v="High School"/>
    <s v="Professional"/>
    <s v="Yes"/>
    <x v="1"/>
    <s v="10+ Miles"/>
    <x v="1"/>
    <n v="53"/>
    <x v="1"/>
    <x v="0"/>
  </r>
  <r>
    <x v="58"/>
    <x v="58"/>
    <x v="0"/>
    <x v="1"/>
    <n v="130000"/>
    <x v="2"/>
    <n v="3"/>
    <s v="Partial College"/>
    <s v="Professional"/>
    <s v="Yes"/>
    <x v="3"/>
    <s v="5-10 Miles"/>
    <x v="2"/>
    <n v="50"/>
    <x v="1"/>
    <x v="0"/>
  </r>
  <r>
    <x v="59"/>
    <x v="59"/>
    <x v="1"/>
    <x v="1"/>
    <n v="70000"/>
    <x v="0"/>
    <n v="3"/>
    <s v="Partial College"/>
    <s v="Professional"/>
    <s v="Yes"/>
    <x v="2"/>
    <s v="5-10 Miles"/>
    <x v="1"/>
    <n v="49"/>
    <x v="0"/>
    <x v="0"/>
  </r>
  <r>
    <x v="60"/>
    <x v="60"/>
    <x v="1"/>
    <x v="1"/>
    <n v="60000"/>
    <x v="0"/>
    <n v="2"/>
    <s v="Partial High School"/>
    <s v="Skilled Manual"/>
    <s v="No"/>
    <x v="1"/>
    <s v="1-2 Miles"/>
    <x v="1"/>
    <n v="51"/>
    <x v="1"/>
    <x v="1"/>
  </r>
  <r>
    <x v="61"/>
    <x v="61"/>
    <x v="1"/>
    <x v="1"/>
    <n v="70000"/>
    <x v="0"/>
    <n v="3"/>
    <s v="Graduate Degree"/>
    <s v="Management"/>
    <s v="Yes"/>
    <x v="1"/>
    <s v="1-2 Miles"/>
    <x v="1"/>
    <n v="52"/>
    <x v="1"/>
    <x v="1"/>
  </r>
  <r>
    <x v="62"/>
    <x v="62"/>
    <x v="1"/>
    <x v="1"/>
    <n v="130000"/>
    <x v="2"/>
    <n v="2"/>
    <s v="Bachelors"/>
    <s v="Management"/>
    <s v="No"/>
    <x v="4"/>
    <s v="0-1 Miles"/>
    <x v="1"/>
    <n v="67"/>
    <x v="1"/>
    <x v="1"/>
  </r>
  <r>
    <x v="63"/>
    <x v="63"/>
    <x v="1"/>
    <x v="0"/>
    <n v="80000"/>
    <x v="0"/>
    <n v="4"/>
    <s v="Bachelors"/>
    <s v="Management"/>
    <s v="Yes"/>
    <x v="0"/>
    <s v="5-10 Miles"/>
    <x v="1"/>
    <n v="66"/>
    <x v="1"/>
    <x v="0"/>
  </r>
  <r>
    <x v="64"/>
    <x v="64"/>
    <x v="0"/>
    <x v="1"/>
    <n v="10000"/>
    <x v="1"/>
    <n v="0"/>
    <s v="Graduate Degree"/>
    <s v="Manual"/>
    <s v="Yes"/>
    <x v="0"/>
    <s v="0-1 Miles"/>
    <x v="2"/>
    <n v="37"/>
    <x v="3"/>
    <x v="0"/>
  </r>
  <r>
    <x v="65"/>
    <x v="65"/>
    <x v="1"/>
    <x v="1"/>
    <n v="10000"/>
    <x v="1"/>
    <n v="2"/>
    <s v="Partial College"/>
    <s v="Manual"/>
    <s v="Yes"/>
    <x v="0"/>
    <s v="0-1 Miles"/>
    <x v="2"/>
    <n v="51"/>
    <x v="1"/>
    <x v="0"/>
  </r>
  <r>
    <x v="66"/>
    <x v="66"/>
    <x v="0"/>
    <x v="0"/>
    <n v="10000"/>
    <x v="1"/>
    <n v="2"/>
    <s v="Partial College"/>
    <s v="Manual"/>
    <s v="Yes"/>
    <x v="2"/>
    <s v="2-5 Miles"/>
    <x v="2"/>
    <n v="52"/>
    <x v="1"/>
    <x v="1"/>
  </r>
  <r>
    <x v="67"/>
    <x v="67"/>
    <x v="0"/>
    <x v="1"/>
    <n v="20000"/>
    <x v="1"/>
    <n v="1"/>
    <s v="Partial College"/>
    <s v="Manual"/>
    <s v="Yes"/>
    <x v="0"/>
    <s v="0-1 Miles"/>
    <x v="2"/>
    <n v="65"/>
    <x v="1"/>
    <x v="1"/>
  </r>
  <r>
    <x v="68"/>
    <x v="68"/>
    <x v="1"/>
    <x v="1"/>
    <n v="20000"/>
    <x v="1"/>
    <n v="0"/>
    <s v="Partial College"/>
    <s v="Manual"/>
    <s v="Yes"/>
    <x v="0"/>
    <s v="0-1 Miles"/>
    <x v="0"/>
    <n v="29"/>
    <x v="2"/>
    <x v="0"/>
  </r>
  <r>
    <x v="69"/>
    <x v="69"/>
    <x v="0"/>
    <x v="0"/>
    <n v="30000"/>
    <x v="1"/>
    <n v="1"/>
    <s v="Bachelors"/>
    <s v="Clerical"/>
    <s v="Yes"/>
    <x v="0"/>
    <s v="0-1 Miles"/>
    <x v="2"/>
    <n v="47"/>
    <x v="0"/>
    <x v="1"/>
  </r>
  <r>
    <x v="70"/>
    <x v="70"/>
    <x v="1"/>
    <x v="0"/>
    <n v="10000"/>
    <x v="1"/>
    <n v="2"/>
    <s v="High School"/>
    <s v="Manual"/>
    <s v="Yes"/>
    <x v="0"/>
    <s v="0-1 Miles"/>
    <x v="2"/>
    <n v="35"/>
    <x v="3"/>
    <x v="1"/>
  </r>
  <r>
    <x v="71"/>
    <x v="71"/>
    <x v="0"/>
    <x v="1"/>
    <n v="30000"/>
    <x v="1"/>
    <n v="0"/>
    <s v="Bachelors"/>
    <s v="Clerical"/>
    <s v="No"/>
    <x v="0"/>
    <s v="0-1 Miles"/>
    <x v="2"/>
    <n v="36"/>
    <x v="3"/>
    <x v="0"/>
  </r>
  <r>
    <x v="72"/>
    <x v="72"/>
    <x v="1"/>
    <x v="0"/>
    <n v="90000"/>
    <x v="0"/>
    <n v="5"/>
    <s v="Partial College"/>
    <s v="Professional"/>
    <s v="No"/>
    <x v="1"/>
    <s v="2-5 Miles"/>
    <x v="2"/>
    <n v="62"/>
    <x v="1"/>
    <x v="0"/>
  </r>
  <r>
    <x v="73"/>
    <x v="73"/>
    <x v="0"/>
    <x v="0"/>
    <n v="90000"/>
    <x v="0"/>
    <n v="4"/>
    <s v="High School"/>
    <s v="Management"/>
    <s v="Yes"/>
    <x v="3"/>
    <s v="5-10 Miles"/>
    <x v="2"/>
    <n v="58"/>
    <x v="1"/>
    <x v="0"/>
  </r>
  <r>
    <x v="74"/>
    <x v="74"/>
    <x v="1"/>
    <x v="1"/>
    <n v="80000"/>
    <x v="0"/>
    <n v="0"/>
    <s v="Bachelors"/>
    <s v="Professional"/>
    <s v="No"/>
    <x v="3"/>
    <s v="10+ Miles"/>
    <x v="0"/>
    <n v="31"/>
    <x v="3"/>
    <x v="1"/>
  </r>
  <r>
    <x v="75"/>
    <x v="75"/>
    <x v="1"/>
    <x v="0"/>
    <n v="30000"/>
    <x v="1"/>
    <n v="0"/>
    <s v="High School"/>
    <s v="Manual"/>
    <s v="No"/>
    <x v="2"/>
    <s v="2-5 Miles"/>
    <x v="2"/>
    <n v="34"/>
    <x v="3"/>
    <x v="1"/>
  </r>
  <r>
    <x v="76"/>
    <x v="76"/>
    <x v="0"/>
    <x v="0"/>
    <n v="60000"/>
    <x v="0"/>
    <n v="4"/>
    <s v="Graduate Degree"/>
    <s v="Skilled Manual"/>
    <s v="Yes"/>
    <x v="0"/>
    <s v="1-2 Miles"/>
    <x v="1"/>
    <n v="47"/>
    <x v="0"/>
    <x v="0"/>
  </r>
  <r>
    <x v="77"/>
    <x v="77"/>
    <x v="0"/>
    <x v="0"/>
    <n v="30000"/>
    <x v="1"/>
    <n v="1"/>
    <s v="Bachelors"/>
    <s v="Clerical"/>
    <s v="Yes"/>
    <x v="2"/>
    <s v="2-5 Miles"/>
    <x v="2"/>
    <n v="39"/>
    <x v="3"/>
    <x v="1"/>
  </r>
  <r>
    <x v="78"/>
    <x v="78"/>
    <x v="0"/>
    <x v="1"/>
    <n v="40000"/>
    <x v="1"/>
    <n v="1"/>
    <s v="Bachelors"/>
    <s v="Skilled Manual"/>
    <s v="Yes"/>
    <x v="0"/>
    <s v="0-1 Miles"/>
    <x v="2"/>
    <n v="42"/>
    <x v="0"/>
    <x v="1"/>
  </r>
  <r>
    <x v="79"/>
    <x v="79"/>
    <x v="0"/>
    <x v="1"/>
    <n v="40000"/>
    <x v="1"/>
    <n v="1"/>
    <s v="Bachelors"/>
    <s v="Skilled Manual"/>
    <s v="Yes"/>
    <x v="0"/>
    <s v="0-1 Miles"/>
    <x v="2"/>
    <n v="42"/>
    <x v="0"/>
    <x v="1"/>
  </r>
  <r>
    <x v="80"/>
    <x v="80"/>
    <x v="1"/>
    <x v="1"/>
    <n v="30000"/>
    <x v="1"/>
    <n v="3"/>
    <s v="Partial College"/>
    <s v="Clerical"/>
    <s v="Yes"/>
    <x v="1"/>
    <s v="0-1 Miles"/>
    <x v="2"/>
    <n v="27"/>
    <x v="2"/>
    <x v="1"/>
  </r>
  <r>
    <x v="81"/>
    <x v="81"/>
    <x v="0"/>
    <x v="0"/>
    <n v="30000"/>
    <x v="1"/>
    <n v="1"/>
    <s v="Partial College"/>
    <s v="Clerical"/>
    <s v="Yes"/>
    <x v="2"/>
    <s v="0-1 Miles"/>
    <x v="2"/>
    <n v="43"/>
    <x v="0"/>
    <x v="1"/>
  </r>
  <r>
    <x v="82"/>
    <x v="82"/>
    <x v="0"/>
    <x v="0"/>
    <n v="40000"/>
    <x v="1"/>
    <n v="1"/>
    <s v="Bachelors"/>
    <s v="Skilled Manual"/>
    <s v="Yes"/>
    <x v="2"/>
    <s v="0-1 Miles"/>
    <x v="2"/>
    <n v="43"/>
    <x v="0"/>
    <x v="0"/>
  </r>
  <r>
    <x v="83"/>
    <x v="83"/>
    <x v="0"/>
    <x v="1"/>
    <n v="20000"/>
    <x v="1"/>
    <n v="1"/>
    <s v="Bachelors"/>
    <s v="Clerical"/>
    <s v="Yes"/>
    <x v="0"/>
    <s v="0-1 Miles"/>
    <x v="2"/>
    <n v="65"/>
    <x v="1"/>
    <x v="1"/>
  </r>
  <r>
    <x v="84"/>
    <x v="84"/>
    <x v="0"/>
    <x v="1"/>
    <n v="30000"/>
    <x v="1"/>
    <n v="1"/>
    <s v="Bachelors"/>
    <s v="Clerical"/>
    <s v="Yes"/>
    <x v="0"/>
    <s v="0-1 Miles"/>
    <x v="2"/>
    <n v="64"/>
    <x v="1"/>
    <x v="1"/>
  </r>
  <r>
    <x v="85"/>
    <x v="85"/>
    <x v="1"/>
    <x v="1"/>
    <n v="10000"/>
    <x v="1"/>
    <n v="0"/>
    <s v="Partial College"/>
    <s v="Manual"/>
    <s v="No"/>
    <x v="2"/>
    <s v="0-1 Miles"/>
    <x v="0"/>
    <n v="28"/>
    <x v="2"/>
    <x v="0"/>
  </r>
  <r>
    <x v="86"/>
    <x v="86"/>
    <x v="0"/>
    <x v="0"/>
    <n v="10000"/>
    <x v="1"/>
    <n v="1"/>
    <s v="High School"/>
    <s v="Manual"/>
    <s v="Yes"/>
    <x v="0"/>
    <s v="2-5 Miles"/>
    <x v="0"/>
    <n v="27"/>
    <x v="2"/>
    <x v="0"/>
  </r>
  <r>
    <x v="87"/>
    <x v="87"/>
    <x v="1"/>
    <x v="0"/>
    <n v="30000"/>
    <x v="1"/>
    <n v="1"/>
    <s v="Bachelors"/>
    <s v="Clerical"/>
    <s v="Yes"/>
    <x v="0"/>
    <s v="0-1 Miles"/>
    <x v="2"/>
    <n v="63"/>
    <x v="1"/>
    <x v="1"/>
  </r>
  <r>
    <x v="88"/>
    <x v="88"/>
    <x v="0"/>
    <x v="1"/>
    <n v="30000"/>
    <x v="1"/>
    <n v="4"/>
    <s v="Graduate Degree"/>
    <s v="Clerical"/>
    <s v="Yes"/>
    <x v="0"/>
    <s v="0-1 Miles"/>
    <x v="2"/>
    <n v="45"/>
    <x v="0"/>
    <x v="1"/>
  </r>
  <r>
    <x v="89"/>
    <x v="89"/>
    <x v="0"/>
    <x v="1"/>
    <n v="30000"/>
    <x v="1"/>
    <n v="1"/>
    <s v="Bachelors"/>
    <s v="Clerical"/>
    <s v="Yes"/>
    <x v="0"/>
    <s v="0-1 Miles"/>
    <x v="2"/>
    <n v="47"/>
    <x v="0"/>
    <x v="1"/>
  </r>
  <r>
    <x v="90"/>
    <x v="90"/>
    <x v="1"/>
    <x v="0"/>
    <n v="20000"/>
    <x v="1"/>
    <n v="1"/>
    <s v="Partial College"/>
    <s v="Manual"/>
    <s v="No"/>
    <x v="0"/>
    <s v="0-1 Miles"/>
    <x v="2"/>
    <n v="37"/>
    <x v="3"/>
    <x v="1"/>
  </r>
  <r>
    <x v="91"/>
    <x v="91"/>
    <x v="0"/>
    <x v="1"/>
    <n v="90000"/>
    <x v="0"/>
    <n v="5"/>
    <s v="Partial High School"/>
    <s v="Skilled Manual"/>
    <s v="Yes"/>
    <x v="1"/>
    <s v="10+ Miles"/>
    <x v="2"/>
    <n v="59"/>
    <x v="1"/>
    <x v="1"/>
  </r>
  <r>
    <x v="92"/>
    <x v="92"/>
    <x v="0"/>
    <x v="1"/>
    <n v="130000"/>
    <x v="2"/>
    <n v="5"/>
    <s v="Partial College"/>
    <s v="Professional"/>
    <s v="Yes"/>
    <x v="4"/>
    <s v="0-1 Miles"/>
    <x v="2"/>
    <n v="59"/>
    <x v="1"/>
    <x v="1"/>
  </r>
  <r>
    <x v="93"/>
    <x v="93"/>
    <x v="1"/>
    <x v="0"/>
    <n v="60000"/>
    <x v="0"/>
    <n v="0"/>
    <s v="Bachelors"/>
    <s v="Professional"/>
    <s v="No"/>
    <x v="4"/>
    <s v="2-5 Miles"/>
    <x v="0"/>
    <n v="31"/>
    <x v="3"/>
    <x v="1"/>
  </r>
  <r>
    <x v="94"/>
    <x v="94"/>
    <x v="1"/>
    <x v="1"/>
    <n v="130000"/>
    <x v="2"/>
    <n v="4"/>
    <s v="High School"/>
    <s v="Management"/>
    <s v="Yes"/>
    <x v="4"/>
    <s v="0-1 Miles"/>
    <x v="0"/>
    <n v="31"/>
    <x v="3"/>
    <x v="1"/>
  </r>
  <r>
    <x v="95"/>
    <x v="95"/>
    <x v="1"/>
    <x v="1"/>
    <n v="90000"/>
    <x v="0"/>
    <n v="0"/>
    <s v="Bachelors"/>
    <s v="Professional"/>
    <s v="No"/>
    <x v="4"/>
    <s v="10+ Miles"/>
    <x v="0"/>
    <n v="36"/>
    <x v="3"/>
    <x v="1"/>
  </r>
  <r>
    <x v="96"/>
    <x v="96"/>
    <x v="0"/>
    <x v="0"/>
    <n v="150000"/>
    <x v="2"/>
    <n v="0"/>
    <s v="Bachelors"/>
    <s v="Management"/>
    <s v="Yes"/>
    <x v="4"/>
    <s v="0-1 Miles"/>
    <x v="0"/>
    <n v="37"/>
    <x v="3"/>
    <x v="0"/>
  </r>
  <r>
    <x v="97"/>
    <x v="97"/>
    <x v="1"/>
    <x v="0"/>
    <n v="30000"/>
    <x v="1"/>
    <n v="0"/>
    <s v="Partial College"/>
    <s v="Clerical"/>
    <s v="Yes"/>
    <x v="2"/>
    <s v="2-5 Miles"/>
    <x v="2"/>
    <n v="32"/>
    <x v="3"/>
    <x v="1"/>
  </r>
  <r>
    <x v="98"/>
    <x v="98"/>
    <x v="1"/>
    <x v="1"/>
    <n v="30000"/>
    <x v="1"/>
    <n v="0"/>
    <s v="Partial College"/>
    <s v="Clerical"/>
    <s v="Yes"/>
    <x v="2"/>
    <s v="2-5 Miles"/>
    <x v="2"/>
    <n v="31"/>
    <x v="3"/>
    <x v="1"/>
  </r>
  <r>
    <x v="99"/>
    <x v="99"/>
    <x v="1"/>
    <x v="0"/>
    <n v="30000"/>
    <x v="1"/>
    <n v="0"/>
    <s v="Partial College"/>
    <s v="Clerical"/>
    <s v="No"/>
    <x v="2"/>
    <s v="1-2 Miles"/>
    <x v="2"/>
    <n v="27"/>
    <x v="2"/>
    <x v="1"/>
  </r>
  <r>
    <x v="100"/>
    <x v="100"/>
    <x v="1"/>
    <x v="0"/>
    <n v="30000"/>
    <x v="1"/>
    <n v="0"/>
    <s v="High School"/>
    <s v="Manual"/>
    <s v="No"/>
    <x v="2"/>
    <s v="1-2 Miles"/>
    <x v="2"/>
    <n v="32"/>
    <x v="3"/>
    <x v="1"/>
  </r>
  <r>
    <x v="101"/>
    <x v="101"/>
    <x v="1"/>
    <x v="1"/>
    <n v="40000"/>
    <x v="1"/>
    <n v="2"/>
    <s v="Partial College"/>
    <s v="Clerical"/>
    <s v="Yes"/>
    <x v="0"/>
    <s v="0-1 Miles"/>
    <x v="2"/>
    <n v="33"/>
    <x v="3"/>
    <x v="1"/>
  </r>
  <r>
    <x v="102"/>
    <x v="102"/>
    <x v="0"/>
    <x v="0"/>
    <n v="30000"/>
    <x v="1"/>
    <n v="1"/>
    <s v="High School"/>
    <s v="Clerical"/>
    <s v="Yes"/>
    <x v="2"/>
    <s v="2-5 Miles"/>
    <x v="1"/>
    <n v="52"/>
    <x v="1"/>
    <x v="0"/>
  </r>
  <r>
    <x v="103"/>
    <x v="103"/>
    <x v="0"/>
    <x v="1"/>
    <n v="40000"/>
    <x v="1"/>
    <n v="1"/>
    <s v="Partial College"/>
    <s v="Clerical"/>
    <s v="Yes"/>
    <x v="2"/>
    <s v="1-2 Miles"/>
    <x v="1"/>
    <n v="51"/>
    <x v="1"/>
    <x v="0"/>
  </r>
  <r>
    <x v="104"/>
    <x v="104"/>
    <x v="0"/>
    <x v="0"/>
    <n v="40000"/>
    <x v="1"/>
    <n v="0"/>
    <s v="Bachelors"/>
    <s v="Clerical"/>
    <s v="Yes"/>
    <x v="0"/>
    <s v="0-1 Miles"/>
    <x v="2"/>
    <n v="38"/>
    <x v="3"/>
    <x v="0"/>
  </r>
  <r>
    <x v="105"/>
    <x v="105"/>
    <x v="0"/>
    <x v="0"/>
    <n v="40000"/>
    <x v="1"/>
    <n v="0"/>
    <s v="Bachelors"/>
    <s v="Clerical"/>
    <s v="Yes"/>
    <x v="0"/>
    <s v="0-1 Miles"/>
    <x v="2"/>
    <n v="39"/>
    <x v="3"/>
    <x v="1"/>
  </r>
  <r>
    <x v="106"/>
    <x v="106"/>
    <x v="1"/>
    <x v="1"/>
    <n v="20000"/>
    <x v="1"/>
    <n v="3"/>
    <s v="High School"/>
    <s v="Manual"/>
    <s v="Yes"/>
    <x v="2"/>
    <s v="0-1 Miles"/>
    <x v="2"/>
    <n v="42"/>
    <x v="0"/>
    <x v="0"/>
  </r>
  <r>
    <x v="107"/>
    <x v="107"/>
    <x v="1"/>
    <x v="1"/>
    <n v="30000"/>
    <x v="1"/>
    <n v="0"/>
    <s v="Partial College"/>
    <s v="Clerical"/>
    <s v="No"/>
    <x v="2"/>
    <s v="2-5 Miles"/>
    <x v="2"/>
    <n v="29"/>
    <x v="2"/>
    <x v="1"/>
  </r>
  <r>
    <x v="108"/>
    <x v="108"/>
    <x v="0"/>
    <x v="0"/>
    <n v="50000"/>
    <x v="1"/>
    <n v="1"/>
    <s v="Graduate Degree"/>
    <s v="Skilled Manual"/>
    <s v="Yes"/>
    <x v="0"/>
    <s v="0-1 Miles"/>
    <x v="1"/>
    <n v="33"/>
    <x v="3"/>
    <x v="0"/>
  </r>
  <r>
    <x v="109"/>
    <x v="109"/>
    <x v="1"/>
    <x v="1"/>
    <n v="60000"/>
    <x v="0"/>
    <n v="3"/>
    <s v="Bachelors"/>
    <s v="Skilled Manual"/>
    <s v="Yes"/>
    <x v="0"/>
    <s v="2-5 Miles"/>
    <x v="1"/>
    <n v="40"/>
    <x v="0"/>
    <x v="0"/>
  </r>
  <r>
    <x v="110"/>
    <x v="110"/>
    <x v="1"/>
    <x v="1"/>
    <n v="70000"/>
    <x v="0"/>
    <n v="1"/>
    <s v="Bachelors"/>
    <s v="Professional"/>
    <s v="No"/>
    <x v="2"/>
    <s v="0-1 Miles"/>
    <x v="1"/>
    <n v="44"/>
    <x v="0"/>
    <x v="1"/>
  </r>
  <r>
    <x v="111"/>
    <x v="111"/>
    <x v="0"/>
    <x v="0"/>
    <n v="70000"/>
    <x v="0"/>
    <n v="1"/>
    <s v="Partial College"/>
    <s v="Skilled Manual"/>
    <s v="Yes"/>
    <x v="2"/>
    <s v="0-1 Miles"/>
    <x v="1"/>
    <n v="44"/>
    <x v="0"/>
    <x v="1"/>
  </r>
  <r>
    <x v="112"/>
    <x v="112"/>
    <x v="0"/>
    <x v="0"/>
    <n v="60000"/>
    <x v="0"/>
    <n v="2"/>
    <s v="Bachelors"/>
    <s v="Professional"/>
    <s v="Yes"/>
    <x v="2"/>
    <s v="2-5 Miles"/>
    <x v="0"/>
    <n v="37"/>
    <x v="3"/>
    <x v="1"/>
  </r>
  <r>
    <x v="113"/>
    <x v="113"/>
    <x v="1"/>
    <x v="0"/>
    <n v="30000"/>
    <x v="1"/>
    <n v="0"/>
    <s v="High School"/>
    <s v="Skilled Manual"/>
    <s v="No"/>
    <x v="1"/>
    <s v="1-2 Miles"/>
    <x v="1"/>
    <n v="31"/>
    <x v="3"/>
    <x v="0"/>
  </r>
  <r>
    <x v="114"/>
    <x v="114"/>
    <x v="0"/>
    <x v="1"/>
    <n v="60000"/>
    <x v="0"/>
    <n v="0"/>
    <s v="Partial College"/>
    <s v="Professional"/>
    <s v="Yes"/>
    <x v="1"/>
    <s v="5-10 Miles"/>
    <x v="1"/>
    <n v="30"/>
    <x v="3"/>
    <x v="1"/>
  </r>
  <r>
    <x v="115"/>
    <x v="115"/>
    <x v="1"/>
    <x v="0"/>
    <n v="130000"/>
    <x v="2"/>
    <n v="0"/>
    <s v="Graduate Degree"/>
    <s v="Management"/>
    <s v="Yes"/>
    <x v="0"/>
    <s v="2-5 Miles"/>
    <x v="0"/>
    <n v="48"/>
    <x v="0"/>
    <x v="0"/>
  </r>
  <r>
    <x v="116"/>
    <x v="116"/>
    <x v="0"/>
    <x v="1"/>
    <n v="120000"/>
    <x v="2"/>
    <n v="1"/>
    <s v="Bachelors"/>
    <s v="Management"/>
    <s v="Yes"/>
    <x v="1"/>
    <s v="0-1 Miles"/>
    <x v="0"/>
    <n v="46"/>
    <x v="0"/>
    <x v="0"/>
  </r>
  <r>
    <x v="117"/>
    <x v="117"/>
    <x v="0"/>
    <x v="1"/>
    <n v="80000"/>
    <x v="0"/>
    <n v="0"/>
    <s v="Bachelors"/>
    <s v="Professional"/>
    <s v="Yes"/>
    <x v="2"/>
    <s v="1-2 Miles"/>
    <x v="0"/>
    <n v="41"/>
    <x v="0"/>
    <x v="0"/>
  </r>
  <r>
    <x v="118"/>
    <x v="118"/>
    <x v="1"/>
    <x v="0"/>
    <n v="100000"/>
    <x v="0"/>
    <n v="5"/>
    <s v="Bachelors"/>
    <s v="Professional"/>
    <s v="Yes"/>
    <x v="2"/>
    <s v="5-10 Miles"/>
    <x v="0"/>
    <n v="47"/>
    <x v="0"/>
    <x v="0"/>
  </r>
  <r>
    <x v="119"/>
    <x v="119"/>
    <x v="0"/>
    <x v="1"/>
    <n v="30000"/>
    <x v="1"/>
    <n v="2"/>
    <s v="Partial College"/>
    <s v="Clerical"/>
    <s v="No"/>
    <x v="1"/>
    <s v="5-10 Miles"/>
    <x v="0"/>
    <n v="69"/>
    <x v="1"/>
    <x v="1"/>
  </r>
  <r>
    <x v="120"/>
    <x v="120"/>
    <x v="1"/>
    <x v="0"/>
    <n v="40000"/>
    <x v="1"/>
    <n v="0"/>
    <s v="High School"/>
    <s v="Skilled Manual"/>
    <s v="Yes"/>
    <x v="1"/>
    <s v="5-10 Miles"/>
    <x v="1"/>
    <n v="27"/>
    <x v="2"/>
    <x v="1"/>
  </r>
  <r>
    <x v="121"/>
    <x v="121"/>
    <x v="0"/>
    <x v="0"/>
    <n v="40000"/>
    <x v="1"/>
    <n v="0"/>
    <s v="High School"/>
    <s v="Skilled Manual"/>
    <s v="No"/>
    <x v="1"/>
    <s v="0-1 Miles"/>
    <x v="1"/>
    <n v="27"/>
    <x v="2"/>
    <x v="0"/>
  </r>
  <r>
    <x v="122"/>
    <x v="122"/>
    <x v="1"/>
    <x v="0"/>
    <n v="130000"/>
    <x v="2"/>
    <n v="0"/>
    <s v="Graduate Degree"/>
    <s v="Management"/>
    <s v="No"/>
    <x v="1"/>
    <s v="0-1 Miles"/>
    <x v="1"/>
    <n v="38"/>
    <x v="3"/>
    <x v="0"/>
  </r>
  <r>
    <x v="123"/>
    <x v="123"/>
    <x v="0"/>
    <x v="1"/>
    <n v="60000"/>
    <x v="0"/>
    <n v="5"/>
    <s v="Bachelors"/>
    <s v="Management"/>
    <s v="Yes"/>
    <x v="3"/>
    <s v="10+ Miles"/>
    <x v="1"/>
    <n v="59"/>
    <x v="1"/>
    <x v="1"/>
  </r>
  <r>
    <x v="124"/>
    <x v="124"/>
    <x v="0"/>
    <x v="0"/>
    <n v="60000"/>
    <x v="0"/>
    <n v="2"/>
    <s v="Partial College"/>
    <s v="Professional"/>
    <s v="Yes"/>
    <x v="2"/>
    <s v="10+ Miles"/>
    <x v="1"/>
    <n v="57"/>
    <x v="1"/>
    <x v="0"/>
  </r>
  <r>
    <x v="125"/>
    <x v="125"/>
    <x v="0"/>
    <x v="0"/>
    <n v="80000"/>
    <x v="0"/>
    <n v="3"/>
    <s v="Partial College"/>
    <s v="Professional"/>
    <s v="No"/>
    <x v="1"/>
    <s v="0-1 Miles"/>
    <x v="1"/>
    <n v="49"/>
    <x v="0"/>
    <x v="0"/>
  </r>
  <r>
    <x v="126"/>
    <x v="126"/>
    <x v="1"/>
    <x v="0"/>
    <n v="110000"/>
    <x v="2"/>
    <n v="4"/>
    <s v="Bachelors"/>
    <s v="Management"/>
    <s v="Yes"/>
    <x v="4"/>
    <s v="5-10 Miles"/>
    <x v="1"/>
    <n v="42"/>
    <x v="0"/>
    <x v="0"/>
  </r>
  <r>
    <x v="127"/>
    <x v="127"/>
    <x v="0"/>
    <x v="0"/>
    <n v="110000"/>
    <x v="2"/>
    <n v="1"/>
    <s v="Bachelors"/>
    <s v="Management"/>
    <s v="Yes"/>
    <x v="3"/>
    <s v="5-10 Miles"/>
    <x v="1"/>
    <n v="45"/>
    <x v="0"/>
    <x v="1"/>
  </r>
  <r>
    <x v="128"/>
    <x v="128"/>
    <x v="0"/>
    <x v="1"/>
    <n v="120000"/>
    <x v="2"/>
    <n v="1"/>
    <s v="High School"/>
    <s v="Professional"/>
    <s v="No"/>
    <x v="4"/>
    <s v="2-5 Miles"/>
    <x v="1"/>
    <n v="45"/>
    <x v="0"/>
    <x v="1"/>
  </r>
  <r>
    <x v="129"/>
    <x v="129"/>
    <x v="0"/>
    <x v="0"/>
    <n v="120000"/>
    <x v="2"/>
    <n v="1"/>
    <s v="High School"/>
    <s v="Professional"/>
    <s v="Yes"/>
    <x v="4"/>
    <s v="5-10 Miles"/>
    <x v="1"/>
    <n v="46"/>
    <x v="0"/>
    <x v="0"/>
  </r>
  <r>
    <x v="130"/>
    <x v="130"/>
    <x v="0"/>
    <x v="1"/>
    <n v="80000"/>
    <x v="0"/>
    <n v="5"/>
    <s v="Bachelors"/>
    <s v="Management"/>
    <s v="Yes"/>
    <x v="1"/>
    <s v="5-10 Miles"/>
    <x v="1"/>
    <n v="64"/>
    <x v="1"/>
    <x v="1"/>
  </r>
  <r>
    <x v="131"/>
    <x v="131"/>
    <x v="0"/>
    <x v="1"/>
    <n v="90000"/>
    <x v="0"/>
    <n v="5"/>
    <s v="Bachelors"/>
    <s v="Management"/>
    <s v="Yes"/>
    <x v="1"/>
    <s v="1-2 Miles"/>
    <x v="1"/>
    <n v="63"/>
    <x v="1"/>
    <x v="0"/>
  </r>
  <r>
    <x v="132"/>
    <x v="132"/>
    <x v="1"/>
    <x v="1"/>
    <n v="70000"/>
    <x v="0"/>
    <n v="4"/>
    <s v="Bachelors"/>
    <s v="Management"/>
    <s v="Yes"/>
    <x v="1"/>
    <s v="1-2 Miles"/>
    <x v="1"/>
    <n v="62"/>
    <x v="1"/>
    <x v="0"/>
  </r>
  <r>
    <x v="133"/>
    <x v="133"/>
    <x v="1"/>
    <x v="1"/>
    <n v="60000"/>
    <x v="0"/>
    <n v="4"/>
    <s v="Graduate Degree"/>
    <s v="Management"/>
    <s v="Yes"/>
    <x v="1"/>
    <s v="10+ Miles"/>
    <x v="1"/>
    <n v="61"/>
    <x v="1"/>
    <x v="0"/>
  </r>
  <r>
    <x v="134"/>
    <x v="134"/>
    <x v="0"/>
    <x v="0"/>
    <n v="70000"/>
    <x v="0"/>
    <n v="5"/>
    <s v="Partial College"/>
    <s v="Professional"/>
    <s v="Yes"/>
    <x v="1"/>
    <s v="1-2 Miles"/>
    <x v="1"/>
    <n v="57"/>
    <x v="1"/>
    <x v="0"/>
  </r>
  <r>
    <x v="135"/>
    <x v="135"/>
    <x v="1"/>
    <x v="0"/>
    <n v="60000"/>
    <x v="0"/>
    <n v="2"/>
    <s v="Partial College"/>
    <s v="Professional"/>
    <s v="Yes"/>
    <x v="2"/>
    <s v="10+ Miles"/>
    <x v="1"/>
    <n v="56"/>
    <x v="1"/>
    <x v="1"/>
  </r>
  <r>
    <x v="136"/>
    <x v="136"/>
    <x v="0"/>
    <x v="1"/>
    <n v="70000"/>
    <x v="0"/>
    <n v="4"/>
    <s v="Partial College"/>
    <s v="Professional"/>
    <s v="No"/>
    <x v="2"/>
    <s v="1-2 Miles"/>
    <x v="1"/>
    <n v="56"/>
    <x v="1"/>
    <x v="1"/>
  </r>
  <r>
    <x v="137"/>
    <x v="137"/>
    <x v="1"/>
    <x v="0"/>
    <n v="100000"/>
    <x v="0"/>
    <n v="1"/>
    <s v="Graduate Degree"/>
    <s v="Management"/>
    <s v="Yes"/>
    <x v="3"/>
    <s v="2-5 Miles"/>
    <x v="1"/>
    <n v="73"/>
    <x v="1"/>
    <x v="0"/>
  </r>
  <r>
    <x v="138"/>
    <x v="138"/>
    <x v="0"/>
    <x v="1"/>
    <n v="130000"/>
    <x v="2"/>
    <n v="3"/>
    <s v="Bachelors"/>
    <s v="Management"/>
    <s v="Yes"/>
    <x v="3"/>
    <s v="0-1 Miles"/>
    <x v="1"/>
    <n v="45"/>
    <x v="0"/>
    <x v="0"/>
  </r>
  <r>
    <x v="139"/>
    <x v="139"/>
    <x v="0"/>
    <x v="0"/>
    <n v="80000"/>
    <x v="0"/>
    <n v="5"/>
    <s v="Partial College"/>
    <s v="Professional"/>
    <s v="Yes"/>
    <x v="3"/>
    <s v="1-2 Miles"/>
    <x v="1"/>
    <n v="46"/>
    <x v="0"/>
    <x v="1"/>
  </r>
  <r>
    <x v="140"/>
    <x v="140"/>
    <x v="0"/>
    <x v="1"/>
    <n v="10000"/>
    <x v="1"/>
    <n v="2"/>
    <s v="Partial College"/>
    <s v="Manual"/>
    <s v="Yes"/>
    <x v="0"/>
    <s v="1-2 Miles"/>
    <x v="2"/>
    <n v="50"/>
    <x v="1"/>
    <x v="1"/>
  </r>
  <r>
    <x v="141"/>
    <x v="141"/>
    <x v="1"/>
    <x v="0"/>
    <n v="10000"/>
    <x v="1"/>
    <n v="3"/>
    <s v="High School"/>
    <s v="Manual"/>
    <s v="Yes"/>
    <x v="0"/>
    <s v="0-1 Miles"/>
    <x v="2"/>
    <n v="37"/>
    <x v="3"/>
    <x v="0"/>
  </r>
  <r>
    <x v="142"/>
    <x v="142"/>
    <x v="0"/>
    <x v="1"/>
    <n v="80000"/>
    <x v="0"/>
    <n v="4"/>
    <s v="Partial College"/>
    <s v="Professional"/>
    <s v="No"/>
    <x v="2"/>
    <s v="2-5 Miles"/>
    <x v="2"/>
    <n v="53"/>
    <x v="1"/>
    <x v="0"/>
  </r>
  <r>
    <x v="143"/>
    <x v="143"/>
    <x v="0"/>
    <x v="0"/>
    <n v="80000"/>
    <x v="0"/>
    <n v="4"/>
    <s v="Partial College"/>
    <s v="Professional"/>
    <s v="Yes"/>
    <x v="1"/>
    <s v="10+ Miles"/>
    <x v="2"/>
    <n v="53"/>
    <x v="1"/>
    <x v="1"/>
  </r>
  <r>
    <x v="144"/>
    <x v="144"/>
    <x v="1"/>
    <x v="0"/>
    <n v="70000"/>
    <x v="0"/>
    <n v="0"/>
    <s v="Bachelors"/>
    <s v="Professional"/>
    <s v="No"/>
    <x v="3"/>
    <s v="10+ Miles"/>
    <x v="0"/>
    <n v="30"/>
    <x v="3"/>
    <x v="0"/>
  </r>
  <r>
    <x v="145"/>
    <x v="145"/>
    <x v="1"/>
    <x v="0"/>
    <n v="20000"/>
    <x v="1"/>
    <n v="0"/>
    <s v="Partial High School"/>
    <s v="Manual"/>
    <s v="Yes"/>
    <x v="1"/>
    <s v="1-2 Miles"/>
    <x v="2"/>
    <n v="31"/>
    <x v="3"/>
    <x v="0"/>
  </r>
  <r>
    <x v="146"/>
    <x v="146"/>
    <x v="1"/>
    <x v="1"/>
    <n v="20000"/>
    <x v="1"/>
    <n v="0"/>
    <s v="Partial High School"/>
    <s v="Manual"/>
    <s v="No"/>
    <x v="1"/>
    <s v="0-1 Miles"/>
    <x v="2"/>
    <n v="25"/>
    <x v="2"/>
    <x v="1"/>
  </r>
  <r>
    <x v="147"/>
    <x v="147"/>
    <x v="1"/>
    <x v="1"/>
    <n v="30000"/>
    <x v="1"/>
    <n v="0"/>
    <s v="High School"/>
    <s v="Manual"/>
    <s v="No"/>
    <x v="2"/>
    <s v="2-5 Miles"/>
    <x v="2"/>
    <n v="32"/>
    <x v="3"/>
    <x v="1"/>
  </r>
  <r>
    <x v="148"/>
    <x v="148"/>
    <x v="0"/>
    <x v="0"/>
    <n v="40000"/>
    <x v="1"/>
    <n v="1"/>
    <s v="Bachelors"/>
    <s v="Skilled Manual"/>
    <s v="Yes"/>
    <x v="2"/>
    <s v="0-1 Miles"/>
    <x v="2"/>
    <n v="33"/>
    <x v="3"/>
    <x v="0"/>
  </r>
  <r>
    <x v="149"/>
    <x v="149"/>
    <x v="1"/>
    <x v="1"/>
    <n v="20000"/>
    <x v="1"/>
    <n v="0"/>
    <s v="Partial High School"/>
    <s v="Manual"/>
    <s v="No"/>
    <x v="1"/>
    <s v="1-2 Miles"/>
    <x v="2"/>
    <n v="34"/>
    <x v="3"/>
    <x v="0"/>
  </r>
  <r>
    <x v="150"/>
    <x v="150"/>
    <x v="0"/>
    <x v="1"/>
    <n v="20000"/>
    <x v="1"/>
    <n v="2"/>
    <s v="High School"/>
    <s v="Manual"/>
    <s v="No"/>
    <x v="1"/>
    <s v="1-2 Miles"/>
    <x v="1"/>
    <n v="53"/>
    <x v="1"/>
    <x v="0"/>
  </r>
  <r>
    <x v="151"/>
    <x v="151"/>
    <x v="0"/>
    <x v="0"/>
    <n v="80000"/>
    <x v="0"/>
    <n v="4"/>
    <s v="Graduate Degree"/>
    <s v="Skilled Manual"/>
    <s v="Yes"/>
    <x v="0"/>
    <s v="1-2 Miles"/>
    <x v="1"/>
    <n v="47"/>
    <x v="0"/>
    <x v="1"/>
  </r>
  <r>
    <x v="152"/>
    <x v="152"/>
    <x v="1"/>
    <x v="1"/>
    <n v="80000"/>
    <x v="0"/>
    <n v="4"/>
    <s v="Graduate Degree"/>
    <s v="Skilled Manual"/>
    <s v="Yes"/>
    <x v="0"/>
    <s v="1-2 Miles"/>
    <x v="1"/>
    <n v="48"/>
    <x v="0"/>
    <x v="1"/>
  </r>
  <r>
    <x v="153"/>
    <x v="153"/>
    <x v="0"/>
    <x v="0"/>
    <n v="60000"/>
    <x v="0"/>
    <n v="4"/>
    <s v="Graduate Degree"/>
    <s v="Skilled Manual"/>
    <s v="No"/>
    <x v="0"/>
    <s v="0-1 Miles"/>
    <x v="1"/>
    <n v="47"/>
    <x v="0"/>
    <x v="1"/>
  </r>
  <r>
    <x v="154"/>
    <x v="154"/>
    <x v="0"/>
    <x v="1"/>
    <n v="30000"/>
    <x v="1"/>
    <n v="3"/>
    <s v="Partial College"/>
    <s v="Clerical"/>
    <s v="No"/>
    <x v="0"/>
    <s v="0-1 Miles"/>
    <x v="2"/>
    <n v="42"/>
    <x v="0"/>
    <x v="1"/>
  </r>
  <r>
    <x v="155"/>
    <x v="155"/>
    <x v="1"/>
    <x v="1"/>
    <n v="30000"/>
    <x v="1"/>
    <n v="0"/>
    <s v="Partial College"/>
    <s v="Clerical"/>
    <s v="No"/>
    <x v="2"/>
    <s v="0-1 Miles"/>
    <x v="2"/>
    <n v="28"/>
    <x v="2"/>
    <x v="1"/>
  </r>
  <r>
    <x v="156"/>
    <x v="156"/>
    <x v="0"/>
    <x v="0"/>
    <n v="70000"/>
    <x v="0"/>
    <n v="3"/>
    <s v="Graduate Degree"/>
    <s v="Professional"/>
    <s v="Yes"/>
    <x v="0"/>
    <s v="0-1 Miles"/>
    <x v="1"/>
    <n v="35"/>
    <x v="3"/>
    <x v="0"/>
  </r>
  <r>
    <x v="157"/>
    <x v="157"/>
    <x v="0"/>
    <x v="1"/>
    <n v="70000"/>
    <x v="0"/>
    <n v="4"/>
    <s v="Graduate Degree"/>
    <s v="Professional"/>
    <s v="Yes"/>
    <x v="0"/>
    <s v="2-5 Miles"/>
    <x v="1"/>
    <n v="35"/>
    <x v="3"/>
    <x v="0"/>
  </r>
  <r>
    <x v="158"/>
    <x v="158"/>
    <x v="1"/>
    <x v="1"/>
    <n v="80000"/>
    <x v="0"/>
    <n v="3"/>
    <s v="Bachelors"/>
    <s v="Skilled Manual"/>
    <s v="Yes"/>
    <x v="2"/>
    <s v="0-1 Miles"/>
    <x v="1"/>
    <n v="41"/>
    <x v="0"/>
    <x v="0"/>
  </r>
  <r>
    <x v="159"/>
    <x v="159"/>
    <x v="1"/>
    <x v="1"/>
    <n v="80000"/>
    <x v="0"/>
    <n v="3"/>
    <s v="Bachelors"/>
    <s v="Skilled Manual"/>
    <s v="Yes"/>
    <x v="1"/>
    <s v="2-5 Miles"/>
    <x v="1"/>
    <n v="41"/>
    <x v="0"/>
    <x v="0"/>
  </r>
  <r>
    <x v="160"/>
    <x v="160"/>
    <x v="1"/>
    <x v="1"/>
    <n v="50000"/>
    <x v="1"/>
    <n v="4"/>
    <s v="Bachelors"/>
    <s v="Skilled Manual"/>
    <s v="Yes"/>
    <x v="1"/>
    <s v="0-1 Miles"/>
    <x v="1"/>
    <n v="42"/>
    <x v="0"/>
    <x v="1"/>
  </r>
  <r>
    <x v="161"/>
    <x v="161"/>
    <x v="0"/>
    <x v="0"/>
    <n v="40000"/>
    <x v="1"/>
    <n v="4"/>
    <s v="High School"/>
    <s v="Skilled Manual"/>
    <s v="Yes"/>
    <x v="1"/>
    <s v="2-5 Miles"/>
    <x v="1"/>
    <n v="46"/>
    <x v="0"/>
    <x v="1"/>
  </r>
  <r>
    <x v="162"/>
    <x v="162"/>
    <x v="0"/>
    <x v="0"/>
    <n v="60000"/>
    <x v="0"/>
    <n v="1"/>
    <s v="Partial College"/>
    <s v="Skilled Manual"/>
    <s v="Yes"/>
    <x v="2"/>
    <s v="0-1 Miles"/>
    <x v="1"/>
    <n v="46"/>
    <x v="0"/>
    <x v="1"/>
  </r>
  <r>
    <x v="163"/>
    <x v="163"/>
    <x v="0"/>
    <x v="1"/>
    <n v="80000"/>
    <x v="0"/>
    <n v="5"/>
    <s v="Graduate Degree"/>
    <s v="Management"/>
    <s v="Yes"/>
    <x v="3"/>
    <s v="0-1 Miles"/>
    <x v="0"/>
    <n v="40"/>
    <x v="0"/>
    <x v="1"/>
  </r>
  <r>
    <x v="164"/>
    <x v="164"/>
    <x v="0"/>
    <x v="1"/>
    <n v="10000"/>
    <x v="1"/>
    <n v="5"/>
    <s v="High School"/>
    <s v="Skilled Manual"/>
    <s v="No"/>
    <x v="3"/>
    <s v="1-2 Miles"/>
    <x v="0"/>
    <n v="62"/>
    <x v="1"/>
    <x v="1"/>
  </r>
  <r>
    <x v="165"/>
    <x v="165"/>
    <x v="0"/>
    <x v="0"/>
    <n v="70000"/>
    <x v="0"/>
    <n v="2"/>
    <s v="High School"/>
    <s v="Skilled Manual"/>
    <s v="No"/>
    <x v="1"/>
    <s v="1-2 Miles"/>
    <x v="0"/>
    <n v="50"/>
    <x v="1"/>
    <x v="0"/>
  </r>
  <r>
    <x v="166"/>
    <x v="166"/>
    <x v="1"/>
    <x v="0"/>
    <n v="70000"/>
    <x v="0"/>
    <n v="0"/>
    <s v="Bachelors"/>
    <s v="Professional"/>
    <s v="No"/>
    <x v="2"/>
    <s v="5-10 Miles"/>
    <x v="0"/>
    <n v="41"/>
    <x v="0"/>
    <x v="0"/>
  </r>
  <r>
    <x v="167"/>
    <x v="167"/>
    <x v="1"/>
    <x v="1"/>
    <n v="70000"/>
    <x v="0"/>
    <n v="0"/>
    <s v="Bachelors"/>
    <s v="Professional"/>
    <s v="No"/>
    <x v="2"/>
    <s v="0-1 Miles"/>
    <x v="0"/>
    <n v="42"/>
    <x v="0"/>
    <x v="0"/>
  </r>
  <r>
    <x v="168"/>
    <x v="168"/>
    <x v="1"/>
    <x v="0"/>
    <n v="30000"/>
    <x v="1"/>
    <n v="0"/>
    <s v="High School"/>
    <s v="Skilled Manual"/>
    <s v="Yes"/>
    <x v="1"/>
    <s v="5-10 Miles"/>
    <x v="1"/>
    <n v="30"/>
    <x v="3"/>
    <x v="1"/>
  </r>
  <r>
    <x v="169"/>
    <x v="169"/>
    <x v="0"/>
    <x v="1"/>
    <n v="30000"/>
    <x v="1"/>
    <n v="0"/>
    <s v="Partial High School"/>
    <s v="Clerical"/>
    <s v="No"/>
    <x v="1"/>
    <s v="0-1 Miles"/>
    <x v="1"/>
    <n v="28"/>
    <x v="2"/>
    <x v="1"/>
  </r>
  <r>
    <x v="170"/>
    <x v="170"/>
    <x v="1"/>
    <x v="0"/>
    <n v="30000"/>
    <x v="1"/>
    <n v="0"/>
    <s v="Partial High School"/>
    <s v="Clerical"/>
    <s v="Yes"/>
    <x v="1"/>
    <s v="5-10 Miles"/>
    <x v="1"/>
    <n v="28"/>
    <x v="2"/>
    <x v="1"/>
  </r>
  <r>
    <x v="171"/>
    <x v="171"/>
    <x v="0"/>
    <x v="0"/>
    <n v="20000"/>
    <x v="1"/>
    <n v="1"/>
    <s v="Partial College"/>
    <s v="Manual"/>
    <s v="Yes"/>
    <x v="0"/>
    <s v="1-2 Miles"/>
    <x v="2"/>
    <n v="35"/>
    <x v="3"/>
    <x v="1"/>
  </r>
  <r>
    <x v="172"/>
    <x v="172"/>
    <x v="0"/>
    <x v="0"/>
    <n v="30000"/>
    <x v="1"/>
    <n v="0"/>
    <s v="Bachelors"/>
    <s v="Clerical"/>
    <s v="Yes"/>
    <x v="0"/>
    <s v="0-1 Miles"/>
    <x v="2"/>
    <n v="35"/>
    <x v="3"/>
    <x v="0"/>
  </r>
  <r>
    <x v="173"/>
    <x v="173"/>
    <x v="1"/>
    <x v="1"/>
    <n v="50000"/>
    <x v="1"/>
    <n v="0"/>
    <s v="Graduate Degree"/>
    <s v="Skilled Manual"/>
    <s v="Yes"/>
    <x v="0"/>
    <s v="0-1 Miles"/>
    <x v="2"/>
    <n v="36"/>
    <x v="3"/>
    <x v="0"/>
  </r>
  <r>
    <x v="174"/>
    <x v="174"/>
    <x v="0"/>
    <x v="0"/>
    <n v="80000"/>
    <x v="0"/>
    <n v="5"/>
    <s v="Partial College"/>
    <s v="Professional"/>
    <s v="No"/>
    <x v="1"/>
    <s v="2-5 Miles"/>
    <x v="2"/>
    <n v="60"/>
    <x v="1"/>
    <x v="1"/>
  </r>
  <r>
    <x v="175"/>
    <x v="175"/>
    <x v="0"/>
    <x v="1"/>
    <n v="90000"/>
    <x v="0"/>
    <n v="4"/>
    <s v="High School"/>
    <s v="Professional"/>
    <s v="No"/>
    <x v="1"/>
    <s v="2-5 Miles"/>
    <x v="2"/>
    <n v="54"/>
    <x v="1"/>
    <x v="0"/>
  </r>
  <r>
    <x v="176"/>
    <x v="176"/>
    <x v="0"/>
    <x v="0"/>
    <n v="160000"/>
    <x v="2"/>
    <n v="4"/>
    <s v="Partial College"/>
    <s v="Professional"/>
    <s v="No"/>
    <x v="1"/>
    <s v="10+ Miles"/>
    <x v="2"/>
    <n v="55"/>
    <x v="1"/>
    <x v="0"/>
  </r>
  <r>
    <x v="177"/>
    <x v="177"/>
    <x v="0"/>
    <x v="0"/>
    <n v="90000"/>
    <x v="0"/>
    <n v="4"/>
    <s v="High School"/>
    <s v="Management"/>
    <s v="Yes"/>
    <x v="3"/>
    <s v="5-10 Miles"/>
    <x v="2"/>
    <n v="56"/>
    <x v="1"/>
    <x v="0"/>
  </r>
  <r>
    <x v="178"/>
    <x v="178"/>
    <x v="1"/>
    <x v="1"/>
    <n v="100000"/>
    <x v="0"/>
    <n v="3"/>
    <s v="Partial College"/>
    <s v="Management"/>
    <s v="Yes"/>
    <x v="4"/>
    <s v="10+ Miles"/>
    <x v="2"/>
    <n v="56"/>
    <x v="1"/>
    <x v="1"/>
  </r>
  <r>
    <x v="179"/>
    <x v="179"/>
    <x v="1"/>
    <x v="0"/>
    <n v="100000"/>
    <x v="0"/>
    <n v="0"/>
    <s v="High School"/>
    <s v="Management"/>
    <s v="Yes"/>
    <x v="3"/>
    <s v="10+ Miles"/>
    <x v="0"/>
    <n v="35"/>
    <x v="3"/>
    <x v="1"/>
  </r>
  <r>
    <x v="180"/>
    <x v="180"/>
    <x v="0"/>
    <x v="0"/>
    <n v="120000"/>
    <x v="2"/>
    <n v="0"/>
    <s v="Partial High School"/>
    <s v="Professional"/>
    <s v="Yes"/>
    <x v="4"/>
    <s v="10+ Miles"/>
    <x v="0"/>
    <n v="36"/>
    <x v="3"/>
    <x v="0"/>
  </r>
  <r>
    <x v="181"/>
    <x v="181"/>
    <x v="0"/>
    <x v="0"/>
    <n v="30000"/>
    <x v="1"/>
    <n v="0"/>
    <s v="High School"/>
    <s v="Skilled Manual"/>
    <s v="Yes"/>
    <x v="1"/>
    <s v="5-10 Miles"/>
    <x v="1"/>
    <n v="32"/>
    <x v="3"/>
    <x v="1"/>
  </r>
  <r>
    <x v="182"/>
    <x v="182"/>
    <x v="0"/>
    <x v="1"/>
    <n v="130000"/>
    <x v="2"/>
    <n v="0"/>
    <s v="Graduate Degree"/>
    <s v="Management"/>
    <s v="Yes"/>
    <x v="2"/>
    <s v="10+ Miles"/>
    <x v="0"/>
    <n v="48"/>
    <x v="0"/>
    <x v="1"/>
  </r>
  <r>
    <x v="183"/>
    <x v="183"/>
    <x v="1"/>
    <x v="0"/>
    <n v="60000"/>
    <x v="0"/>
    <n v="0"/>
    <s v="Partial College"/>
    <s v="Professional"/>
    <s v="No"/>
    <x v="1"/>
    <s v="1-2 Miles"/>
    <x v="1"/>
    <n v="32"/>
    <x v="3"/>
    <x v="0"/>
  </r>
  <r>
    <x v="184"/>
    <x v="184"/>
    <x v="0"/>
    <x v="1"/>
    <n v="60000"/>
    <x v="0"/>
    <n v="1"/>
    <s v="Partial College"/>
    <s v="Skilled Manual"/>
    <s v="Yes"/>
    <x v="2"/>
    <s v="5-10 Miles"/>
    <x v="0"/>
    <n v="45"/>
    <x v="0"/>
    <x v="1"/>
  </r>
  <r>
    <x v="185"/>
    <x v="185"/>
    <x v="1"/>
    <x v="1"/>
    <n v="30000"/>
    <x v="1"/>
    <n v="0"/>
    <s v="High School"/>
    <s v="Skilled Manual"/>
    <s v="No"/>
    <x v="1"/>
    <s v="5-10 Miles"/>
    <x v="1"/>
    <n v="26"/>
    <x v="2"/>
    <x v="1"/>
  </r>
  <r>
    <x v="186"/>
    <x v="186"/>
    <x v="1"/>
    <x v="1"/>
    <n v="40000"/>
    <x v="1"/>
    <n v="2"/>
    <s v="Bachelors"/>
    <s v="Management"/>
    <s v="Yes"/>
    <x v="1"/>
    <s v="5-10 Miles"/>
    <x v="0"/>
    <n v="65"/>
    <x v="1"/>
    <x v="0"/>
  </r>
  <r>
    <x v="187"/>
    <x v="187"/>
    <x v="0"/>
    <x v="0"/>
    <n v="60000"/>
    <x v="0"/>
    <n v="2"/>
    <s v="Bachelors"/>
    <s v="Management"/>
    <s v="Yes"/>
    <x v="0"/>
    <s v="2-5 Miles"/>
    <x v="1"/>
    <n v="59"/>
    <x v="1"/>
    <x v="1"/>
  </r>
  <r>
    <x v="188"/>
    <x v="188"/>
    <x v="1"/>
    <x v="0"/>
    <n v="60000"/>
    <x v="0"/>
    <n v="3"/>
    <s v="High School"/>
    <s v="Professional"/>
    <s v="Yes"/>
    <x v="1"/>
    <s v="10+ Miles"/>
    <x v="1"/>
    <n v="54"/>
    <x v="1"/>
    <x v="0"/>
  </r>
  <r>
    <x v="189"/>
    <x v="189"/>
    <x v="1"/>
    <x v="0"/>
    <n v="90000"/>
    <x v="0"/>
    <n v="4"/>
    <s v="Graduate Degree"/>
    <s v="Management"/>
    <s v="Yes"/>
    <x v="2"/>
    <s v="5-10 Miles"/>
    <x v="1"/>
    <n v="73"/>
    <x v="1"/>
    <x v="1"/>
  </r>
  <r>
    <x v="190"/>
    <x v="190"/>
    <x v="0"/>
    <x v="0"/>
    <n v="130000"/>
    <x v="2"/>
    <n v="1"/>
    <s v="Graduate Degree"/>
    <s v="Management"/>
    <s v="Yes"/>
    <x v="4"/>
    <s v="0-1 Miles"/>
    <x v="1"/>
    <n v="40"/>
    <x v="0"/>
    <x v="1"/>
  </r>
  <r>
    <x v="191"/>
    <x v="191"/>
    <x v="0"/>
    <x v="1"/>
    <n v="100000"/>
    <x v="0"/>
    <n v="3"/>
    <s v="Partial College"/>
    <s v="Professional"/>
    <s v="Yes"/>
    <x v="4"/>
    <s v="1-2 Miles"/>
    <x v="1"/>
    <n v="45"/>
    <x v="0"/>
    <x v="1"/>
  </r>
  <r>
    <x v="192"/>
    <x v="192"/>
    <x v="1"/>
    <x v="1"/>
    <n v="70000"/>
    <x v="0"/>
    <n v="3"/>
    <s v="Graduate Degree"/>
    <s v="Management"/>
    <s v="No"/>
    <x v="1"/>
    <s v="1-2 Miles"/>
    <x v="1"/>
    <n v="53"/>
    <x v="1"/>
    <x v="1"/>
  </r>
  <r>
    <x v="193"/>
    <x v="193"/>
    <x v="0"/>
    <x v="0"/>
    <n v="40000"/>
    <x v="1"/>
    <n v="3"/>
    <s v="Partial College"/>
    <s v="Professional"/>
    <s v="No"/>
    <x v="1"/>
    <s v="5-10 Miles"/>
    <x v="1"/>
    <n v="54"/>
    <x v="1"/>
    <x v="0"/>
  </r>
  <r>
    <x v="194"/>
    <x v="194"/>
    <x v="0"/>
    <x v="0"/>
    <n v="100000"/>
    <x v="0"/>
    <n v="2"/>
    <s v="Graduate Degree"/>
    <s v="Management"/>
    <s v="Yes"/>
    <x v="3"/>
    <s v="1-2 Miles"/>
    <x v="1"/>
    <n v="65"/>
    <x v="1"/>
    <x v="1"/>
  </r>
  <r>
    <x v="195"/>
    <x v="195"/>
    <x v="1"/>
    <x v="1"/>
    <n v="30000"/>
    <x v="1"/>
    <n v="0"/>
    <s v="Partial College"/>
    <s v="Skilled Manual"/>
    <s v="Yes"/>
    <x v="2"/>
    <s v="5-10 Miles"/>
    <x v="1"/>
    <n v="26"/>
    <x v="2"/>
    <x v="1"/>
  </r>
  <r>
    <x v="196"/>
    <x v="196"/>
    <x v="0"/>
    <x v="1"/>
    <n v="20000"/>
    <x v="1"/>
    <n v="3"/>
    <s v="High School"/>
    <s v="Skilled Manual"/>
    <s v="No"/>
    <x v="1"/>
    <s v="1-2 Miles"/>
    <x v="0"/>
    <n v="62"/>
    <x v="1"/>
    <x v="1"/>
  </r>
  <r>
    <x v="197"/>
    <x v="197"/>
    <x v="1"/>
    <x v="0"/>
    <n v="10000"/>
    <x v="1"/>
    <n v="1"/>
    <s v="Partial College"/>
    <s v="Manual"/>
    <s v="Yes"/>
    <x v="0"/>
    <s v="0-1 Miles"/>
    <x v="2"/>
    <n v="49"/>
    <x v="0"/>
    <x v="1"/>
  </r>
  <r>
    <x v="198"/>
    <x v="198"/>
    <x v="0"/>
    <x v="1"/>
    <n v="10000"/>
    <x v="1"/>
    <n v="2"/>
    <s v="Partial College"/>
    <s v="Manual"/>
    <s v="Yes"/>
    <x v="0"/>
    <s v="1-2 Miles"/>
    <x v="2"/>
    <n v="49"/>
    <x v="0"/>
    <x v="1"/>
  </r>
  <r>
    <x v="199"/>
    <x v="199"/>
    <x v="0"/>
    <x v="0"/>
    <n v="10000"/>
    <x v="1"/>
    <n v="2"/>
    <s v="Partial College"/>
    <s v="Manual"/>
    <s v="Yes"/>
    <x v="0"/>
    <s v="1-2 Miles"/>
    <x v="2"/>
    <n v="51"/>
    <x v="1"/>
    <x v="1"/>
  </r>
  <r>
    <x v="200"/>
    <x v="200"/>
    <x v="0"/>
    <x v="0"/>
    <n v="20000"/>
    <x v="1"/>
    <n v="1"/>
    <s v="Bachelors"/>
    <s v="Clerical"/>
    <s v="Yes"/>
    <x v="0"/>
    <s v="0-1 Miles"/>
    <x v="2"/>
    <n v="66"/>
    <x v="1"/>
    <x v="1"/>
  </r>
  <r>
    <x v="201"/>
    <x v="201"/>
    <x v="0"/>
    <x v="0"/>
    <n v="60000"/>
    <x v="0"/>
    <n v="1"/>
    <s v="Graduate Degree"/>
    <s v="Professional"/>
    <s v="Yes"/>
    <x v="0"/>
    <s v="0-1 Miles"/>
    <x v="1"/>
    <n v="35"/>
    <x v="3"/>
    <x v="1"/>
  </r>
  <r>
    <x v="202"/>
    <x v="202"/>
    <x v="0"/>
    <x v="1"/>
    <n v="70000"/>
    <x v="0"/>
    <n v="3"/>
    <s v="Graduate Degree"/>
    <s v="Professional"/>
    <s v="Yes"/>
    <x v="0"/>
    <s v="2-5 Miles"/>
    <x v="1"/>
    <n v="35"/>
    <x v="3"/>
    <x v="0"/>
  </r>
  <r>
    <x v="203"/>
    <x v="203"/>
    <x v="0"/>
    <x v="1"/>
    <n v="60000"/>
    <x v="0"/>
    <n v="0"/>
    <s v="Graduate Degree"/>
    <s v="Professional"/>
    <s v="Yes"/>
    <x v="0"/>
    <s v="0-1 Miles"/>
    <x v="1"/>
    <n v="40"/>
    <x v="0"/>
    <x v="1"/>
  </r>
  <r>
    <x v="204"/>
    <x v="204"/>
    <x v="0"/>
    <x v="1"/>
    <n v="80000"/>
    <x v="0"/>
    <n v="3"/>
    <s v="Graduate Degree"/>
    <s v="Professional"/>
    <s v="Yes"/>
    <x v="0"/>
    <s v="0-1 Miles"/>
    <x v="1"/>
    <n v="36"/>
    <x v="3"/>
    <x v="0"/>
  </r>
  <r>
    <x v="205"/>
    <x v="205"/>
    <x v="0"/>
    <x v="0"/>
    <n v="50000"/>
    <x v="1"/>
    <n v="4"/>
    <s v="Bachelors"/>
    <s v="Skilled Manual"/>
    <s v="Yes"/>
    <x v="3"/>
    <s v="10+ Miles"/>
    <x v="1"/>
    <n v="42"/>
    <x v="0"/>
    <x v="1"/>
  </r>
  <r>
    <x v="206"/>
    <x v="206"/>
    <x v="0"/>
    <x v="0"/>
    <n v="60000"/>
    <x v="0"/>
    <n v="1"/>
    <s v="Partial College"/>
    <s v="Skilled Manual"/>
    <s v="Yes"/>
    <x v="2"/>
    <s v="2-5 Miles"/>
    <x v="1"/>
    <n v="44"/>
    <x v="0"/>
    <x v="1"/>
  </r>
  <r>
    <x v="207"/>
    <x v="207"/>
    <x v="0"/>
    <x v="0"/>
    <n v="80000"/>
    <x v="0"/>
    <n v="1"/>
    <s v="Partial College"/>
    <s v="Skilled Manual"/>
    <s v="No"/>
    <x v="2"/>
    <s v="0-1 Miles"/>
    <x v="1"/>
    <n v="47"/>
    <x v="0"/>
    <x v="0"/>
  </r>
  <r>
    <x v="208"/>
    <x v="208"/>
    <x v="0"/>
    <x v="0"/>
    <n v="60000"/>
    <x v="0"/>
    <n v="1"/>
    <s v="Bachelors"/>
    <s v="Professional"/>
    <s v="Yes"/>
    <x v="2"/>
    <s v="0-1 Miles"/>
    <x v="1"/>
    <n v="48"/>
    <x v="0"/>
    <x v="0"/>
  </r>
  <r>
    <x v="209"/>
    <x v="209"/>
    <x v="0"/>
    <x v="1"/>
    <n v="80000"/>
    <x v="0"/>
    <n v="4"/>
    <s v="Graduate Degree"/>
    <s v="Management"/>
    <s v="Yes"/>
    <x v="2"/>
    <s v="0-1 Miles"/>
    <x v="0"/>
    <n v="36"/>
    <x v="3"/>
    <x v="1"/>
  </r>
  <r>
    <x v="210"/>
    <x v="210"/>
    <x v="1"/>
    <x v="1"/>
    <n v="70000"/>
    <x v="0"/>
    <n v="0"/>
    <s v="Bachelors"/>
    <s v="Professional"/>
    <s v="No"/>
    <x v="2"/>
    <s v="5-10 Miles"/>
    <x v="0"/>
    <n v="38"/>
    <x v="3"/>
    <x v="1"/>
  </r>
  <r>
    <x v="211"/>
    <x v="211"/>
    <x v="1"/>
    <x v="0"/>
    <n v="10000"/>
    <x v="1"/>
    <n v="0"/>
    <s v="Partial High School"/>
    <s v="Manual"/>
    <s v="No"/>
    <x v="1"/>
    <s v="0-1 Miles"/>
    <x v="2"/>
    <n v="34"/>
    <x v="3"/>
    <x v="1"/>
  </r>
  <r>
    <x v="212"/>
    <x v="212"/>
    <x v="0"/>
    <x v="0"/>
    <n v="40000"/>
    <x v="1"/>
    <n v="1"/>
    <s v="Partial College"/>
    <s v="Clerical"/>
    <s v="Yes"/>
    <x v="2"/>
    <s v="1-2 Miles"/>
    <x v="1"/>
    <n v="48"/>
    <x v="0"/>
    <x v="0"/>
  </r>
  <r>
    <x v="213"/>
    <x v="213"/>
    <x v="0"/>
    <x v="1"/>
    <n v="40000"/>
    <x v="1"/>
    <n v="0"/>
    <s v="Bachelors"/>
    <s v="Clerical"/>
    <s v="Yes"/>
    <x v="0"/>
    <s v="0-1 Miles"/>
    <x v="2"/>
    <n v="38"/>
    <x v="3"/>
    <x v="0"/>
  </r>
  <r>
    <x v="214"/>
    <x v="214"/>
    <x v="1"/>
    <x v="0"/>
    <n v="30000"/>
    <x v="1"/>
    <n v="1"/>
    <s v="Bachelors"/>
    <s v="Clerical"/>
    <s v="No"/>
    <x v="2"/>
    <s v="1-2 Miles"/>
    <x v="2"/>
    <n v="39"/>
    <x v="3"/>
    <x v="1"/>
  </r>
  <r>
    <x v="215"/>
    <x v="215"/>
    <x v="0"/>
    <x v="1"/>
    <n v="40000"/>
    <x v="1"/>
    <n v="0"/>
    <s v="Bachelors"/>
    <s v="Clerical"/>
    <s v="Yes"/>
    <x v="0"/>
    <s v="0-1 Miles"/>
    <x v="2"/>
    <n v="39"/>
    <x v="3"/>
    <x v="0"/>
  </r>
  <r>
    <x v="216"/>
    <x v="216"/>
    <x v="1"/>
    <x v="1"/>
    <n v="10000"/>
    <x v="1"/>
    <n v="4"/>
    <s v="Partial High School"/>
    <s v="Manual"/>
    <s v="Yes"/>
    <x v="1"/>
    <s v="0-1 Miles"/>
    <x v="2"/>
    <n v="41"/>
    <x v="0"/>
    <x v="0"/>
  </r>
  <r>
    <x v="217"/>
    <x v="217"/>
    <x v="1"/>
    <x v="1"/>
    <n v="10000"/>
    <x v="1"/>
    <n v="3"/>
    <s v="Partial High School"/>
    <s v="Manual"/>
    <s v="Yes"/>
    <x v="1"/>
    <s v="0-1 Miles"/>
    <x v="2"/>
    <n v="43"/>
    <x v="0"/>
    <x v="1"/>
  </r>
  <r>
    <x v="218"/>
    <x v="218"/>
    <x v="1"/>
    <x v="1"/>
    <n v="10000"/>
    <x v="1"/>
    <n v="3"/>
    <s v="Partial High School"/>
    <s v="Manual"/>
    <s v="Yes"/>
    <x v="1"/>
    <s v="0-1 Miles"/>
    <x v="2"/>
    <n v="43"/>
    <x v="0"/>
    <x v="1"/>
  </r>
  <r>
    <x v="219"/>
    <x v="219"/>
    <x v="1"/>
    <x v="1"/>
    <n v="20000"/>
    <x v="1"/>
    <n v="4"/>
    <s v="High School"/>
    <s v="Manual"/>
    <s v="Yes"/>
    <x v="2"/>
    <s v="0-1 Miles"/>
    <x v="2"/>
    <n v="43"/>
    <x v="0"/>
    <x v="0"/>
  </r>
  <r>
    <x v="220"/>
    <x v="220"/>
    <x v="0"/>
    <x v="0"/>
    <n v="40000"/>
    <x v="1"/>
    <n v="1"/>
    <s v="Bachelors"/>
    <s v="Skilled Manual"/>
    <s v="Yes"/>
    <x v="0"/>
    <s v="0-1 Miles"/>
    <x v="2"/>
    <n v="42"/>
    <x v="0"/>
    <x v="0"/>
  </r>
  <r>
    <x v="221"/>
    <x v="221"/>
    <x v="1"/>
    <x v="0"/>
    <n v="40000"/>
    <x v="1"/>
    <n v="2"/>
    <s v="Partial College"/>
    <s v="Clerical"/>
    <s v="Yes"/>
    <x v="1"/>
    <s v="1-2 Miles"/>
    <x v="2"/>
    <n v="36"/>
    <x v="3"/>
    <x v="1"/>
  </r>
  <r>
    <x v="222"/>
    <x v="222"/>
    <x v="0"/>
    <x v="0"/>
    <n v="30000"/>
    <x v="1"/>
    <n v="0"/>
    <s v="Graduate Degree"/>
    <s v="Skilled Manual"/>
    <s v="Yes"/>
    <x v="0"/>
    <s v="0-1 Miles"/>
    <x v="1"/>
    <n v="32"/>
    <x v="3"/>
    <x v="1"/>
  </r>
  <r>
    <x v="223"/>
    <x v="223"/>
    <x v="0"/>
    <x v="1"/>
    <n v="30000"/>
    <x v="1"/>
    <n v="1"/>
    <s v="Bachelors"/>
    <s v="Skilled Manual"/>
    <s v="Yes"/>
    <x v="2"/>
    <s v="5-10 Miles"/>
    <x v="1"/>
    <n v="53"/>
    <x v="1"/>
    <x v="0"/>
  </r>
  <r>
    <x v="224"/>
    <x v="224"/>
    <x v="0"/>
    <x v="1"/>
    <n v="30000"/>
    <x v="1"/>
    <n v="1"/>
    <s v="High School"/>
    <s v="Clerical"/>
    <s v="Yes"/>
    <x v="2"/>
    <s v="5-10 Miles"/>
    <x v="1"/>
    <n v="52"/>
    <x v="1"/>
    <x v="1"/>
  </r>
  <r>
    <x v="225"/>
    <x v="225"/>
    <x v="0"/>
    <x v="1"/>
    <n v="40000"/>
    <x v="1"/>
    <n v="1"/>
    <s v="Partial College"/>
    <s v="Clerical"/>
    <s v="Yes"/>
    <x v="2"/>
    <s v="1-2 Miles"/>
    <x v="1"/>
    <n v="49"/>
    <x v="0"/>
    <x v="0"/>
  </r>
  <r>
    <x v="226"/>
    <x v="226"/>
    <x v="0"/>
    <x v="1"/>
    <n v="40000"/>
    <x v="1"/>
    <n v="1"/>
    <s v="Partial College"/>
    <s v="Clerical"/>
    <s v="Yes"/>
    <x v="2"/>
    <s v="1-2 Miles"/>
    <x v="1"/>
    <n v="48"/>
    <x v="0"/>
    <x v="0"/>
  </r>
  <r>
    <x v="227"/>
    <x v="227"/>
    <x v="0"/>
    <x v="1"/>
    <n v="40000"/>
    <x v="1"/>
    <n v="1"/>
    <s v="Partial College"/>
    <s v="Clerical"/>
    <s v="Yes"/>
    <x v="2"/>
    <s v="1-2 Miles"/>
    <x v="1"/>
    <n v="49"/>
    <x v="0"/>
    <x v="0"/>
  </r>
  <r>
    <x v="228"/>
    <x v="228"/>
    <x v="0"/>
    <x v="0"/>
    <n v="30000"/>
    <x v="1"/>
    <n v="1"/>
    <s v="Bachelors"/>
    <s v="Clerical"/>
    <s v="Yes"/>
    <x v="0"/>
    <s v="0-1 Miles"/>
    <x v="2"/>
    <n v="38"/>
    <x v="3"/>
    <x v="0"/>
  </r>
  <r>
    <x v="229"/>
    <x v="229"/>
    <x v="0"/>
    <x v="1"/>
    <n v="30000"/>
    <x v="1"/>
    <n v="1"/>
    <s v="Bachelors"/>
    <s v="Clerical"/>
    <s v="Yes"/>
    <x v="0"/>
    <s v="0-1 Miles"/>
    <x v="2"/>
    <n v="37"/>
    <x v="3"/>
    <x v="0"/>
  </r>
  <r>
    <x v="230"/>
    <x v="230"/>
    <x v="1"/>
    <x v="0"/>
    <n v="40000"/>
    <x v="1"/>
    <n v="0"/>
    <s v="Bachelors"/>
    <s v="Clerical"/>
    <s v="Yes"/>
    <x v="0"/>
    <s v="0-1 Miles"/>
    <x v="2"/>
    <n v="39"/>
    <x v="3"/>
    <x v="0"/>
  </r>
  <r>
    <x v="231"/>
    <x v="231"/>
    <x v="1"/>
    <x v="1"/>
    <n v="30000"/>
    <x v="1"/>
    <n v="3"/>
    <s v="High School"/>
    <s v="Skilled Manual"/>
    <s v="Yes"/>
    <x v="1"/>
    <s v="5-10 Miles"/>
    <x v="0"/>
    <n v="55"/>
    <x v="1"/>
    <x v="1"/>
  </r>
  <r>
    <x v="232"/>
    <x v="232"/>
    <x v="0"/>
    <x v="0"/>
    <n v="20000"/>
    <x v="1"/>
    <n v="0"/>
    <s v="Bachelors"/>
    <s v="Clerical"/>
    <s v="Yes"/>
    <x v="0"/>
    <s v="0-1 Miles"/>
    <x v="0"/>
    <n v="26"/>
    <x v="2"/>
    <x v="0"/>
  </r>
  <r>
    <x v="233"/>
    <x v="233"/>
    <x v="1"/>
    <x v="0"/>
    <n v="120000"/>
    <x v="2"/>
    <n v="2"/>
    <s v="Bachelors"/>
    <s v="Management"/>
    <s v="No"/>
    <x v="3"/>
    <s v="0-1 Miles"/>
    <x v="1"/>
    <n v="39"/>
    <x v="3"/>
    <x v="0"/>
  </r>
  <r>
    <x v="234"/>
    <x v="234"/>
    <x v="1"/>
    <x v="1"/>
    <n v="100000"/>
    <x v="0"/>
    <n v="0"/>
    <s v="Graduate Degree"/>
    <s v="Management"/>
    <s v="No"/>
    <x v="2"/>
    <s v="1-2 Miles"/>
    <x v="0"/>
    <n v="39"/>
    <x v="3"/>
    <x v="0"/>
  </r>
  <r>
    <x v="235"/>
    <x v="235"/>
    <x v="0"/>
    <x v="0"/>
    <n v="40000"/>
    <x v="1"/>
    <n v="0"/>
    <s v="High School"/>
    <s v="Skilled Manual"/>
    <s v="Yes"/>
    <x v="1"/>
    <s v="5-10 Miles"/>
    <x v="1"/>
    <n v="28"/>
    <x v="2"/>
    <x v="0"/>
  </r>
  <r>
    <x v="236"/>
    <x v="236"/>
    <x v="1"/>
    <x v="0"/>
    <n v="40000"/>
    <x v="1"/>
    <n v="2"/>
    <s v="Bachelors"/>
    <s v="Management"/>
    <s v="Yes"/>
    <x v="1"/>
    <s v="5-10 Miles"/>
    <x v="0"/>
    <n v="66"/>
    <x v="1"/>
    <x v="0"/>
  </r>
  <r>
    <x v="237"/>
    <x v="237"/>
    <x v="1"/>
    <x v="0"/>
    <n v="40000"/>
    <x v="1"/>
    <n v="0"/>
    <s v="High School"/>
    <s v="Skilled Manual"/>
    <s v="No"/>
    <x v="1"/>
    <s v="1-2 Miles"/>
    <x v="1"/>
    <n v="30"/>
    <x v="3"/>
    <x v="1"/>
  </r>
  <r>
    <x v="238"/>
    <x v="238"/>
    <x v="0"/>
    <x v="0"/>
    <n v="40000"/>
    <x v="1"/>
    <n v="0"/>
    <s v="Partial College"/>
    <s v="Skilled Manual"/>
    <s v="Yes"/>
    <x v="2"/>
    <s v="5-10 Miles"/>
    <x v="1"/>
    <n v="29"/>
    <x v="2"/>
    <x v="1"/>
  </r>
  <r>
    <x v="239"/>
    <x v="239"/>
    <x v="1"/>
    <x v="1"/>
    <n v="50000"/>
    <x v="1"/>
    <n v="1"/>
    <s v="Graduate Degree"/>
    <s v="Skilled Manual"/>
    <s v="Yes"/>
    <x v="0"/>
    <s v="1-2 Miles"/>
    <x v="1"/>
    <n v="33"/>
    <x v="3"/>
    <x v="0"/>
  </r>
  <r>
    <x v="240"/>
    <x v="240"/>
    <x v="1"/>
    <x v="1"/>
    <n v="60000"/>
    <x v="0"/>
    <n v="1"/>
    <s v="Graduate Degree"/>
    <s v="Skilled Manual"/>
    <s v="Yes"/>
    <x v="0"/>
    <s v="1-2 Miles"/>
    <x v="1"/>
    <n v="35"/>
    <x v="3"/>
    <x v="1"/>
  </r>
  <r>
    <x v="241"/>
    <x v="241"/>
    <x v="1"/>
    <x v="1"/>
    <n v="70000"/>
    <x v="0"/>
    <n v="1"/>
    <s v="Graduate Degree"/>
    <s v="Professional"/>
    <s v="Yes"/>
    <x v="0"/>
    <s v="2-5 Miles"/>
    <x v="1"/>
    <n v="34"/>
    <x v="3"/>
    <x v="0"/>
  </r>
  <r>
    <x v="242"/>
    <x v="242"/>
    <x v="0"/>
    <x v="0"/>
    <n v="60000"/>
    <x v="0"/>
    <n v="4"/>
    <s v="Bachelors"/>
    <s v="Management"/>
    <s v="Yes"/>
    <x v="1"/>
    <s v="2-5 Miles"/>
    <x v="1"/>
    <n v="59"/>
    <x v="1"/>
    <x v="1"/>
  </r>
  <r>
    <x v="243"/>
    <x v="243"/>
    <x v="0"/>
    <x v="1"/>
    <n v="70000"/>
    <x v="0"/>
    <n v="4"/>
    <s v="Bachelors"/>
    <s v="Management"/>
    <s v="No"/>
    <x v="2"/>
    <s v="1-2 Miles"/>
    <x v="1"/>
    <n v="59"/>
    <x v="1"/>
    <x v="1"/>
  </r>
  <r>
    <x v="244"/>
    <x v="244"/>
    <x v="0"/>
    <x v="0"/>
    <n v="80000"/>
    <x v="0"/>
    <n v="3"/>
    <s v="Partial College"/>
    <s v="Professional"/>
    <s v="No"/>
    <x v="1"/>
    <s v="2-5 Miles"/>
    <x v="1"/>
    <n v="50"/>
    <x v="1"/>
    <x v="0"/>
  </r>
  <r>
    <x v="245"/>
    <x v="245"/>
    <x v="0"/>
    <x v="1"/>
    <n v="110000"/>
    <x v="2"/>
    <n v="1"/>
    <s v="Bachelors"/>
    <s v="Management"/>
    <s v="Yes"/>
    <x v="1"/>
    <s v="1-2 Miles"/>
    <x v="1"/>
    <n v="44"/>
    <x v="0"/>
    <x v="1"/>
  </r>
  <r>
    <x v="246"/>
    <x v="246"/>
    <x v="0"/>
    <x v="0"/>
    <n v="130000"/>
    <x v="2"/>
    <n v="2"/>
    <s v="Graduate Degree"/>
    <s v="Management"/>
    <s v="Yes"/>
    <x v="3"/>
    <s v="2-5 Miles"/>
    <x v="1"/>
    <n v="69"/>
    <x v="1"/>
    <x v="1"/>
  </r>
  <r>
    <x v="247"/>
    <x v="247"/>
    <x v="0"/>
    <x v="0"/>
    <n v="10000"/>
    <x v="1"/>
    <n v="1"/>
    <s v="Graduate Degree"/>
    <s v="Clerical"/>
    <s v="Yes"/>
    <x v="0"/>
    <s v="0-1 Miles"/>
    <x v="2"/>
    <n v="70"/>
    <x v="1"/>
    <x v="1"/>
  </r>
  <r>
    <x v="248"/>
    <x v="248"/>
    <x v="0"/>
    <x v="1"/>
    <n v="10000"/>
    <x v="1"/>
    <n v="0"/>
    <s v="Partial College"/>
    <s v="Manual"/>
    <s v="No"/>
    <x v="2"/>
    <s v="0-1 Miles"/>
    <x v="0"/>
    <n v="25"/>
    <x v="2"/>
    <x v="1"/>
  </r>
  <r>
    <x v="249"/>
    <x v="249"/>
    <x v="0"/>
    <x v="1"/>
    <n v="50000"/>
    <x v="1"/>
    <n v="1"/>
    <s v="Bachelors"/>
    <s v="Skilled Manual"/>
    <s v="Yes"/>
    <x v="2"/>
    <s v="0-1 Miles"/>
    <x v="1"/>
    <n v="35"/>
    <x v="3"/>
    <x v="1"/>
  </r>
  <r>
    <x v="250"/>
    <x v="250"/>
    <x v="0"/>
    <x v="0"/>
    <n v="70000"/>
    <x v="0"/>
    <n v="4"/>
    <s v="Graduate Degree"/>
    <s v="Professional"/>
    <s v="Yes"/>
    <x v="0"/>
    <s v="2-5 Miles"/>
    <x v="1"/>
    <n v="36"/>
    <x v="3"/>
    <x v="0"/>
  </r>
  <r>
    <x v="251"/>
    <x v="251"/>
    <x v="0"/>
    <x v="0"/>
    <n v="60000"/>
    <x v="0"/>
    <n v="4"/>
    <s v="Bachelors"/>
    <s v="Professional"/>
    <s v="Yes"/>
    <x v="1"/>
    <s v="2-5 Miles"/>
    <x v="1"/>
    <n v="43"/>
    <x v="0"/>
    <x v="0"/>
  </r>
  <r>
    <x v="252"/>
    <x v="252"/>
    <x v="1"/>
    <x v="0"/>
    <n v="60000"/>
    <x v="0"/>
    <n v="4"/>
    <s v="Bachelors"/>
    <s v="Professional"/>
    <s v="Yes"/>
    <x v="1"/>
    <s v="2-5 Miles"/>
    <x v="1"/>
    <n v="43"/>
    <x v="0"/>
    <x v="0"/>
  </r>
  <r>
    <x v="253"/>
    <x v="253"/>
    <x v="0"/>
    <x v="1"/>
    <n v="60000"/>
    <x v="0"/>
    <n v="1"/>
    <s v="Partial College"/>
    <s v="Skilled Manual"/>
    <s v="Yes"/>
    <x v="2"/>
    <s v="2-5 Miles"/>
    <x v="1"/>
    <n v="45"/>
    <x v="0"/>
    <x v="0"/>
  </r>
  <r>
    <x v="254"/>
    <x v="254"/>
    <x v="0"/>
    <x v="0"/>
    <n v="60000"/>
    <x v="0"/>
    <n v="5"/>
    <s v="Bachelors"/>
    <s v="Professional"/>
    <s v="Yes"/>
    <x v="2"/>
    <s v="2-5 Miles"/>
    <x v="1"/>
    <n v="47"/>
    <x v="0"/>
    <x v="1"/>
  </r>
  <r>
    <x v="255"/>
    <x v="255"/>
    <x v="0"/>
    <x v="0"/>
    <n v="60000"/>
    <x v="0"/>
    <n v="2"/>
    <s v="Bachelors"/>
    <s v="Professional"/>
    <s v="Yes"/>
    <x v="2"/>
    <s v="2-5 Miles"/>
    <x v="0"/>
    <n v="38"/>
    <x v="3"/>
    <x v="0"/>
  </r>
  <r>
    <x v="256"/>
    <x v="256"/>
    <x v="1"/>
    <x v="1"/>
    <n v="30000"/>
    <x v="1"/>
    <n v="0"/>
    <s v="Partial College"/>
    <s v="Clerical"/>
    <s v="No"/>
    <x v="2"/>
    <s v="2-5 Miles"/>
    <x v="2"/>
    <n v="33"/>
    <x v="3"/>
    <x v="1"/>
  </r>
  <r>
    <x v="257"/>
    <x v="257"/>
    <x v="1"/>
    <x v="0"/>
    <n v="30000"/>
    <x v="1"/>
    <n v="0"/>
    <s v="High School"/>
    <s v="Manual"/>
    <s v="No"/>
    <x v="2"/>
    <s v="1-2 Miles"/>
    <x v="2"/>
    <n v="28"/>
    <x v="2"/>
    <x v="1"/>
  </r>
  <r>
    <x v="258"/>
    <x v="258"/>
    <x v="0"/>
    <x v="1"/>
    <n v="40000"/>
    <x v="1"/>
    <n v="1"/>
    <s v="Bachelors"/>
    <s v="Skilled Manual"/>
    <s v="Yes"/>
    <x v="2"/>
    <s v="0-1 Miles"/>
    <x v="2"/>
    <n v="89"/>
    <x v="1"/>
    <x v="1"/>
  </r>
  <r>
    <x v="259"/>
    <x v="259"/>
    <x v="1"/>
    <x v="1"/>
    <n v="10000"/>
    <x v="1"/>
    <n v="0"/>
    <s v="Partial High School"/>
    <s v="Manual"/>
    <s v="Yes"/>
    <x v="1"/>
    <s v="1-2 Miles"/>
    <x v="2"/>
    <n v="34"/>
    <x v="3"/>
    <x v="1"/>
  </r>
  <r>
    <x v="260"/>
    <x v="260"/>
    <x v="0"/>
    <x v="0"/>
    <n v="30000"/>
    <x v="1"/>
    <n v="3"/>
    <s v="Graduate Degree"/>
    <s v="Clerical"/>
    <s v="Yes"/>
    <x v="0"/>
    <s v="0-1 Miles"/>
    <x v="2"/>
    <n v="46"/>
    <x v="0"/>
    <x v="0"/>
  </r>
  <r>
    <x v="261"/>
    <x v="261"/>
    <x v="0"/>
    <x v="1"/>
    <n v="30000"/>
    <x v="1"/>
    <n v="0"/>
    <s v="Bachelors"/>
    <s v="Clerical"/>
    <s v="Yes"/>
    <x v="0"/>
    <s v="0-1 Miles"/>
    <x v="2"/>
    <n v="47"/>
    <x v="0"/>
    <x v="0"/>
  </r>
  <r>
    <x v="262"/>
    <x v="262"/>
    <x v="1"/>
    <x v="1"/>
    <n v="80000"/>
    <x v="0"/>
    <n v="5"/>
    <s v="Bachelors"/>
    <s v="Management"/>
    <s v="Yes"/>
    <x v="1"/>
    <s v="10+ Miles"/>
    <x v="2"/>
    <n v="62"/>
    <x v="1"/>
    <x v="1"/>
  </r>
  <r>
    <x v="263"/>
    <x v="263"/>
    <x v="0"/>
    <x v="0"/>
    <n v="80000"/>
    <x v="0"/>
    <n v="5"/>
    <s v="Bachelors"/>
    <s v="Management"/>
    <s v="Yes"/>
    <x v="1"/>
    <s v="1-2 Miles"/>
    <x v="1"/>
    <n v="64"/>
    <x v="1"/>
    <x v="1"/>
  </r>
  <r>
    <x v="264"/>
    <x v="264"/>
    <x v="1"/>
    <x v="1"/>
    <n v="70000"/>
    <x v="0"/>
    <n v="4"/>
    <s v="Bachelors"/>
    <s v="Management"/>
    <s v="Yes"/>
    <x v="1"/>
    <s v="10+ Miles"/>
    <x v="1"/>
    <n v="61"/>
    <x v="1"/>
    <x v="1"/>
  </r>
  <r>
    <x v="265"/>
    <x v="265"/>
    <x v="0"/>
    <x v="0"/>
    <n v="80000"/>
    <x v="0"/>
    <n v="2"/>
    <s v="High School"/>
    <s v="Skilled Manual"/>
    <s v="No"/>
    <x v="1"/>
    <s v="1-2 Miles"/>
    <x v="0"/>
    <n v="50"/>
    <x v="1"/>
    <x v="0"/>
  </r>
  <r>
    <x v="266"/>
    <x v="266"/>
    <x v="0"/>
    <x v="0"/>
    <n v="130000"/>
    <x v="2"/>
    <n v="0"/>
    <s v="Graduate Degree"/>
    <s v="Management"/>
    <s v="Yes"/>
    <x v="0"/>
    <s v="5-10 Miles"/>
    <x v="0"/>
    <n v="48"/>
    <x v="0"/>
    <x v="1"/>
  </r>
  <r>
    <x v="267"/>
    <x v="267"/>
    <x v="0"/>
    <x v="1"/>
    <n v="90000"/>
    <x v="0"/>
    <n v="1"/>
    <s v="Bachelors"/>
    <s v="Professional"/>
    <s v="Yes"/>
    <x v="2"/>
    <s v="2-5 Miles"/>
    <x v="0"/>
    <n v="47"/>
    <x v="0"/>
    <x v="0"/>
  </r>
  <r>
    <x v="268"/>
    <x v="268"/>
    <x v="1"/>
    <x v="1"/>
    <n v="40000"/>
    <x v="1"/>
    <n v="0"/>
    <s v="High School"/>
    <s v="Skilled Manual"/>
    <s v="Yes"/>
    <x v="2"/>
    <s v="5-10 Miles"/>
    <x v="1"/>
    <n v="30"/>
    <x v="3"/>
    <x v="1"/>
  </r>
  <r>
    <x v="269"/>
    <x v="269"/>
    <x v="0"/>
    <x v="0"/>
    <n v="40000"/>
    <x v="1"/>
    <n v="2"/>
    <s v="Bachelors"/>
    <s v="Management"/>
    <s v="Yes"/>
    <x v="1"/>
    <s v="0-1 Miles"/>
    <x v="0"/>
    <n v="67"/>
    <x v="1"/>
    <x v="1"/>
  </r>
  <r>
    <x v="270"/>
    <x v="270"/>
    <x v="1"/>
    <x v="0"/>
    <n v="30000"/>
    <x v="1"/>
    <n v="0"/>
    <s v="Partial College"/>
    <s v="Skilled Manual"/>
    <s v="Yes"/>
    <x v="2"/>
    <s v="5-10 Miles"/>
    <x v="1"/>
    <n v="32"/>
    <x v="3"/>
    <x v="1"/>
  </r>
  <r>
    <x v="271"/>
    <x v="271"/>
    <x v="1"/>
    <x v="1"/>
    <n v="50000"/>
    <x v="1"/>
    <n v="0"/>
    <s v="Graduate Degree"/>
    <s v="Skilled Manual"/>
    <s v="Yes"/>
    <x v="0"/>
    <s v="1-2 Miles"/>
    <x v="1"/>
    <n v="33"/>
    <x v="3"/>
    <x v="0"/>
  </r>
  <r>
    <x v="272"/>
    <x v="272"/>
    <x v="0"/>
    <x v="0"/>
    <n v="70000"/>
    <x v="0"/>
    <n v="5"/>
    <s v="Bachelors"/>
    <s v="Management"/>
    <s v="Yes"/>
    <x v="1"/>
    <s v="2-5 Miles"/>
    <x v="1"/>
    <n v="61"/>
    <x v="1"/>
    <x v="1"/>
  </r>
  <r>
    <x v="273"/>
    <x v="273"/>
    <x v="1"/>
    <x v="1"/>
    <n v="60000"/>
    <x v="0"/>
    <n v="2"/>
    <s v="Bachelors"/>
    <s v="Management"/>
    <s v="Yes"/>
    <x v="0"/>
    <s v="10+ Miles"/>
    <x v="1"/>
    <n v="58"/>
    <x v="1"/>
    <x v="1"/>
  </r>
  <r>
    <x v="274"/>
    <x v="274"/>
    <x v="0"/>
    <x v="0"/>
    <n v="150000"/>
    <x v="2"/>
    <n v="2"/>
    <s v="High School"/>
    <s v="Professional"/>
    <s v="Yes"/>
    <x v="4"/>
    <s v="0-1 Miles"/>
    <x v="2"/>
    <n v="48"/>
    <x v="0"/>
    <x v="1"/>
  </r>
  <r>
    <x v="275"/>
    <x v="275"/>
    <x v="1"/>
    <x v="1"/>
    <n v="120000"/>
    <x v="2"/>
    <n v="3"/>
    <s v="High School"/>
    <s v="Professional"/>
    <s v="Yes"/>
    <x v="4"/>
    <s v="5-10 Miles"/>
    <x v="2"/>
    <n v="50"/>
    <x v="1"/>
    <x v="0"/>
  </r>
  <r>
    <x v="276"/>
    <x v="276"/>
    <x v="0"/>
    <x v="0"/>
    <n v="100000"/>
    <x v="0"/>
    <n v="4"/>
    <s v="Partial College"/>
    <s v="Professional"/>
    <s v="Yes"/>
    <x v="4"/>
    <s v="0-1 Miles"/>
    <x v="1"/>
    <n v="40"/>
    <x v="0"/>
    <x v="1"/>
  </r>
  <r>
    <x v="277"/>
    <x v="277"/>
    <x v="0"/>
    <x v="0"/>
    <n v="110000"/>
    <x v="2"/>
    <n v="5"/>
    <s v="Partial College"/>
    <s v="Professional"/>
    <s v="Yes"/>
    <x v="4"/>
    <s v="2-5 Miles"/>
    <x v="1"/>
    <n v="46"/>
    <x v="0"/>
    <x v="1"/>
  </r>
  <r>
    <x v="278"/>
    <x v="278"/>
    <x v="0"/>
    <x v="1"/>
    <n v="90000"/>
    <x v="0"/>
    <n v="5"/>
    <s v="Bachelors"/>
    <s v="Management"/>
    <s v="Yes"/>
    <x v="1"/>
    <s v="1-2 Miles"/>
    <x v="1"/>
    <n v="66"/>
    <x v="1"/>
    <x v="0"/>
  </r>
  <r>
    <x v="279"/>
    <x v="279"/>
    <x v="1"/>
    <x v="0"/>
    <n v="170000"/>
    <x v="2"/>
    <n v="1"/>
    <s v="Graduate Degree"/>
    <s v="Management"/>
    <s v="No"/>
    <x v="4"/>
    <s v="0-1 Miles"/>
    <x v="1"/>
    <n v="66"/>
    <x v="1"/>
    <x v="1"/>
  </r>
  <r>
    <x v="280"/>
    <x v="280"/>
    <x v="0"/>
    <x v="0"/>
    <n v="40000"/>
    <x v="1"/>
    <n v="0"/>
    <s v="High School"/>
    <s v="Skilled Manual"/>
    <s v="Yes"/>
    <x v="1"/>
    <s v="5-10 Miles"/>
    <x v="1"/>
    <n v="28"/>
    <x v="2"/>
    <x v="0"/>
  </r>
  <r>
    <x v="281"/>
    <x v="281"/>
    <x v="1"/>
    <x v="0"/>
    <n v="10000"/>
    <x v="1"/>
    <n v="1"/>
    <s v="Bachelors"/>
    <s v="Manual"/>
    <s v="Yes"/>
    <x v="0"/>
    <s v="0-1 Miles"/>
    <x v="2"/>
    <n v="48"/>
    <x v="0"/>
    <x v="1"/>
  </r>
  <r>
    <x v="282"/>
    <x v="282"/>
    <x v="1"/>
    <x v="0"/>
    <n v="70000"/>
    <x v="0"/>
    <n v="4"/>
    <s v="Bachelors"/>
    <s v="Professional"/>
    <s v="Yes"/>
    <x v="1"/>
    <s v="2-5 Miles"/>
    <x v="1"/>
    <n v="43"/>
    <x v="0"/>
    <x v="0"/>
  </r>
  <r>
    <x v="283"/>
    <x v="283"/>
    <x v="0"/>
    <x v="0"/>
    <n v="40000"/>
    <x v="1"/>
    <n v="4"/>
    <s v="High School"/>
    <s v="Skilled Manual"/>
    <s v="Yes"/>
    <x v="1"/>
    <s v="0-1 Miles"/>
    <x v="1"/>
    <n v="44"/>
    <x v="0"/>
    <x v="0"/>
  </r>
  <r>
    <x v="284"/>
    <x v="284"/>
    <x v="0"/>
    <x v="0"/>
    <n v="70000"/>
    <x v="0"/>
    <n v="1"/>
    <s v="Graduate Degree"/>
    <s v="Professional"/>
    <s v="Yes"/>
    <x v="2"/>
    <s v="0-1 Miles"/>
    <x v="1"/>
    <n v="46"/>
    <x v="0"/>
    <x v="0"/>
  </r>
  <r>
    <x v="285"/>
    <x v="285"/>
    <x v="1"/>
    <x v="1"/>
    <n v="70000"/>
    <x v="0"/>
    <n v="5"/>
    <s v="Graduate Degree"/>
    <s v="Professional"/>
    <s v="Yes"/>
    <x v="3"/>
    <s v="10+ Miles"/>
    <x v="1"/>
    <n v="46"/>
    <x v="0"/>
    <x v="0"/>
  </r>
  <r>
    <x v="286"/>
    <x v="286"/>
    <x v="0"/>
    <x v="1"/>
    <n v="60000"/>
    <x v="0"/>
    <n v="1"/>
    <s v="Bachelors"/>
    <s v="Professional"/>
    <s v="Yes"/>
    <x v="2"/>
    <s v="2-5 Miles"/>
    <x v="1"/>
    <n v="48"/>
    <x v="0"/>
    <x v="0"/>
  </r>
  <r>
    <x v="287"/>
    <x v="287"/>
    <x v="0"/>
    <x v="1"/>
    <n v="70000"/>
    <x v="0"/>
    <n v="5"/>
    <s v="Bachelors"/>
    <s v="Professional"/>
    <s v="Yes"/>
    <x v="1"/>
    <s v="2-5 Miles"/>
    <x v="1"/>
    <n v="47"/>
    <x v="0"/>
    <x v="1"/>
  </r>
  <r>
    <x v="288"/>
    <x v="288"/>
    <x v="1"/>
    <x v="0"/>
    <n v="60000"/>
    <x v="0"/>
    <n v="2"/>
    <s v="Bachelors"/>
    <s v="Professional"/>
    <s v="Yes"/>
    <x v="2"/>
    <s v="2-5 Miles"/>
    <x v="0"/>
    <n v="38"/>
    <x v="3"/>
    <x v="0"/>
  </r>
  <r>
    <x v="289"/>
    <x v="289"/>
    <x v="1"/>
    <x v="1"/>
    <n v="80000"/>
    <x v="0"/>
    <n v="5"/>
    <s v="Bachelors"/>
    <s v="Professional"/>
    <s v="Yes"/>
    <x v="4"/>
    <s v="1-2 Miles"/>
    <x v="0"/>
    <n v="38"/>
    <x v="3"/>
    <x v="1"/>
  </r>
  <r>
    <x v="290"/>
    <x v="290"/>
    <x v="1"/>
    <x v="0"/>
    <n v="60000"/>
    <x v="0"/>
    <n v="4"/>
    <s v="Bachelors"/>
    <s v="Professional"/>
    <s v="Yes"/>
    <x v="3"/>
    <s v="10+ Miles"/>
    <x v="0"/>
    <n v="41"/>
    <x v="0"/>
    <x v="1"/>
  </r>
  <r>
    <x v="291"/>
    <x v="291"/>
    <x v="1"/>
    <x v="1"/>
    <n v="20000"/>
    <x v="1"/>
    <n v="0"/>
    <s v="Partial High School"/>
    <s v="Manual"/>
    <s v="No"/>
    <x v="1"/>
    <s v="1-2 Miles"/>
    <x v="2"/>
    <n v="26"/>
    <x v="2"/>
    <x v="1"/>
  </r>
  <r>
    <x v="292"/>
    <x v="292"/>
    <x v="1"/>
    <x v="1"/>
    <n v="10000"/>
    <x v="1"/>
    <n v="0"/>
    <s v="Partial High School"/>
    <s v="Manual"/>
    <s v="No"/>
    <x v="1"/>
    <s v="0-1 Miles"/>
    <x v="2"/>
    <n v="35"/>
    <x v="3"/>
    <x v="1"/>
  </r>
  <r>
    <x v="293"/>
    <x v="293"/>
    <x v="1"/>
    <x v="1"/>
    <n v="50000"/>
    <x v="1"/>
    <n v="0"/>
    <s v="Graduate Degree"/>
    <s v="Skilled Manual"/>
    <s v="Yes"/>
    <x v="0"/>
    <s v="1-2 Miles"/>
    <x v="2"/>
    <n v="36"/>
    <x v="3"/>
    <x v="1"/>
  </r>
  <r>
    <x v="294"/>
    <x v="294"/>
    <x v="1"/>
    <x v="1"/>
    <n v="60000"/>
    <x v="0"/>
    <n v="0"/>
    <s v="Graduate Degree"/>
    <s v="Skilled Manual"/>
    <s v="Yes"/>
    <x v="0"/>
    <s v="0-1 Miles"/>
    <x v="1"/>
    <n v="39"/>
    <x v="3"/>
    <x v="1"/>
  </r>
  <r>
    <x v="295"/>
    <x v="295"/>
    <x v="1"/>
    <x v="1"/>
    <n v="80000"/>
    <x v="0"/>
    <n v="4"/>
    <s v="Graduate Degree"/>
    <s v="Skilled Manual"/>
    <s v="Yes"/>
    <x v="0"/>
    <s v="1-2 Miles"/>
    <x v="1"/>
    <n v="47"/>
    <x v="0"/>
    <x v="1"/>
  </r>
  <r>
    <x v="296"/>
    <x v="296"/>
    <x v="1"/>
    <x v="1"/>
    <n v="60000"/>
    <x v="0"/>
    <n v="4"/>
    <s v="Graduate Degree"/>
    <s v="Skilled Manual"/>
    <s v="No"/>
    <x v="0"/>
    <s v="1-2 Miles"/>
    <x v="1"/>
    <n v="47"/>
    <x v="0"/>
    <x v="1"/>
  </r>
  <r>
    <x v="297"/>
    <x v="297"/>
    <x v="1"/>
    <x v="1"/>
    <n v="10000"/>
    <x v="1"/>
    <n v="4"/>
    <s v="Partial High School"/>
    <s v="Manual"/>
    <s v="Yes"/>
    <x v="1"/>
    <s v="0-1 Miles"/>
    <x v="2"/>
    <n v="40"/>
    <x v="0"/>
    <x v="0"/>
  </r>
  <r>
    <x v="298"/>
    <x v="298"/>
    <x v="0"/>
    <x v="0"/>
    <n v="60000"/>
    <x v="0"/>
    <n v="0"/>
    <s v="Partial College"/>
    <s v="Skilled Manual"/>
    <s v="No"/>
    <x v="1"/>
    <s v="1-2 Miles"/>
    <x v="1"/>
    <n v="29"/>
    <x v="2"/>
    <x v="1"/>
  </r>
  <r>
    <x v="299"/>
    <x v="299"/>
    <x v="1"/>
    <x v="1"/>
    <n v="80000"/>
    <x v="0"/>
    <n v="4"/>
    <s v="Graduate Degree"/>
    <s v="Skilled Manual"/>
    <s v="No"/>
    <x v="0"/>
    <s v="0-1 Miles"/>
    <x v="1"/>
    <n v="47"/>
    <x v="0"/>
    <x v="1"/>
  </r>
  <r>
    <x v="300"/>
    <x v="300"/>
    <x v="1"/>
    <x v="0"/>
    <n v="30000"/>
    <x v="1"/>
    <n v="1"/>
    <s v="Bachelors"/>
    <s v="Clerical"/>
    <s v="No"/>
    <x v="0"/>
    <s v="0-1 Miles"/>
    <x v="2"/>
    <n v="38"/>
    <x v="3"/>
    <x v="0"/>
  </r>
  <r>
    <x v="301"/>
    <x v="301"/>
    <x v="0"/>
    <x v="0"/>
    <n v="40000"/>
    <x v="1"/>
    <n v="0"/>
    <s v="Bachelors"/>
    <s v="Clerical"/>
    <s v="No"/>
    <x v="0"/>
    <s v="0-1 Miles"/>
    <x v="2"/>
    <n v="38"/>
    <x v="3"/>
    <x v="0"/>
  </r>
  <r>
    <x v="302"/>
    <x v="302"/>
    <x v="1"/>
    <x v="1"/>
    <n v="10000"/>
    <x v="1"/>
    <n v="4"/>
    <s v="Partial High School"/>
    <s v="Manual"/>
    <s v="Yes"/>
    <x v="1"/>
    <s v="0-1 Miles"/>
    <x v="2"/>
    <n v="41"/>
    <x v="0"/>
    <x v="0"/>
  </r>
  <r>
    <x v="303"/>
    <x v="303"/>
    <x v="0"/>
    <x v="1"/>
    <n v="10000"/>
    <x v="1"/>
    <n v="0"/>
    <s v="Partial High School"/>
    <s v="Manual"/>
    <s v="No"/>
    <x v="1"/>
    <s v="0-1 Miles"/>
    <x v="2"/>
    <n v="30"/>
    <x v="3"/>
    <x v="1"/>
  </r>
  <r>
    <x v="304"/>
    <x v="304"/>
    <x v="1"/>
    <x v="1"/>
    <n v="20000"/>
    <x v="1"/>
    <n v="0"/>
    <s v="Partial High School"/>
    <s v="Manual"/>
    <s v="No"/>
    <x v="1"/>
    <s v="0-1 Miles"/>
    <x v="2"/>
    <n v="32"/>
    <x v="3"/>
    <x v="0"/>
  </r>
  <r>
    <x v="305"/>
    <x v="305"/>
    <x v="1"/>
    <x v="0"/>
    <n v="30000"/>
    <x v="1"/>
    <n v="0"/>
    <s v="Partial College"/>
    <s v="Clerical"/>
    <s v="Yes"/>
    <x v="2"/>
    <s v="2-5 Miles"/>
    <x v="2"/>
    <n v="30"/>
    <x v="3"/>
    <x v="1"/>
  </r>
  <r>
    <x v="306"/>
    <x v="306"/>
    <x v="1"/>
    <x v="1"/>
    <n v="30000"/>
    <x v="1"/>
    <n v="3"/>
    <s v="High School"/>
    <s v="Skilled Manual"/>
    <s v="Yes"/>
    <x v="1"/>
    <s v="5-10 Miles"/>
    <x v="0"/>
    <n v="55"/>
    <x v="1"/>
    <x v="1"/>
  </r>
  <r>
    <x v="307"/>
    <x v="307"/>
    <x v="0"/>
    <x v="0"/>
    <n v="30000"/>
    <x v="1"/>
    <n v="3"/>
    <s v="High School"/>
    <s v="Skilled Manual"/>
    <s v="Yes"/>
    <x v="1"/>
    <s v="5-10 Miles"/>
    <x v="0"/>
    <n v="55"/>
    <x v="1"/>
    <x v="1"/>
  </r>
  <r>
    <x v="308"/>
    <x v="308"/>
    <x v="1"/>
    <x v="0"/>
    <n v="10000"/>
    <x v="1"/>
    <n v="0"/>
    <s v="Partial College"/>
    <s v="Manual"/>
    <s v="Yes"/>
    <x v="2"/>
    <s v="1-2 Miles"/>
    <x v="0"/>
    <n v="26"/>
    <x v="2"/>
    <x v="0"/>
  </r>
  <r>
    <x v="309"/>
    <x v="309"/>
    <x v="1"/>
    <x v="1"/>
    <n v="30000"/>
    <x v="1"/>
    <n v="3"/>
    <s v="Bachelors"/>
    <s v="Clerical"/>
    <s v="Yes"/>
    <x v="0"/>
    <s v="0-1 Miles"/>
    <x v="2"/>
    <n v="47"/>
    <x v="0"/>
    <x v="0"/>
  </r>
  <r>
    <x v="310"/>
    <x v="310"/>
    <x v="1"/>
    <x v="1"/>
    <n v="10000"/>
    <x v="1"/>
    <n v="2"/>
    <s v="High School"/>
    <s v="Manual"/>
    <s v="Yes"/>
    <x v="0"/>
    <s v="0-1 Miles"/>
    <x v="2"/>
    <n v="36"/>
    <x v="3"/>
    <x v="0"/>
  </r>
  <r>
    <x v="311"/>
    <x v="311"/>
    <x v="0"/>
    <x v="1"/>
    <n v="80000"/>
    <x v="0"/>
    <n v="0"/>
    <s v="Bachelors"/>
    <s v="Professional"/>
    <s v="Yes"/>
    <x v="3"/>
    <s v="10+ Miles"/>
    <x v="0"/>
    <n v="32"/>
    <x v="3"/>
    <x v="1"/>
  </r>
  <r>
    <x v="312"/>
    <x v="312"/>
    <x v="0"/>
    <x v="1"/>
    <n v="120000"/>
    <x v="2"/>
    <n v="2"/>
    <s v="Bachelors"/>
    <s v="Management"/>
    <s v="Yes"/>
    <x v="3"/>
    <s v="5-10 Miles"/>
    <x v="1"/>
    <n v="62"/>
    <x v="1"/>
    <x v="1"/>
  </r>
  <r>
    <x v="313"/>
    <x v="313"/>
    <x v="1"/>
    <x v="1"/>
    <n v="160000"/>
    <x v="2"/>
    <n v="0"/>
    <s v="Graduate Degree"/>
    <s v="Management"/>
    <s v="No"/>
    <x v="3"/>
    <s v="0-1 Miles"/>
    <x v="0"/>
    <n v="47"/>
    <x v="0"/>
    <x v="0"/>
  </r>
  <r>
    <x v="314"/>
    <x v="314"/>
    <x v="0"/>
    <x v="0"/>
    <n v="40000"/>
    <x v="1"/>
    <n v="2"/>
    <s v="Bachelors"/>
    <s v="Management"/>
    <s v="Yes"/>
    <x v="2"/>
    <s v="0-1 Miles"/>
    <x v="0"/>
    <n v="52"/>
    <x v="1"/>
    <x v="0"/>
  </r>
  <r>
    <x v="315"/>
    <x v="315"/>
    <x v="0"/>
    <x v="0"/>
    <n v="30000"/>
    <x v="1"/>
    <n v="0"/>
    <s v="High School"/>
    <s v="Skilled Manual"/>
    <s v="Yes"/>
    <x v="1"/>
    <s v="5-10 Miles"/>
    <x v="1"/>
    <n v="26"/>
    <x v="2"/>
    <x v="1"/>
  </r>
  <r>
    <x v="316"/>
    <x v="316"/>
    <x v="0"/>
    <x v="0"/>
    <n v="60000"/>
    <x v="0"/>
    <n v="0"/>
    <s v="Partial College"/>
    <s v="Skilled Manual"/>
    <s v="Yes"/>
    <x v="2"/>
    <s v="5-10 Miles"/>
    <x v="1"/>
    <n v="32"/>
    <x v="3"/>
    <x v="0"/>
  </r>
  <r>
    <x v="317"/>
    <x v="317"/>
    <x v="1"/>
    <x v="1"/>
    <n v="70000"/>
    <x v="0"/>
    <n v="0"/>
    <s v="Partial College"/>
    <s v="Skilled Manual"/>
    <s v="Yes"/>
    <x v="1"/>
    <s v="5-10 Miles"/>
    <x v="1"/>
    <n v="34"/>
    <x v="3"/>
    <x v="0"/>
  </r>
  <r>
    <x v="318"/>
    <x v="318"/>
    <x v="0"/>
    <x v="0"/>
    <n v="60000"/>
    <x v="0"/>
    <n v="1"/>
    <s v="Graduate Degree"/>
    <s v="Skilled Manual"/>
    <s v="Yes"/>
    <x v="0"/>
    <s v="0-1 Miles"/>
    <x v="1"/>
    <n v="33"/>
    <x v="3"/>
    <x v="1"/>
  </r>
  <r>
    <x v="319"/>
    <x v="319"/>
    <x v="1"/>
    <x v="0"/>
    <n v="60000"/>
    <x v="0"/>
    <n v="5"/>
    <s v="Bachelors"/>
    <s v="Management"/>
    <s v="Yes"/>
    <x v="3"/>
    <s v="10+ Miles"/>
    <x v="1"/>
    <n v="59"/>
    <x v="1"/>
    <x v="0"/>
  </r>
  <r>
    <x v="320"/>
    <x v="320"/>
    <x v="0"/>
    <x v="1"/>
    <n v="70000"/>
    <x v="0"/>
    <n v="4"/>
    <s v="Bachelors"/>
    <s v="Management"/>
    <s v="Yes"/>
    <x v="2"/>
    <s v="1-2 Miles"/>
    <x v="1"/>
    <n v="59"/>
    <x v="1"/>
    <x v="1"/>
  </r>
  <r>
    <x v="321"/>
    <x v="321"/>
    <x v="0"/>
    <x v="0"/>
    <n v="60000"/>
    <x v="0"/>
    <n v="2"/>
    <s v="Partial College"/>
    <s v="Professional"/>
    <s v="Yes"/>
    <x v="1"/>
    <s v="10+ Miles"/>
    <x v="1"/>
    <n v="55"/>
    <x v="1"/>
    <x v="1"/>
  </r>
  <r>
    <x v="322"/>
    <x v="322"/>
    <x v="1"/>
    <x v="1"/>
    <n v="130000"/>
    <x v="2"/>
    <n v="1"/>
    <s v="Bachelors"/>
    <s v="Management"/>
    <s v="No"/>
    <x v="3"/>
    <s v="0-1 Miles"/>
    <x v="1"/>
    <n v="45"/>
    <x v="0"/>
    <x v="0"/>
  </r>
  <r>
    <x v="323"/>
    <x v="323"/>
    <x v="0"/>
    <x v="1"/>
    <n v="90000"/>
    <x v="0"/>
    <n v="2"/>
    <s v="High School"/>
    <s v="Professional"/>
    <s v="Yes"/>
    <x v="2"/>
    <s v="10+ Miles"/>
    <x v="1"/>
    <n v="51"/>
    <x v="1"/>
    <x v="0"/>
  </r>
  <r>
    <x v="324"/>
    <x v="324"/>
    <x v="0"/>
    <x v="0"/>
    <n v="60000"/>
    <x v="0"/>
    <n v="3"/>
    <s v="Partial High School"/>
    <s v="Skilled Manual"/>
    <s v="Yes"/>
    <x v="1"/>
    <s v="5-10 Miles"/>
    <x v="1"/>
    <n v="52"/>
    <x v="1"/>
    <x v="0"/>
  </r>
  <r>
    <x v="325"/>
    <x v="325"/>
    <x v="0"/>
    <x v="1"/>
    <n v="40000"/>
    <x v="1"/>
    <n v="3"/>
    <s v="Partial College"/>
    <s v="Professional"/>
    <s v="No"/>
    <x v="1"/>
    <s v="1-2 Miles"/>
    <x v="1"/>
    <n v="54"/>
    <x v="1"/>
    <x v="0"/>
  </r>
  <r>
    <x v="326"/>
    <x v="326"/>
    <x v="0"/>
    <x v="0"/>
    <n v="120000"/>
    <x v="2"/>
    <n v="1"/>
    <s v="Bachelors"/>
    <s v="Management"/>
    <s v="Yes"/>
    <x v="4"/>
    <s v="0-1 Miles"/>
    <x v="1"/>
    <n v="38"/>
    <x v="3"/>
    <x v="1"/>
  </r>
  <r>
    <x v="327"/>
    <x v="327"/>
    <x v="1"/>
    <x v="1"/>
    <n v="70000"/>
    <x v="0"/>
    <n v="4"/>
    <s v="Bachelors"/>
    <s v="Skilled Manual"/>
    <s v="Yes"/>
    <x v="1"/>
    <s v="2-5 Miles"/>
    <x v="1"/>
    <n v="43"/>
    <x v="0"/>
    <x v="0"/>
  </r>
  <r>
    <x v="328"/>
    <x v="328"/>
    <x v="0"/>
    <x v="1"/>
    <n v="60000"/>
    <x v="0"/>
    <n v="3"/>
    <s v="Graduate Degree"/>
    <s v="Professional"/>
    <s v="Yes"/>
    <x v="0"/>
    <s v="2-5 Miles"/>
    <x v="1"/>
    <n v="42"/>
    <x v="0"/>
    <x v="0"/>
  </r>
  <r>
    <x v="329"/>
    <x v="329"/>
    <x v="1"/>
    <x v="0"/>
    <n v="50000"/>
    <x v="1"/>
    <n v="0"/>
    <s v="Partial College"/>
    <s v="Skilled Manual"/>
    <s v="No"/>
    <x v="2"/>
    <s v="2-5 Miles"/>
    <x v="1"/>
    <n v="39"/>
    <x v="3"/>
    <x v="0"/>
  </r>
  <r>
    <x v="330"/>
    <x v="330"/>
    <x v="1"/>
    <x v="1"/>
    <n v="90000"/>
    <x v="0"/>
    <n v="1"/>
    <s v="Graduate Degree"/>
    <s v="Management"/>
    <s v="Yes"/>
    <x v="0"/>
    <s v="0-1 Miles"/>
    <x v="0"/>
    <n v="36"/>
    <x v="3"/>
    <x v="0"/>
  </r>
  <r>
    <x v="331"/>
    <x v="331"/>
    <x v="0"/>
    <x v="1"/>
    <n v="170000"/>
    <x v="2"/>
    <n v="4"/>
    <s v="Partial College"/>
    <s v="Professional"/>
    <s v="No"/>
    <x v="3"/>
    <s v="5-10 Miles"/>
    <x v="2"/>
    <n v="48"/>
    <x v="0"/>
    <x v="0"/>
  </r>
  <r>
    <x v="332"/>
    <x v="332"/>
    <x v="1"/>
    <x v="0"/>
    <n v="130000"/>
    <x v="2"/>
    <n v="3"/>
    <s v="Partial College"/>
    <s v="Professional"/>
    <s v="No"/>
    <x v="3"/>
    <s v="0-1 Miles"/>
    <x v="2"/>
    <n v="51"/>
    <x v="1"/>
    <x v="0"/>
  </r>
  <r>
    <x v="333"/>
    <x v="333"/>
    <x v="1"/>
    <x v="1"/>
    <n v="90000"/>
    <x v="0"/>
    <n v="5"/>
    <s v="Partial College"/>
    <s v="Professional"/>
    <s v="Yes"/>
    <x v="1"/>
    <s v="10+ Miles"/>
    <x v="2"/>
    <n v="62"/>
    <x v="1"/>
    <x v="1"/>
  </r>
  <r>
    <x v="334"/>
    <x v="334"/>
    <x v="0"/>
    <x v="1"/>
    <n v="130000"/>
    <x v="2"/>
    <n v="4"/>
    <s v="Partial College"/>
    <s v="Professional"/>
    <s v="Yes"/>
    <x v="4"/>
    <s v="5-10 Miles"/>
    <x v="2"/>
    <n v="61"/>
    <x v="1"/>
    <x v="0"/>
  </r>
  <r>
    <x v="335"/>
    <x v="335"/>
    <x v="0"/>
    <x v="0"/>
    <n v="80000"/>
    <x v="0"/>
    <n v="0"/>
    <s v="Bachelors"/>
    <s v="Professional"/>
    <s v="Yes"/>
    <x v="3"/>
    <s v="10+ Miles"/>
    <x v="0"/>
    <n v="30"/>
    <x v="3"/>
    <x v="1"/>
  </r>
  <r>
    <x v="336"/>
    <x v="336"/>
    <x v="1"/>
    <x v="0"/>
    <n v="80000"/>
    <x v="0"/>
    <n v="0"/>
    <s v="Bachelors"/>
    <s v="Professional"/>
    <s v="Yes"/>
    <x v="3"/>
    <s v="10+ Miles"/>
    <x v="0"/>
    <n v="32"/>
    <x v="3"/>
    <x v="1"/>
  </r>
  <r>
    <x v="337"/>
    <x v="337"/>
    <x v="0"/>
    <x v="0"/>
    <n v="90000"/>
    <x v="0"/>
    <n v="5"/>
    <s v="Partial College"/>
    <s v="Professional"/>
    <s v="Yes"/>
    <x v="3"/>
    <s v="0-1 Miles"/>
    <x v="1"/>
    <n v="41"/>
    <x v="0"/>
    <x v="1"/>
  </r>
  <r>
    <x v="338"/>
    <x v="338"/>
    <x v="1"/>
    <x v="0"/>
    <n v="60000"/>
    <x v="0"/>
    <n v="3"/>
    <s v="Bachelors"/>
    <s v="Professional"/>
    <s v="No"/>
    <x v="0"/>
    <s v="0-1 Miles"/>
    <x v="1"/>
    <n v="47"/>
    <x v="0"/>
    <x v="0"/>
  </r>
  <r>
    <x v="339"/>
    <x v="339"/>
    <x v="0"/>
    <x v="0"/>
    <n v="60000"/>
    <x v="0"/>
    <n v="1"/>
    <s v="Partial College"/>
    <s v="Skilled Manual"/>
    <s v="Yes"/>
    <x v="2"/>
    <s v="0-1 Miles"/>
    <x v="0"/>
    <n v="45"/>
    <x v="0"/>
    <x v="0"/>
  </r>
  <r>
    <x v="340"/>
    <x v="340"/>
    <x v="1"/>
    <x v="1"/>
    <n v="70000"/>
    <x v="0"/>
    <n v="0"/>
    <s v="Bachelors"/>
    <s v="Professional"/>
    <s v="No"/>
    <x v="2"/>
    <s v="5-10 Miles"/>
    <x v="0"/>
    <n v="42"/>
    <x v="0"/>
    <x v="1"/>
  </r>
  <r>
    <x v="341"/>
    <x v="341"/>
    <x v="0"/>
    <x v="1"/>
    <n v="100000"/>
    <x v="0"/>
    <n v="4"/>
    <s v="Bachelors"/>
    <s v="Professional"/>
    <s v="Yes"/>
    <x v="2"/>
    <s v="10+ Miles"/>
    <x v="0"/>
    <n v="46"/>
    <x v="0"/>
    <x v="1"/>
  </r>
  <r>
    <x v="342"/>
    <x v="342"/>
    <x v="1"/>
    <x v="0"/>
    <n v="40000"/>
    <x v="1"/>
    <n v="0"/>
    <s v="High School"/>
    <s v="Skilled Manual"/>
    <s v="Yes"/>
    <x v="2"/>
    <s v="5-10 Miles"/>
    <x v="1"/>
    <n v="31"/>
    <x v="3"/>
    <x v="1"/>
  </r>
  <r>
    <x v="343"/>
    <x v="343"/>
    <x v="0"/>
    <x v="0"/>
    <n v="50000"/>
    <x v="1"/>
    <n v="2"/>
    <s v="Graduate Degree"/>
    <s v="Management"/>
    <s v="Yes"/>
    <x v="2"/>
    <s v="5-10 Miles"/>
    <x v="0"/>
    <n v="64"/>
    <x v="1"/>
    <x v="0"/>
  </r>
  <r>
    <x v="344"/>
    <x v="344"/>
    <x v="1"/>
    <x v="0"/>
    <n v="30000"/>
    <x v="1"/>
    <n v="0"/>
    <s v="Partial College"/>
    <s v="Skilled Manual"/>
    <s v="Yes"/>
    <x v="2"/>
    <s v="5-10 Miles"/>
    <x v="1"/>
    <n v="27"/>
    <x v="2"/>
    <x v="1"/>
  </r>
  <r>
    <x v="345"/>
    <x v="345"/>
    <x v="0"/>
    <x v="0"/>
    <n v="60000"/>
    <x v="0"/>
    <n v="2"/>
    <s v="High School"/>
    <s v="Professional"/>
    <s v="No"/>
    <x v="1"/>
    <s v="1-2 Miles"/>
    <x v="1"/>
    <n v="51"/>
    <x v="1"/>
    <x v="1"/>
  </r>
  <r>
    <x v="346"/>
    <x v="346"/>
    <x v="0"/>
    <x v="0"/>
    <n v="80000"/>
    <x v="0"/>
    <n v="5"/>
    <s v="Partial College"/>
    <s v="Professional"/>
    <s v="Yes"/>
    <x v="3"/>
    <s v="5-10 Miles"/>
    <x v="1"/>
    <n v="45"/>
    <x v="0"/>
    <x v="1"/>
  </r>
  <r>
    <x v="347"/>
    <x v="347"/>
    <x v="1"/>
    <x v="0"/>
    <n v="70000"/>
    <x v="0"/>
    <n v="3"/>
    <s v="High School"/>
    <s v="Professional"/>
    <s v="Yes"/>
    <x v="0"/>
    <s v="5-10 Miles"/>
    <x v="1"/>
    <n v="52"/>
    <x v="1"/>
    <x v="0"/>
  </r>
  <r>
    <x v="348"/>
    <x v="348"/>
    <x v="0"/>
    <x v="0"/>
    <n v="70000"/>
    <x v="0"/>
    <n v="3"/>
    <s v="Graduate Degree"/>
    <s v="Management"/>
    <s v="Yes"/>
    <x v="1"/>
    <s v="5-10 Miles"/>
    <x v="1"/>
    <n v="53"/>
    <x v="1"/>
    <x v="0"/>
  </r>
  <r>
    <x v="349"/>
    <x v="349"/>
    <x v="1"/>
    <x v="1"/>
    <n v="80000"/>
    <x v="0"/>
    <n v="4"/>
    <s v="Graduate Degree"/>
    <s v="Management"/>
    <s v="Yes"/>
    <x v="1"/>
    <s v="5-10 Miles"/>
    <x v="1"/>
    <n v="67"/>
    <x v="1"/>
    <x v="1"/>
  </r>
  <r>
    <x v="350"/>
    <x v="350"/>
    <x v="1"/>
    <x v="1"/>
    <n v="40000"/>
    <x v="1"/>
    <n v="0"/>
    <s v="Partial High School"/>
    <s v="Clerical"/>
    <s v="Yes"/>
    <x v="1"/>
    <s v="5-10 Miles"/>
    <x v="1"/>
    <n v="29"/>
    <x v="2"/>
    <x v="1"/>
  </r>
  <r>
    <x v="351"/>
    <x v="351"/>
    <x v="1"/>
    <x v="1"/>
    <n v="80000"/>
    <x v="0"/>
    <n v="2"/>
    <s v="Partial College"/>
    <s v="Skilled Manual"/>
    <s v="Yes"/>
    <x v="1"/>
    <s v="5-10 Miles"/>
    <x v="0"/>
    <n v="52"/>
    <x v="1"/>
    <x v="0"/>
  </r>
  <r>
    <x v="352"/>
    <x v="352"/>
    <x v="0"/>
    <x v="1"/>
    <n v="60000"/>
    <x v="0"/>
    <n v="0"/>
    <s v="Partial College"/>
    <s v="Professional"/>
    <s v="Yes"/>
    <x v="1"/>
    <s v="5-10 Miles"/>
    <x v="1"/>
    <n v="32"/>
    <x v="3"/>
    <x v="1"/>
  </r>
  <r>
    <x v="353"/>
    <x v="353"/>
    <x v="0"/>
    <x v="0"/>
    <n v="120000"/>
    <x v="2"/>
    <n v="4"/>
    <s v="Bachelors"/>
    <s v="Management"/>
    <s v="Yes"/>
    <x v="2"/>
    <s v="2-5 Miles"/>
    <x v="0"/>
    <n v="47"/>
    <x v="0"/>
    <x v="1"/>
  </r>
  <r>
    <x v="354"/>
    <x v="354"/>
    <x v="0"/>
    <x v="0"/>
    <n v="60000"/>
    <x v="0"/>
    <n v="2"/>
    <s v="High School"/>
    <s v="Professional"/>
    <s v="No"/>
    <x v="1"/>
    <s v="5-10 Miles"/>
    <x v="1"/>
    <n v="50"/>
    <x v="1"/>
    <x v="1"/>
  </r>
  <r>
    <x v="355"/>
    <x v="355"/>
    <x v="0"/>
    <x v="0"/>
    <n v="40000"/>
    <x v="1"/>
    <n v="3"/>
    <s v="Partial College"/>
    <s v="Professional"/>
    <s v="No"/>
    <x v="1"/>
    <s v="5-10 Miles"/>
    <x v="1"/>
    <n v="73"/>
    <x v="1"/>
    <x v="0"/>
  </r>
  <r>
    <x v="356"/>
    <x v="356"/>
    <x v="0"/>
    <x v="1"/>
    <n v="40000"/>
    <x v="1"/>
    <n v="4"/>
    <s v="High School"/>
    <s v="Skilled Manual"/>
    <s v="Yes"/>
    <x v="1"/>
    <s v="2-5 Miles"/>
    <x v="1"/>
    <n v="43"/>
    <x v="0"/>
    <x v="1"/>
  </r>
  <r>
    <x v="357"/>
    <x v="357"/>
    <x v="0"/>
    <x v="1"/>
    <n v="70000"/>
    <x v="0"/>
    <n v="1"/>
    <s v="Partial College"/>
    <s v="Skilled Manual"/>
    <s v="Yes"/>
    <x v="2"/>
    <s v="0-1 Miles"/>
    <x v="1"/>
    <n v="44"/>
    <x v="0"/>
    <x v="0"/>
  </r>
  <r>
    <x v="358"/>
    <x v="358"/>
    <x v="1"/>
    <x v="1"/>
    <n v="40000"/>
    <x v="1"/>
    <n v="2"/>
    <s v="Partial College"/>
    <s v="Clerical"/>
    <s v="Yes"/>
    <x v="1"/>
    <s v="1-2 Miles"/>
    <x v="2"/>
    <n v="35"/>
    <x v="3"/>
    <x v="1"/>
  </r>
  <r>
    <x v="359"/>
    <x v="359"/>
    <x v="1"/>
    <x v="1"/>
    <n v="40000"/>
    <x v="1"/>
    <n v="3"/>
    <s v="Partial College"/>
    <s v="Clerical"/>
    <s v="Yes"/>
    <x v="2"/>
    <s v="1-2 Miles"/>
    <x v="1"/>
    <n v="30"/>
    <x v="3"/>
    <x v="0"/>
  </r>
  <r>
    <x v="360"/>
    <x v="360"/>
    <x v="0"/>
    <x v="0"/>
    <n v="40000"/>
    <x v="1"/>
    <n v="4"/>
    <s v="Partial College"/>
    <s v="Clerical"/>
    <s v="No"/>
    <x v="0"/>
    <s v="0-1 Miles"/>
    <x v="1"/>
    <n v="30"/>
    <x v="3"/>
    <x v="1"/>
  </r>
  <r>
    <x v="361"/>
    <x v="361"/>
    <x v="1"/>
    <x v="0"/>
    <n v="30000"/>
    <x v="1"/>
    <n v="2"/>
    <s v="High School"/>
    <s v="Skilled Manual"/>
    <s v="Yes"/>
    <x v="1"/>
    <s v="1-2 Miles"/>
    <x v="1"/>
    <n v="50"/>
    <x v="1"/>
    <x v="0"/>
  </r>
  <r>
    <x v="362"/>
    <x v="362"/>
    <x v="0"/>
    <x v="0"/>
    <n v="60000"/>
    <x v="0"/>
    <n v="1"/>
    <s v="Graduate Degree"/>
    <s v="Skilled Manual"/>
    <s v="No"/>
    <x v="0"/>
    <s v="0-1 Miles"/>
    <x v="1"/>
    <n v="55"/>
    <x v="1"/>
    <x v="1"/>
  </r>
  <r>
    <x v="363"/>
    <x v="363"/>
    <x v="0"/>
    <x v="0"/>
    <n v="10000"/>
    <x v="1"/>
    <n v="1"/>
    <s v="Graduate Degree"/>
    <s v="Manual"/>
    <s v="Yes"/>
    <x v="0"/>
    <s v="0-1 Miles"/>
    <x v="2"/>
    <n v="37"/>
    <x v="3"/>
    <x v="1"/>
  </r>
  <r>
    <x v="364"/>
    <x v="364"/>
    <x v="0"/>
    <x v="1"/>
    <n v="10000"/>
    <x v="1"/>
    <n v="1"/>
    <s v="Graduate Degree"/>
    <s v="Manual"/>
    <s v="Yes"/>
    <x v="0"/>
    <s v="0-1 Miles"/>
    <x v="2"/>
    <n v="40"/>
    <x v="0"/>
    <x v="1"/>
  </r>
  <r>
    <x v="365"/>
    <x v="365"/>
    <x v="1"/>
    <x v="1"/>
    <n v="30000"/>
    <x v="1"/>
    <n v="3"/>
    <s v="Bachelors"/>
    <s v="Clerical"/>
    <s v="Yes"/>
    <x v="0"/>
    <s v="0-1 Miles"/>
    <x v="2"/>
    <n v="46"/>
    <x v="0"/>
    <x v="0"/>
  </r>
  <r>
    <x v="366"/>
    <x v="366"/>
    <x v="0"/>
    <x v="1"/>
    <n v="40000"/>
    <x v="1"/>
    <n v="0"/>
    <s v="Bachelors"/>
    <s v="Clerical"/>
    <s v="Yes"/>
    <x v="0"/>
    <s v="0-1 Miles"/>
    <x v="2"/>
    <n v="38"/>
    <x v="3"/>
    <x v="0"/>
  </r>
  <r>
    <x v="367"/>
    <x v="367"/>
    <x v="1"/>
    <x v="0"/>
    <n v="30000"/>
    <x v="1"/>
    <n v="0"/>
    <s v="Partial College"/>
    <s v="Clerical"/>
    <s v="No"/>
    <x v="2"/>
    <s v="0-1 Miles"/>
    <x v="2"/>
    <n v="29"/>
    <x v="2"/>
    <x v="0"/>
  </r>
  <r>
    <x v="368"/>
    <x v="368"/>
    <x v="1"/>
    <x v="1"/>
    <n v="10000"/>
    <x v="1"/>
    <n v="0"/>
    <s v="Partial High School"/>
    <s v="Manual"/>
    <s v="No"/>
    <x v="1"/>
    <s v="0-1 Miles"/>
    <x v="2"/>
    <n v="32"/>
    <x v="3"/>
    <x v="1"/>
  </r>
  <r>
    <x v="369"/>
    <x v="369"/>
    <x v="1"/>
    <x v="1"/>
    <n v="20000"/>
    <x v="1"/>
    <n v="0"/>
    <s v="Partial High School"/>
    <s v="Manual"/>
    <s v="No"/>
    <x v="1"/>
    <s v="1-2 Miles"/>
    <x v="2"/>
    <n v="32"/>
    <x v="3"/>
    <x v="1"/>
  </r>
  <r>
    <x v="370"/>
    <x v="370"/>
    <x v="1"/>
    <x v="0"/>
    <n v="30000"/>
    <x v="1"/>
    <n v="0"/>
    <s v="Partial College"/>
    <s v="Clerical"/>
    <s v="No"/>
    <x v="2"/>
    <s v="2-5 Miles"/>
    <x v="2"/>
    <n v="31"/>
    <x v="3"/>
    <x v="0"/>
  </r>
  <r>
    <x v="371"/>
    <x v="371"/>
    <x v="0"/>
    <x v="0"/>
    <n v="40000"/>
    <x v="1"/>
    <n v="4"/>
    <s v="High School"/>
    <s v="Skilled Manual"/>
    <s v="Yes"/>
    <x v="1"/>
    <s v="2-5 Miles"/>
    <x v="1"/>
    <n v="44"/>
    <x v="0"/>
    <x v="0"/>
  </r>
  <r>
    <x v="372"/>
    <x v="372"/>
    <x v="0"/>
    <x v="1"/>
    <n v="60000"/>
    <x v="0"/>
    <n v="1"/>
    <s v="Partial College"/>
    <s v="Skilled Manual"/>
    <s v="Yes"/>
    <x v="2"/>
    <s v="2-5 Miles"/>
    <x v="1"/>
    <n v="46"/>
    <x v="0"/>
    <x v="0"/>
  </r>
  <r>
    <x v="373"/>
    <x v="373"/>
    <x v="0"/>
    <x v="0"/>
    <n v="20000"/>
    <x v="1"/>
    <n v="1"/>
    <s v="Graduate Degree"/>
    <s v="Clerical"/>
    <s v="Yes"/>
    <x v="0"/>
    <s v="0-1 Miles"/>
    <x v="2"/>
    <n v="44"/>
    <x v="0"/>
    <x v="1"/>
  </r>
  <r>
    <x v="374"/>
    <x v="374"/>
    <x v="0"/>
    <x v="1"/>
    <n v="10000"/>
    <x v="1"/>
    <n v="2"/>
    <s v="Partial College"/>
    <s v="Manual"/>
    <s v="Yes"/>
    <x v="2"/>
    <s v="0-1 Miles"/>
    <x v="2"/>
    <n v="50"/>
    <x v="1"/>
    <x v="0"/>
  </r>
  <r>
    <x v="375"/>
    <x v="375"/>
    <x v="0"/>
    <x v="1"/>
    <n v="20000"/>
    <x v="1"/>
    <n v="1"/>
    <s v="Bachelors"/>
    <s v="Clerical"/>
    <s v="Yes"/>
    <x v="0"/>
    <s v="0-1 Miles"/>
    <x v="2"/>
    <n v="50"/>
    <x v="1"/>
    <x v="0"/>
  </r>
  <r>
    <x v="376"/>
    <x v="376"/>
    <x v="0"/>
    <x v="1"/>
    <n v="10000"/>
    <x v="1"/>
    <n v="0"/>
    <s v="Partial College"/>
    <s v="Manual"/>
    <s v="Yes"/>
    <x v="2"/>
    <s v="2-5 Miles"/>
    <x v="0"/>
    <n v="27"/>
    <x v="2"/>
    <x v="1"/>
  </r>
  <r>
    <x v="377"/>
    <x v="377"/>
    <x v="1"/>
    <x v="1"/>
    <n v="40000"/>
    <x v="1"/>
    <n v="0"/>
    <s v="Bachelors"/>
    <s v="Clerical"/>
    <s v="No"/>
    <x v="0"/>
    <s v="0-1 Miles"/>
    <x v="0"/>
    <n v="28"/>
    <x v="2"/>
    <x v="0"/>
  </r>
  <r>
    <x v="378"/>
    <x v="378"/>
    <x v="0"/>
    <x v="1"/>
    <n v="40000"/>
    <x v="1"/>
    <n v="0"/>
    <s v="Graduate Degree"/>
    <s v="Clerical"/>
    <s v="Yes"/>
    <x v="0"/>
    <s v="0-1 Miles"/>
    <x v="2"/>
    <n v="35"/>
    <x v="3"/>
    <x v="0"/>
  </r>
  <r>
    <x v="379"/>
    <x v="379"/>
    <x v="0"/>
    <x v="0"/>
    <n v="40000"/>
    <x v="1"/>
    <n v="0"/>
    <s v="Graduate Degree"/>
    <s v="Clerical"/>
    <s v="Yes"/>
    <x v="0"/>
    <s v="0-1 Miles"/>
    <x v="2"/>
    <n v="37"/>
    <x v="3"/>
    <x v="0"/>
  </r>
  <r>
    <x v="380"/>
    <x v="380"/>
    <x v="0"/>
    <x v="0"/>
    <n v="40000"/>
    <x v="1"/>
    <n v="0"/>
    <s v="Graduate Degree"/>
    <s v="Clerical"/>
    <s v="Yes"/>
    <x v="0"/>
    <s v="0-1 Miles"/>
    <x v="2"/>
    <n v="37"/>
    <x v="3"/>
    <x v="0"/>
  </r>
  <r>
    <x v="381"/>
    <x v="381"/>
    <x v="1"/>
    <x v="0"/>
    <n v="20000"/>
    <x v="1"/>
    <n v="2"/>
    <s v="High School"/>
    <s v="Manual"/>
    <s v="Yes"/>
    <x v="1"/>
    <s v="0-1 Miles"/>
    <x v="2"/>
    <n v="42"/>
    <x v="0"/>
    <x v="1"/>
  </r>
  <r>
    <x v="382"/>
    <x v="382"/>
    <x v="0"/>
    <x v="1"/>
    <n v="40000"/>
    <x v="1"/>
    <n v="1"/>
    <s v="Bachelors"/>
    <s v="Skilled Manual"/>
    <s v="Yes"/>
    <x v="0"/>
    <s v="0-1 Miles"/>
    <x v="2"/>
    <n v="41"/>
    <x v="0"/>
    <x v="1"/>
  </r>
  <r>
    <x v="383"/>
    <x v="383"/>
    <x v="1"/>
    <x v="0"/>
    <n v="30000"/>
    <x v="1"/>
    <n v="3"/>
    <s v="Partial College"/>
    <s v="Clerical"/>
    <s v="Yes"/>
    <x v="0"/>
    <s v="0-1 Miles"/>
    <x v="2"/>
    <n v="43"/>
    <x v="0"/>
    <x v="1"/>
  </r>
  <r>
    <x v="384"/>
    <x v="384"/>
    <x v="0"/>
    <x v="1"/>
    <n v="60000"/>
    <x v="0"/>
    <n v="1"/>
    <s v="Partial College"/>
    <s v="Skilled Manual"/>
    <s v="Yes"/>
    <x v="2"/>
    <s v="0-1 Miles"/>
    <x v="1"/>
    <n v="45"/>
    <x v="0"/>
    <x v="0"/>
  </r>
  <r>
    <x v="385"/>
    <x v="385"/>
    <x v="0"/>
    <x v="1"/>
    <n v="60000"/>
    <x v="0"/>
    <n v="1"/>
    <s v="Partial College"/>
    <s v="Skilled Manual"/>
    <s v="Yes"/>
    <x v="2"/>
    <s v="0-1 Miles"/>
    <x v="1"/>
    <n v="45"/>
    <x v="0"/>
    <x v="0"/>
  </r>
  <r>
    <x v="386"/>
    <x v="386"/>
    <x v="1"/>
    <x v="1"/>
    <n v="20000"/>
    <x v="1"/>
    <n v="3"/>
    <s v="High School"/>
    <s v="Skilled Manual"/>
    <s v="Yes"/>
    <x v="1"/>
    <s v="2-5 Miles"/>
    <x v="1"/>
    <n v="78"/>
    <x v="1"/>
    <x v="1"/>
  </r>
  <r>
    <x v="387"/>
    <x v="387"/>
    <x v="1"/>
    <x v="0"/>
    <n v="70000"/>
    <x v="0"/>
    <n v="5"/>
    <s v="Bachelors"/>
    <s v="Management"/>
    <s v="Yes"/>
    <x v="3"/>
    <s v="10+ Miles"/>
    <x v="1"/>
    <n v="60"/>
    <x v="1"/>
    <x v="0"/>
  </r>
  <r>
    <x v="388"/>
    <x v="388"/>
    <x v="0"/>
    <x v="0"/>
    <n v="70000"/>
    <x v="0"/>
    <n v="5"/>
    <s v="Bachelors"/>
    <s v="Management"/>
    <s v="Yes"/>
    <x v="4"/>
    <s v="10+ Miles"/>
    <x v="1"/>
    <n v="60"/>
    <x v="1"/>
    <x v="1"/>
  </r>
  <r>
    <x v="389"/>
    <x v="389"/>
    <x v="0"/>
    <x v="1"/>
    <n v="60000"/>
    <x v="0"/>
    <n v="2"/>
    <s v="Partial College"/>
    <s v="Professional"/>
    <s v="Yes"/>
    <x v="2"/>
    <s v="10+ Miles"/>
    <x v="1"/>
    <n v="55"/>
    <x v="1"/>
    <x v="1"/>
  </r>
  <r>
    <x v="390"/>
    <x v="390"/>
    <x v="0"/>
    <x v="0"/>
    <n v="130000"/>
    <x v="2"/>
    <n v="3"/>
    <s v="Partial College"/>
    <s v="Professional"/>
    <s v="No"/>
    <x v="3"/>
    <s v="5-10 Miles"/>
    <x v="2"/>
    <n v="51"/>
    <x v="1"/>
    <x v="0"/>
  </r>
  <r>
    <x v="391"/>
    <x v="391"/>
    <x v="0"/>
    <x v="1"/>
    <n v="80000"/>
    <x v="0"/>
    <n v="5"/>
    <s v="Bachelors"/>
    <s v="Management"/>
    <s v="Yes"/>
    <x v="1"/>
    <s v="2-5 Miles"/>
    <x v="2"/>
    <n v="61"/>
    <x v="1"/>
    <x v="1"/>
  </r>
  <r>
    <x v="392"/>
    <x v="392"/>
    <x v="0"/>
    <x v="0"/>
    <n v="80000"/>
    <x v="0"/>
    <n v="5"/>
    <s v="Bachelors"/>
    <s v="Management"/>
    <s v="No"/>
    <x v="1"/>
    <s v="2-5 Miles"/>
    <x v="2"/>
    <n v="62"/>
    <x v="1"/>
    <x v="1"/>
  </r>
  <r>
    <x v="393"/>
    <x v="393"/>
    <x v="1"/>
    <x v="0"/>
    <n v="80000"/>
    <x v="0"/>
    <n v="5"/>
    <s v="Partial College"/>
    <s v="Professional"/>
    <s v="No"/>
    <x v="1"/>
    <s v="10+ Miles"/>
    <x v="2"/>
    <n v="59"/>
    <x v="1"/>
    <x v="1"/>
  </r>
  <r>
    <x v="394"/>
    <x v="394"/>
    <x v="0"/>
    <x v="1"/>
    <n v="100000"/>
    <x v="0"/>
    <n v="2"/>
    <s v="Bachelors"/>
    <s v="Management"/>
    <s v="Yes"/>
    <x v="4"/>
    <s v="10+ Miles"/>
    <x v="2"/>
    <n v="59"/>
    <x v="1"/>
    <x v="1"/>
  </r>
  <r>
    <x v="395"/>
    <x v="395"/>
    <x v="0"/>
    <x v="0"/>
    <n v="130000"/>
    <x v="2"/>
    <n v="3"/>
    <s v="High School"/>
    <s v="Professional"/>
    <s v="Yes"/>
    <x v="4"/>
    <s v="5-10 Miles"/>
    <x v="2"/>
    <n v="51"/>
    <x v="1"/>
    <x v="0"/>
  </r>
  <r>
    <x v="396"/>
    <x v="396"/>
    <x v="0"/>
    <x v="0"/>
    <n v="130000"/>
    <x v="2"/>
    <n v="4"/>
    <s v="High School"/>
    <s v="Professional"/>
    <s v="Yes"/>
    <x v="3"/>
    <s v="0-1 Miles"/>
    <x v="2"/>
    <n v="55"/>
    <x v="1"/>
    <x v="1"/>
  </r>
  <r>
    <x v="397"/>
    <x v="397"/>
    <x v="0"/>
    <x v="1"/>
    <n v="80000"/>
    <x v="0"/>
    <n v="5"/>
    <s v="Graduate Degree"/>
    <s v="Management"/>
    <s v="Yes"/>
    <x v="3"/>
    <s v="0-1 Miles"/>
    <x v="0"/>
    <n v="40"/>
    <x v="0"/>
    <x v="1"/>
  </r>
  <r>
    <x v="398"/>
    <x v="398"/>
    <x v="0"/>
    <x v="0"/>
    <n v="60000"/>
    <x v="0"/>
    <n v="3"/>
    <s v="Bachelors"/>
    <s v="Professional"/>
    <s v="Yes"/>
    <x v="1"/>
    <s v="5-10 Miles"/>
    <x v="0"/>
    <n v="43"/>
    <x v="0"/>
    <x v="1"/>
  </r>
  <r>
    <x v="399"/>
    <x v="399"/>
    <x v="1"/>
    <x v="1"/>
    <n v="100000"/>
    <x v="0"/>
    <n v="0"/>
    <s v="Bachelors"/>
    <s v="Professional"/>
    <s v="No"/>
    <x v="2"/>
    <s v="5-10 Miles"/>
    <x v="0"/>
    <n v="40"/>
    <x v="0"/>
    <x v="1"/>
  </r>
  <r>
    <x v="400"/>
    <x v="400"/>
    <x v="0"/>
    <x v="1"/>
    <n v="90000"/>
    <x v="0"/>
    <n v="1"/>
    <s v="Bachelors"/>
    <s v="Professional"/>
    <s v="Yes"/>
    <x v="2"/>
    <s v="5-10 Miles"/>
    <x v="0"/>
    <n v="46"/>
    <x v="0"/>
    <x v="1"/>
  </r>
  <r>
    <x v="401"/>
    <x v="401"/>
    <x v="0"/>
    <x v="0"/>
    <n v="70000"/>
    <x v="0"/>
    <n v="5"/>
    <s v="Partial College"/>
    <s v="Skilled Manual"/>
    <s v="Yes"/>
    <x v="1"/>
    <s v="5-10 Miles"/>
    <x v="0"/>
    <n v="44"/>
    <x v="0"/>
    <x v="1"/>
  </r>
  <r>
    <x v="402"/>
    <x v="402"/>
    <x v="1"/>
    <x v="0"/>
    <n v="30000"/>
    <x v="1"/>
    <n v="0"/>
    <s v="Partial High School"/>
    <s v="Clerical"/>
    <s v="No"/>
    <x v="1"/>
    <s v="0-1 Miles"/>
    <x v="1"/>
    <n v="26"/>
    <x v="2"/>
    <x v="1"/>
  </r>
  <r>
    <x v="403"/>
    <x v="403"/>
    <x v="1"/>
    <x v="0"/>
    <n v="30000"/>
    <x v="1"/>
    <n v="0"/>
    <s v="Partial High School"/>
    <s v="Clerical"/>
    <s v="No"/>
    <x v="1"/>
    <s v="5-10 Miles"/>
    <x v="1"/>
    <n v="27"/>
    <x v="2"/>
    <x v="1"/>
  </r>
  <r>
    <x v="404"/>
    <x v="404"/>
    <x v="1"/>
    <x v="1"/>
    <n v="30000"/>
    <x v="1"/>
    <n v="0"/>
    <s v="Partial College"/>
    <s v="Skilled Manual"/>
    <s v="No"/>
    <x v="2"/>
    <s v="1-2 Miles"/>
    <x v="1"/>
    <n v="31"/>
    <x v="3"/>
    <x v="1"/>
  </r>
  <r>
    <x v="405"/>
    <x v="405"/>
    <x v="0"/>
    <x v="0"/>
    <n v="40000"/>
    <x v="1"/>
    <n v="0"/>
    <s v="High School"/>
    <s v="Skilled Manual"/>
    <s v="Yes"/>
    <x v="1"/>
    <s v="5-10 Miles"/>
    <x v="1"/>
    <n v="28"/>
    <x v="2"/>
    <x v="0"/>
  </r>
  <r>
    <x v="406"/>
    <x v="406"/>
    <x v="0"/>
    <x v="0"/>
    <n v="80000"/>
    <x v="0"/>
    <n v="5"/>
    <s v="Partial College"/>
    <s v="Professional"/>
    <s v="Yes"/>
    <x v="1"/>
    <s v="0-1 Miles"/>
    <x v="1"/>
    <n v="44"/>
    <x v="0"/>
    <x v="1"/>
  </r>
  <r>
    <x v="407"/>
    <x v="407"/>
    <x v="1"/>
    <x v="1"/>
    <n v="80000"/>
    <x v="0"/>
    <n v="5"/>
    <s v="Partial College"/>
    <s v="Professional"/>
    <s v="Yes"/>
    <x v="1"/>
    <s v="5-10 Miles"/>
    <x v="1"/>
    <n v="44"/>
    <x v="0"/>
    <x v="1"/>
  </r>
  <r>
    <x v="408"/>
    <x v="408"/>
    <x v="0"/>
    <x v="0"/>
    <n v="60000"/>
    <x v="0"/>
    <n v="2"/>
    <s v="High School"/>
    <s v="Professional"/>
    <s v="No"/>
    <x v="1"/>
    <s v="5-10 Miles"/>
    <x v="1"/>
    <n v="51"/>
    <x v="1"/>
    <x v="1"/>
  </r>
  <r>
    <x v="409"/>
    <x v="409"/>
    <x v="1"/>
    <x v="0"/>
    <n v="80000"/>
    <x v="0"/>
    <n v="2"/>
    <s v="Partial High School"/>
    <s v="Skilled Manual"/>
    <s v="No"/>
    <x v="1"/>
    <s v="1-2 Miles"/>
    <x v="1"/>
    <n v="52"/>
    <x v="1"/>
    <x v="1"/>
  </r>
  <r>
    <x v="410"/>
    <x v="410"/>
    <x v="1"/>
    <x v="1"/>
    <n v="70000"/>
    <x v="0"/>
    <n v="5"/>
    <s v="Graduate Degree"/>
    <s v="Management"/>
    <s v="Yes"/>
    <x v="1"/>
    <s v="10+ Miles"/>
    <x v="1"/>
    <n v="67"/>
    <x v="1"/>
    <x v="0"/>
  </r>
  <r>
    <x v="411"/>
    <x v="411"/>
    <x v="1"/>
    <x v="0"/>
    <n v="80000"/>
    <x v="0"/>
    <n v="2"/>
    <s v="High School"/>
    <s v="Skilled Manual"/>
    <s v="No"/>
    <x v="1"/>
    <s v="1-2 Miles"/>
    <x v="0"/>
    <n v="50"/>
    <x v="1"/>
    <x v="0"/>
  </r>
  <r>
    <x v="412"/>
    <x v="412"/>
    <x v="1"/>
    <x v="1"/>
    <n v="70000"/>
    <x v="0"/>
    <n v="2"/>
    <s v="High School"/>
    <s v="Professional"/>
    <s v="Yes"/>
    <x v="1"/>
    <s v="5-10 Miles"/>
    <x v="0"/>
    <n v="49"/>
    <x v="0"/>
    <x v="0"/>
  </r>
  <r>
    <x v="413"/>
    <x v="413"/>
    <x v="0"/>
    <x v="0"/>
    <n v="110000"/>
    <x v="2"/>
    <n v="5"/>
    <s v="Bachelors"/>
    <s v="Management"/>
    <s v="Yes"/>
    <x v="4"/>
    <s v="2-5 Miles"/>
    <x v="0"/>
    <n v="48"/>
    <x v="0"/>
    <x v="0"/>
  </r>
  <r>
    <x v="414"/>
    <x v="414"/>
    <x v="0"/>
    <x v="0"/>
    <n v="70000"/>
    <x v="0"/>
    <n v="2"/>
    <s v="Partial High School"/>
    <s v="Skilled Manual"/>
    <s v="No"/>
    <x v="1"/>
    <s v="1-2 Miles"/>
    <x v="1"/>
    <n v="49"/>
    <x v="0"/>
    <x v="1"/>
  </r>
  <r>
    <x v="415"/>
    <x v="415"/>
    <x v="0"/>
    <x v="0"/>
    <n v="100000"/>
    <x v="0"/>
    <n v="3"/>
    <s v="Bachelors"/>
    <s v="Management"/>
    <s v="Yes"/>
    <x v="4"/>
    <s v="0-1 Miles"/>
    <x v="1"/>
    <n v="41"/>
    <x v="0"/>
    <x v="1"/>
  </r>
  <r>
    <x v="416"/>
    <x v="416"/>
    <x v="0"/>
    <x v="0"/>
    <n v="40000"/>
    <x v="1"/>
    <n v="4"/>
    <s v="High School"/>
    <s v="Professional"/>
    <s v="No"/>
    <x v="1"/>
    <s v="10+ Miles"/>
    <x v="1"/>
    <n v="61"/>
    <x v="1"/>
    <x v="0"/>
  </r>
  <r>
    <x v="417"/>
    <x v="417"/>
    <x v="0"/>
    <x v="1"/>
    <n v="70000"/>
    <x v="0"/>
    <n v="2"/>
    <s v="Graduate Degree"/>
    <s v="Professional"/>
    <s v="Yes"/>
    <x v="0"/>
    <s v="2-5 Miles"/>
    <x v="1"/>
    <n v="34"/>
    <x v="3"/>
    <x v="0"/>
  </r>
  <r>
    <x v="418"/>
    <x v="418"/>
    <x v="0"/>
    <x v="1"/>
    <n v="60000"/>
    <x v="0"/>
    <n v="0"/>
    <s v="Graduate Degree"/>
    <s v="Professional"/>
    <s v="Yes"/>
    <x v="0"/>
    <s v="0-1 Miles"/>
    <x v="1"/>
    <n v="39"/>
    <x v="3"/>
    <x v="1"/>
  </r>
  <r>
    <x v="419"/>
    <x v="419"/>
    <x v="0"/>
    <x v="1"/>
    <n v="60000"/>
    <x v="0"/>
    <n v="0"/>
    <s v="Graduate Degree"/>
    <s v="Professional"/>
    <s v="Yes"/>
    <x v="0"/>
    <s v="0-1 Miles"/>
    <x v="1"/>
    <n v="40"/>
    <x v="0"/>
    <x v="1"/>
  </r>
  <r>
    <x v="420"/>
    <x v="420"/>
    <x v="0"/>
    <x v="1"/>
    <n v="60000"/>
    <x v="0"/>
    <n v="2"/>
    <s v="Graduate Degree"/>
    <s v="Professional"/>
    <s v="Yes"/>
    <x v="0"/>
    <s v="2-5 Miles"/>
    <x v="1"/>
    <n v="40"/>
    <x v="0"/>
    <x v="0"/>
  </r>
  <r>
    <x v="421"/>
    <x v="421"/>
    <x v="1"/>
    <x v="1"/>
    <n v="80000"/>
    <x v="0"/>
    <n v="3"/>
    <s v="Bachelors"/>
    <s v="Skilled Manual"/>
    <s v="Yes"/>
    <x v="3"/>
    <s v="10+ Miles"/>
    <x v="1"/>
    <n v="40"/>
    <x v="0"/>
    <x v="0"/>
  </r>
  <r>
    <x v="422"/>
    <x v="422"/>
    <x v="1"/>
    <x v="1"/>
    <n v="60000"/>
    <x v="0"/>
    <n v="4"/>
    <s v="Bachelors"/>
    <s v="Skilled Manual"/>
    <s v="Yes"/>
    <x v="1"/>
    <s v="2-5 Miles"/>
    <x v="1"/>
    <n v="42"/>
    <x v="0"/>
    <x v="0"/>
  </r>
  <r>
    <x v="423"/>
    <x v="423"/>
    <x v="1"/>
    <x v="0"/>
    <n v="70000"/>
    <x v="0"/>
    <n v="0"/>
    <s v="Bachelors"/>
    <s v="Professional"/>
    <s v="No"/>
    <x v="2"/>
    <s v="2-5 Miles"/>
    <x v="1"/>
    <n v="37"/>
    <x v="3"/>
    <x v="0"/>
  </r>
  <r>
    <x v="424"/>
    <x v="424"/>
    <x v="1"/>
    <x v="0"/>
    <n v="40000"/>
    <x v="1"/>
    <n v="2"/>
    <s v="Partial College"/>
    <s v="Clerical"/>
    <s v="Yes"/>
    <x v="0"/>
    <s v="1-2 Miles"/>
    <x v="2"/>
    <n v="33"/>
    <x v="3"/>
    <x v="0"/>
  </r>
  <r>
    <x v="425"/>
    <x v="425"/>
    <x v="1"/>
    <x v="0"/>
    <n v="30000"/>
    <x v="1"/>
    <n v="1"/>
    <s v="High School"/>
    <s v="Clerical"/>
    <s v="Yes"/>
    <x v="1"/>
    <s v="1-2 Miles"/>
    <x v="1"/>
    <n v="51"/>
    <x v="1"/>
    <x v="0"/>
  </r>
  <r>
    <x v="426"/>
    <x v="426"/>
    <x v="1"/>
    <x v="1"/>
    <n v="80000"/>
    <x v="0"/>
    <n v="4"/>
    <s v="Graduate Degree"/>
    <s v="Skilled Manual"/>
    <s v="No"/>
    <x v="0"/>
    <s v="0-1 Miles"/>
    <x v="1"/>
    <n v="48"/>
    <x v="0"/>
    <x v="1"/>
  </r>
  <r>
    <x v="427"/>
    <x v="427"/>
    <x v="1"/>
    <x v="1"/>
    <n v="70000"/>
    <x v="0"/>
    <n v="5"/>
    <s v="Bachelors"/>
    <s v="Professional"/>
    <s v="Yes"/>
    <x v="4"/>
    <s v="10+ Miles"/>
    <x v="0"/>
    <n v="39"/>
    <x v="3"/>
    <x v="1"/>
  </r>
  <r>
    <x v="428"/>
    <x v="428"/>
    <x v="0"/>
    <x v="0"/>
    <n v="80000"/>
    <x v="0"/>
    <n v="5"/>
    <s v="Bachelors"/>
    <s v="Professional"/>
    <s v="No"/>
    <x v="2"/>
    <s v="0-1 Miles"/>
    <x v="0"/>
    <n v="47"/>
    <x v="0"/>
    <x v="0"/>
  </r>
  <r>
    <x v="429"/>
    <x v="429"/>
    <x v="1"/>
    <x v="1"/>
    <n v="40000"/>
    <x v="1"/>
    <n v="0"/>
    <s v="High School"/>
    <s v="Skilled Manual"/>
    <s v="Yes"/>
    <x v="2"/>
    <s v="5-10 Miles"/>
    <x v="1"/>
    <n v="31"/>
    <x v="3"/>
    <x v="1"/>
  </r>
  <r>
    <x v="430"/>
    <x v="430"/>
    <x v="1"/>
    <x v="0"/>
    <n v="80000"/>
    <x v="0"/>
    <n v="0"/>
    <s v="Bachelors"/>
    <s v="Management"/>
    <s v="No"/>
    <x v="2"/>
    <s v="0-1 Miles"/>
    <x v="1"/>
    <n v="38"/>
    <x v="3"/>
    <x v="0"/>
  </r>
  <r>
    <x v="431"/>
    <x v="431"/>
    <x v="0"/>
    <x v="1"/>
    <n v="60000"/>
    <x v="0"/>
    <n v="2"/>
    <s v="Graduate Degree"/>
    <s v="Management"/>
    <s v="Yes"/>
    <x v="1"/>
    <s v="5-10 Miles"/>
    <x v="1"/>
    <n v="70"/>
    <x v="1"/>
    <x v="1"/>
  </r>
  <r>
    <x v="432"/>
    <x v="432"/>
    <x v="1"/>
    <x v="0"/>
    <n v="60000"/>
    <x v="0"/>
    <n v="2"/>
    <s v="Partial High School"/>
    <s v="Skilled Manual"/>
    <s v="Yes"/>
    <x v="1"/>
    <s v="5-10 Miles"/>
    <x v="1"/>
    <n v="52"/>
    <x v="1"/>
    <x v="0"/>
  </r>
  <r>
    <x v="433"/>
    <x v="433"/>
    <x v="0"/>
    <x v="1"/>
    <n v="40000"/>
    <x v="1"/>
    <n v="0"/>
    <s v="Partial College"/>
    <s v="Skilled Manual"/>
    <s v="Yes"/>
    <x v="1"/>
    <s v="5-10 Miles"/>
    <x v="1"/>
    <n v="28"/>
    <x v="2"/>
    <x v="1"/>
  </r>
  <r>
    <x v="434"/>
    <x v="434"/>
    <x v="1"/>
    <x v="0"/>
    <n v="30000"/>
    <x v="1"/>
    <n v="0"/>
    <s v="Partial College"/>
    <s v="Skilled Manual"/>
    <s v="Yes"/>
    <x v="1"/>
    <s v="5-10 Miles"/>
    <x v="1"/>
    <n v="30"/>
    <x v="3"/>
    <x v="1"/>
  </r>
  <r>
    <x v="435"/>
    <x v="435"/>
    <x v="0"/>
    <x v="1"/>
    <n v="130000"/>
    <x v="2"/>
    <n v="0"/>
    <s v="Graduate Degree"/>
    <s v="Management"/>
    <s v="Yes"/>
    <x v="3"/>
    <s v="1-2 Miles"/>
    <x v="1"/>
    <n v="40"/>
    <x v="0"/>
    <x v="1"/>
  </r>
  <r>
    <x v="436"/>
    <x v="436"/>
    <x v="1"/>
    <x v="0"/>
    <n v="70000"/>
    <x v="0"/>
    <n v="0"/>
    <s v="Graduate Degree"/>
    <s v="Management"/>
    <s v="Yes"/>
    <x v="1"/>
    <s v="5-10 Miles"/>
    <x v="1"/>
    <n v="74"/>
    <x v="1"/>
    <x v="0"/>
  </r>
  <r>
    <x v="437"/>
    <x v="437"/>
    <x v="0"/>
    <x v="1"/>
    <n v="100000"/>
    <x v="0"/>
    <n v="4"/>
    <s v="Bachelors"/>
    <s v="Management"/>
    <s v="Yes"/>
    <x v="4"/>
    <s v="0-1 Miles"/>
    <x v="1"/>
    <n v="40"/>
    <x v="0"/>
    <x v="1"/>
  </r>
  <r>
    <x v="438"/>
    <x v="438"/>
    <x v="1"/>
    <x v="0"/>
    <n v="40000"/>
    <x v="1"/>
    <n v="4"/>
    <s v="High School"/>
    <s v="Professional"/>
    <s v="Yes"/>
    <x v="1"/>
    <s v="10+ Miles"/>
    <x v="1"/>
    <n v="62"/>
    <x v="1"/>
    <x v="0"/>
  </r>
  <r>
    <x v="439"/>
    <x v="439"/>
    <x v="0"/>
    <x v="1"/>
    <n v="60000"/>
    <x v="0"/>
    <n v="2"/>
    <s v="Partial College"/>
    <s v="Professional"/>
    <s v="Yes"/>
    <x v="2"/>
    <s v="2-5 Miles"/>
    <x v="1"/>
    <n v="57"/>
    <x v="1"/>
    <x v="0"/>
  </r>
  <r>
    <x v="440"/>
    <x v="440"/>
    <x v="0"/>
    <x v="0"/>
    <n v="80000"/>
    <x v="0"/>
    <n v="3"/>
    <s v="Bachelors"/>
    <s v="Management"/>
    <s v="Yes"/>
    <x v="2"/>
    <s v="1-2 Miles"/>
    <x v="1"/>
    <n v="56"/>
    <x v="1"/>
    <x v="1"/>
  </r>
  <r>
    <x v="441"/>
    <x v="441"/>
    <x v="0"/>
    <x v="1"/>
    <n v="120000"/>
    <x v="2"/>
    <n v="3"/>
    <s v="Bachelors"/>
    <s v="Management"/>
    <s v="No"/>
    <x v="1"/>
    <s v="10+ Miles"/>
    <x v="2"/>
    <n v="52"/>
    <x v="1"/>
    <x v="0"/>
  </r>
  <r>
    <x v="442"/>
    <x v="442"/>
    <x v="0"/>
    <x v="0"/>
    <n v="130000"/>
    <x v="2"/>
    <n v="4"/>
    <s v="Partial College"/>
    <s v="Professional"/>
    <s v="No"/>
    <x v="3"/>
    <s v="10+ Miles"/>
    <x v="2"/>
    <n v="54"/>
    <x v="1"/>
    <x v="1"/>
  </r>
  <r>
    <x v="443"/>
    <x v="443"/>
    <x v="1"/>
    <x v="1"/>
    <n v="60000"/>
    <x v="0"/>
    <n v="1"/>
    <s v="Graduate Degree"/>
    <s v="Professional"/>
    <s v="Yes"/>
    <x v="0"/>
    <s v="2-5 Miles"/>
    <x v="1"/>
    <n v="36"/>
    <x v="3"/>
    <x v="0"/>
  </r>
  <r>
    <x v="444"/>
    <x v="444"/>
    <x v="1"/>
    <x v="0"/>
    <n v="50000"/>
    <x v="1"/>
    <n v="2"/>
    <s v="Bachelors"/>
    <s v="Skilled Manual"/>
    <s v="Yes"/>
    <x v="2"/>
    <s v="2-5 Miles"/>
    <x v="1"/>
    <n v="38"/>
    <x v="3"/>
    <x v="0"/>
  </r>
  <r>
    <x v="445"/>
    <x v="445"/>
    <x v="1"/>
    <x v="1"/>
    <n v="80000"/>
    <x v="0"/>
    <n v="3"/>
    <s v="Bachelors"/>
    <s v="Skilled Manual"/>
    <s v="Yes"/>
    <x v="1"/>
    <s v="2-5 Miles"/>
    <x v="1"/>
    <n v="41"/>
    <x v="0"/>
    <x v="0"/>
  </r>
  <r>
    <x v="446"/>
    <x v="446"/>
    <x v="0"/>
    <x v="0"/>
    <n v="40000"/>
    <x v="1"/>
    <n v="0"/>
    <s v="Bachelors"/>
    <s v="Professional"/>
    <s v="No"/>
    <x v="2"/>
    <s v="0-1 Miles"/>
    <x v="1"/>
    <n v="42"/>
    <x v="0"/>
    <x v="1"/>
  </r>
  <r>
    <x v="447"/>
    <x v="447"/>
    <x v="0"/>
    <x v="1"/>
    <n v="70000"/>
    <x v="0"/>
    <n v="4"/>
    <s v="Bachelors"/>
    <s v="Professional"/>
    <s v="Yes"/>
    <x v="1"/>
    <s v="0-1 Miles"/>
    <x v="1"/>
    <n v="43"/>
    <x v="0"/>
    <x v="0"/>
  </r>
  <r>
    <x v="448"/>
    <x v="448"/>
    <x v="1"/>
    <x v="1"/>
    <n v="70000"/>
    <x v="0"/>
    <n v="0"/>
    <s v="Bachelors"/>
    <s v="Professional"/>
    <s v="No"/>
    <x v="2"/>
    <s v="2-5 Miles"/>
    <x v="1"/>
    <n v="38"/>
    <x v="3"/>
    <x v="0"/>
  </r>
  <r>
    <x v="449"/>
    <x v="449"/>
    <x v="1"/>
    <x v="1"/>
    <n v="30000"/>
    <x v="1"/>
    <n v="0"/>
    <s v="High School"/>
    <s v="Manual"/>
    <s v="No"/>
    <x v="2"/>
    <s v="2-5 Miles"/>
    <x v="2"/>
    <n v="32"/>
    <x v="3"/>
    <x v="0"/>
  </r>
  <r>
    <x v="450"/>
    <x v="450"/>
    <x v="1"/>
    <x v="0"/>
    <n v="10000"/>
    <x v="1"/>
    <n v="0"/>
    <s v="Partial High School"/>
    <s v="Manual"/>
    <s v="Yes"/>
    <x v="1"/>
    <s v="1-2 Miles"/>
    <x v="2"/>
    <n v="35"/>
    <x v="3"/>
    <x v="1"/>
  </r>
  <r>
    <x v="451"/>
    <x v="451"/>
    <x v="1"/>
    <x v="0"/>
    <n v="40000"/>
    <x v="1"/>
    <n v="2"/>
    <s v="Partial College"/>
    <s v="Clerical"/>
    <s v="Yes"/>
    <x v="0"/>
    <s v="1-2 Miles"/>
    <x v="2"/>
    <n v="35"/>
    <x v="3"/>
    <x v="0"/>
  </r>
  <r>
    <x v="452"/>
    <x v="452"/>
    <x v="0"/>
    <x v="0"/>
    <n v="30000"/>
    <x v="1"/>
    <n v="2"/>
    <s v="High School"/>
    <s v="Skilled Manual"/>
    <s v="Yes"/>
    <x v="1"/>
    <s v="1-2 Miles"/>
    <x v="1"/>
    <n v="49"/>
    <x v="0"/>
    <x v="1"/>
  </r>
  <r>
    <x v="453"/>
    <x v="453"/>
    <x v="0"/>
    <x v="1"/>
    <n v="30000"/>
    <x v="1"/>
    <n v="2"/>
    <s v="High School"/>
    <s v="Skilled Manual"/>
    <s v="Yes"/>
    <x v="1"/>
    <s v="1-2 Miles"/>
    <x v="1"/>
    <n v="48"/>
    <x v="0"/>
    <x v="1"/>
  </r>
  <r>
    <x v="454"/>
    <x v="454"/>
    <x v="0"/>
    <x v="1"/>
    <n v="40000"/>
    <x v="1"/>
    <n v="2"/>
    <s v="Partial College"/>
    <s v="Clerical"/>
    <s v="Yes"/>
    <x v="2"/>
    <s v="0-1 Miles"/>
    <x v="1"/>
    <n v="48"/>
    <x v="0"/>
    <x v="1"/>
  </r>
  <r>
    <x v="455"/>
    <x v="455"/>
    <x v="0"/>
    <x v="1"/>
    <n v="50000"/>
    <x v="1"/>
    <n v="0"/>
    <s v="Graduate Degree"/>
    <s v="Skilled Manual"/>
    <s v="Yes"/>
    <x v="0"/>
    <s v="0-1 Miles"/>
    <x v="1"/>
    <n v="34"/>
    <x v="3"/>
    <x v="1"/>
  </r>
  <r>
    <x v="456"/>
    <x v="456"/>
    <x v="1"/>
    <x v="0"/>
    <n v="10000"/>
    <x v="1"/>
    <n v="2"/>
    <s v="Partial College"/>
    <s v="Manual"/>
    <s v="Yes"/>
    <x v="2"/>
    <s v="0-1 Miles"/>
    <x v="2"/>
    <n v="51"/>
    <x v="1"/>
    <x v="0"/>
  </r>
  <r>
    <x v="457"/>
    <x v="457"/>
    <x v="0"/>
    <x v="1"/>
    <n v="20000"/>
    <x v="1"/>
    <n v="2"/>
    <s v="Partial College"/>
    <s v="Manual"/>
    <s v="Yes"/>
    <x v="0"/>
    <s v="0-1 Miles"/>
    <x v="2"/>
    <n v="63"/>
    <x v="1"/>
    <x v="1"/>
  </r>
  <r>
    <x v="458"/>
    <x v="458"/>
    <x v="0"/>
    <x v="0"/>
    <n v="120000"/>
    <x v="2"/>
    <n v="2"/>
    <s v="Partial College"/>
    <s v="Manual"/>
    <s v="Yes"/>
    <x v="2"/>
    <s v="0-1 Miles"/>
    <x v="2"/>
    <n v="40"/>
    <x v="0"/>
    <x v="0"/>
  </r>
  <r>
    <x v="459"/>
    <x v="459"/>
    <x v="1"/>
    <x v="1"/>
    <n v="10000"/>
    <x v="1"/>
    <n v="2"/>
    <s v="High School"/>
    <s v="Manual"/>
    <s v="Yes"/>
    <x v="0"/>
    <s v="0-1 Miles"/>
    <x v="2"/>
    <n v="35"/>
    <x v="3"/>
    <x v="1"/>
  </r>
  <r>
    <x v="460"/>
    <x v="460"/>
    <x v="0"/>
    <x v="1"/>
    <n v="50000"/>
    <x v="1"/>
    <n v="0"/>
    <s v="Graduate Degree"/>
    <s v="Skilled Manual"/>
    <s v="Yes"/>
    <x v="0"/>
    <s v="0-1 Miles"/>
    <x v="2"/>
    <n v="36"/>
    <x v="3"/>
    <x v="0"/>
  </r>
  <r>
    <x v="461"/>
    <x v="461"/>
    <x v="1"/>
    <x v="1"/>
    <n v="10000"/>
    <x v="1"/>
    <n v="2"/>
    <s v="High School"/>
    <s v="Manual"/>
    <s v="Yes"/>
    <x v="2"/>
    <s v="0-1 Miles"/>
    <x v="2"/>
    <n v="38"/>
    <x v="3"/>
    <x v="0"/>
  </r>
  <r>
    <x v="462"/>
    <x v="462"/>
    <x v="1"/>
    <x v="0"/>
    <n v="20000"/>
    <x v="1"/>
    <n v="2"/>
    <s v="High School"/>
    <s v="Manual"/>
    <s v="Yes"/>
    <x v="2"/>
    <s v="0-1 Miles"/>
    <x v="2"/>
    <n v="40"/>
    <x v="0"/>
    <x v="1"/>
  </r>
  <r>
    <x v="463"/>
    <x v="463"/>
    <x v="0"/>
    <x v="0"/>
    <n v="40000"/>
    <x v="1"/>
    <n v="1"/>
    <s v="Bachelors"/>
    <s v="Skilled Manual"/>
    <s v="Yes"/>
    <x v="0"/>
    <s v="0-1 Miles"/>
    <x v="2"/>
    <n v="43"/>
    <x v="0"/>
    <x v="0"/>
  </r>
  <r>
    <x v="464"/>
    <x v="464"/>
    <x v="1"/>
    <x v="0"/>
    <n v="30000"/>
    <x v="1"/>
    <n v="0"/>
    <s v="Partial College"/>
    <s v="Clerical"/>
    <s v="No"/>
    <x v="2"/>
    <s v="2-5 Miles"/>
    <x v="2"/>
    <n v="28"/>
    <x v="2"/>
    <x v="1"/>
  </r>
  <r>
    <x v="465"/>
    <x v="465"/>
    <x v="1"/>
    <x v="0"/>
    <n v="40000"/>
    <x v="1"/>
    <n v="0"/>
    <s v="Bachelors"/>
    <s v="Professional"/>
    <s v="No"/>
    <x v="2"/>
    <s v="2-5 Miles"/>
    <x v="1"/>
    <n v="45"/>
    <x v="0"/>
    <x v="1"/>
  </r>
  <r>
    <x v="466"/>
    <x v="466"/>
    <x v="1"/>
    <x v="0"/>
    <n v="60000"/>
    <x v="0"/>
    <n v="3"/>
    <s v="Bachelors"/>
    <s v="Professional"/>
    <s v="No"/>
    <x v="2"/>
    <s v="0-1 Miles"/>
    <x v="1"/>
    <n v="47"/>
    <x v="0"/>
    <x v="0"/>
  </r>
  <r>
    <x v="467"/>
    <x v="467"/>
    <x v="0"/>
    <x v="0"/>
    <n v="40000"/>
    <x v="1"/>
    <n v="0"/>
    <s v="Graduate Degree"/>
    <s v="Clerical"/>
    <s v="Yes"/>
    <x v="0"/>
    <s v="0-1 Miles"/>
    <x v="2"/>
    <n v="25"/>
    <x v="2"/>
    <x v="0"/>
  </r>
  <r>
    <x v="468"/>
    <x v="468"/>
    <x v="1"/>
    <x v="0"/>
    <n v="50000"/>
    <x v="1"/>
    <n v="0"/>
    <s v="Graduate Degree"/>
    <s v="Skilled Manual"/>
    <s v="Yes"/>
    <x v="0"/>
    <s v="0-1 Miles"/>
    <x v="2"/>
    <n v="37"/>
    <x v="3"/>
    <x v="0"/>
  </r>
  <r>
    <x v="469"/>
    <x v="469"/>
    <x v="0"/>
    <x v="1"/>
    <n v="10000"/>
    <x v="1"/>
    <n v="2"/>
    <s v="High School"/>
    <s v="Manual"/>
    <s v="No"/>
    <x v="2"/>
    <s v="0-1 Miles"/>
    <x v="2"/>
    <n v="38"/>
    <x v="3"/>
    <x v="1"/>
  </r>
  <r>
    <x v="470"/>
    <x v="470"/>
    <x v="1"/>
    <x v="1"/>
    <n v="10000"/>
    <x v="1"/>
    <n v="4"/>
    <s v="Partial High School"/>
    <s v="Manual"/>
    <s v="Yes"/>
    <x v="1"/>
    <s v="0-1 Miles"/>
    <x v="2"/>
    <n v="40"/>
    <x v="0"/>
    <x v="1"/>
  </r>
  <r>
    <x v="471"/>
    <x v="471"/>
    <x v="0"/>
    <x v="1"/>
    <n v="40000"/>
    <x v="1"/>
    <n v="0"/>
    <s v="Bachelors"/>
    <s v="Professional"/>
    <s v="No"/>
    <x v="0"/>
    <s v="0-1 Miles"/>
    <x v="2"/>
    <n v="40"/>
    <x v="0"/>
    <x v="0"/>
  </r>
  <r>
    <x v="472"/>
    <x v="472"/>
    <x v="0"/>
    <x v="0"/>
    <n v="40000"/>
    <x v="1"/>
    <n v="0"/>
    <s v="Bachelors"/>
    <s v="Professional"/>
    <s v="Yes"/>
    <x v="0"/>
    <s v="0-1 Miles"/>
    <x v="2"/>
    <n v="40"/>
    <x v="0"/>
    <x v="0"/>
  </r>
  <r>
    <x v="473"/>
    <x v="473"/>
    <x v="0"/>
    <x v="0"/>
    <n v="30000"/>
    <x v="1"/>
    <n v="1"/>
    <s v="Partial College"/>
    <s v="Clerical"/>
    <s v="Yes"/>
    <x v="2"/>
    <s v="0-1 Miles"/>
    <x v="2"/>
    <n v="44"/>
    <x v="0"/>
    <x v="0"/>
  </r>
  <r>
    <x v="474"/>
    <x v="474"/>
    <x v="0"/>
    <x v="0"/>
    <n v="30000"/>
    <x v="1"/>
    <n v="2"/>
    <s v="Partial College"/>
    <s v="Clerical"/>
    <s v="No"/>
    <x v="1"/>
    <s v="0-1 Miles"/>
    <x v="2"/>
    <n v="42"/>
    <x v="0"/>
    <x v="1"/>
  </r>
  <r>
    <x v="475"/>
    <x v="475"/>
    <x v="1"/>
    <x v="0"/>
    <n v="30000"/>
    <x v="1"/>
    <n v="2"/>
    <s v="Partial College"/>
    <s v="Clerical"/>
    <s v="Yes"/>
    <x v="1"/>
    <s v="0-1 Miles"/>
    <x v="2"/>
    <n v="42"/>
    <x v="0"/>
    <x v="1"/>
  </r>
  <r>
    <x v="476"/>
    <x v="476"/>
    <x v="0"/>
    <x v="0"/>
    <n v="10000"/>
    <x v="1"/>
    <n v="0"/>
    <s v="Partial High School"/>
    <s v="Manual"/>
    <s v="No"/>
    <x v="1"/>
    <s v="0-1 Miles"/>
    <x v="2"/>
    <n v="30"/>
    <x v="3"/>
    <x v="1"/>
  </r>
  <r>
    <x v="477"/>
    <x v="477"/>
    <x v="0"/>
    <x v="0"/>
    <n v="70000"/>
    <x v="0"/>
    <n v="5"/>
    <s v="Graduate Degree"/>
    <s v="Professional"/>
    <s v="No"/>
    <x v="3"/>
    <s v="10+ Miles"/>
    <x v="1"/>
    <n v="47"/>
    <x v="0"/>
    <x v="1"/>
  </r>
  <r>
    <x v="478"/>
    <x v="478"/>
    <x v="1"/>
    <x v="1"/>
    <n v="60000"/>
    <x v="0"/>
    <n v="2"/>
    <s v="Bachelors"/>
    <s v="Professional"/>
    <s v="Yes"/>
    <x v="2"/>
    <s v="2-5 Miles"/>
    <x v="0"/>
    <n v="37"/>
    <x v="3"/>
    <x v="0"/>
  </r>
  <r>
    <x v="479"/>
    <x v="479"/>
    <x v="0"/>
    <x v="0"/>
    <n v="80000"/>
    <x v="0"/>
    <n v="5"/>
    <s v="Bachelors"/>
    <s v="Professional"/>
    <s v="Yes"/>
    <x v="4"/>
    <s v="1-2 Miles"/>
    <x v="0"/>
    <n v="40"/>
    <x v="0"/>
    <x v="1"/>
  </r>
  <r>
    <x v="480"/>
    <x v="480"/>
    <x v="0"/>
    <x v="0"/>
    <n v="70000"/>
    <x v="0"/>
    <n v="5"/>
    <s v="Partial College"/>
    <s v="Skilled Manual"/>
    <s v="Yes"/>
    <x v="1"/>
    <s v="0-1 Miles"/>
    <x v="0"/>
    <n v="44"/>
    <x v="0"/>
    <x v="1"/>
  </r>
  <r>
    <x v="481"/>
    <x v="481"/>
    <x v="0"/>
    <x v="0"/>
    <n v="70000"/>
    <x v="0"/>
    <n v="5"/>
    <s v="Partial College"/>
    <s v="Skilled Manual"/>
    <s v="Yes"/>
    <x v="3"/>
    <s v="5-10 Miles"/>
    <x v="0"/>
    <n v="45"/>
    <x v="0"/>
    <x v="1"/>
  </r>
  <r>
    <x v="482"/>
    <x v="482"/>
    <x v="0"/>
    <x v="0"/>
    <n v="40000"/>
    <x v="1"/>
    <n v="0"/>
    <s v="High School"/>
    <s v="Skilled Manual"/>
    <s v="Yes"/>
    <x v="2"/>
    <s v="5-10 Miles"/>
    <x v="1"/>
    <n v="31"/>
    <x v="3"/>
    <x v="1"/>
  </r>
  <r>
    <x v="483"/>
    <x v="483"/>
    <x v="0"/>
    <x v="1"/>
    <n v="30000"/>
    <x v="1"/>
    <n v="2"/>
    <s v="Partial College"/>
    <s v="Clerical"/>
    <s v="No"/>
    <x v="1"/>
    <s v="0-1 Miles"/>
    <x v="0"/>
    <n v="67"/>
    <x v="1"/>
    <x v="1"/>
  </r>
  <r>
    <x v="484"/>
    <x v="484"/>
    <x v="0"/>
    <x v="0"/>
    <n v="80000"/>
    <x v="0"/>
    <n v="4"/>
    <s v="Bachelors"/>
    <s v="Management"/>
    <s v="Yes"/>
    <x v="0"/>
    <s v="0-1 Miles"/>
    <x v="1"/>
    <n v="43"/>
    <x v="0"/>
    <x v="1"/>
  </r>
  <r>
    <x v="485"/>
    <x v="485"/>
    <x v="1"/>
    <x v="0"/>
    <n v="90000"/>
    <x v="0"/>
    <n v="4"/>
    <s v="Bachelors"/>
    <s v="Management"/>
    <s v="Yes"/>
    <x v="2"/>
    <s v="1-2 Miles"/>
    <x v="1"/>
    <n v="38"/>
    <x v="3"/>
    <x v="0"/>
  </r>
  <r>
    <x v="486"/>
    <x v="486"/>
    <x v="1"/>
    <x v="0"/>
    <n v="100000"/>
    <x v="0"/>
    <n v="3"/>
    <s v="Bachelors"/>
    <s v="Management"/>
    <s v="No"/>
    <x v="3"/>
    <s v="1-2 Miles"/>
    <x v="1"/>
    <n v="38"/>
    <x v="3"/>
    <x v="1"/>
  </r>
  <r>
    <x v="487"/>
    <x v="487"/>
    <x v="0"/>
    <x v="0"/>
    <n v="20000"/>
    <x v="1"/>
    <n v="4"/>
    <s v="High School"/>
    <s v="Skilled Manual"/>
    <s v="Yes"/>
    <x v="1"/>
    <s v="5-10 Miles"/>
    <x v="0"/>
    <n v="60"/>
    <x v="1"/>
    <x v="1"/>
  </r>
  <r>
    <x v="488"/>
    <x v="488"/>
    <x v="0"/>
    <x v="0"/>
    <n v="80000"/>
    <x v="0"/>
    <n v="4"/>
    <s v="Graduate Degree"/>
    <s v="Management"/>
    <s v="Yes"/>
    <x v="1"/>
    <s v="5-10 Miles"/>
    <x v="1"/>
    <n v="68"/>
    <x v="1"/>
    <x v="1"/>
  </r>
  <r>
    <x v="489"/>
    <x v="489"/>
    <x v="1"/>
    <x v="1"/>
    <n v="80000"/>
    <x v="0"/>
    <n v="4"/>
    <s v="Graduate Degree"/>
    <s v="Management"/>
    <s v="Yes"/>
    <x v="1"/>
    <s v="5-10 Miles"/>
    <x v="1"/>
    <n v="65"/>
    <x v="1"/>
    <x v="1"/>
  </r>
  <r>
    <x v="490"/>
    <x v="490"/>
    <x v="0"/>
    <x v="0"/>
    <n v="50000"/>
    <x v="1"/>
    <n v="4"/>
    <s v="Bachelors"/>
    <s v="Management"/>
    <s v="Yes"/>
    <x v="1"/>
    <s v="10+ Miles"/>
    <x v="1"/>
    <n v="63"/>
    <x v="1"/>
    <x v="1"/>
  </r>
  <r>
    <x v="491"/>
    <x v="491"/>
    <x v="0"/>
    <x v="0"/>
    <n v="20000"/>
    <x v="1"/>
    <n v="4"/>
    <s v="High School"/>
    <s v="Skilled Manual"/>
    <s v="No"/>
    <x v="1"/>
    <s v="1-2 Miles"/>
    <x v="0"/>
    <n v="60"/>
    <x v="1"/>
    <x v="1"/>
  </r>
  <r>
    <x v="492"/>
    <x v="492"/>
    <x v="1"/>
    <x v="0"/>
    <n v="60000"/>
    <x v="0"/>
    <n v="0"/>
    <s v="Partial College"/>
    <s v="Skilled Manual"/>
    <s v="No"/>
    <x v="1"/>
    <s v="1-2 Miles"/>
    <x v="1"/>
    <n v="29"/>
    <x v="2"/>
    <x v="1"/>
  </r>
  <r>
    <x v="493"/>
    <x v="493"/>
    <x v="0"/>
    <x v="1"/>
    <n v="80000"/>
    <x v="0"/>
    <n v="2"/>
    <s v="High School"/>
    <s v="Skilled Manual"/>
    <s v="Yes"/>
    <x v="1"/>
    <s v="5-10 Miles"/>
    <x v="0"/>
    <n v="50"/>
    <x v="1"/>
    <x v="0"/>
  </r>
  <r>
    <x v="494"/>
    <x v="494"/>
    <x v="1"/>
    <x v="1"/>
    <n v="70000"/>
    <x v="0"/>
    <n v="2"/>
    <s v="Partial College"/>
    <s v="Professional"/>
    <s v="Yes"/>
    <x v="0"/>
    <s v="5-10 Miles"/>
    <x v="1"/>
    <n v="49"/>
    <x v="0"/>
    <x v="0"/>
  </r>
  <r>
    <x v="495"/>
    <x v="495"/>
    <x v="0"/>
    <x v="1"/>
    <n v="60000"/>
    <x v="0"/>
    <n v="4"/>
    <s v="Bachelors"/>
    <s v="Management"/>
    <s v="Yes"/>
    <x v="1"/>
    <s v="2-5 Miles"/>
    <x v="1"/>
    <n v="60"/>
    <x v="1"/>
    <x v="1"/>
  </r>
  <r>
    <x v="496"/>
    <x v="496"/>
    <x v="0"/>
    <x v="0"/>
    <n v="60000"/>
    <x v="0"/>
    <n v="2"/>
    <s v="High School"/>
    <s v="Professional"/>
    <s v="Yes"/>
    <x v="1"/>
    <s v="2-5 Miles"/>
    <x v="1"/>
    <n v="55"/>
    <x v="1"/>
    <x v="0"/>
  </r>
  <r>
    <x v="497"/>
    <x v="497"/>
    <x v="1"/>
    <x v="1"/>
    <n v="70000"/>
    <x v="0"/>
    <n v="2"/>
    <s v="Partial High School"/>
    <s v="Skilled Manual"/>
    <s v="No"/>
    <x v="1"/>
    <s v="2-5 Miles"/>
    <x v="1"/>
    <n v="54"/>
    <x v="1"/>
    <x v="0"/>
  </r>
  <r>
    <x v="498"/>
    <x v="498"/>
    <x v="0"/>
    <x v="0"/>
    <n v="80000"/>
    <x v="0"/>
    <n v="5"/>
    <s v="Bachelors"/>
    <s v="Management"/>
    <s v="Yes"/>
    <x v="1"/>
    <s v="2-5 Miles"/>
    <x v="2"/>
    <n v="62"/>
    <x v="1"/>
    <x v="1"/>
  </r>
  <r>
    <x v="499"/>
    <x v="499"/>
    <x v="0"/>
    <x v="0"/>
    <n v="60000"/>
    <x v="0"/>
    <n v="1"/>
    <s v="Graduate Degree"/>
    <s v="Professional"/>
    <s v="Yes"/>
    <x v="0"/>
    <s v="0-1 Miles"/>
    <x v="1"/>
    <n v="35"/>
    <x v="3"/>
    <x v="0"/>
  </r>
  <r>
    <x v="500"/>
    <x v="500"/>
    <x v="1"/>
    <x v="0"/>
    <n v="40000"/>
    <x v="1"/>
    <n v="2"/>
    <s v="Partial College"/>
    <s v="Clerical"/>
    <s v="Yes"/>
    <x v="0"/>
    <s v="0-1 Miles"/>
    <x v="2"/>
    <n v="34"/>
    <x v="3"/>
    <x v="1"/>
  </r>
  <r>
    <x v="501"/>
    <x v="501"/>
    <x v="1"/>
    <x v="1"/>
    <n v="30000"/>
    <x v="1"/>
    <n v="0"/>
    <s v="High School"/>
    <s v="Manual"/>
    <s v="No"/>
    <x v="2"/>
    <s v="2-5 Miles"/>
    <x v="2"/>
    <n v="34"/>
    <x v="3"/>
    <x v="0"/>
  </r>
  <r>
    <x v="502"/>
    <x v="502"/>
    <x v="1"/>
    <x v="1"/>
    <n v="10000"/>
    <x v="1"/>
    <n v="2"/>
    <s v="High School"/>
    <s v="Manual"/>
    <s v="Yes"/>
    <x v="1"/>
    <s v="1-2 Miles"/>
    <x v="1"/>
    <n v="53"/>
    <x v="1"/>
    <x v="0"/>
  </r>
  <r>
    <x v="503"/>
    <x v="503"/>
    <x v="0"/>
    <x v="0"/>
    <n v="20000"/>
    <x v="1"/>
    <n v="2"/>
    <s v="High School"/>
    <s v="Manual"/>
    <s v="No"/>
    <x v="1"/>
    <s v="0-1 Miles"/>
    <x v="1"/>
    <n v="53"/>
    <x v="1"/>
    <x v="1"/>
  </r>
  <r>
    <x v="504"/>
    <x v="504"/>
    <x v="0"/>
    <x v="1"/>
    <n v="30000"/>
    <x v="1"/>
    <n v="1"/>
    <s v="Bachelors"/>
    <s v="Clerical"/>
    <s v="Yes"/>
    <x v="0"/>
    <s v="0-1 Miles"/>
    <x v="2"/>
    <n v="65"/>
    <x v="1"/>
    <x v="1"/>
  </r>
  <r>
    <x v="505"/>
    <x v="505"/>
    <x v="0"/>
    <x v="1"/>
    <n v="20000"/>
    <x v="1"/>
    <n v="2"/>
    <s v="Partial College"/>
    <s v="Manual"/>
    <s v="Yes"/>
    <x v="2"/>
    <s v="0-1 Miles"/>
    <x v="2"/>
    <n v="46"/>
    <x v="0"/>
    <x v="0"/>
  </r>
  <r>
    <x v="506"/>
    <x v="506"/>
    <x v="0"/>
    <x v="0"/>
    <n v="60000"/>
    <x v="0"/>
    <n v="1"/>
    <s v="Partial College"/>
    <s v="Skilled Manual"/>
    <s v="Yes"/>
    <x v="2"/>
    <s v="2-5 Miles"/>
    <x v="1"/>
    <n v="45"/>
    <x v="0"/>
    <x v="0"/>
  </r>
  <r>
    <x v="507"/>
    <x v="507"/>
    <x v="0"/>
    <x v="0"/>
    <n v="100000"/>
    <x v="0"/>
    <n v="0"/>
    <s v="Graduate Degree"/>
    <s v="Management"/>
    <s v="Yes"/>
    <x v="0"/>
    <s v="2-5 Miles"/>
    <x v="0"/>
    <n v="40"/>
    <x v="0"/>
    <x v="0"/>
  </r>
  <r>
    <x v="508"/>
    <x v="508"/>
    <x v="1"/>
    <x v="0"/>
    <n v="60000"/>
    <x v="0"/>
    <n v="3"/>
    <s v="Bachelors"/>
    <s v="Professional"/>
    <s v="No"/>
    <x v="1"/>
    <s v="0-1 Miles"/>
    <x v="0"/>
    <n v="43"/>
    <x v="0"/>
    <x v="0"/>
  </r>
  <r>
    <x v="509"/>
    <x v="509"/>
    <x v="0"/>
    <x v="1"/>
    <n v="30000"/>
    <x v="1"/>
    <n v="2"/>
    <s v="Partial College"/>
    <s v="Clerical"/>
    <s v="No"/>
    <x v="1"/>
    <s v="0-1 Miles"/>
    <x v="0"/>
    <n v="69"/>
    <x v="1"/>
    <x v="1"/>
  </r>
  <r>
    <x v="510"/>
    <x v="510"/>
    <x v="1"/>
    <x v="1"/>
    <n v="60000"/>
    <x v="0"/>
    <n v="0"/>
    <s v="Partial College"/>
    <s v="Skilled Manual"/>
    <s v="No"/>
    <x v="2"/>
    <s v="1-2 Miles"/>
    <x v="1"/>
    <n v="33"/>
    <x v="3"/>
    <x v="0"/>
  </r>
  <r>
    <x v="511"/>
    <x v="511"/>
    <x v="1"/>
    <x v="0"/>
    <n v="60000"/>
    <x v="0"/>
    <n v="0"/>
    <s v="Partial College"/>
    <s v="Skilled Manual"/>
    <s v="Yes"/>
    <x v="2"/>
    <s v="5-10 Miles"/>
    <x v="1"/>
    <n v="27"/>
    <x v="2"/>
    <x v="0"/>
  </r>
  <r>
    <x v="512"/>
    <x v="512"/>
    <x v="0"/>
    <x v="1"/>
    <n v="130000"/>
    <x v="2"/>
    <n v="1"/>
    <s v="Bachelors"/>
    <s v="Management"/>
    <s v="Yes"/>
    <x v="4"/>
    <s v="2-5 Miles"/>
    <x v="1"/>
    <n v="44"/>
    <x v="0"/>
    <x v="0"/>
  </r>
  <r>
    <x v="513"/>
    <x v="513"/>
    <x v="0"/>
    <x v="1"/>
    <n v="90000"/>
    <x v="0"/>
    <n v="4"/>
    <s v="Partial College"/>
    <s v="Professional"/>
    <s v="Yes"/>
    <x v="2"/>
    <s v="1-2 Miles"/>
    <x v="1"/>
    <n v="45"/>
    <x v="0"/>
    <x v="1"/>
  </r>
  <r>
    <x v="514"/>
    <x v="514"/>
    <x v="0"/>
    <x v="0"/>
    <n v="50000"/>
    <x v="1"/>
    <n v="2"/>
    <s v="Graduate Degree"/>
    <s v="Management"/>
    <s v="Yes"/>
    <x v="1"/>
    <s v="5-10 Miles"/>
    <x v="1"/>
    <n v="69"/>
    <x v="1"/>
    <x v="1"/>
  </r>
  <r>
    <x v="515"/>
    <x v="515"/>
    <x v="0"/>
    <x v="0"/>
    <n v="70000"/>
    <x v="0"/>
    <n v="3"/>
    <s v="Partial High School"/>
    <s v="Skilled Manual"/>
    <s v="Yes"/>
    <x v="1"/>
    <s v="5-10 Miles"/>
    <x v="1"/>
    <n v="52"/>
    <x v="1"/>
    <x v="1"/>
  </r>
  <r>
    <x v="516"/>
    <x v="516"/>
    <x v="1"/>
    <x v="1"/>
    <n v="70000"/>
    <x v="0"/>
    <n v="3"/>
    <s v="Graduate Degree"/>
    <s v="Management"/>
    <s v="Yes"/>
    <x v="1"/>
    <s v="5-10 Miles"/>
    <x v="1"/>
    <n v="52"/>
    <x v="1"/>
    <x v="0"/>
  </r>
  <r>
    <x v="517"/>
    <x v="517"/>
    <x v="0"/>
    <x v="1"/>
    <n v="60000"/>
    <x v="0"/>
    <n v="3"/>
    <s v="Graduate Degree"/>
    <s v="Management"/>
    <s v="Yes"/>
    <x v="1"/>
    <s v="10+ Miles"/>
    <x v="1"/>
    <n v="69"/>
    <x v="1"/>
    <x v="1"/>
  </r>
  <r>
    <x v="518"/>
    <x v="518"/>
    <x v="0"/>
    <x v="1"/>
    <n v="50000"/>
    <x v="1"/>
    <n v="4"/>
    <s v="Bachelors"/>
    <s v="Management"/>
    <s v="Yes"/>
    <x v="1"/>
    <s v="1-2 Miles"/>
    <x v="1"/>
    <n v="64"/>
    <x v="1"/>
    <x v="0"/>
  </r>
  <r>
    <x v="519"/>
    <x v="519"/>
    <x v="0"/>
    <x v="1"/>
    <n v="60000"/>
    <x v="0"/>
    <n v="0"/>
    <s v="Partial College"/>
    <s v="Skilled Manual"/>
    <s v="Yes"/>
    <x v="1"/>
    <s v="5-10 Miles"/>
    <x v="1"/>
    <n v="29"/>
    <x v="2"/>
    <x v="1"/>
  </r>
  <r>
    <x v="520"/>
    <x v="520"/>
    <x v="0"/>
    <x v="0"/>
    <n v="30000"/>
    <x v="1"/>
    <n v="3"/>
    <s v="Partial College"/>
    <s v="Clerical"/>
    <s v="No"/>
    <x v="1"/>
    <s v="5-10 Miles"/>
    <x v="0"/>
    <n v="56"/>
    <x v="1"/>
    <x v="1"/>
  </r>
  <r>
    <x v="521"/>
    <x v="521"/>
    <x v="1"/>
    <x v="1"/>
    <n v="40000"/>
    <x v="1"/>
    <n v="0"/>
    <s v="Partial High School"/>
    <s v="Clerical"/>
    <s v="Yes"/>
    <x v="1"/>
    <s v="5-10 Miles"/>
    <x v="1"/>
    <n v="26"/>
    <x v="2"/>
    <x v="1"/>
  </r>
  <r>
    <x v="522"/>
    <x v="522"/>
    <x v="0"/>
    <x v="0"/>
    <n v="70000"/>
    <x v="0"/>
    <n v="2"/>
    <s v="Partial College"/>
    <s v="Skilled Manual"/>
    <s v="Yes"/>
    <x v="1"/>
    <s v="5-10 Miles"/>
    <x v="0"/>
    <n v="52"/>
    <x v="1"/>
    <x v="0"/>
  </r>
  <r>
    <x v="523"/>
    <x v="523"/>
    <x v="0"/>
    <x v="1"/>
    <n v="40000"/>
    <x v="1"/>
    <n v="5"/>
    <s v="High School"/>
    <s v="Professional"/>
    <s v="No"/>
    <x v="1"/>
    <s v="2-5 Miles"/>
    <x v="1"/>
    <n v="60"/>
    <x v="1"/>
    <x v="1"/>
  </r>
  <r>
    <x v="524"/>
    <x v="524"/>
    <x v="0"/>
    <x v="1"/>
    <n v="40000"/>
    <x v="1"/>
    <n v="5"/>
    <s v="High School"/>
    <s v="Professional"/>
    <s v="No"/>
    <x v="1"/>
    <s v="10+ Miles"/>
    <x v="1"/>
    <n v="61"/>
    <x v="1"/>
    <x v="1"/>
  </r>
  <r>
    <x v="525"/>
    <x v="525"/>
    <x v="0"/>
    <x v="1"/>
    <n v="70000"/>
    <x v="0"/>
    <n v="2"/>
    <s v="Partial College"/>
    <s v="Professional"/>
    <s v="Yes"/>
    <x v="2"/>
    <s v="2-5 Miles"/>
    <x v="1"/>
    <n v="59"/>
    <x v="1"/>
    <x v="1"/>
  </r>
  <r>
    <x v="526"/>
    <x v="526"/>
    <x v="0"/>
    <x v="1"/>
    <n v="70000"/>
    <x v="0"/>
    <n v="2"/>
    <s v="Partial College"/>
    <s v="Professional"/>
    <s v="Yes"/>
    <x v="2"/>
    <s v="10+ Miles"/>
    <x v="1"/>
    <n v="58"/>
    <x v="1"/>
    <x v="1"/>
  </r>
  <r>
    <x v="527"/>
    <x v="527"/>
    <x v="0"/>
    <x v="0"/>
    <n v="40000"/>
    <x v="1"/>
    <n v="2"/>
    <s v="Partial High School"/>
    <s v="Skilled Manual"/>
    <s v="Yes"/>
    <x v="1"/>
    <s v="2-5 Miles"/>
    <x v="1"/>
    <n v="55"/>
    <x v="1"/>
    <x v="1"/>
  </r>
  <r>
    <x v="528"/>
    <x v="528"/>
    <x v="0"/>
    <x v="1"/>
    <n v="70000"/>
    <x v="0"/>
    <n v="4"/>
    <s v="Partial College"/>
    <s v="Professional"/>
    <s v="Yes"/>
    <x v="2"/>
    <s v="10+ Miles"/>
    <x v="1"/>
    <n v="56"/>
    <x v="1"/>
    <x v="1"/>
  </r>
  <r>
    <x v="529"/>
    <x v="529"/>
    <x v="0"/>
    <x v="0"/>
    <n v="130000"/>
    <x v="2"/>
    <n v="4"/>
    <s v="Partial College"/>
    <s v="Professional"/>
    <s v="No"/>
    <x v="4"/>
    <s v="5-10 Miles"/>
    <x v="2"/>
    <n v="61"/>
    <x v="1"/>
    <x v="0"/>
  </r>
  <r>
    <x v="530"/>
    <x v="530"/>
    <x v="0"/>
    <x v="0"/>
    <n v="100000"/>
    <x v="0"/>
    <n v="3"/>
    <s v="Partial High School"/>
    <s v="Professional"/>
    <s v="Yes"/>
    <x v="0"/>
    <s v="10+ Miles"/>
    <x v="2"/>
    <n v="59"/>
    <x v="1"/>
    <x v="0"/>
  </r>
  <r>
    <x v="531"/>
    <x v="531"/>
    <x v="0"/>
    <x v="1"/>
    <n v="70000"/>
    <x v="0"/>
    <n v="0"/>
    <s v="Bachelors"/>
    <s v="Professional"/>
    <s v="Yes"/>
    <x v="4"/>
    <s v="10+ Miles"/>
    <x v="0"/>
    <n v="32"/>
    <x v="3"/>
    <x v="0"/>
  </r>
  <r>
    <x v="532"/>
    <x v="532"/>
    <x v="1"/>
    <x v="0"/>
    <n v="80000"/>
    <x v="0"/>
    <n v="0"/>
    <s v="Bachelors"/>
    <s v="Professional"/>
    <s v="No"/>
    <x v="4"/>
    <s v="10+ Miles"/>
    <x v="0"/>
    <n v="35"/>
    <x v="3"/>
    <x v="1"/>
  </r>
  <r>
    <x v="533"/>
    <x v="533"/>
    <x v="0"/>
    <x v="0"/>
    <n v="100000"/>
    <x v="0"/>
    <n v="0"/>
    <s v="High School"/>
    <s v="Management"/>
    <s v="Yes"/>
    <x v="3"/>
    <s v="10+ Miles"/>
    <x v="0"/>
    <n v="35"/>
    <x v="3"/>
    <x v="0"/>
  </r>
  <r>
    <x v="534"/>
    <x v="534"/>
    <x v="1"/>
    <x v="0"/>
    <n v="50000"/>
    <x v="1"/>
    <n v="2"/>
    <s v="Bachelors"/>
    <s v="Skilled Manual"/>
    <s v="Yes"/>
    <x v="0"/>
    <s v="2-5 Miles"/>
    <x v="1"/>
    <n v="37"/>
    <x v="3"/>
    <x v="0"/>
  </r>
  <r>
    <x v="535"/>
    <x v="535"/>
    <x v="0"/>
    <x v="0"/>
    <n v="70000"/>
    <x v="0"/>
    <n v="3"/>
    <s v="Graduate Degree"/>
    <s v="Professional"/>
    <s v="Yes"/>
    <x v="0"/>
    <s v="0-1 Miles"/>
    <x v="1"/>
    <n v="35"/>
    <x v="3"/>
    <x v="0"/>
  </r>
  <r>
    <x v="536"/>
    <x v="536"/>
    <x v="1"/>
    <x v="1"/>
    <n v="60000"/>
    <x v="0"/>
    <n v="3"/>
    <s v="Bachelors"/>
    <s v="Skilled Manual"/>
    <s v="Yes"/>
    <x v="2"/>
    <s v="2-5 Miles"/>
    <x v="1"/>
    <n v="40"/>
    <x v="0"/>
    <x v="0"/>
  </r>
  <r>
    <x v="537"/>
    <x v="537"/>
    <x v="0"/>
    <x v="0"/>
    <n v="60000"/>
    <x v="0"/>
    <n v="4"/>
    <s v="Bachelors"/>
    <s v="Skilled Manual"/>
    <s v="Yes"/>
    <x v="3"/>
    <s v="5-10 Miles"/>
    <x v="1"/>
    <n v="42"/>
    <x v="0"/>
    <x v="1"/>
  </r>
  <r>
    <x v="538"/>
    <x v="538"/>
    <x v="0"/>
    <x v="1"/>
    <n v="40000"/>
    <x v="1"/>
    <n v="1"/>
    <s v="Bachelors"/>
    <s v="Skilled Manual"/>
    <s v="Yes"/>
    <x v="0"/>
    <s v="1-2 Miles"/>
    <x v="2"/>
    <n v="32"/>
    <x v="3"/>
    <x v="0"/>
  </r>
  <r>
    <x v="539"/>
    <x v="539"/>
    <x v="0"/>
    <x v="1"/>
    <n v="40000"/>
    <x v="1"/>
    <n v="2"/>
    <s v="Partial College"/>
    <s v="Clerical"/>
    <s v="No"/>
    <x v="2"/>
    <s v="0-1 Miles"/>
    <x v="2"/>
    <n v="34"/>
    <x v="3"/>
    <x v="1"/>
  </r>
  <r>
    <x v="540"/>
    <x v="540"/>
    <x v="0"/>
    <x v="0"/>
    <n v="30000"/>
    <x v="1"/>
    <n v="2"/>
    <s v="High School"/>
    <s v="Skilled Manual"/>
    <s v="Yes"/>
    <x v="1"/>
    <s v="1-2 Miles"/>
    <x v="1"/>
    <n v="51"/>
    <x v="1"/>
    <x v="1"/>
  </r>
  <r>
    <x v="541"/>
    <x v="541"/>
    <x v="0"/>
    <x v="0"/>
    <n v="30000"/>
    <x v="1"/>
    <n v="2"/>
    <s v="High School"/>
    <s v="Skilled Manual"/>
    <s v="Yes"/>
    <x v="1"/>
    <s v="1-2 Miles"/>
    <x v="1"/>
    <n v="50"/>
    <x v="1"/>
    <x v="1"/>
  </r>
  <r>
    <x v="542"/>
    <x v="542"/>
    <x v="0"/>
    <x v="1"/>
    <n v="10000"/>
    <x v="1"/>
    <n v="1"/>
    <s v="Bachelors"/>
    <s v="Manual"/>
    <s v="Yes"/>
    <x v="0"/>
    <s v="0-1 Miles"/>
    <x v="2"/>
    <n v="48"/>
    <x v="0"/>
    <x v="1"/>
  </r>
  <r>
    <x v="543"/>
    <x v="543"/>
    <x v="0"/>
    <x v="1"/>
    <n v="30000"/>
    <x v="1"/>
    <n v="4"/>
    <s v="Graduate Degree"/>
    <s v="Clerical"/>
    <s v="Yes"/>
    <x v="0"/>
    <s v="0-1 Miles"/>
    <x v="2"/>
    <n v="45"/>
    <x v="0"/>
    <x v="0"/>
  </r>
  <r>
    <x v="544"/>
    <x v="544"/>
    <x v="1"/>
    <x v="1"/>
    <n v="30000"/>
    <x v="1"/>
    <n v="3"/>
    <s v="Graduate Degree"/>
    <s v="Clerical"/>
    <s v="Yes"/>
    <x v="0"/>
    <s v="0-1 Miles"/>
    <x v="2"/>
    <n v="47"/>
    <x v="0"/>
    <x v="0"/>
  </r>
  <r>
    <x v="545"/>
    <x v="545"/>
    <x v="1"/>
    <x v="0"/>
    <n v="20000"/>
    <x v="1"/>
    <n v="0"/>
    <s v="Partial College"/>
    <s v="Manual"/>
    <s v="No"/>
    <x v="2"/>
    <s v="2-5 Miles"/>
    <x v="2"/>
    <n v="36"/>
    <x v="3"/>
    <x v="0"/>
  </r>
  <r>
    <x v="546"/>
    <x v="546"/>
    <x v="1"/>
    <x v="1"/>
    <n v="10000"/>
    <x v="1"/>
    <n v="2"/>
    <s v="High School"/>
    <s v="Manual"/>
    <s v="Yes"/>
    <x v="2"/>
    <s v="0-1 Miles"/>
    <x v="2"/>
    <n v="38"/>
    <x v="3"/>
    <x v="0"/>
  </r>
  <r>
    <x v="547"/>
    <x v="547"/>
    <x v="1"/>
    <x v="0"/>
    <n v="30000"/>
    <x v="1"/>
    <n v="1"/>
    <s v="Bachelors"/>
    <s v="Clerical"/>
    <s v="Yes"/>
    <x v="0"/>
    <s v="1-2 Miles"/>
    <x v="2"/>
    <n v="37"/>
    <x v="3"/>
    <x v="0"/>
  </r>
  <r>
    <x v="548"/>
    <x v="548"/>
    <x v="0"/>
    <x v="1"/>
    <n v="30000"/>
    <x v="1"/>
    <n v="1"/>
    <s v="Bachelors"/>
    <s v="Skilled Manual"/>
    <s v="Yes"/>
    <x v="1"/>
    <s v="0-1 Miles"/>
    <x v="2"/>
    <n v="40"/>
    <x v="0"/>
    <x v="1"/>
  </r>
  <r>
    <x v="549"/>
    <x v="549"/>
    <x v="1"/>
    <x v="1"/>
    <n v="30000"/>
    <x v="1"/>
    <n v="2"/>
    <s v="Partial College"/>
    <s v="Clerical"/>
    <s v="Yes"/>
    <x v="1"/>
    <s v="0-1 Miles"/>
    <x v="2"/>
    <n v="42"/>
    <x v="0"/>
    <x v="1"/>
  </r>
  <r>
    <x v="550"/>
    <x v="550"/>
    <x v="0"/>
    <x v="1"/>
    <n v="40000"/>
    <x v="1"/>
    <n v="1"/>
    <s v="Bachelors"/>
    <s v="Skilled Manual"/>
    <s v="Yes"/>
    <x v="0"/>
    <s v="0-1 Miles"/>
    <x v="2"/>
    <n v="42"/>
    <x v="0"/>
    <x v="0"/>
  </r>
  <r>
    <x v="551"/>
    <x v="551"/>
    <x v="1"/>
    <x v="1"/>
    <n v="20000"/>
    <x v="1"/>
    <n v="5"/>
    <s v="High School"/>
    <s v="Manual"/>
    <s v="Yes"/>
    <x v="1"/>
    <s v="0-1 Miles"/>
    <x v="2"/>
    <n v="27"/>
    <x v="2"/>
    <x v="1"/>
  </r>
  <r>
    <x v="552"/>
    <x v="552"/>
    <x v="1"/>
    <x v="1"/>
    <n v="20000"/>
    <x v="1"/>
    <n v="0"/>
    <s v="High School"/>
    <s v="Manual"/>
    <s v="No"/>
    <x v="2"/>
    <s v="5-10 Miles"/>
    <x v="2"/>
    <n v="31"/>
    <x v="3"/>
    <x v="1"/>
  </r>
  <r>
    <x v="553"/>
    <x v="553"/>
    <x v="1"/>
    <x v="1"/>
    <n v="30000"/>
    <x v="1"/>
    <n v="0"/>
    <s v="Partial College"/>
    <s v="Clerical"/>
    <s v="No"/>
    <x v="2"/>
    <s v="2-5 Miles"/>
    <x v="2"/>
    <n v="30"/>
    <x v="3"/>
    <x v="1"/>
  </r>
  <r>
    <x v="554"/>
    <x v="554"/>
    <x v="0"/>
    <x v="1"/>
    <n v="20000"/>
    <x v="1"/>
    <n v="1"/>
    <s v="Graduate Degree"/>
    <s v="Clerical"/>
    <s v="Yes"/>
    <x v="0"/>
    <s v="0-1 Miles"/>
    <x v="2"/>
    <n v="45"/>
    <x v="0"/>
    <x v="1"/>
  </r>
  <r>
    <x v="555"/>
    <x v="555"/>
    <x v="1"/>
    <x v="0"/>
    <n v="10000"/>
    <x v="1"/>
    <n v="2"/>
    <s v="Partial College"/>
    <s v="Manual"/>
    <s v="Yes"/>
    <x v="2"/>
    <s v="0-1 Miles"/>
    <x v="2"/>
    <n v="52"/>
    <x v="1"/>
    <x v="0"/>
  </r>
  <r>
    <x v="556"/>
    <x v="556"/>
    <x v="0"/>
    <x v="0"/>
    <n v="10000"/>
    <x v="1"/>
    <n v="2"/>
    <s v="Bachelors"/>
    <s v="Clerical"/>
    <s v="Yes"/>
    <x v="2"/>
    <s v="0-1 Miles"/>
    <x v="2"/>
    <n v="66"/>
    <x v="1"/>
    <x v="1"/>
  </r>
  <r>
    <x v="557"/>
    <x v="557"/>
    <x v="0"/>
    <x v="0"/>
    <n v="20000"/>
    <x v="1"/>
    <n v="1"/>
    <s v="Bachelors"/>
    <s v="Clerical"/>
    <s v="Yes"/>
    <x v="0"/>
    <s v="0-1 Miles"/>
    <x v="2"/>
    <n v="64"/>
    <x v="1"/>
    <x v="0"/>
  </r>
  <r>
    <x v="558"/>
    <x v="558"/>
    <x v="0"/>
    <x v="1"/>
    <n v="20000"/>
    <x v="1"/>
    <n v="0"/>
    <s v="Bachelors"/>
    <s v="Clerical"/>
    <s v="No"/>
    <x v="0"/>
    <s v="0-1 Miles"/>
    <x v="0"/>
    <n v="26"/>
    <x v="2"/>
    <x v="0"/>
  </r>
  <r>
    <x v="559"/>
    <x v="559"/>
    <x v="1"/>
    <x v="1"/>
    <n v="30000"/>
    <x v="1"/>
    <n v="1"/>
    <s v="Partial College"/>
    <s v="Manual"/>
    <s v="No"/>
    <x v="0"/>
    <s v="0-1 Miles"/>
    <x v="2"/>
    <n v="46"/>
    <x v="0"/>
    <x v="0"/>
  </r>
  <r>
    <x v="560"/>
    <x v="560"/>
    <x v="1"/>
    <x v="1"/>
    <n v="50000"/>
    <x v="1"/>
    <n v="0"/>
    <s v="Graduate Degree"/>
    <s v="Skilled Manual"/>
    <s v="No"/>
    <x v="0"/>
    <s v="0-1 Miles"/>
    <x v="2"/>
    <n v="37"/>
    <x v="3"/>
    <x v="0"/>
  </r>
  <r>
    <x v="561"/>
    <x v="561"/>
    <x v="1"/>
    <x v="1"/>
    <n v="30000"/>
    <x v="1"/>
    <n v="2"/>
    <s v="Partial College"/>
    <s v="Clerical"/>
    <s v="Yes"/>
    <x v="1"/>
    <s v="0-1 Miles"/>
    <x v="2"/>
    <n v="42"/>
    <x v="0"/>
    <x v="1"/>
  </r>
  <r>
    <x v="562"/>
    <x v="562"/>
    <x v="0"/>
    <x v="1"/>
    <n v="40000"/>
    <x v="1"/>
    <n v="1"/>
    <s v="Bachelors"/>
    <s v="Skilled Manual"/>
    <s v="Yes"/>
    <x v="2"/>
    <s v="0-1 Miles"/>
    <x v="2"/>
    <n v="43"/>
    <x v="0"/>
    <x v="0"/>
  </r>
  <r>
    <x v="563"/>
    <x v="563"/>
    <x v="1"/>
    <x v="0"/>
    <n v="70000"/>
    <x v="0"/>
    <n v="0"/>
    <s v="Bachelors"/>
    <s v="Professional"/>
    <s v="No"/>
    <x v="2"/>
    <s v="5-10 Miles"/>
    <x v="0"/>
    <n v="38"/>
    <x v="3"/>
    <x v="1"/>
  </r>
  <r>
    <x v="564"/>
    <x v="564"/>
    <x v="0"/>
    <x v="0"/>
    <n v="60000"/>
    <x v="0"/>
    <n v="1"/>
    <s v="Partial College"/>
    <s v="Skilled Manual"/>
    <s v="Yes"/>
    <x v="2"/>
    <s v="5-10 Miles"/>
    <x v="0"/>
    <n v="46"/>
    <x v="0"/>
    <x v="1"/>
  </r>
  <r>
    <x v="565"/>
    <x v="565"/>
    <x v="1"/>
    <x v="0"/>
    <n v="70000"/>
    <x v="0"/>
    <n v="0"/>
    <s v="Bachelors"/>
    <s v="Professional"/>
    <s v="No"/>
    <x v="2"/>
    <s v="5-10 Miles"/>
    <x v="0"/>
    <n v="41"/>
    <x v="0"/>
    <x v="1"/>
  </r>
  <r>
    <x v="566"/>
    <x v="566"/>
    <x v="1"/>
    <x v="1"/>
    <n v="40000"/>
    <x v="1"/>
    <n v="0"/>
    <s v="High School"/>
    <s v="Skilled Manual"/>
    <s v="Yes"/>
    <x v="1"/>
    <s v="5-10 Miles"/>
    <x v="1"/>
    <n v="30"/>
    <x v="3"/>
    <x v="1"/>
  </r>
  <r>
    <x v="567"/>
    <x v="567"/>
    <x v="1"/>
    <x v="1"/>
    <n v="80000"/>
    <x v="0"/>
    <n v="0"/>
    <s v="Bachelors"/>
    <s v="Management"/>
    <s v="Yes"/>
    <x v="2"/>
    <s v="1-2 Miles"/>
    <x v="1"/>
    <n v="34"/>
    <x v="3"/>
    <x v="0"/>
  </r>
  <r>
    <x v="568"/>
    <x v="568"/>
    <x v="1"/>
    <x v="0"/>
    <n v="60000"/>
    <x v="0"/>
    <n v="2"/>
    <s v="High School"/>
    <s v="Professional"/>
    <s v="Yes"/>
    <x v="1"/>
    <s v="5-10 Miles"/>
    <x v="1"/>
    <n v="51"/>
    <x v="1"/>
    <x v="1"/>
  </r>
  <r>
    <x v="569"/>
    <x v="569"/>
    <x v="0"/>
    <x v="1"/>
    <n v="10000"/>
    <x v="1"/>
    <n v="2"/>
    <s v="Partial High School"/>
    <s v="Clerical"/>
    <s v="Yes"/>
    <x v="1"/>
    <s v="5-10 Miles"/>
    <x v="0"/>
    <n v="58"/>
    <x v="1"/>
    <x v="1"/>
  </r>
  <r>
    <x v="570"/>
    <x v="570"/>
    <x v="1"/>
    <x v="0"/>
    <n v="20000"/>
    <x v="1"/>
    <n v="2"/>
    <s v="Partial High School"/>
    <s v="Clerical"/>
    <s v="Yes"/>
    <x v="1"/>
    <s v="5-10 Miles"/>
    <x v="0"/>
    <n v="57"/>
    <x v="1"/>
    <x v="1"/>
  </r>
  <r>
    <x v="571"/>
    <x v="571"/>
    <x v="1"/>
    <x v="1"/>
    <n v="60000"/>
    <x v="0"/>
    <n v="0"/>
    <s v="Partial College"/>
    <s v="Professional"/>
    <s v="No"/>
    <x v="1"/>
    <s v="1-2 Miles"/>
    <x v="1"/>
    <n v="32"/>
    <x v="3"/>
    <x v="0"/>
  </r>
  <r>
    <x v="572"/>
    <x v="572"/>
    <x v="0"/>
    <x v="0"/>
    <n v="50000"/>
    <x v="1"/>
    <n v="4"/>
    <s v="Bachelors"/>
    <s v="Management"/>
    <s v="Yes"/>
    <x v="1"/>
    <s v="10+ Miles"/>
    <x v="1"/>
    <n v="64"/>
    <x v="1"/>
    <x v="1"/>
  </r>
  <r>
    <x v="573"/>
    <x v="573"/>
    <x v="0"/>
    <x v="1"/>
    <n v="40000"/>
    <x v="1"/>
    <n v="4"/>
    <s v="High School"/>
    <s v="Professional"/>
    <s v="Yes"/>
    <x v="1"/>
    <s v="10+ Miles"/>
    <x v="1"/>
    <n v="61"/>
    <x v="1"/>
    <x v="1"/>
  </r>
  <r>
    <x v="574"/>
    <x v="574"/>
    <x v="0"/>
    <x v="0"/>
    <n v="70000"/>
    <x v="0"/>
    <n v="2"/>
    <s v="Partial College"/>
    <s v="Professional"/>
    <s v="Yes"/>
    <x v="2"/>
    <s v="10+ Miles"/>
    <x v="1"/>
    <n v="59"/>
    <x v="1"/>
    <x v="1"/>
  </r>
  <r>
    <x v="575"/>
    <x v="575"/>
    <x v="1"/>
    <x v="1"/>
    <n v="80000"/>
    <x v="0"/>
    <n v="0"/>
    <s v="Bachelors"/>
    <s v="Professional"/>
    <s v="No"/>
    <x v="3"/>
    <s v="10+ Miles"/>
    <x v="0"/>
    <n v="33"/>
    <x v="3"/>
    <x v="1"/>
  </r>
  <r>
    <x v="576"/>
    <x v="576"/>
    <x v="1"/>
    <x v="1"/>
    <n v="110000"/>
    <x v="2"/>
    <n v="0"/>
    <s v="Partial College"/>
    <s v="Management"/>
    <s v="Yes"/>
    <x v="3"/>
    <s v="10+ Miles"/>
    <x v="0"/>
    <n v="32"/>
    <x v="3"/>
    <x v="0"/>
  </r>
  <r>
    <x v="577"/>
    <x v="577"/>
    <x v="0"/>
    <x v="0"/>
    <n v="120000"/>
    <x v="2"/>
    <n v="0"/>
    <s v="Partial High School"/>
    <s v="Professional"/>
    <s v="Yes"/>
    <x v="4"/>
    <s v="10+ Miles"/>
    <x v="0"/>
    <n v="32"/>
    <x v="3"/>
    <x v="0"/>
  </r>
  <r>
    <x v="578"/>
    <x v="578"/>
    <x v="1"/>
    <x v="0"/>
    <n v="90000"/>
    <x v="0"/>
    <n v="0"/>
    <s v="Bachelors"/>
    <s v="Professional"/>
    <s v="No"/>
    <x v="3"/>
    <s v="10+ Miles"/>
    <x v="0"/>
    <n v="34"/>
    <x v="3"/>
    <x v="0"/>
  </r>
  <r>
    <x v="579"/>
    <x v="579"/>
    <x v="1"/>
    <x v="1"/>
    <n v="80000"/>
    <x v="0"/>
    <n v="0"/>
    <s v="Bachelors"/>
    <s v="Professional"/>
    <s v="Yes"/>
    <x v="4"/>
    <s v="10+ Miles"/>
    <x v="0"/>
    <n v="35"/>
    <x v="3"/>
    <x v="1"/>
  </r>
  <r>
    <x v="580"/>
    <x v="580"/>
    <x v="0"/>
    <x v="1"/>
    <n v="100000"/>
    <x v="0"/>
    <n v="0"/>
    <s v="High School"/>
    <s v="Management"/>
    <s v="Yes"/>
    <x v="4"/>
    <s v="10+ Miles"/>
    <x v="0"/>
    <n v="34"/>
    <x v="3"/>
    <x v="0"/>
  </r>
  <r>
    <x v="581"/>
    <x v="581"/>
    <x v="0"/>
    <x v="1"/>
    <n v="50000"/>
    <x v="1"/>
    <n v="1"/>
    <s v="Bachelors"/>
    <s v="Skilled Manual"/>
    <s v="Yes"/>
    <x v="0"/>
    <s v="0-1 Miles"/>
    <x v="1"/>
    <n v="34"/>
    <x v="3"/>
    <x v="0"/>
  </r>
  <r>
    <x v="582"/>
    <x v="582"/>
    <x v="0"/>
    <x v="1"/>
    <n v="60000"/>
    <x v="0"/>
    <n v="1"/>
    <s v="Graduate Degree"/>
    <s v="Skilled Manual"/>
    <s v="Yes"/>
    <x v="0"/>
    <s v="2-5 Miles"/>
    <x v="1"/>
    <n v="34"/>
    <x v="3"/>
    <x v="0"/>
  </r>
  <r>
    <x v="583"/>
    <x v="583"/>
    <x v="0"/>
    <x v="1"/>
    <n v="60000"/>
    <x v="0"/>
    <n v="1"/>
    <s v="Graduate Degree"/>
    <s v="Professional"/>
    <s v="Yes"/>
    <x v="0"/>
    <s v="2-5 Miles"/>
    <x v="1"/>
    <n v="36"/>
    <x v="3"/>
    <x v="0"/>
  </r>
  <r>
    <x v="584"/>
    <x v="584"/>
    <x v="1"/>
    <x v="0"/>
    <n v="50000"/>
    <x v="1"/>
    <n v="2"/>
    <s v="Bachelors"/>
    <s v="Skilled Manual"/>
    <s v="No"/>
    <x v="2"/>
    <s v="0-1 Miles"/>
    <x v="1"/>
    <n v="39"/>
    <x v="3"/>
    <x v="0"/>
  </r>
  <r>
    <x v="585"/>
    <x v="585"/>
    <x v="0"/>
    <x v="1"/>
    <n v="60000"/>
    <x v="0"/>
    <n v="3"/>
    <s v="Graduate Degree"/>
    <s v="Professional"/>
    <s v="Yes"/>
    <x v="0"/>
    <s v="2-5 Miles"/>
    <x v="1"/>
    <n v="43"/>
    <x v="0"/>
    <x v="0"/>
  </r>
  <r>
    <x v="586"/>
    <x v="586"/>
    <x v="1"/>
    <x v="1"/>
    <n v="60000"/>
    <x v="0"/>
    <n v="0"/>
    <s v="Graduate Degree"/>
    <s v="Skilled Manual"/>
    <s v="No"/>
    <x v="0"/>
    <s v="0-1 Miles"/>
    <x v="1"/>
    <n v="40"/>
    <x v="0"/>
    <x v="1"/>
  </r>
  <r>
    <x v="587"/>
    <x v="587"/>
    <x v="0"/>
    <x v="0"/>
    <n v="60000"/>
    <x v="0"/>
    <n v="0"/>
    <s v="Graduate Degree"/>
    <s v="Skilled Manual"/>
    <s v="Yes"/>
    <x v="0"/>
    <s v="1-2 Miles"/>
    <x v="1"/>
    <n v="39"/>
    <x v="3"/>
    <x v="0"/>
  </r>
  <r>
    <x v="588"/>
    <x v="588"/>
    <x v="1"/>
    <x v="0"/>
    <n v="80000"/>
    <x v="0"/>
    <n v="5"/>
    <s v="Graduate Degree"/>
    <s v="Skilled Manual"/>
    <s v="No"/>
    <x v="0"/>
    <s v="0-1 Miles"/>
    <x v="1"/>
    <n v="47"/>
    <x v="0"/>
    <x v="1"/>
  </r>
  <r>
    <x v="589"/>
    <x v="589"/>
    <x v="1"/>
    <x v="1"/>
    <n v="80000"/>
    <x v="0"/>
    <n v="5"/>
    <s v="Graduate Degree"/>
    <s v="Skilled Manual"/>
    <s v="No"/>
    <x v="0"/>
    <s v="0-1 Miles"/>
    <x v="1"/>
    <n v="47"/>
    <x v="0"/>
    <x v="1"/>
  </r>
  <r>
    <x v="590"/>
    <x v="590"/>
    <x v="0"/>
    <x v="0"/>
    <n v="40000"/>
    <x v="1"/>
    <n v="2"/>
    <s v="Partial College"/>
    <s v="Clerical"/>
    <s v="Yes"/>
    <x v="2"/>
    <s v="0-1 Miles"/>
    <x v="1"/>
    <n v="47"/>
    <x v="0"/>
    <x v="1"/>
  </r>
  <r>
    <x v="591"/>
    <x v="591"/>
    <x v="0"/>
    <x v="0"/>
    <n v="20000"/>
    <x v="1"/>
    <n v="1"/>
    <s v="Graduate Degree"/>
    <s v="Clerical"/>
    <s v="Yes"/>
    <x v="0"/>
    <s v="0-1 Miles"/>
    <x v="2"/>
    <n v="43"/>
    <x v="0"/>
    <x v="1"/>
  </r>
  <r>
    <x v="592"/>
    <x v="592"/>
    <x v="0"/>
    <x v="1"/>
    <n v="70000"/>
    <x v="0"/>
    <n v="3"/>
    <s v="Partial College"/>
    <s v="Professional"/>
    <s v="Yes"/>
    <x v="1"/>
    <s v="5-10 Miles"/>
    <x v="1"/>
    <n v="50"/>
    <x v="1"/>
    <x v="0"/>
  </r>
  <r>
    <x v="593"/>
    <x v="593"/>
    <x v="0"/>
    <x v="0"/>
    <n v="60000"/>
    <x v="0"/>
    <n v="3"/>
    <s v="Graduate Degree"/>
    <s v="Management"/>
    <s v="Yes"/>
    <x v="1"/>
    <s v="1-2 Miles"/>
    <x v="1"/>
    <n v="63"/>
    <x v="1"/>
    <x v="1"/>
  </r>
  <r>
    <x v="594"/>
    <x v="594"/>
    <x v="0"/>
    <x v="0"/>
    <n v="60000"/>
    <x v="0"/>
    <n v="3"/>
    <s v="Graduate Degree"/>
    <s v="Management"/>
    <s v="Yes"/>
    <x v="1"/>
    <s v="10+ Miles"/>
    <x v="1"/>
    <n v="64"/>
    <x v="1"/>
    <x v="1"/>
  </r>
  <r>
    <x v="595"/>
    <x v="595"/>
    <x v="0"/>
    <x v="0"/>
    <n v="60000"/>
    <x v="0"/>
    <n v="4"/>
    <s v="Bachelors"/>
    <s v="Management"/>
    <s v="Yes"/>
    <x v="1"/>
    <s v="10+ Miles"/>
    <x v="1"/>
    <n v="60"/>
    <x v="1"/>
    <x v="1"/>
  </r>
  <r>
    <x v="596"/>
    <x v="596"/>
    <x v="0"/>
    <x v="1"/>
    <n v="70000"/>
    <x v="0"/>
    <n v="4"/>
    <s v="Partial College"/>
    <s v="Professional"/>
    <s v="Yes"/>
    <x v="2"/>
    <s v="1-2 Miles"/>
    <x v="1"/>
    <n v="55"/>
    <x v="1"/>
    <x v="1"/>
  </r>
  <r>
    <x v="597"/>
    <x v="597"/>
    <x v="0"/>
    <x v="1"/>
    <n v="110000"/>
    <x v="2"/>
    <n v="0"/>
    <s v="High School"/>
    <s v="Management"/>
    <s v="Yes"/>
    <x v="3"/>
    <s v="10+ Miles"/>
    <x v="0"/>
    <n v="34"/>
    <x v="3"/>
    <x v="0"/>
  </r>
  <r>
    <x v="598"/>
    <x v="598"/>
    <x v="0"/>
    <x v="0"/>
    <n v="90000"/>
    <x v="0"/>
    <n v="5"/>
    <s v="Graduate Degree"/>
    <s v="Professional"/>
    <s v="Yes"/>
    <x v="0"/>
    <s v="0-1 Miles"/>
    <x v="1"/>
    <n v="47"/>
    <x v="0"/>
    <x v="0"/>
  </r>
  <r>
    <x v="599"/>
    <x v="599"/>
    <x v="1"/>
    <x v="1"/>
    <n v="70000"/>
    <x v="0"/>
    <n v="0"/>
    <s v="Bachelors"/>
    <s v="Professional"/>
    <s v="Yes"/>
    <x v="2"/>
    <s v="5-10 Miles"/>
    <x v="0"/>
    <n v="42"/>
    <x v="0"/>
    <x v="0"/>
  </r>
  <r>
    <x v="600"/>
    <x v="600"/>
    <x v="1"/>
    <x v="1"/>
    <n v="60000"/>
    <x v="0"/>
    <n v="1"/>
    <s v="Bachelors"/>
    <s v="Professional"/>
    <s v="Yes"/>
    <x v="2"/>
    <s v="5-10 Miles"/>
    <x v="0"/>
    <n v="44"/>
    <x v="0"/>
    <x v="0"/>
  </r>
  <r>
    <x v="601"/>
    <x v="601"/>
    <x v="0"/>
    <x v="1"/>
    <n v="70000"/>
    <x v="0"/>
    <n v="5"/>
    <s v="Partial College"/>
    <s v="Skilled Manual"/>
    <s v="No"/>
    <x v="3"/>
    <s v="5-10 Miles"/>
    <x v="0"/>
    <n v="46"/>
    <x v="0"/>
    <x v="1"/>
  </r>
  <r>
    <x v="602"/>
    <x v="602"/>
    <x v="0"/>
    <x v="0"/>
    <n v="70000"/>
    <x v="0"/>
    <n v="5"/>
    <s v="Partial College"/>
    <s v="Skilled Manual"/>
    <s v="Yes"/>
    <x v="3"/>
    <s v="5-10 Miles"/>
    <x v="0"/>
    <n v="46"/>
    <x v="0"/>
    <x v="1"/>
  </r>
  <r>
    <x v="603"/>
    <x v="603"/>
    <x v="1"/>
    <x v="0"/>
    <n v="40000"/>
    <x v="1"/>
    <n v="0"/>
    <s v="High School"/>
    <s v="Skilled Manual"/>
    <s v="Yes"/>
    <x v="1"/>
    <s v="5-10 Miles"/>
    <x v="1"/>
    <n v="31"/>
    <x v="3"/>
    <x v="1"/>
  </r>
  <r>
    <x v="604"/>
    <x v="604"/>
    <x v="1"/>
    <x v="0"/>
    <n v="30000"/>
    <x v="1"/>
    <n v="0"/>
    <s v="High School"/>
    <s v="Skilled Manual"/>
    <s v="Yes"/>
    <x v="1"/>
    <s v="5-10 Miles"/>
    <x v="1"/>
    <n v="26"/>
    <x v="2"/>
    <x v="1"/>
  </r>
  <r>
    <x v="605"/>
    <x v="605"/>
    <x v="0"/>
    <x v="1"/>
    <n v="70000"/>
    <x v="0"/>
    <n v="0"/>
    <s v="Partial College"/>
    <s v="Skilled Manual"/>
    <s v="Yes"/>
    <x v="1"/>
    <s v="5-10 Miles"/>
    <x v="1"/>
    <n v="34"/>
    <x v="3"/>
    <x v="0"/>
  </r>
  <r>
    <x v="606"/>
    <x v="606"/>
    <x v="1"/>
    <x v="1"/>
    <n v="80000"/>
    <x v="0"/>
    <n v="0"/>
    <s v="Bachelors"/>
    <s v="Management"/>
    <s v="No"/>
    <x v="2"/>
    <s v="0-1 Miles"/>
    <x v="1"/>
    <n v="38"/>
    <x v="3"/>
    <x v="0"/>
  </r>
  <r>
    <x v="607"/>
    <x v="607"/>
    <x v="1"/>
    <x v="0"/>
    <n v="90000"/>
    <x v="0"/>
    <n v="4"/>
    <s v="Bachelors"/>
    <s v="Management"/>
    <s v="Yes"/>
    <x v="2"/>
    <s v="1-2 Miles"/>
    <x v="1"/>
    <n v="38"/>
    <x v="3"/>
    <x v="0"/>
  </r>
  <r>
    <x v="608"/>
    <x v="608"/>
    <x v="0"/>
    <x v="1"/>
    <n v="130000"/>
    <x v="2"/>
    <n v="1"/>
    <s v="Bachelors"/>
    <s v="Management"/>
    <s v="Yes"/>
    <x v="1"/>
    <s v="0-1 Miles"/>
    <x v="1"/>
    <n v="45"/>
    <x v="0"/>
    <x v="0"/>
  </r>
  <r>
    <x v="609"/>
    <x v="609"/>
    <x v="1"/>
    <x v="1"/>
    <n v="70000"/>
    <x v="0"/>
    <n v="3"/>
    <s v="Graduate Degree"/>
    <s v="Management"/>
    <s v="Yes"/>
    <x v="1"/>
    <s v="5-10 Miles"/>
    <x v="1"/>
    <n v="53"/>
    <x v="1"/>
    <x v="0"/>
  </r>
  <r>
    <x v="610"/>
    <x v="610"/>
    <x v="0"/>
    <x v="0"/>
    <n v="60000"/>
    <x v="0"/>
    <n v="3"/>
    <s v="Graduate Degree"/>
    <s v="Management"/>
    <s v="Yes"/>
    <x v="1"/>
    <s v="1-2 Miles"/>
    <x v="1"/>
    <n v="67"/>
    <x v="1"/>
    <x v="1"/>
  </r>
  <r>
    <x v="611"/>
    <x v="611"/>
    <x v="0"/>
    <x v="0"/>
    <n v="20000"/>
    <x v="1"/>
    <n v="2"/>
    <s v="Partial High School"/>
    <s v="Clerical"/>
    <s v="Yes"/>
    <x v="1"/>
    <s v="5-10 Miles"/>
    <x v="0"/>
    <n v="58"/>
    <x v="1"/>
    <x v="1"/>
  </r>
  <r>
    <x v="612"/>
    <x v="612"/>
    <x v="0"/>
    <x v="1"/>
    <n v="30000"/>
    <x v="1"/>
    <n v="3"/>
    <s v="Partial College"/>
    <s v="Clerical"/>
    <s v="No"/>
    <x v="1"/>
    <s v="1-2 Miles"/>
    <x v="0"/>
    <n v="55"/>
    <x v="1"/>
    <x v="0"/>
  </r>
  <r>
    <x v="613"/>
    <x v="613"/>
    <x v="0"/>
    <x v="1"/>
    <n v="30000"/>
    <x v="1"/>
    <n v="3"/>
    <s v="High School"/>
    <s v="Skilled Manual"/>
    <s v="No"/>
    <x v="1"/>
    <s v="1-2 Miles"/>
    <x v="0"/>
    <n v="54"/>
    <x v="1"/>
    <x v="0"/>
  </r>
  <r>
    <x v="614"/>
    <x v="614"/>
    <x v="0"/>
    <x v="0"/>
    <n v="30000"/>
    <x v="1"/>
    <n v="3"/>
    <s v="High School"/>
    <s v="Skilled Manual"/>
    <s v="Yes"/>
    <x v="1"/>
    <s v="5-10 Miles"/>
    <x v="0"/>
    <n v="54"/>
    <x v="1"/>
    <x v="0"/>
  </r>
  <r>
    <x v="615"/>
    <x v="615"/>
    <x v="0"/>
    <x v="1"/>
    <n v="30000"/>
    <x v="1"/>
    <n v="3"/>
    <s v="High School"/>
    <s v="Skilled Manual"/>
    <s v="Yes"/>
    <x v="1"/>
    <s v="5-10 Miles"/>
    <x v="0"/>
    <n v="53"/>
    <x v="1"/>
    <x v="0"/>
  </r>
  <r>
    <x v="616"/>
    <x v="616"/>
    <x v="0"/>
    <x v="0"/>
    <n v="110000"/>
    <x v="2"/>
    <n v="4"/>
    <s v="Bachelors"/>
    <s v="Management"/>
    <s v="Yes"/>
    <x v="3"/>
    <s v="2-5 Miles"/>
    <x v="0"/>
    <n v="48"/>
    <x v="0"/>
    <x v="1"/>
  </r>
  <r>
    <x v="617"/>
    <x v="617"/>
    <x v="0"/>
    <x v="0"/>
    <n v="60000"/>
    <x v="0"/>
    <n v="0"/>
    <s v="Partial College"/>
    <s v="Professional"/>
    <s v="Yes"/>
    <x v="1"/>
    <s v="5-10 Miles"/>
    <x v="1"/>
    <n v="32"/>
    <x v="3"/>
    <x v="1"/>
  </r>
  <r>
    <x v="618"/>
    <x v="618"/>
    <x v="0"/>
    <x v="1"/>
    <n v="60000"/>
    <x v="0"/>
    <n v="2"/>
    <s v="High School"/>
    <s v="Professional"/>
    <s v="Yes"/>
    <x v="1"/>
    <s v="5-10 Miles"/>
    <x v="1"/>
    <n v="49"/>
    <x v="0"/>
    <x v="1"/>
  </r>
  <r>
    <x v="619"/>
    <x v="619"/>
    <x v="0"/>
    <x v="0"/>
    <n v="60000"/>
    <x v="0"/>
    <n v="2"/>
    <s v="High School"/>
    <s v="Professional"/>
    <s v="No"/>
    <x v="1"/>
    <s v="1-2 Miles"/>
    <x v="1"/>
    <n v="49"/>
    <x v="0"/>
    <x v="0"/>
  </r>
  <r>
    <x v="620"/>
    <x v="620"/>
    <x v="0"/>
    <x v="0"/>
    <n v="60000"/>
    <x v="0"/>
    <n v="2"/>
    <s v="High School"/>
    <s v="Professional"/>
    <s v="No"/>
    <x v="1"/>
    <s v="1-2 Miles"/>
    <x v="1"/>
    <n v="48"/>
    <x v="0"/>
    <x v="0"/>
  </r>
  <r>
    <x v="621"/>
    <x v="621"/>
    <x v="0"/>
    <x v="1"/>
    <n v="60000"/>
    <x v="0"/>
    <n v="2"/>
    <s v="High School"/>
    <s v="Professional"/>
    <s v="Yes"/>
    <x v="1"/>
    <s v="5-10 Miles"/>
    <x v="1"/>
    <n v="50"/>
    <x v="1"/>
    <x v="1"/>
  </r>
  <r>
    <x v="622"/>
    <x v="622"/>
    <x v="1"/>
    <x v="1"/>
    <n v="60000"/>
    <x v="0"/>
    <n v="1"/>
    <s v="Graduate Degree"/>
    <s v="Professional"/>
    <s v="Yes"/>
    <x v="0"/>
    <s v="2-5 Miles"/>
    <x v="1"/>
    <n v="36"/>
    <x v="3"/>
    <x v="0"/>
  </r>
  <r>
    <x v="623"/>
    <x v="623"/>
    <x v="1"/>
    <x v="1"/>
    <n v="70000"/>
    <x v="0"/>
    <n v="0"/>
    <s v="Bachelors"/>
    <s v="Professional"/>
    <s v="No"/>
    <x v="2"/>
    <s v="2-5 Miles"/>
    <x v="1"/>
    <n v="37"/>
    <x v="3"/>
    <x v="0"/>
  </r>
  <r>
    <x v="624"/>
    <x v="624"/>
    <x v="0"/>
    <x v="0"/>
    <n v="70000"/>
    <x v="0"/>
    <n v="0"/>
    <s v="Bachelors"/>
    <s v="Professional"/>
    <s v="No"/>
    <x v="2"/>
    <s v="0-1 Miles"/>
    <x v="1"/>
    <n v="38"/>
    <x v="3"/>
    <x v="1"/>
  </r>
  <r>
    <x v="625"/>
    <x v="625"/>
    <x v="0"/>
    <x v="0"/>
    <n v="50000"/>
    <x v="1"/>
    <n v="0"/>
    <s v="Graduate Degree"/>
    <s v="Skilled Manual"/>
    <s v="Yes"/>
    <x v="0"/>
    <s v="1-2 Miles"/>
    <x v="1"/>
    <n v="32"/>
    <x v="3"/>
    <x v="0"/>
  </r>
  <r>
    <x v="626"/>
    <x v="626"/>
    <x v="0"/>
    <x v="0"/>
    <n v="10000"/>
    <x v="1"/>
    <n v="1"/>
    <s v="Graduate Degree"/>
    <s v="Manual"/>
    <s v="Yes"/>
    <x v="0"/>
    <s v="0-1 Miles"/>
    <x v="2"/>
    <n v="44"/>
    <x v="0"/>
    <x v="1"/>
  </r>
  <r>
    <x v="627"/>
    <x v="627"/>
    <x v="1"/>
    <x v="0"/>
    <n v="10000"/>
    <x v="1"/>
    <n v="0"/>
    <s v="Partial College"/>
    <s v="Manual"/>
    <s v="Yes"/>
    <x v="2"/>
    <s v="1-2 Miles"/>
    <x v="0"/>
    <n v="26"/>
    <x v="2"/>
    <x v="0"/>
  </r>
  <r>
    <x v="628"/>
    <x v="628"/>
    <x v="0"/>
    <x v="0"/>
    <n v="10000"/>
    <x v="1"/>
    <n v="0"/>
    <s v="Partial College"/>
    <s v="Manual"/>
    <s v="No"/>
    <x v="2"/>
    <s v="0-1 Miles"/>
    <x v="0"/>
    <n v="26"/>
    <x v="2"/>
    <x v="0"/>
  </r>
  <r>
    <x v="629"/>
    <x v="629"/>
    <x v="0"/>
    <x v="0"/>
    <n v="10000"/>
    <x v="1"/>
    <n v="0"/>
    <s v="Partial College"/>
    <s v="Manual"/>
    <s v="Yes"/>
    <x v="2"/>
    <s v="2-5 Miles"/>
    <x v="0"/>
    <n v="25"/>
    <x v="2"/>
    <x v="0"/>
  </r>
  <r>
    <x v="630"/>
    <x v="630"/>
    <x v="0"/>
    <x v="1"/>
    <n v="30000"/>
    <x v="1"/>
    <n v="0"/>
    <s v="Bachelors"/>
    <s v="Clerical"/>
    <s v="Yes"/>
    <x v="0"/>
    <s v="0-1 Miles"/>
    <x v="2"/>
    <n v="37"/>
    <x v="3"/>
    <x v="0"/>
  </r>
  <r>
    <x v="631"/>
    <x v="631"/>
    <x v="0"/>
    <x v="0"/>
    <n v="40000"/>
    <x v="1"/>
    <n v="0"/>
    <s v="Graduate Degree"/>
    <s v="Clerical"/>
    <s v="Yes"/>
    <x v="0"/>
    <s v="0-1 Miles"/>
    <x v="2"/>
    <n v="37"/>
    <x v="3"/>
    <x v="0"/>
  </r>
  <r>
    <x v="632"/>
    <x v="632"/>
    <x v="0"/>
    <x v="1"/>
    <n v="30000"/>
    <x v="1"/>
    <n v="1"/>
    <s v="Bachelors"/>
    <s v="Skilled Manual"/>
    <s v="Yes"/>
    <x v="1"/>
    <s v="0-1 Miles"/>
    <x v="2"/>
    <n v="42"/>
    <x v="0"/>
    <x v="1"/>
  </r>
  <r>
    <x v="633"/>
    <x v="633"/>
    <x v="1"/>
    <x v="0"/>
    <n v="40000"/>
    <x v="1"/>
    <n v="0"/>
    <s v="Bachelors"/>
    <s v="Professional"/>
    <s v="No"/>
    <x v="0"/>
    <s v="0-1 Miles"/>
    <x v="2"/>
    <n v="40"/>
    <x v="0"/>
    <x v="0"/>
  </r>
  <r>
    <x v="634"/>
    <x v="634"/>
    <x v="1"/>
    <x v="1"/>
    <n v="30000"/>
    <x v="1"/>
    <n v="3"/>
    <s v="Partial College"/>
    <s v="Clerical"/>
    <s v="No"/>
    <x v="1"/>
    <s v="0-1 Miles"/>
    <x v="2"/>
    <n v="27"/>
    <x v="2"/>
    <x v="0"/>
  </r>
  <r>
    <x v="635"/>
    <x v="635"/>
    <x v="1"/>
    <x v="1"/>
    <n v="20000"/>
    <x v="1"/>
    <n v="0"/>
    <s v="High School"/>
    <s v="Manual"/>
    <s v="No"/>
    <x v="2"/>
    <s v="2-5 Miles"/>
    <x v="2"/>
    <n v="29"/>
    <x v="2"/>
    <x v="1"/>
  </r>
  <r>
    <x v="636"/>
    <x v="636"/>
    <x v="1"/>
    <x v="1"/>
    <n v="10000"/>
    <x v="1"/>
    <n v="0"/>
    <s v="Partial High School"/>
    <s v="Manual"/>
    <s v="Yes"/>
    <x v="1"/>
    <s v="1-2 Miles"/>
    <x v="2"/>
    <n v="33"/>
    <x v="3"/>
    <x v="1"/>
  </r>
  <r>
    <x v="637"/>
    <x v="637"/>
    <x v="0"/>
    <x v="0"/>
    <n v="30000"/>
    <x v="1"/>
    <n v="0"/>
    <s v="Bachelors"/>
    <s v="Clerical"/>
    <s v="Yes"/>
    <x v="0"/>
    <s v="0-1 Miles"/>
    <x v="2"/>
    <n v="35"/>
    <x v="3"/>
    <x v="0"/>
  </r>
  <r>
    <x v="638"/>
    <x v="638"/>
    <x v="1"/>
    <x v="1"/>
    <n v="40000"/>
    <x v="1"/>
    <n v="0"/>
    <s v="Graduate Degree"/>
    <s v="Clerical"/>
    <s v="Yes"/>
    <x v="0"/>
    <s v="0-1 Miles"/>
    <x v="2"/>
    <n v="37"/>
    <x v="3"/>
    <x v="0"/>
  </r>
  <r>
    <x v="639"/>
    <x v="639"/>
    <x v="1"/>
    <x v="1"/>
    <n v="40000"/>
    <x v="1"/>
    <n v="0"/>
    <s v="Graduate Degree"/>
    <s v="Clerical"/>
    <s v="Yes"/>
    <x v="0"/>
    <s v="0-1 Miles"/>
    <x v="2"/>
    <n v="38"/>
    <x v="3"/>
    <x v="0"/>
  </r>
  <r>
    <x v="640"/>
    <x v="640"/>
    <x v="1"/>
    <x v="1"/>
    <n v="40000"/>
    <x v="1"/>
    <n v="0"/>
    <s v="Bachelors"/>
    <s v="Clerical"/>
    <s v="No"/>
    <x v="0"/>
    <s v="0-1 Miles"/>
    <x v="2"/>
    <n v="38"/>
    <x v="3"/>
    <x v="0"/>
  </r>
  <r>
    <x v="641"/>
    <x v="641"/>
    <x v="1"/>
    <x v="1"/>
    <n v="30000"/>
    <x v="1"/>
    <n v="2"/>
    <s v="Partial College"/>
    <s v="Clerical"/>
    <s v="Yes"/>
    <x v="0"/>
    <s v="0-1 Miles"/>
    <x v="2"/>
    <n v="43"/>
    <x v="0"/>
    <x v="1"/>
  </r>
  <r>
    <x v="642"/>
    <x v="642"/>
    <x v="1"/>
    <x v="1"/>
    <n v="30000"/>
    <x v="1"/>
    <n v="0"/>
    <s v="Partial College"/>
    <s v="Clerical"/>
    <s v="No"/>
    <x v="2"/>
    <s v="2-5 Miles"/>
    <x v="2"/>
    <n v="30"/>
    <x v="3"/>
    <x v="1"/>
  </r>
  <r>
    <x v="643"/>
    <x v="643"/>
    <x v="1"/>
    <x v="0"/>
    <n v="110000"/>
    <x v="2"/>
    <n v="3"/>
    <s v="Bachelors"/>
    <s v="Management"/>
    <s v="Yes"/>
    <x v="4"/>
    <s v="2-5 Miles"/>
    <x v="1"/>
    <n v="40"/>
    <x v="0"/>
    <x v="0"/>
  </r>
  <r>
    <x v="644"/>
    <x v="644"/>
    <x v="0"/>
    <x v="0"/>
    <n v="70000"/>
    <x v="0"/>
    <n v="5"/>
    <s v="Bachelors"/>
    <s v="Management"/>
    <s v="Yes"/>
    <x v="1"/>
    <s v="10+ Miles"/>
    <x v="1"/>
    <n v="63"/>
    <x v="1"/>
    <x v="1"/>
  </r>
  <r>
    <x v="645"/>
    <x v="645"/>
    <x v="0"/>
    <x v="1"/>
    <n v="40000"/>
    <x v="1"/>
    <n v="5"/>
    <s v="High School"/>
    <s v="Professional"/>
    <s v="Yes"/>
    <x v="1"/>
    <s v="10+ Miles"/>
    <x v="1"/>
    <n v="60"/>
    <x v="1"/>
    <x v="1"/>
  </r>
  <r>
    <x v="646"/>
    <x v="646"/>
    <x v="0"/>
    <x v="1"/>
    <n v="130000"/>
    <x v="2"/>
    <n v="3"/>
    <s v="Partial College"/>
    <s v="Professional"/>
    <s v="Yes"/>
    <x v="4"/>
    <s v="0-1 Miles"/>
    <x v="2"/>
    <n v="52"/>
    <x v="1"/>
    <x v="1"/>
  </r>
  <r>
    <x v="647"/>
    <x v="647"/>
    <x v="0"/>
    <x v="0"/>
    <n v="120000"/>
    <x v="2"/>
    <n v="4"/>
    <s v="Partial College"/>
    <s v="Management"/>
    <s v="Yes"/>
    <x v="3"/>
    <s v="10+ Miles"/>
    <x v="2"/>
    <n v="56"/>
    <x v="1"/>
    <x v="1"/>
  </r>
  <r>
    <x v="648"/>
    <x v="648"/>
    <x v="0"/>
    <x v="0"/>
    <n v="90000"/>
    <x v="0"/>
    <n v="2"/>
    <s v="Partial College"/>
    <s v="Professional"/>
    <s v="No"/>
    <x v="0"/>
    <s v="5-10 Miles"/>
    <x v="1"/>
    <n v="49"/>
    <x v="0"/>
    <x v="0"/>
  </r>
  <r>
    <x v="649"/>
    <x v="649"/>
    <x v="1"/>
    <x v="0"/>
    <n v="80000"/>
    <x v="0"/>
    <n v="5"/>
    <s v="Graduate Degree"/>
    <s v="Management"/>
    <s v="Yes"/>
    <x v="3"/>
    <s v="0-1 Miles"/>
    <x v="0"/>
    <n v="50"/>
    <x v="1"/>
    <x v="1"/>
  </r>
  <r>
    <x v="650"/>
    <x v="650"/>
    <x v="0"/>
    <x v="0"/>
    <n v="90000"/>
    <x v="0"/>
    <n v="4"/>
    <s v="Bachelors"/>
    <s v="Professional"/>
    <s v="Yes"/>
    <x v="0"/>
    <s v="1-2 Miles"/>
    <x v="0"/>
    <n v="38"/>
    <x v="3"/>
    <x v="0"/>
  </r>
  <r>
    <x v="651"/>
    <x v="651"/>
    <x v="0"/>
    <x v="0"/>
    <n v="100000"/>
    <x v="0"/>
    <n v="5"/>
    <s v="Graduate Degree"/>
    <s v="Management"/>
    <s v="No"/>
    <x v="2"/>
    <s v="1-2 Miles"/>
    <x v="0"/>
    <n v="78"/>
    <x v="1"/>
    <x v="0"/>
  </r>
  <r>
    <x v="652"/>
    <x v="652"/>
    <x v="1"/>
    <x v="1"/>
    <n v="60000"/>
    <x v="0"/>
    <n v="1"/>
    <s v="Partial College"/>
    <s v="Skilled Manual"/>
    <s v="No"/>
    <x v="2"/>
    <s v="0-1 Miles"/>
    <x v="0"/>
    <n v="45"/>
    <x v="0"/>
    <x v="0"/>
  </r>
  <r>
    <x v="653"/>
    <x v="653"/>
    <x v="1"/>
    <x v="1"/>
    <n v="30000"/>
    <x v="1"/>
    <n v="0"/>
    <s v="High School"/>
    <s v="Skilled Manual"/>
    <s v="No"/>
    <x v="1"/>
    <s v="0-1 Miles"/>
    <x v="1"/>
    <n v="25"/>
    <x v="2"/>
    <x v="0"/>
  </r>
  <r>
    <x v="654"/>
    <x v="654"/>
    <x v="0"/>
    <x v="1"/>
    <n v="30000"/>
    <x v="1"/>
    <n v="2"/>
    <s v="Partial College"/>
    <s v="Clerical"/>
    <s v="Yes"/>
    <x v="1"/>
    <s v="5-10 Miles"/>
    <x v="0"/>
    <n v="69"/>
    <x v="1"/>
    <x v="1"/>
  </r>
  <r>
    <x v="655"/>
    <x v="655"/>
    <x v="1"/>
    <x v="0"/>
    <n v="40000"/>
    <x v="1"/>
    <n v="0"/>
    <s v="High School"/>
    <s v="Skilled Manual"/>
    <s v="No"/>
    <x v="1"/>
    <s v="0-1 Miles"/>
    <x v="1"/>
    <n v="28"/>
    <x v="2"/>
    <x v="0"/>
  </r>
  <r>
    <x v="656"/>
    <x v="656"/>
    <x v="1"/>
    <x v="1"/>
    <n v="30000"/>
    <x v="1"/>
    <n v="0"/>
    <s v="Partial High School"/>
    <s v="Clerical"/>
    <s v="Yes"/>
    <x v="1"/>
    <s v="5-10 Miles"/>
    <x v="1"/>
    <n v="27"/>
    <x v="2"/>
    <x v="1"/>
  </r>
  <r>
    <x v="657"/>
    <x v="657"/>
    <x v="0"/>
    <x v="1"/>
    <n v="40000"/>
    <x v="1"/>
    <n v="2"/>
    <s v="Bachelors"/>
    <s v="Management"/>
    <s v="Yes"/>
    <x v="1"/>
    <s v="5-10 Miles"/>
    <x v="0"/>
    <n v="66"/>
    <x v="1"/>
    <x v="0"/>
  </r>
  <r>
    <x v="658"/>
    <x v="658"/>
    <x v="0"/>
    <x v="1"/>
    <n v="80000"/>
    <x v="0"/>
    <n v="0"/>
    <s v="Bachelors"/>
    <s v="Management"/>
    <s v="Yes"/>
    <x v="2"/>
    <s v="1-2 Miles"/>
    <x v="1"/>
    <n v="34"/>
    <x v="3"/>
    <x v="0"/>
  </r>
  <r>
    <x v="659"/>
    <x v="659"/>
    <x v="1"/>
    <x v="0"/>
    <n v="130000"/>
    <x v="2"/>
    <n v="1"/>
    <s v="Bachelors"/>
    <s v="Management"/>
    <s v="No"/>
    <x v="4"/>
    <s v="0-1 Miles"/>
    <x v="1"/>
    <n v="44"/>
    <x v="0"/>
    <x v="1"/>
  </r>
  <r>
    <x v="660"/>
    <x v="660"/>
    <x v="1"/>
    <x v="1"/>
    <n v="70000"/>
    <x v="0"/>
    <n v="4"/>
    <s v="High School"/>
    <s v="Professional"/>
    <s v="Yes"/>
    <x v="0"/>
    <s v="5-10 Miles"/>
    <x v="1"/>
    <n v="50"/>
    <x v="1"/>
    <x v="0"/>
  </r>
  <r>
    <x v="661"/>
    <x v="661"/>
    <x v="0"/>
    <x v="0"/>
    <n v="40000"/>
    <x v="1"/>
    <n v="0"/>
    <s v="Partial College"/>
    <s v="Skilled Manual"/>
    <s v="Yes"/>
    <x v="2"/>
    <s v="5-10 Miles"/>
    <x v="1"/>
    <n v="28"/>
    <x v="2"/>
    <x v="1"/>
  </r>
  <r>
    <x v="662"/>
    <x v="662"/>
    <x v="1"/>
    <x v="0"/>
    <n v="40000"/>
    <x v="1"/>
    <n v="3"/>
    <s v="Partial High School"/>
    <s v="Clerical"/>
    <s v="No"/>
    <x v="1"/>
    <s v="5-10 Miles"/>
    <x v="0"/>
    <n v="52"/>
    <x v="1"/>
    <x v="0"/>
  </r>
  <r>
    <x v="663"/>
    <x v="663"/>
    <x v="0"/>
    <x v="0"/>
    <n v="50000"/>
    <x v="1"/>
    <n v="1"/>
    <s v="Bachelors"/>
    <s v="Skilled Manual"/>
    <s v="Yes"/>
    <x v="0"/>
    <s v="0-1 Miles"/>
    <x v="1"/>
    <n v="34"/>
    <x v="3"/>
    <x v="0"/>
  </r>
  <r>
    <x v="664"/>
    <x v="664"/>
    <x v="0"/>
    <x v="1"/>
    <n v="60000"/>
    <x v="0"/>
    <n v="1"/>
    <s v="Graduate Degree"/>
    <s v="Professional"/>
    <s v="No"/>
    <x v="0"/>
    <s v="0-1 Miles"/>
    <x v="1"/>
    <n v="35"/>
    <x v="3"/>
    <x v="0"/>
  </r>
  <r>
    <x v="665"/>
    <x v="665"/>
    <x v="1"/>
    <x v="0"/>
    <n v="50000"/>
    <x v="1"/>
    <n v="3"/>
    <s v="Bachelors"/>
    <s v="Skilled Manual"/>
    <s v="Yes"/>
    <x v="1"/>
    <s v="2-5 Miles"/>
    <x v="1"/>
    <n v="41"/>
    <x v="0"/>
    <x v="0"/>
  </r>
  <r>
    <x v="666"/>
    <x v="666"/>
    <x v="0"/>
    <x v="0"/>
    <n v="50000"/>
    <x v="1"/>
    <n v="3"/>
    <s v="Bachelors"/>
    <s v="Skilled Manual"/>
    <s v="Yes"/>
    <x v="1"/>
    <s v="2-5 Miles"/>
    <x v="1"/>
    <n v="40"/>
    <x v="0"/>
    <x v="1"/>
  </r>
  <r>
    <x v="667"/>
    <x v="667"/>
    <x v="0"/>
    <x v="1"/>
    <n v="50000"/>
    <x v="1"/>
    <n v="3"/>
    <s v="Bachelors"/>
    <s v="Skilled Manual"/>
    <s v="Yes"/>
    <x v="1"/>
    <s v="0-1 Miles"/>
    <x v="1"/>
    <n v="41"/>
    <x v="0"/>
    <x v="1"/>
  </r>
  <r>
    <x v="668"/>
    <x v="668"/>
    <x v="1"/>
    <x v="1"/>
    <n v="60000"/>
    <x v="0"/>
    <n v="3"/>
    <s v="Graduate Degree"/>
    <s v="Professional"/>
    <s v="Yes"/>
    <x v="0"/>
    <s v="2-5 Miles"/>
    <x v="1"/>
    <n v="43"/>
    <x v="0"/>
    <x v="0"/>
  </r>
  <r>
    <x v="669"/>
    <x v="669"/>
    <x v="0"/>
    <x v="1"/>
    <n v="10000"/>
    <x v="1"/>
    <n v="2"/>
    <s v="High School"/>
    <s v="Manual"/>
    <s v="Yes"/>
    <x v="1"/>
    <s v="1-2 Miles"/>
    <x v="1"/>
    <n v="53"/>
    <x v="1"/>
    <x v="1"/>
  </r>
  <r>
    <x v="670"/>
    <x v="670"/>
    <x v="1"/>
    <x v="0"/>
    <n v="30000"/>
    <x v="1"/>
    <n v="1"/>
    <s v="High School"/>
    <s v="Clerical"/>
    <s v="No"/>
    <x v="2"/>
    <s v="5-10 Miles"/>
    <x v="1"/>
    <n v="52"/>
    <x v="1"/>
    <x v="1"/>
  </r>
  <r>
    <x v="671"/>
    <x v="671"/>
    <x v="0"/>
    <x v="0"/>
    <n v="30000"/>
    <x v="1"/>
    <n v="2"/>
    <s v="High School"/>
    <s v="Skilled Manual"/>
    <s v="Yes"/>
    <x v="1"/>
    <s v="1-2 Miles"/>
    <x v="1"/>
    <n v="49"/>
    <x v="0"/>
    <x v="1"/>
  </r>
  <r>
    <x v="672"/>
    <x v="672"/>
    <x v="1"/>
    <x v="0"/>
    <n v="30000"/>
    <x v="1"/>
    <n v="3"/>
    <s v="Partial College"/>
    <s v="Clerical"/>
    <s v="No"/>
    <x v="1"/>
    <s v="1-2 Miles"/>
    <x v="0"/>
    <n v="59"/>
    <x v="1"/>
    <x v="0"/>
  </r>
  <r>
    <x v="673"/>
    <x v="673"/>
    <x v="0"/>
    <x v="0"/>
    <n v="40000"/>
    <x v="1"/>
    <n v="0"/>
    <s v="Partial College"/>
    <s v="Skilled Manual"/>
    <s v="No"/>
    <x v="1"/>
    <s v="1-2 Miles"/>
    <x v="1"/>
    <n v="30"/>
    <x v="3"/>
    <x v="1"/>
  </r>
  <r>
    <x v="674"/>
    <x v="674"/>
    <x v="0"/>
    <x v="0"/>
    <n v="60000"/>
    <x v="0"/>
    <n v="0"/>
    <s v="High School"/>
    <s v="Professional"/>
    <s v="Yes"/>
    <x v="1"/>
    <s v="5-10 Miles"/>
    <x v="1"/>
    <n v="32"/>
    <x v="3"/>
    <x v="0"/>
  </r>
  <r>
    <x v="675"/>
    <x v="675"/>
    <x v="0"/>
    <x v="1"/>
    <n v="60000"/>
    <x v="0"/>
    <n v="5"/>
    <s v="Bachelors"/>
    <s v="Skilled Manual"/>
    <s v="Yes"/>
    <x v="3"/>
    <s v="10+ Miles"/>
    <x v="1"/>
    <n v="41"/>
    <x v="0"/>
    <x v="1"/>
  </r>
  <r>
    <x v="676"/>
    <x v="676"/>
    <x v="0"/>
    <x v="0"/>
    <n v="70000"/>
    <x v="0"/>
    <n v="1"/>
    <s v="Bachelors"/>
    <s v="Professional"/>
    <s v="Yes"/>
    <x v="2"/>
    <s v="2-5 Miles"/>
    <x v="1"/>
    <n v="44"/>
    <x v="0"/>
    <x v="0"/>
  </r>
  <r>
    <x v="677"/>
    <x v="677"/>
    <x v="0"/>
    <x v="0"/>
    <n v="70000"/>
    <x v="0"/>
    <n v="1"/>
    <s v="Partial College"/>
    <s v="Skilled Manual"/>
    <s v="Yes"/>
    <x v="2"/>
    <s v="2-5 Miles"/>
    <x v="1"/>
    <n v="44"/>
    <x v="0"/>
    <x v="0"/>
  </r>
  <r>
    <x v="678"/>
    <x v="678"/>
    <x v="1"/>
    <x v="1"/>
    <n v="70000"/>
    <x v="0"/>
    <n v="5"/>
    <s v="Bachelors"/>
    <s v="Professional"/>
    <s v="Yes"/>
    <x v="3"/>
    <s v="10+ Miles"/>
    <x v="0"/>
    <n v="39"/>
    <x v="3"/>
    <x v="1"/>
  </r>
  <r>
    <x v="679"/>
    <x v="679"/>
    <x v="1"/>
    <x v="0"/>
    <n v="80000"/>
    <x v="0"/>
    <n v="5"/>
    <s v="Graduate Degree"/>
    <s v="Management"/>
    <s v="Yes"/>
    <x v="3"/>
    <s v="0-1 Miles"/>
    <x v="0"/>
    <n v="40"/>
    <x v="0"/>
    <x v="1"/>
  </r>
  <r>
    <x v="680"/>
    <x v="680"/>
    <x v="1"/>
    <x v="0"/>
    <n v="70000"/>
    <x v="0"/>
    <n v="0"/>
    <s v="Bachelors"/>
    <s v="Professional"/>
    <s v="Yes"/>
    <x v="2"/>
    <s v="5-10 Miles"/>
    <x v="0"/>
    <n v="37"/>
    <x v="3"/>
    <x v="0"/>
  </r>
  <r>
    <x v="681"/>
    <x v="681"/>
    <x v="0"/>
    <x v="0"/>
    <n v="60000"/>
    <x v="0"/>
    <n v="2"/>
    <s v="High School"/>
    <s v="Professional"/>
    <s v="Yes"/>
    <x v="1"/>
    <s v="5-10 Miles"/>
    <x v="1"/>
    <n v="48"/>
    <x v="0"/>
    <x v="1"/>
  </r>
  <r>
    <x v="682"/>
    <x v="682"/>
    <x v="1"/>
    <x v="0"/>
    <n v="80000"/>
    <x v="0"/>
    <n v="2"/>
    <s v="Partial High School"/>
    <s v="Skilled Manual"/>
    <s v="No"/>
    <x v="1"/>
    <s v="1-2 Miles"/>
    <x v="1"/>
    <n v="50"/>
    <x v="1"/>
    <x v="1"/>
  </r>
  <r>
    <x v="683"/>
    <x v="683"/>
    <x v="0"/>
    <x v="0"/>
    <n v="60000"/>
    <x v="0"/>
    <n v="2"/>
    <s v="High School"/>
    <s v="Professional"/>
    <s v="Yes"/>
    <x v="1"/>
    <s v="5-10 Miles"/>
    <x v="1"/>
    <n v="50"/>
    <x v="1"/>
    <x v="1"/>
  </r>
  <r>
    <x v="684"/>
    <x v="684"/>
    <x v="0"/>
    <x v="1"/>
    <n v="90000"/>
    <x v="0"/>
    <n v="5"/>
    <s v="Partial College"/>
    <s v="Professional"/>
    <s v="Yes"/>
    <x v="3"/>
    <s v="2-5 Miles"/>
    <x v="1"/>
    <n v="40"/>
    <x v="0"/>
    <x v="1"/>
  </r>
  <r>
    <x v="685"/>
    <x v="685"/>
    <x v="1"/>
    <x v="0"/>
    <n v="90000"/>
    <x v="0"/>
    <n v="0"/>
    <s v="Partial College"/>
    <s v="Professional"/>
    <s v="No"/>
    <x v="1"/>
    <s v="0-1 Miles"/>
    <x v="1"/>
    <n v="43"/>
    <x v="0"/>
    <x v="0"/>
  </r>
  <r>
    <x v="686"/>
    <x v="686"/>
    <x v="1"/>
    <x v="0"/>
    <n v="100000"/>
    <x v="0"/>
    <n v="0"/>
    <s v="Partial College"/>
    <s v="Professional"/>
    <s v="No"/>
    <x v="4"/>
    <s v="1-2 Miles"/>
    <x v="1"/>
    <n v="45"/>
    <x v="0"/>
    <x v="1"/>
  </r>
  <r>
    <x v="687"/>
    <x v="687"/>
    <x v="0"/>
    <x v="1"/>
    <n v="40000"/>
    <x v="1"/>
    <n v="3"/>
    <s v="Partial College"/>
    <s v="Professional"/>
    <s v="Yes"/>
    <x v="1"/>
    <s v="5-10 Miles"/>
    <x v="1"/>
    <n v="54"/>
    <x v="1"/>
    <x v="1"/>
  </r>
  <r>
    <x v="688"/>
    <x v="688"/>
    <x v="1"/>
    <x v="0"/>
    <n v="60000"/>
    <x v="0"/>
    <n v="1"/>
    <s v="Partial College"/>
    <s v="Skilled Manual"/>
    <s v="No"/>
    <x v="2"/>
    <s v="0-1 Miles"/>
    <x v="0"/>
    <n v="45"/>
    <x v="0"/>
    <x v="0"/>
  </r>
  <r>
    <x v="689"/>
    <x v="689"/>
    <x v="1"/>
    <x v="0"/>
    <n v="30000"/>
    <x v="1"/>
    <n v="0"/>
    <s v="High School"/>
    <s v="Skilled Manual"/>
    <s v="Yes"/>
    <x v="1"/>
    <s v="5-10 Miles"/>
    <x v="1"/>
    <n v="30"/>
    <x v="3"/>
    <x v="1"/>
  </r>
  <r>
    <x v="690"/>
    <x v="690"/>
    <x v="0"/>
    <x v="1"/>
    <n v="40000"/>
    <x v="1"/>
    <n v="2"/>
    <s v="Bachelors"/>
    <s v="Management"/>
    <s v="Yes"/>
    <x v="1"/>
    <s v="0-1 Miles"/>
    <x v="0"/>
    <n v="66"/>
    <x v="1"/>
    <x v="0"/>
  </r>
  <r>
    <x v="691"/>
    <x v="691"/>
    <x v="0"/>
    <x v="1"/>
    <n v="80000"/>
    <x v="0"/>
    <n v="0"/>
    <s v="Bachelors"/>
    <s v="Management"/>
    <s v="Yes"/>
    <x v="2"/>
    <s v="1-2 Miles"/>
    <x v="1"/>
    <n v="34"/>
    <x v="3"/>
    <x v="0"/>
  </r>
  <r>
    <x v="692"/>
    <x v="692"/>
    <x v="0"/>
    <x v="1"/>
    <n v="150000"/>
    <x v="2"/>
    <n v="3"/>
    <s v="High School"/>
    <s v="Professional"/>
    <s v="Yes"/>
    <x v="3"/>
    <s v="0-1 Miles"/>
    <x v="2"/>
    <n v="51"/>
    <x v="1"/>
    <x v="0"/>
  </r>
  <r>
    <x v="693"/>
    <x v="693"/>
    <x v="1"/>
    <x v="1"/>
    <n v="100000"/>
    <x v="0"/>
    <n v="3"/>
    <s v="Partial College"/>
    <s v="Management"/>
    <s v="No"/>
    <x v="4"/>
    <s v="5-10 Miles"/>
    <x v="2"/>
    <n v="56"/>
    <x v="1"/>
    <x v="1"/>
  </r>
  <r>
    <x v="694"/>
    <x v="694"/>
    <x v="0"/>
    <x v="1"/>
    <n v="40000"/>
    <x v="1"/>
    <n v="4"/>
    <s v="High School"/>
    <s v="Professional"/>
    <s v="Yes"/>
    <x v="1"/>
    <s v="5-10 Miles"/>
    <x v="1"/>
    <n v="59"/>
    <x v="1"/>
    <x v="0"/>
  </r>
  <r>
    <x v="695"/>
    <x v="695"/>
    <x v="0"/>
    <x v="1"/>
    <n v="60000"/>
    <x v="0"/>
    <n v="3"/>
    <s v="Graduate Degree"/>
    <s v="Management"/>
    <s v="Yes"/>
    <x v="1"/>
    <s v="1-2 Miles"/>
    <x v="1"/>
    <n v="67"/>
    <x v="1"/>
    <x v="1"/>
  </r>
  <r>
    <x v="696"/>
    <x v="696"/>
    <x v="1"/>
    <x v="0"/>
    <n v="40000"/>
    <x v="1"/>
    <n v="5"/>
    <s v="High School"/>
    <s v="Professional"/>
    <s v="Yes"/>
    <x v="4"/>
    <s v="10+ Miles"/>
    <x v="1"/>
    <n v="60"/>
    <x v="1"/>
    <x v="0"/>
  </r>
  <r>
    <x v="697"/>
    <x v="697"/>
    <x v="1"/>
    <x v="0"/>
    <n v="70000"/>
    <x v="0"/>
    <n v="5"/>
    <s v="Bachelors"/>
    <s v="Management"/>
    <s v="Yes"/>
    <x v="3"/>
    <s v="10+ Miles"/>
    <x v="1"/>
    <n v="60"/>
    <x v="1"/>
    <x v="0"/>
  </r>
  <r>
    <x v="698"/>
    <x v="698"/>
    <x v="1"/>
    <x v="1"/>
    <n v="70000"/>
    <x v="0"/>
    <n v="2"/>
    <s v="Bachelors"/>
    <s v="Management"/>
    <s v="Yes"/>
    <x v="2"/>
    <s v="10+ Miles"/>
    <x v="1"/>
    <n v="59"/>
    <x v="1"/>
    <x v="1"/>
  </r>
  <r>
    <x v="699"/>
    <x v="699"/>
    <x v="0"/>
    <x v="0"/>
    <n v="60000"/>
    <x v="0"/>
    <n v="2"/>
    <s v="High School"/>
    <s v="Professional"/>
    <s v="Yes"/>
    <x v="1"/>
    <s v="2-5 Miles"/>
    <x v="1"/>
    <n v="54"/>
    <x v="1"/>
    <x v="0"/>
  </r>
  <r>
    <x v="700"/>
    <x v="700"/>
    <x v="1"/>
    <x v="0"/>
    <n v="40000"/>
    <x v="1"/>
    <n v="2"/>
    <s v="Partial College"/>
    <s v="Clerical"/>
    <s v="No"/>
    <x v="1"/>
    <s v="0-1 Miles"/>
    <x v="2"/>
    <n v="36"/>
    <x v="3"/>
    <x v="0"/>
  </r>
  <r>
    <x v="701"/>
    <x v="701"/>
    <x v="1"/>
    <x v="0"/>
    <n v="20000"/>
    <x v="1"/>
    <n v="3"/>
    <s v="Partial High School"/>
    <s v="Clerical"/>
    <s v="No"/>
    <x v="1"/>
    <s v="0-1 Miles"/>
    <x v="1"/>
    <n v="50"/>
    <x v="1"/>
    <x v="1"/>
  </r>
  <r>
    <x v="702"/>
    <x v="702"/>
    <x v="0"/>
    <x v="1"/>
    <n v="20000"/>
    <x v="1"/>
    <n v="2"/>
    <s v="Partial High School"/>
    <s v="Clerical"/>
    <s v="Yes"/>
    <x v="1"/>
    <s v="0-1 Miles"/>
    <x v="1"/>
    <n v="49"/>
    <x v="0"/>
    <x v="1"/>
  </r>
  <r>
    <x v="703"/>
    <x v="703"/>
    <x v="0"/>
    <x v="1"/>
    <n v="50000"/>
    <x v="1"/>
    <n v="0"/>
    <s v="Graduate Degree"/>
    <s v="Skilled Manual"/>
    <s v="Yes"/>
    <x v="0"/>
    <s v="1-2 Miles"/>
    <x v="1"/>
    <n v="33"/>
    <x v="3"/>
    <x v="0"/>
  </r>
  <r>
    <x v="704"/>
    <x v="704"/>
    <x v="1"/>
    <x v="1"/>
    <n v="80000"/>
    <x v="0"/>
    <n v="3"/>
    <s v="Graduate Degree"/>
    <s v="Professional"/>
    <s v="Yes"/>
    <x v="0"/>
    <s v="0-1 Miles"/>
    <x v="1"/>
    <n v="37"/>
    <x v="3"/>
    <x v="0"/>
  </r>
  <r>
    <x v="705"/>
    <x v="705"/>
    <x v="0"/>
    <x v="0"/>
    <n v="50000"/>
    <x v="1"/>
    <n v="3"/>
    <s v="Bachelors"/>
    <s v="Skilled Manual"/>
    <s v="Yes"/>
    <x v="3"/>
    <s v="10+ Miles"/>
    <x v="1"/>
    <n v="41"/>
    <x v="0"/>
    <x v="1"/>
  </r>
  <r>
    <x v="706"/>
    <x v="706"/>
    <x v="1"/>
    <x v="0"/>
    <n v="30000"/>
    <x v="1"/>
    <n v="1"/>
    <s v="Bachelors"/>
    <s v="Clerical"/>
    <s v="No"/>
    <x v="2"/>
    <s v="0-1 Miles"/>
    <x v="2"/>
    <n v="39"/>
    <x v="3"/>
    <x v="0"/>
  </r>
  <r>
    <x v="707"/>
    <x v="707"/>
    <x v="0"/>
    <x v="0"/>
    <n v="20000"/>
    <x v="1"/>
    <n v="2"/>
    <s v="High School"/>
    <s v="Manual"/>
    <s v="Yes"/>
    <x v="1"/>
    <s v="0-1 Miles"/>
    <x v="2"/>
    <n v="42"/>
    <x v="0"/>
    <x v="1"/>
  </r>
  <r>
    <x v="708"/>
    <x v="708"/>
    <x v="0"/>
    <x v="0"/>
    <n v="40000"/>
    <x v="1"/>
    <n v="1"/>
    <s v="Bachelors"/>
    <s v="Skilled Manual"/>
    <s v="Yes"/>
    <x v="2"/>
    <s v="0-1 Miles"/>
    <x v="2"/>
    <n v="44"/>
    <x v="0"/>
    <x v="0"/>
  </r>
  <r>
    <x v="709"/>
    <x v="709"/>
    <x v="0"/>
    <x v="1"/>
    <n v="10000"/>
    <x v="1"/>
    <n v="0"/>
    <s v="Partial High School"/>
    <s v="Manual"/>
    <s v="Yes"/>
    <x v="1"/>
    <s v="1-2 Miles"/>
    <x v="2"/>
    <n v="32"/>
    <x v="3"/>
    <x v="1"/>
  </r>
  <r>
    <x v="710"/>
    <x v="710"/>
    <x v="0"/>
    <x v="0"/>
    <n v="10000"/>
    <x v="1"/>
    <n v="0"/>
    <s v="Partial High School"/>
    <s v="Manual"/>
    <s v="No"/>
    <x v="1"/>
    <s v="0-1 Miles"/>
    <x v="2"/>
    <n v="33"/>
    <x v="3"/>
    <x v="1"/>
  </r>
  <r>
    <x v="711"/>
    <x v="711"/>
    <x v="1"/>
    <x v="0"/>
    <n v="10000"/>
    <x v="1"/>
    <n v="2"/>
    <s v="Partial College"/>
    <s v="Manual"/>
    <s v="No"/>
    <x v="0"/>
    <s v="0-1 Miles"/>
    <x v="2"/>
    <n v="50"/>
    <x v="1"/>
    <x v="1"/>
  </r>
  <r>
    <x v="712"/>
    <x v="712"/>
    <x v="0"/>
    <x v="1"/>
    <n v="20000"/>
    <x v="1"/>
    <n v="1"/>
    <s v="Bachelors"/>
    <s v="Clerical"/>
    <s v="Yes"/>
    <x v="0"/>
    <s v="0-1 Miles"/>
    <x v="2"/>
    <n v="66"/>
    <x v="1"/>
    <x v="0"/>
  </r>
  <r>
    <x v="713"/>
    <x v="713"/>
    <x v="1"/>
    <x v="1"/>
    <n v="10000"/>
    <x v="1"/>
    <n v="0"/>
    <s v="Partial College"/>
    <s v="Manual"/>
    <s v="No"/>
    <x v="2"/>
    <s v="0-1 Miles"/>
    <x v="0"/>
    <n v="26"/>
    <x v="2"/>
    <x v="0"/>
  </r>
  <r>
    <x v="714"/>
    <x v="714"/>
    <x v="0"/>
    <x v="0"/>
    <n v="10000"/>
    <x v="1"/>
    <n v="4"/>
    <s v="Partial High School"/>
    <s v="Manual"/>
    <s v="Yes"/>
    <x v="2"/>
    <s v="0-1 Miles"/>
    <x v="2"/>
    <n v="40"/>
    <x v="0"/>
    <x v="0"/>
  </r>
  <r>
    <x v="715"/>
    <x v="715"/>
    <x v="1"/>
    <x v="1"/>
    <n v="20000"/>
    <x v="1"/>
    <n v="0"/>
    <s v="High School"/>
    <s v="Manual"/>
    <s v="Yes"/>
    <x v="0"/>
    <s v="0-1 Miles"/>
    <x v="2"/>
    <n v="40"/>
    <x v="0"/>
    <x v="0"/>
  </r>
  <r>
    <x v="716"/>
    <x v="716"/>
    <x v="1"/>
    <x v="1"/>
    <n v="80000"/>
    <x v="0"/>
    <n v="0"/>
    <s v="Graduate Degree"/>
    <s v="Skilled Manual"/>
    <s v="No"/>
    <x v="0"/>
    <s v="0-1 Miles"/>
    <x v="2"/>
    <n v="40"/>
    <x v="0"/>
    <x v="0"/>
  </r>
  <r>
    <x v="717"/>
    <x v="717"/>
    <x v="0"/>
    <x v="0"/>
    <n v="30000"/>
    <x v="1"/>
    <n v="3"/>
    <s v="Partial College"/>
    <s v="Clerical"/>
    <s v="Yes"/>
    <x v="2"/>
    <s v="0-1 Miles"/>
    <x v="2"/>
    <n v="43"/>
    <x v="0"/>
    <x v="1"/>
  </r>
  <r>
    <x v="718"/>
    <x v="718"/>
    <x v="1"/>
    <x v="0"/>
    <n v="30000"/>
    <x v="1"/>
    <n v="0"/>
    <s v="Partial College"/>
    <s v="Clerical"/>
    <s v="No"/>
    <x v="2"/>
    <s v="2-5 Miles"/>
    <x v="2"/>
    <n v="29"/>
    <x v="2"/>
    <x v="1"/>
  </r>
  <r>
    <x v="719"/>
    <x v="719"/>
    <x v="1"/>
    <x v="1"/>
    <n v="30000"/>
    <x v="1"/>
    <n v="0"/>
    <s v="Partial College"/>
    <s v="Clerical"/>
    <s v="No"/>
    <x v="2"/>
    <s v="0-1 Miles"/>
    <x v="2"/>
    <n v="29"/>
    <x v="2"/>
    <x v="0"/>
  </r>
  <r>
    <x v="720"/>
    <x v="720"/>
    <x v="1"/>
    <x v="0"/>
    <n v="10000"/>
    <x v="1"/>
    <n v="0"/>
    <s v="Graduate Degree"/>
    <s v="Manual"/>
    <s v="No"/>
    <x v="0"/>
    <s v="0-1 Miles"/>
    <x v="2"/>
    <n v="30"/>
    <x v="3"/>
    <x v="0"/>
  </r>
  <r>
    <x v="721"/>
    <x v="721"/>
    <x v="0"/>
    <x v="0"/>
    <n v="10000"/>
    <x v="1"/>
    <n v="2"/>
    <s v="Partial College"/>
    <s v="Manual"/>
    <s v="Yes"/>
    <x v="0"/>
    <s v="1-2 Miles"/>
    <x v="2"/>
    <n v="49"/>
    <x v="0"/>
    <x v="1"/>
  </r>
  <r>
    <x v="722"/>
    <x v="722"/>
    <x v="1"/>
    <x v="0"/>
    <n v="20000"/>
    <x v="1"/>
    <n v="1"/>
    <s v="Bachelors"/>
    <s v="Clerical"/>
    <s v="No"/>
    <x v="0"/>
    <s v="0-1 Miles"/>
    <x v="2"/>
    <n v="51"/>
    <x v="1"/>
    <x v="1"/>
  </r>
  <r>
    <x v="723"/>
    <x v="723"/>
    <x v="0"/>
    <x v="0"/>
    <n v="20000"/>
    <x v="1"/>
    <n v="0"/>
    <s v="Bachelors"/>
    <s v="Clerical"/>
    <s v="Yes"/>
    <x v="0"/>
    <s v="0-1 Miles"/>
    <x v="0"/>
    <n v="27"/>
    <x v="2"/>
    <x v="0"/>
  </r>
  <r>
    <x v="724"/>
    <x v="724"/>
    <x v="1"/>
    <x v="1"/>
    <n v="10000"/>
    <x v="1"/>
    <n v="1"/>
    <s v="High School"/>
    <s v="Manual"/>
    <s v="No"/>
    <x v="2"/>
    <s v="1-2 Miles"/>
    <x v="2"/>
    <n v="45"/>
    <x v="0"/>
    <x v="1"/>
  </r>
  <r>
    <x v="725"/>
    <x v="725"/>
    <x v="1"/>
    <x v="1"/>
    <n v="30000"/>
    <x v="1"/>
    <n v="3"/>
    <s v="Graduate Degree"/>
    <s v="Clerical"/>
    <s v="No"/>
    <x v="0"/>
    <s v="0-1 Miles"/>
    <x v="2"/>
    <n v="46"/>
    <x v="0"/>
    <x v="0"/>
  </r>
  <r>
    <x v="726"/>
    <x v="726"/>
    <x v="0"/>
    <x v="1"/>
    <n v="10000"/>
    <x v="1"/>
    <n v="2"/>
    <s v="High School"/>
    <s v="Manual"/>
    <s v="Yes"/>
    <x v="0"/>
    <s v="0-1 Miles"/>
    <x v="2"/>
    <n v="37"/>
    <x v="3"/>
    <x v="0"/>
  </r>
  <r>
    <x v="727"/>
    <x v="727"/>
    <x v="0"/>
    <x v="1"/>
    <n v="20000"/>
    <x v="1"/>
    <n v="2"/>
    <s v="Partial High School"/>
    <s v="Clerical"/>
    <s v="Yes"/>
    <x v="1"/>
    <s v="5-10 Miles"/>
    <x v="0"/>
    <n v="55"/>
    <x v="1"/>
    <x v="0"/>
  </r>
  <r>
    <x v="728"/>
    <x v="728"/>
    <x v="1"/>
    <x v="0"/>
    <n v="40000"/>
    <x v="1"/>
    <n v="2"/>
    <s v="Partial College"/>
    <s v="Skilled Manual"/>
    <s v="No"/>
    <x v="1"/>
    <s v="1-2 Miles"/>
    <x v="0"/>
    <n v="52"/>
    <x v="1"/>
    <x v="1"/>
  </r>
  <r>
    <x v="729"/>
    <x v="729"/>
    <x v="1"/>
    <x v="0"/>
    <n v="100000"/>
    <x v="0"/>
    <n v="1"/>
    <s v="Bachelors"/>
    <s v="Management"/>
    <s v="No"/>
    <x v="3"/>
    <s v="0-1 Miles"/>
    <x v="0"/>
    <n v="46"/>
    <x v="0"/>
    <x v="0"/>
  </r>
  <r>
    <x v="730"/>
    <x v="730"/>
    <x v="0"/>
    <x v="1"/>
    <n v="60000"/>
    <x v="0"/>
    <n v="4"/>
    <s v="Bachelors"/>
    <s v="Skilled Manual"/>
    <s v="No"/>
    <x v="1"/>
    <s v="0-1 Miles"/>
    <x v="1"/>
    <n v="42"/>
    <x v="0"/>
    <x v="1"/>
  </r>
  <r>
    <x v="731"/>
    <x v="731"/>
    <x v="1"/>
    <x v="1"/>
    <n v="60000"/>
    <x v="0"/>
    <n v="4"/>
    <s v="Bachelors"/>
    <s v="Skilled Manual"/>
    <s v="Yes"/>
    <x v="1"/>
    <s v="2-5 Miles"/>
    <x v="1"/>
    <n v="41"/>
    <x v="0"/>
    <x v="0"/>
  </r>
  <r>
    <x v="732"/>
    <x v="732"/>
    <x v="0"/>
    <x v="0"/>
    <n v="80000"/>
    <x v="0"/>
    <n v="3"/>
    <s v="Bachelors"/>
    <s v="Professional"/>
    <s v="Yes"/>
    <x v="2"/>
    <s v="2-5 Miles"/>
    <x v="1"/>
    <n v="48"/>
    <x v="0"/>
    <x v="0"/>
  </r>
  <r>
    <x v="733"/>
    <x v="733"/>
    <x v="0"/>
    <x v="0"/>
    <n v="80000"/>
    <x v="0"/>
    <n v="5"/>
    <s v="Graduate Degree"/>
    <s v="Management"/>
    <s v="No"/>
    <x v="1"/>
    <s v="0-1 Miles"/>
    <x v="0"/>
    <n v="39"/>
    <x v="3"/>
    <x v="1"/>
  </r>
  <r>
    <x v="734"/>
    <x v="734"/>
    <x v="1"/>
    <x v="0"/>
    <n v="70000"/>
    <x v="0"/>
    <n v="0"/>
    <s v="Bachelors"/>
    <s v="Professional"/>
    <s v="Yes"/>
    <x v="2"/>
    <s v="5-10 Miles"/>
    <x v="0"/>
    <n v="41"/>
    <x v="0"/>
    <x v="0"/>
  </r>
  <r>
    <x v="735"/>
    <x v="735"/>
    <x v="1"/>
    <x v="0"/>
    <n v="120000"/>
    <x v="2"/>
    <n v="2"/>
    <s v="Bachelors"/>
    <s v="Management"/>
    <s v="No"/>
    <x v="4"/>
    <s v="1-2 Miles"/>
    <x v="1"/>
    <n v="40"/>
    <x v="0"/>
    <x v="1"/>
  </r>
  <r>
    <x v="736"/>
    <x v="736"/>
    <x v="0"/>
    <x v="0"/>
    <n v="130000"/>
    <x v="2"/>
    <n v="1"/>
    <s v="Graduate Degree"/>
    <s v="Management"/>
    <s v="Yes"/>
    <x v="4"/>
    <s v="0-1 Miles"/>
    <x v="1"/>
    <n v="41"/>
    <x v="0"/>
    <x v="1"/>
  </r>
  <r>
    <x v="737"/>
    <x v="737"/>
    <x v="0"/>
    <x v="0"/>
    <n v="90000"/>
    <x v="0"/>
    <n v="4"/>
    <s v="High School"/>
    <s v="Professional"/>
    <s v="Yes"/>
    <x v="1"/>
    <s v="1-2 Miles"/>
    <x v="1"/>
    <n v="45"/>
    <x v="0"/>
    <x v="1"/>
  </r>
  <r>
    <x v="738"/>
    <x v="738"/>
    <x v="0"/>
    <x v="0"/>
    <n v="70000"/>
    <x v="0"/>
    <n v="3"/>
    <s v="High School"/>
    <s v="Professional"/>
    <s v="No"/>
    <x v="2"/>
    <s v="1-2 Miles"/>
    <x v="1"/>
    <n v="52"/>
    <x v="1"/>
    <x v="0"/>
  </r>
  <r>
    <x v="739"/>
    <x v="739"/>
    <x v="0"/>
    <x v="1"/>
    <n v="60000"/>
    <x v="0"/>
    <n v="1"/>
    <s v="Partial College"/>
    <s v="Skilled Manual"/>
    <s v="Yes"/>
    <x v="2"/>
    <s v="5-10 Miles"/>
    <x v="0"/>
    <n v="46"/>
    <x v="0"/>
    <x v="0"/>
  </r>
  <r>
    <x v="740"/>
    <x v="740"/>
    <x v="1"/>
    <x v="0"/>
    <n v="40000"/>
    <x v="1"/>
    <n v="2"/>
    <s v="Bachelors"/>
    <s v="Management"/>
    <s v="No"/>
    <x v="2"/>
    <s v="5-10 Miles"/>
    <x v="0"/>
    <n v="52"/>
    <x v="1"/>
    <x v="0"/>
  </r>
  <r>
    <x v="741"/>
    <x v="741"/>
    <x v="1"/>
    <x v="1"/>
    <n v="40000"/>
    <x v="1"/>
    <n v="0"/>
    <s v="High School"/>
    <s v="Skilled Manual"/>
    <s v="No"/>
    <x v="1"/>
    <s v="0-1 Miles"/>
    <x v="1"/>
    <n v="28"/>
    <x v="2"/>
    <x v="0"/>
  </r>
  <r>
    <x v="742"/>
    <x v="742"/>
    <x v="0"/>
    <x v="0"/>
    <n v="40000"/>
    <x v="1"/>
    <n v="0"/>
    <s v="Partial College"/>
    <s v="Skilled Manual"/>
    <s v="Yes"/>
    <x v="2"/>
    <s v="5-10 Miles"/>
    <x v="1"/>
    <n v="30"/>
    <x v="3"/>
    <x v="1"/>
  </r>
  <r>
    <x v="743"/>
    <x v="743"/>
    <x v="1"/>
    <x v="0"/>
    <n v="60000"/>
    <x v="0"/>
    <n v="0"/>
    <s v="Bachelors"/>
    <s v="Professional"/>
    <s v="No"/>
    <x v="3"/>
    <s v="2-5 Miles"/>
    <x v="0"/>
    <n v="31"/>
    <x v="3"/>
    <x v="1"/>
  </r>
  <r>
    <x v="744"/>
    <x v="744"/>
    <x v="1"/>
    <x v="0"/>
    <n v="90000"/>
    <x v="0"/>
    <n v="0"/>
    <s v="Bachelors"/>
    <s v="Professional"/>
    <s v="No"/>
    <x v="4"/>
    <s v="10+ Miles"/>
    <x v="0"/>
    <n v="35"/>
    <x v="3"/>
    <x v="0"/>
  </r>
  <r>
    <x v="745"/>
    <x v="745"/>
    <x v="0"/>
    <x v="0"/>
    <n v="40000"/>
    <x v="1"/>
    <n v="4"/>
    <s v="High School"/>
    <s v="Professional"/>
    <s v="Yes"/>
    <x v="1"/>
    <s v="10+ Miles"/>
    <x v="1"/>
    <n v="64"/>
    <x v="1"/>
    <x v="1"/>
  </r>
  <r>
    <x v="746"/>
    <x v="746"/>
    <x v="1"/>
    <x v="1"/>
    <n v="60000"/>
    <x v="0"/>
    <n v="4"/>
    <s v="Bachelors"/>
    <s v="Management"/>
    <s v="Yes"/>
    <x v="1"/>
    <s v="10+ Miles"/>
    <x v="1"/>
    <n v="63"/>
    <x v="1"/>
    <x v="1"/>
  </r>
  <r>
    <x v="747"/>
    <x v="747"/>
    <x v="0"/>
    <x v="1"/>
    <n v="40000"/>
    <x v="1"/>
    <n v="3"/>
    <s v="Partial College"/>
    <s v="Clerical"/>
    <s v="Yes"/>
    <x v="0"/>
    <s v="1-2 Miles"/>
    <x v="1"/>
    <n v="31"/>
    <x v="3"/>
    <x v="1"/>
  </r>
  <r>
    <x v="748"/>
    <x v="748"/>
    <x v="0"/>
    <x v="1"/>
    <n v="40000"/>
    <x v="1"/>
    <n v="1"/>
    <s v="Partial College"/>
    <s v="Clerical"/>
    <s v="Yes"/>
    <x v="2"/>
    <s v="1-2 Miles"/>
    <x v="1"/>
    <n v="51"/>
    <x v="1"/>
    <x v="0"/>
  </r>
  <r>
    <x v="749"/>
    <x v="749"/>
    <x v="1"/>
    <x v="1"/>
    <n v="30000"/>
    <x v="1"/>
    <n v="2"/>
    <s v="High School"/>
    <s v="Skilled Manual"/>
    <s v="No"/>
    <x v="1"/>
    <s v="0-1 Miles"/>
    <x v="1"/>
    <n v="49"/>
    <x v="0"/>
    <x v="1"/>
  </r>
  <r>
    <x v="750"/>
    <x v="750"/>
    <x v="1"/>
    <x v="0"/>
    <n v="60000"/>
    <x v="0"/>
    <n v="1"/>
    <s v="Graduate Degree"/>
    <s v="Professional"/>
    <s v="Yes"/>
    <x v="0"/>
    <s v="2-5 Miles"/>
    <x v="1"/>
    <n v="35"/>
    <x v="3"/>
    <x v="0"/>
  </r>
  <r>
    <x v="751"/>
    <x v="751"/>
    <x v="1"/>
    <x v="1"/>
    <n v="90000"/>
    <x v="0"/>
    <n v="3"/>
    <s v="High School"/>
    <s v="Professional"/>
    <s v="No"/>
    <x v="2"/>
    <s v="2-5 Miles"/>
    <x v="2"/>
    <n v="51"/>
    <x v="1"/>
    <x v="1"/>
  </r>
  <r>
    <x v="752"/>
    <x v="752"/>
    <x v="0"/>
    <x v="1"/>
    <n v="130000"/>
    <x v="2"/>
    <n v="3"/>
    <s v="High School"/>
    <s v="Professional"/>
    <s v="Yes"/>
    <x v="4"/>
    <s v="0-1 Miles"/>
    <x v="2"/>
    <n v="52"/>
    <x v="1"/>
    <x v="1"/>
  </r>
  <r>
    <x v="753"/>
    <x v="753"/>
    <x v="1"/>
    <x v="1"/>
    <n v="90000"/>
    <x v="0"/>
    <n v="4"/>
    <s v="High School"/>
    <s v="Management"/>
    <s v="No"/>
    <x v="3"/>
    <s v="5-10 Miles"/>
    <x v="2"/>
    <n v="56"/>
    <x v="1"/>
    <x v="1"/>
  </r>
  <r>
    <x v="754"/>
    <x v="754"/>
    <x v="1"/>
    <x v="1"/>
    <n v="80000"/>
    <x v="0"/>
    <n v="0"/>
    <s v="Bachelors"/>
    <s v="Professional"/>
    <s v="Yes"/>
    <x v="3"/>
    <s v="10+ Miles"/>
    <x v="0"/>
    <n v="32"/>
    <x v="3"/>
    <x v="1"/>
  </r>
  <r>
    <x v="755"/>
    <x v="755"/>
    <x v="1"/>
    <x v="0"/>
    <n v="110000"/>
    <x v="2"/>
    <n v="0"/>
    <s v="Partial College"/>
    <s v="Management"/>
    <s v="No"/>
    <x v="3"/>
    <s v="10+ Miles"/>
    <x v="0"/>
    <n v="32"/>
    <x v="3"/>
    <x v="0"/>
  </r>
  <r>
    <x v="756"/>
    <x v="756"/>
    <x v="0"/>
    <x v="0"/>
    <n v="60000"/>
    <x v="0"/>
    <n v="3"/>
    <s v="Bachelors"/>
    <s v="Management"/>
    <s v="Yes"/>
    <x v="1"/>
    <s v="10+ Miles"/>
    <x v="1"/>
    <n v="66"/>
    <x v="1"/>
    <x v="1"/>
  </r>
  <r>
    <x v="757"/>
    <x v="757"/>
    <x v="0"/>
    <x v="0"/>
    <n v="60000"/>
    <x v="0"/>
    <n v="3"/>
    <s v="Bachelors"/>
    <s v="Management"/>
    <s v="Yes"/>
    <x v="1"/>
    <s v="10+ Miles"/>
    <x v="1"/>
    <n v="66"/>
    <x v="1"/>
    <x v="1"/>
  </r>
  <r>
    <x v="758"/>
    <x v="758"/>
    <x v="1"/>
    <x v="0"/>
    <n v="30000"/>
    <x v="1"/>
    <n v="5"/>
    <s v="Partial High School"/>
    <s v="Skilled Manual"/>
    <s v="Yes"/>
    <x v="3"/>
    <s v="10+ Miles"/>
    <x v="1"/>
    <n v="60"/>
    <x v="1"/>
    <x v="0"/>
  </r>
  <r>
    <x v="759"/>
    <x v="759"/>
    <x v="1"/>
    <x v="1"/>
    <n v="40000"/>
    <x v="1"/>
    <n v="5"/>
    <s v="High School"/>
    <s v="Professional"/>
    <s v="No"/>
    <x v="3"/>
    <s v="2-5 Miles"/>
    <x v="1"/>
    <n v="60"/>
    <x v="1"/>
    <x v="0"/>
  </r>
  <r>
    <x v="760"/>
    <x v="760"/>
    <x v="0"/>
    <x v="1"/>
    <n v="60000"/>
    <x v="0"/>
    <n v="2"/>
    <s v="Partial College"/>
    <s v="Professional"/>
    <s v="Yes"/>
    <x v="1"/>
    <s v="2-5 Miles"/>
    <x v="1"/>
    <n v="57"/>
    <x v="1"/>
    <x v="0"/>
  </r>
  <r>
    <x v="761"/>
    <x v="761"/>
    <x v="0"/>
    <x v="0"/>
    <n v="60000"/>
    <x v="0"/>
    <n v="2"/>
    <s v="Partial College"/>
    <s v="Professional"/>
    <s v="Yes"/>
    <x v="1"/>
    <s v="10+ Miles"/>
    <x v="1"/>
    <n v="56"/>
    <x v="1"/>
    <x v="1"/>
  </r>
  <r>
    <x v="762"/>
    <x v="762"/>
    <x v="1"/>
    <x v="1"/>
    <n v="30000"/>
    <x v="1"/>
    <n v="0"/>
    <s v="Partial College"/>
    <s v="Skilled Manual"/>
    <s v="Yes"/>
    <x v="2"/>
    <s v="5-10 Miles"/>
    <x v="1"/>
    <n v="28"/>
    <x v="2"/>
    <x v="1"/>
  </r>
  <r>
    <x v="763"/>
    <x v="763"/>
    <x v="0"/>
    <x v="0"/>
    <n v="20000"/>
    <x v="1"/>
    <n v="2"/>
    <s v="Partial High School"/>
    <s v="Clerical"/>
    <s v="Yes"/>
    <x v="3"/>
    <s v="5-10 Miles"/>
    <x v="0"/>
    <n v="54"/>
    <x v="1"/>
    <x v="1"/>
  </r>
  <r>
    <x v="764"/>
    <x v="764"/>
    <x v="1"/>
    <x v="0"/>
    <n v="40000"/>
    <x v="1"/>
    <n v="0"/>
    <s v="High School"/>
    <s v="Skilled Manual"/>
    <s v="Yes"/>
    <x v="1"/>
    <s v="5-10 Miles"/>
    <x v="1"/>
    <n v="31"/>
    <x v="3"/>
    <x v="1"/>
  </r>
  <r>
    <x v="765"/>
    <x v="765"/>
    <x v="0"/>
    <x v="0"/>
    <n v="100000"/>
    <x v="0"/>
    <n v="1"/>
    <s v="Bachelors"/>
    <s v="Management"/>
    <s v="Yes"/>
    <x v="3"/>
    <s v="2-5 Miles"/>
    <x v="0"/>
    <n v="47"/>
    <x v="0"/>
    <x v="1"/>
  </r>
  <r>
    <x v="766"/>
    <x v="766"/>
    <x v="0"/>
    <x v="0"/>
    <n v="70000"/>
    <x v="0"/>
    <n v="2"/>
    <s v="Partial High School"/>
    <s v="Skilled Manual"/>
    <s v="Yes"/>
    <x v="1"/>
    <s v="5-10 Miles"/>
    <x v="1"/>
    <n v="48"/>
    <x v="0"/>
    <x v="1"/>
  </r>
  <r>
    <x v="767"/>
    <x v="767"/>
    <x v="0"/>
    <x v="1"/>
    <n v="70000"/>
    <x v="0"/>
    <n v="4"/>
    <s v="Bachelors"/>
    <s v="Professional"/>
    <s v="Yes"/>
    <x v="1"/>
    <s v="2-5 Miles"/>
    <x v="1"/>
    <n v="42"/>
    <x v="0"/>
    <x v="0"/>
  </r>
  <r>
    <x v="768"/>
    <x v="768"/>
    <x v="0"/>
    <x v="0"/>
    <n v="60000"/>
    <x v="0"/>
    <n v="5"/>
    <s v="Bachelors"/>
    <s v="Professional"/>
    <s v="Yes"/>
    <x v="2"/>
    <s v="2-5 Miles"/>
    <x v="1"/>
    <n v="47"/>
    <x v="0"/>
    <x v="1"/>
  </r>
  <r>
    <x v="769"/>
    <x v="769"/>
    <x v="0"/>
    <x v="0"/>
    <n v="60000"/>
    <x v="0"/>
    <n v="2"/>
    <s v="High School"/>
    <s v="Professional"/>
    <s v="No"/>
    <x v="1"/>
    <s v="1-2 Miles"/>
    <x v="1"/>
    <n v="48"/>
    <x v="0"/>
    <x v="0"/>
  </r>
  <r>
    <x v="770"/>
    <x v="770"/>
    <x v="1"/>
    <x v="0"/>
    <n v="110000"/>
    <x v="2"/>
    <n v="1"/>
    <s v="Partial College"/>
    <s v="Professional"/>
    <s v="Yes"/>
    <x v="4"/>
    <s v="5-10 Miles"/>
    <x v="1"/>
    <n v="45"/>
    <x v="0"/>
    <x v="0"/>
  </r>
  <r>
    <x v="771"/>
    <x v="771"/>
    <x v="0"/>
    <x v="0"/>
    <n v="90000"/>
    <x v="0"/>
    <n v="2"/>
    <s v="Bachelors"/>
    <s v="Professional"/>
    <s v="Yes"/>
    <x v="2"/>
    <s v="5-10 Miles"/>
    <x v="0"/>
    <n v="47"/>
    <x v="0"/>
    <x v="1"/>
  </r>
  <r>
    <x v="772"/>
    <x v="772"/>
    <x v="0"/>
    <x v="0"/>
    <n v="40000"/>
    <x v="1"/>
    <n v="0"/>
    <s v="High School"/>
    <s v="Skilled Manual"/>
    <s v="Yes"/>
    <x v="1"/>
    <s v="5-10 Miles"/>
    <x v="1"/>
    <n v="27"/>
    <x v="2"/>
    <x v="1"/>
  </r>
  <r>
    <x v="773"/>
    <x v="773"/>
    <x v="1"/>
    <x v="1"/>
    <n v="30000"/>
    <x v="1"/>
    <n v="2"/>
    <s v="Partial College"/>
    <s v="Clerical"/>
    <s v="No"/>
    <x v="1"/>
    <s v="5-10 Miles"/>
    <x v="0"/>
    <n v="67"/>
    <x v="1"/>
    <x v="1"/>
  </r>
  <r>
    <x v="774"/>
    <x v="774"/>
    <x v="0"/>
    <x v="0"/>
    <n v="80000"/>
    <x v="0"/>
    <n v="4"/>
    <s v="Bachelors"/>
    <s v="Management"/>
    <s v="Yes"/>
    <x v="0"/>
    <s v="1-2 Miles"/>
    <x v="1"/>
    <n v="42"/>
    <x v="0"/>
    <x v="1"/>
  </r>
  <r>
    <x v="775"/>
    <x v="775"/>
    <x v="1"/>
    <x v="0"/>
    <n v="30000"/>
    <x v="1"/>
    <n v="0"/>
    <s v="High School"/>
    <s v="Manual"/>
    <s v="Yes"/>
    <x v="2"/>
    <s v="2-5 Miles"/>
    <x v="2"/>
    <n v="33"/>
    <x v="3"/>
    <x v="0"/>
  </r>
  <r>
    <x v="776"/>
    <x v="776"/>
    <x v="0"/>
    <x v="1"/>
    <n v="40000"/>
    <x v="1"/>
    <n v="1"/>
    <s v="Bachelors"/>
    <s v="Skilled Manual"/>
    <s v="Yes"/>
    <x v="2"/>
    <s v="1-2 Miles"/>
    <x v="2"/>
    <n v="32"/>
    <x v="3"/>
    <x v="0"/>
  </r>
  <r>
    <x v="777"/>
    <x v="777"/>
    <x v="1"/>
    <x v="0"/>
    <n v="10000"/>
    <x v="1"/>
    <n v="0"/>
    <s v="Partial High School"/>
    <s v="Manual"/>
    <s v="No"/>
    <x v="1"/>
    <s v="1-2 Miles"/>
    <x v="2"/>
    <n v="35"/>
    <x v="3"/>
    <x v="1"/>
  </r>
  <r>
    <x v="778"/>
    <x v="778"/>
    <x v="0"/>
    <x v="0"/>
    <n v="40000"/>
    <x v="1"/>
    <n v="2"/>
    <s v="Partial College"/>
    <s v="Clerical"/>
    <s v="Yes"/>
    <x v="2"/>
    <s v="1-2 Miles"/>
    <x v="2"/>
    <n v="35"/>
    <x v="3"/>
    <x v="0"/>
  </r>
  <r>
    <x v="779"/>
    <x v="779"/>
    <x v="1"/>
    <x v="1"/>
    <n v="40000"/>
    <x v="1"/>
    <n v="3"/>
    <s v="Partial College"/>
    <s v="Clerical"/>
    <s v="No"/>
    <x v="1"/>
    <s v="0-1 Miles"/>
    <x v="1"/>
    <n v="32"/>
    <x v="3"/>
    <x v="1"/>
  </r>
  <r>
    <x v="780"/>
    <x v="780"/>
    <x v="1"/>
    <x v="1"/>
    <n v="20000"/>
    <x v="1"/>
    <n v="3"/>
    <s v="Partial High School"/>
    <s v="Clerical"/>
    <s v="Yes"/>
    <x v="1"/>
    <s v="1-2 Miles"/>
    <x v="1"/>
    <n v="50"/>
    <x v="1"/>
    <x v="1"/>
  </r>
  <r>
    <x v="781"/>
    <x v="781"/>
    <x v="1"/>
    <x v="1"/>
    <n v="20000"/>
    <x v="1"/>
    <n v="3"/>
    <s v="Partial High School"/>
    <s v="Clerical"/>
    <s v="No"/>
    <x v="1"/>
    <s v="0-1 Miles"/>
    <x v="1"/>
    <n v="49"/>
    <x v="0"/>
    <x v="1"/>
  </r>
  <r>
    <x v="782"/>
    <x v="782"/>
    <x v="0"/>
    <x v="0"/>
    <n v="50000"/>
    <x v="1"/>
    <n v="1"/>
    <s v="Graduate Degree"/>
    <s v="Skilled Manual"/>
    <s v="Yes"/>
    <x v="0"/>
    <s v="1-2 Miles"/>
    <x v="1"/>
    <n v="34"/>
    <x v="3"/>
    <x v="1"/>
  </r>
  <r>
    <x v="783"/>
    <x v="783"/>
    <x v="0"/>
    <x v="0"/>
    <n v="60000"/>
    <x v="0"/>
    <n v="1"/>
    <s v="Graduate Degree"/>
    <s v="Professional"/>
    <s v="Yes"/>
    <x v="0"/>
    <s v="2-5 Miles"/>
    <x v="1"/>
    <n v="34"/>
    <x v="3"/>
    <x v="0"/>
  </r>
  <r>
    <x v="784"/>
    <x v="784"/>
    <x v="0"/>
    <x v="0"/>
    <n v="70000"/>
    <x v="0"/>
    <n v="2"/>
    <s v="Bachelors"/>
    <s v="Skilled Manual"/>
    <s v="Yes"/>
    <x v="2"/>
    <s v="2-5 Miles"/>
    <x v="1"/>
    <n v="38"/>
    <x v="3"/>
    <x v="0"/>
  </r>
  <r>
    <x v="785"/>
    <x v="785"/>
    <x v="1"/>
    <x v="0"/>
    <n v="50000"/>
    <x v="1"/>
    <n v="2"/>
    <s v="Bachelors"/>
    <s v="Skilled Manual"/>
    <s v="No"/>
    <x v="2"/>
    <s v="0-1 Miles"/>
    <x v="1"/>
    <n v="38"/>
    <x v="3"/>
    <x v="0"/>
  </r>
  <r>
    <x v="786"/>
    <x v="786"/>
    <x v="0"/>
    <x v="0"/>
    <n v="20000"/>
    <x v="1"/>
    <n v="1"/>
    <s v="High School"/>
    <s v="Manual"/>
    <s v="No"/>
    <x v="2"/>
    <s v="1-2 Miles"/>
    <x v="2"/>
    <n v="40"/>
    <x v="0"/>
    <x v="0"/>
  </r>
  <r>
    <x v="787"/>
    <x v="787"/>
    <x v="0"/>
    <x v="1"/>
    <n v="20000"/>
    <x v="1"/>
    <n v="2"/>
    <s v="High School"/>
    <s v="Manual"/>
    <s v="Yes"/>
    <x v="0"/>
    <s v="0-1 Miles"/>
    <x v="2"/>
    <n v="40"/>
    <x v="0"/>
    <x v="0"/>
  </r>
  <r>
    <x v="788"/>
    <x v="788"/>
    <x v="0"/>
    <x v="1"/>
    <n v="40000"/>
    <x v="1"/>
    <n v="1"/>
    <s v="Bachelors"/>
    <s v="Skilled Manual"/>
    <s v="Yes"/>
    <x v="0"/>
    <s v="0-1 Miles"/>
    <x v="2"/>
    <n v="43"/>
    <x v="0"/>
    <x v="0"/>
  </r>
  <r>
    <x v="789"/>
    <x v="789"/>
    <x v="1"/>
    <x v="0"/>
    <n v="20000"/>
    <x v="1"/>
    <n v="0"/>
    <s v="High School"/>
    <s v="Manual"/>
    <s v="No"/>
    <x v="2"/>
    <s v="2-5 Miles"/>
    <x v="2"/>
    <n v="30"/>
    <x v="3"/>
    <x v="1"/>
  </r>
  <r>
    <x v="790"/>
    <x v="790"/>
    <x v="1"/>
    <x v="0"/>
    <n v="10000"/>
    <x v="1"/>
    <n v="1"/>
    <s v="Graduate Degree"/>
    <s v="Manual"/>
    <s v="Yes"/>
    <x v="0"/>
    <s v="0-1 Miles"/>
    <x v="2"/>
    <n v="44"/>
    <x v="0"/>
    <x v="1"/>
  </r>
  <r>
    <x v="791"/>
    <x v="791"/>
    <x v="0"/>
    <x v="0"/>
    <n v="30000"/>
    <x v="1"/>
    <n v="1"/>
    <s v="Bachelors"/>
    <s v="Clerical"/>
    <s v="Yes"/>
    <x v="0"/>
    <s v="0-1 Miles"/>
    <x v="2"/>
    <n v="65"/>
    <x v="1"/>
    <x v="0"/>
  </r>
  <r>
    <x v="792"/>
    <x v="792"/>
    <x v="0"/>
    <x v="1"/>
    <n v="10000"/>
    <x v="1"/>
    <n v="0"/>
    <s v="Partial College"/>
    <s v="Manual"/>
    <s v="No"/>
    <x v="2"/>
    <s v="0-1 Miles"/>
    <x v="0"/>
    <n v="26"/>
    <x v="2"/>
    <x v="0"/>
  </r>
  <r>
    <x v="793"/>
    <x v="793"/>
    <x v="1"/>
    <x v="0"/>
    <n v="20000"/>
    <x v="1"/>
    <n v="0"/>
    <s v="Bachelors"/>
    <s v="Clerical"/>
    <s v="Yes"/>
    <x v="0"/>
    <s v="0-1 Miles"/>
    <x v="0"/>
    <n v="25"/>
    <x v="2"/>
    <x v="0"/>
  </r>
  <r>
    <x v="794"/>
    <x v="794"/>
    <x v="1"/>
    <x v="0"/>
    <n v="30000"/>
    <x v="1"/>
    <n v="0"/>
    <s v="Bachelors"/>
    <s v="Clerical"/>
    <s v="No"/>
    <x v="0"/>
    <s v="0-1 Miles"/>
    <x v="2"/>
    <n v="36"/>
    <x v="3"/>
    <x v="0"/>
  </r>
  <r>
    <x v="795"/>
    <x v="795"/>
    <x v="0"/>
    <x v="1"/>
    <n v="40000"/>
    <x v="1"/>
    <n v="0"/>
    <s v="Graduate Degree"/>
    <s v="Clerical"/>
    <s v="Yes"/>
    <x v="0"/>
    <s v="0-1 Miles"/>
    <x v="2"/>
    <n v="36"/>
    <x v="3"/>
    <x v="0"/>
  </r>
  <r>
    <x v="796"/>
    <x v="796"/>
    <x v="1"/>
    <x v="1"/>
    <n v="20000"/>
    <x v="1"/>
    <n v="2"/>
    <s v="Partial College"/>
    <s v="Manual"/>
    <s v="No"/>
    <x v="2"/>
    <s v="0-1 Miles"/>
    <x v="2"/>
    <n v="54"/>
    <x v="1"/>
    <x v="0"/>
  </r>
  <r>
    <x v="797"/>
    <x v="797"/>
    <x v="1"/>
    <x v="1"/>
    <n v="30000"/>
    <x v="1"/>
    <n v="3"/>
    <s v="Partial College"/>
    <s v="Clerical"/>
    <s v="Yes"/>
    <x v="0"/>
    <s v="0-1 Miles"/>
    <x v="2"/>
    <n v="42"/>
    <x v="0"/>
    <x v="0"/>
  </r>
  <r>
    <x v="798"/>
    <x v="798"/>
    <x v="0"/>
    <x v="0"/>
    <n v="40000"/>
    <x v="1"/>
    <n v="1"/>
    <s v="Bachelors"/>
    <s v="Skilled Manual"/>
    <s v="No"/>
    <x v="0"/>
    <s v="0-1 Miles"/>
    <x v="2"/>
    <n v="43"/>
    <x v="0"/>
    <x v="0"/>
  </r>
  <r>
    <x v="799"/>
    <x v="799"/>
    <x v="1"/>
    <x v="1"/>
    <n v="20000"/>
    <x v="1"/>
    <n v="0"/>
    <s v="High School"/>
    <s v="Manual"/>
    <s v="No"/>
    <x v="2"/>
    <s v="1-2 Miles"/>
    <x v="2"/>
    <n v="28"/>
    <x v="2"/>
    <x v="1"/>
  </r>
  <r>
    <x v="800"/>
    <x v="800"/>
    <x v="1"/>
    <x v="1"/>
    <n v="30000"/>
    <x v="1"/>
    <n v="0"/>
    <s v="Partial College"/>
    <s v="Clerical"/>
    <s v="No"/>
    <x v="2"/>
    <s v="2-5 Miles"/>
    <x v="2"/>
    <n v="31"/>
    <x v="3"/>
    <x v="0"/>
  </r>
  <r>
    <x v="801"/>
    <x v="801"/>
    <x v="1"/>
    <x v="1"/>
    <n v="30000"/>
    <x v="1"/>
    <n v="5"/>
    <s v="Graduate Degree"/>
    <s v="Clerical"/>
    <s v="Yes"/>
    <x v="0"/>
    <s v="0-1 Miles"/>
    <x v="2"/>
    <n v="44"/>
    <x v="0"/>
    <x v="0"/>
  </r>
  <r>
    <x v="802"/>
    <x v="802"/>
    <x v="1"/>
    <x v="1"/>
    <n v="20000"/>
    <x v="1"/>
    <n v="2"/>
    <s v="Partial College"/>
    <s v="Manual"/>
    <s v="No"/>
    <x v="2"/>
    <s v="0-1 Miles"/>
    <x v="2"/>
    <n v="53"/>
    <x v="1"/>
    <x v="0"/>
  </r>
  <r>
    <x v="803"/>
    <x v="803"/>
    <x v="1"/>
    <x v="1"/>
    <n v="110000"/>
    <x v="2"/>
    <n v="3"/>
    <s v="Bachelors"/>
    <s v="Management"/>
    <s v="Yes"/>
    <x v="4"/>
    <s v="10+ Miles"/>
    <x v="2"/>
    <n v="53"/>
    <x v="1"/>
    <x v="1"/>
  </r>
  <r>
    <x v="804"/>
    <x v="804"/>
    <x v="1"/>
    <x v="1"/>
    <n v="70000"/>
    <x v="0"/>
    <n v="2"/>
    <s v="Bachelors"/>
    <s v="Management"/>
    <s v="No"/>
    <x v="2"/>
    <s v="2-5 Miles"/>
    <x v="1"/>
    <n v="58"/>
    <x v="1"/>
    <x v="0"/>
  </r>
  <r>
    <x v="805"/>
    <x v="805"/>
    <x v="0"/>
    <x v="1"/>
    <n v="60000"/>
    <x v="0"/>
    <n v="2"/>
    <s v="Partial College"/>
    <s v="Professional"/>
    <s v="Yes"/>
    <x v="1"/>
    <s v="2-5 Miles"/>
    <x v="1"/>
    <n v="56"/>
    <x v="1"/>
    <x v="0"/>
  </r>
  <r>
    <x v="806"/>
    <x v="806"/>
    <x v="0"/>
    <x v="1"/>
    <n v="70000"/>
    <x v="0"/>
    <n v="2"/>
    <s v="High School"/>
    <s v="Professional"/>
    <s v="Yes"/>
    <x v="1"/>
    <s v="2-5 Miles"/>
    <x v="1"/>
    <n v="53"/>
    <x v="1"/>
    <x v="1"/>
  </r>
  <r>
    <x v="807"/>
    <x v="807"/>
    <x v="0"/>
    <x v="1"/>
    <n v="70000"/>
    <x v="0"/>
    <n v="2"/>
    <s v="High School"/>
    <s v="Professional"/>
    <s v="Yes"/>
    <x v="1"/>
    <s v="10+ Miles"/>
    <x v="1"/>
    <n v="53"/>
    <x v="1"/>
    <x v="1"/>
  </r>
  <r>
    <x v="808"/>
    <x v="808"/>
    <x v="1"/>
    <x v="1"/>
    <n v="10000"/>
    <x v="1"/>
    <n v="5"/>
    <s v="High School"/>
    <s v="Skilled Manual"/>
    <s v="No"/>
    <x v="1"/>
    <s v="1-2 Miles"/>
    <x v="0"/>
    <n v="62"/>
    <x v="1"/>
    <x v="1"/>
  </r>
  <r>
    <x v="809"/>
    <x v="809"/>
    <x v="0"/>
    <x v="1"/>
    <n v="60000"/>
    <x v="0"/>
    <n v="0"/>
    <s v="Partial College"/>
    <s v="Skilled Manual"/>
    <s v="No"/>
    <x v="2"/>
    <s v="1-2 Miles"/>
    <x v="1"/>
    <n v="27"/>
    <x v="2"/>
    <x v="1"/>
  </r>
  <r>
    <x v="810"/>
    <x v="810"/>
    <x v="0"/>
    <x v="0"/>
    <n v="60000"/>
    <x v="0"/>
    <n v="0"/>
    <s v="Partial College"/>
    <s v="Skilled Manual"/>
    <s v="Yes"/>
    <x v="2"/>
    <s v="5-10 Miles"/>
    <x v="1"/>
    <n v="27"/>
    <x v="2"/>
    <x v="0"/>
  </r>
  <r>
    <x v="811"/>
    <x v="811"/>
    <x v="1"/>
    <x v="1"/>
    <n v="30000"/>
    <x v="1"/>
    <n v="2"/>
    <s v="Partial College"/>
    <s v="Clerical"/>
    <s v="No"/>
    <x v="1"/>
    <s v="5-10 Miles"/>
    <x v="0"/>
    <n v="60"/>
    <x v="1"/>
    <x v="0"/>
  </r>
  <r>
    <x v="812"/>
    <x v="812"/>
    <x v="1"/>
    <x v="0"/>
    <n v="10000"/>
    <x v="1"/>
    <n v="2"/>
    <s v="Partial High School"/>
    <s v="Clerical"/>
    <s v="Yes"/>
    <x v="1"/>
    <s v="5-10 Miles"/>
    <x v="0"/>
    <n v="58"/>
    <x v="1"/>
    <x v="1"/>
  </r>
  <r>
    <x v="813"/>
    <x v="813"/>
    <x v="1"/>
    <x v="0"/>
    <n v="20000"/>
    <x v="1"/>
    <n v="2"/>
    <s v="Partial High School"/>
    <s v="Clerical"/>
    <s v="Yes"/>
    <x v="1"/>
    <s v="5-10 Miles"/>
    <x v="0"/>
    <n v="55"/>
    <x v="1"/>
    <x v="0"/>
  </r>
  <r>
    <x v="814"/>
    <x v="814"/>
    <x v="1"/>
    <x v="1"/>
    <n v="70000"/>
    <x v="0"/>
    <n v="0"/>
    <s v="Partial College"/>
    <s v="Skilled Manual"/>
    <s v="No"/>
    <x v="1"/>
    <s v="0-1 Miles"/>
    <x v="1"/>
    <n v="27"/>
    <x v="2"/>
    <x v="0"/>
  </r>
  <r>
    <x v="815"/>
    <x v="815"/>
    <x v="0"/>
    <x v="0"/>
    <n v="60000"/>
    <x v="0"/>
    <n v="0"/>
    <s v="Partial College"/>
    <s v="Skilled Manual"/>
    <s v="No"/>
    <x v="1"/>
    <s v="1-2 Miles"/>
    <x v="1"/>
    <n v="31"/>
    <x v="3"/>
    <x v="1"/>
  </r>
  <r>
    <x v="816"/>
    <x v="816"/>
    <x v="1"/>
    <x v="1"/>
    <n v="60000"/>
    <x v="0"/>
    <n v="4"/>
    <s v="Bachelors"/>
    <s v="Skilled Manual"/>
    <s v="No"/>
    <x v="1"/>
    <s v="0-1 Miles"/>
    <x v="1"/>
    <n v="41"/>
    <x v="0"/>
    <x v="0"/>
  </r>
  <r>
    <x v="817"/>
    <x v="817"/>
    <x v="0"/>
    <x v="0"/>
    <n v="70000"/>
    <x v="0"/>
    <n v="0"/>
    <s v="Bachelors"/>
    <s v="Professional"/>
    <s v="No"/>
    <x v="2"/>
    <s v="0-1 Miles"/>
    <x v="1"/>
    <n v="43"/>
    <x v="0"/>
    <x v="1"/>
  </r>
  <r>
    <x v="818"/>
    <x v="818"/>
    <x v="0"/>
    <x v="0"/>
    <n v="80000"/>
    <x v="0"/>
    <n v="1"/>
    <s v="Partial College"/>
    <s v="Skilled Manual"/>
    <s v="Yes"/>
    <x v="2"/>
    <s v="2-5 Miles"/>
    <x v="1"/>
    <n v="48"/>
    <x v="0"/>
    <x v="0"/>
  </r>
  <r>
    <x v="819"/>
    <x v="819"/>
    <x v="0"/>
    <x v="1"/>
    <n v="70000"/>
    <x v="0"/>
    <n v="5"/>
    <s v="Bachelors"/>
    <s v="Professional"/>
    <s v="Yes"/>
    <x v="4"/>
    <s v="10+ Miles"/>
    <x v="0"/>
    <n v="41"/>
    <x v="0"/>
    <x v="1"/>
  </r>
  <r>
    <x v="820"/>
    <x v="820"/>
    <x v="1"/>
    <x v="1"/>
    <n v="110000"/>
    <x v="2"/>
    <n v="3"/>
    <s v="Bachelors"/>
    <s v="Management"/>
    <s v="No"/>
    <x v="4"/>
    <s v="1-2 Miles"/>
    <x v="1"/>
    <n v="42"/>
    <x v="0"/>
    <x v="1"/>
  </r>
  <r>
    <x v="821"/>
    <x v="821"/>
    <x v="1"/>
    <x v="0"/>
    <n v="60000"/>
    <x v="0"/>
    <n v="1"/>
    <s v="Partial College"/>
    <s v="Skilled Manual"/>
    <s v="Yes"/>
    <x v="2"/>
    <s v="5-10 Miles"/>
    <x v="0"/>
    <n v="45"/>
    <x v="0"/>
    <x v="1"/>
  </r>
  <r>
    <x v="822"/>
    <x v="822"/>
    <x v="1"/>
    <x v="1"/>
    <n v="70000"/>
    <x v="0"/>
    <n v="0"/>
    <s v="Bachelors"/>
    <s v="Professional"/>
    <s v="No"/>
    <x v="2"/>
    <s v="0-1 Miles"/>
    <x v="0"/>
    <n v="41"/>
    <x v="0"/>
    <x v="0"/>
  </r>
  <r>
    <x v="823"/>
    <x v="823"/>
    <x v="0"/>
    <x v="0"/>
    <n v="60000"/>
    <x v="0"/>
    <n v="1"/>
    <s v="Partial College"/>
    <s v="Skilled Manual"/>
    <s v="Yes"/>
    <x v="2"/>
    <s v="5-10 Miles"/>
    <x v="0"/>
    <n v="43"/>
    <x v="0"/>
    <x v="0"/>
  </r>
  <r>
    <x v="824"/>
    <x v="824"/>
    <x v="1"/>
    <x v="1"/>
    <n v="40000"/>
    <x v="1"/>
    <n v="2"/>
    <s v="Bachelors"/>
    <s v="Management"/>
    <s v="No"/>
    <x v="2"/>
    <s v="5-10 Miles"/>
    <x v="0"/>
    <n v="53"/>
    <x v="1"/>
    <x v="0"/>
  </r>
  <r>
    <x v="825"/>
    <x v="825"/>
    <x v="0"/>
    <x v="1"/>
    <n v="40000"/>
    <x v="1"/>
    <n v="1"/>
    <s v="Bachelors"/>
    <s v="Skilled Manual"/>
    <s v="Yes"/>
    <x v="2"/>
    <s v="1-2 Miles"/>
    <x v="2"/>
    <n v="33"/>
    <x v="3"/>
    <x v="0"/>
  </r>
  <r>
    <x v="826"/>
    <x v="826"/>
    <x v="0"/>
    <x v="1"/>
    <n v="40000"/>
    <x v="1"/>
    <n v="3"/>
    <s v="Partial College"/>
    <s v="Clerical"/>
    <s v="Yes"/>
    <x v="2"/>
    <s v="0-1 Miles"/>
    <x v="1"/>
    <n v="31"/>
    <x v="3"/>
    <x v="1"/>
  </r>
  <r>
    <x v="827"/>
    <x v="827"/>
    <x v="1"/>
    <x v="1"/>
    <n v="40000"/>
    <x v="1"/>
    <n v="3"/>
    <s v="Partial College"/>
    <s v="Clerical"/>
    <s v="Yes"/>
    <x v="2"/>
    <s v="1-2 Miles"/>
    <x v="1"/>
    <n v="31"/>
    <x v="3"/>
    <x v="0"/>
  </r>
  <r>
    <x v="828"/>
    <x v="828"/>
    <x v="0"/>
    <x v="0"/>
    <n v="20000"/>
    <x v="1"/>
    <n v="3"/>
    <s v="Partial High School"/>
    <s v="Clerical"/>
    <s v="No"/>
    <x v="1"/>
    <s v="0-1 Miles"/>
    <x v="1"/>
    <n v="52"/>
    <x v="1"/>
    <x v="1"/>
  </r>
  <r>
    <x v="829"/>
    <x v="829"/>
    <x v="1"/>
    <x v="1"/>
    <n v="20000"/>
    <x v="1"/>
    <n v="2"/>
    <s v="Partial High School"/>
    <s v="Clerical"/>
    <s v="Yes"/>
    <x v="1"/>
    <s v="1-2 Miles"/>
    <x v="1"/>
    <n v="49"/>
    <x v="0"/>
    <x v="1"/>
  </r>
  <r>
    <x v="830"/>
    <x v="830"/>
    <x v="0"/>
    <x v="1"/>
    <n v="50000"/>
    <x v="1"/>
    <n v="1"/>
    <s v="Bachelors"/>
    <s v="Skilled Manual"/>
    <s v="Yes"/>
    <x v="0"/>
    <s v="2-5 Miles"/>
    <x v="1"/>
    <n v="34"/>
    <x v="3"/>
    <x v="0"/>
  </r>
  <r>
    <x v="831"/>
    <x v="831"/>
    <x v="1"/>
    <x v="1"/>
    <n v="60000"/>
    <x v="0"/>
    <n v="2"/>
    <s v="Bachelors"/>
    <s v="Skilled Manual"/>
    <s v="No"/>
    <x v="0"/>
    <s v="0-1 Miles"/>
    <x v="1"/>
    <n v="36"/>
    <x v="3"/>
    <x v="0"/>
  </r>
  <r>
    <x v="832"/>
    <x v="832"/>
    <x v="0"/>
    <x v="0"/>
    <n v="70000"/>
    <x v="0"/>
    <n v="4"/>
    <s v="Graduate Degree"/>
    <s v="Professional"/>
    <s v="Yes"/>
    <x v="0"/>
    <s v="2-5 Miles"/>
    <x v="1"/>
    <n v="36"/>
    <x v="3"/>
    <x v="0"/>
  </r>
  <r>
    <x v="833"/>
    <x v="833"/>
    <x v="0"/>
    <x v="1"/>
    <n v="70000"/>
    <x v="0"/>
    <n v="5"/>
    <s v="Graduate Degree"/>
    <s v="Professional"/>
    <s v="Yes"/>
    <x v="1"/>
    <s v="0-1 Miles"/>
    <x v="1"/>
    <n v="37"/>
    <x v="3"/>
    <x v="1"/>
  </r>
  <r>
    <x v="834"/>
    <x v="834"/>
    <x v="1"/>
    <x v="0"/>
    <n v="40000"/>
    <x v="1"/>
    <n v="0"/>
    <s v="Graduate Degree"/>
    <s v="Clerical"/>
    <s v="No"/>
    <x v="0"/>
    <s v="0-1 Miles"/>
    <x v="2"/>
    <n v="38"/>
    <x v="3"/>
    <x v="0"/>
  </r>
  <r>
    <x v="835"/>
    <x v="835"/>
    <x v="1"/>
    <x v="0"/>
    <n v="120000"/>
    <x v="2"/>
    <n v="3"/>
    <s v="High School"/>
    <s v="Professional"/>
    <s v="No"/>
    <x v="4"/>
    <s v="5-10 Miles"/>
    <x v="2"/>
    <n v="50"/>
    <x v="1"/>
    <x v="1"/>
  </r>
  <r>
    <x v="836"/>
    <x v="836"/>
    <x v="0"/>
    <x v="1"/>
    <n v="80000"/>
    <x v="0"/>
    <n v="5"/>
    <s v="High School"/>
    <s v="Management"/>
    <s v="No"/>
    <x v="3"/>
    <s v="5-10 Miles"/>
    <x v="2"/>
    <n v="56"/>
    <x v="1"/>
    <x v="1"/>
  </r>
  <r>
    <x v="837"/>
    <x v="837"/>
    <x v="0"/>
    <x v="1"/>
    <n v="90000"/>
    <x v="0"/>
    <n v="4"/>
    <s v="Partial High School"/>
    <s v="Skilled Manual"/>
    <s v="Yes"/>
    <x v="4"/>
    <s v="10+ Miles"/>
    <x v="2"/>
    <n v="58"/>
    <x v="1"/>
    <x v="1"/>
  </r>
  <r>
    <x v="838"/>
    <x v="838"/>
    <x v="1"/>
    <x v="0"/>
    <n v="50000"/>
    <x v="1"/>
    <n v="3"/>
    <s v="Graduate Degree"/>
    <s v="Management"/>
    <s v="Yes"/>
    <x v="1"/>
    <s v="10+ Miles"/>
    <x v="1"/>
    <n v="69"/>
    <x v="1"/>
    <x v="1"/>
  </r>
  <r>
    <x v="839"/>
    <x v="839"/>
    <x v="1"/>
    <x v="0"/>
    <n v="70000"/>
    <x v="0"/>
    <n v="2"/>
    <s v="Bachelors"/>
    <s v="Management"/>
    <s v="No"/>
    <x v="2"/>
    <s v="2-5 Miles"/>
    <x v="1"/>
    <n v="59"/>
    <x v="1"/>
    <x v="0"/>
  </r>
  <r>
    <x v="840"/>
    <x v="840"/>
    <x v="1"/>
    <x v="1"/>
    <n v="40000"/>
    <x v="1"/>
    <n v="2"/>
    <s v="High School"/>
    <s v="Professional"/>
    <s v="Yes"/>
    <x v="1"/>
    <s v="10+ Miles"/>
    <x v="1"/>
    <n v="57"/>
    <x v="1"/>
    <x v="1"/>
  </r>
  <r>
    <x v="841"/>
    <x v="841"/>
    <x v="1"/>
    <x v="1"/>
    <n v="30000"/>
    <x v="1"/>
    <n v="2"/>
    <s v="Partial College"/>
    <s v="Clerical"/>
    <s v="No"/>
    <x v="1"/>
    <s v="5-10 Miles"/>
    <x v="0"/>
    <n v="60"/>
    <x v="1"/>
    <x v="0"/>
  </r>
  <r>
    <x v="842"/>
    <x v="842"/>
    <x v="1"/>
    <x v="1"/>
    <n v="40000"/>
    <x v="1"/>
    <n v="0"/>
    <s v="High School"/>
    <s v="Skilled Manual"/>
    <s v="No"/>
    <x v="1"/>
    <s v="1-2 Miles"/>
    <x v="1"/>
    <n v="31"/>
    <x v="3"/>
    <x v="0"/>
  </r>
  <r>
    <x v="843"/>
    <x v="843"/>
    <x v="0"/>
    <x v="1"/>
    <n v="60000"/>
    <x v="0"/>
    <n v="0"/>
    <s v="Partial College"/>
    <s v="Skilled Manual"/>
    <s v="Yes"/>
    <x v="1"/>
    <s v="5-10 Miles"/>
    <x v="1"/>
    <n v="31"/>
    <x v="3"/>
    <x v="1"/>
  </r>
  <r>
    <x v="844"/>
    <x v="844"/>
    <x v="0"/>
    <x v="0"/>
    <n v="60000"/>
    <x v="0"/>
    <n v="0"/>
    <s v="Partial College"/>
    <s v="Skilled Manual"/>
    <s v="Yes"/>
    <x v="1"/>
    <s v="5-10 Miles"/>
    <x v="1"/>
    <n v="33"/>
    <x v="3"/>
    <x v="0"/>
  </r>
  <r>
    <x v="845"/>
    <x v="845"/>
    <x v="1"/>
    <x v="1"/>
    <n v="60000"/>
    <x v="0"/>
    <n v="4"/>
    <s v="Bachelors"/>
    <s v="Skilled Manual"/>
    <s v="No"/>
    <x v="1"/>
    <s v="0-1 Miles"/>
    <x v="1"/>
    <n v="42"/>
    <x v="0"/>
    <x v="1"/>
  </r>
  <r>
    <x v="846"/>
    <x v="846"/>
    <x v="1"/>
    <x v="1"/>
    <n v="60000"/>
    <x v="0"/>
    <n v="0"/>
    <s v="Graduate Degree"/>
    <s v="Professional"/>
    <s v="Yes"/>
    <x v="2"/>
    <s v="2-5 Miles"/>
    <x v="1"/>
    <n v="38"/>
    <x v="3"/>
    <x v="0"/>
  </r>
  <r>
    <x v="847"/>
    <x v="847"/>
    <x v="1"/>
    <x v="0"/>
    <n v="80000"/>
    <x v="0"/>
    <n v="4"/>
    <s v="Graduate Degree"/>
    <s v="Management"/>
    <s v="Yes"/>
    <x v="0"/>
    <s v="0-1 Miles"/>
    <x v="0"/>
    <n v="36"/>
    <x v="3"/>
    <x v="0"/>
  </r>
  <r>
    <x v="848"/>
    <x v="848"/>
    <x v="0"/>
    <x v="1"/>
    <n v="90000"/>
    <x v="0"/>
    <n v="1"/>
    <s v="Graduate Degree"/>
    <s v="Management"/>
    <s v="Yes"/>
    <x v="0"/>
    <s v="0-1 Miles"/>
    <x v="0"/>
    <n v="37"/>
    <x v="3"/>
    <x v="0"/>
  </r>
  <r>
    <x v="849"/>
    <x v="849"/>
    <x v="1"/>
    <x v="1"/>
    <n v="60000"/>
    <x v="0"/>
    <n v="2"/>
    <s v="Bachelors"/>
    <s v="Professional"/>
    <s v="No"/>
    <x v="2"/>
    <s v="0-1 Miles"/>
    <x v="0"/>
    <n v="39"/>
    <x v="3"/>
    <x v="0"/>
  </r>
  <r>
    <x v="850"/>
    <x v="850"/>
    <x v="1"/>
    <x v="1"/>
    <n v="80000"/>
    <x v="0"/>
    <n v="2"/>
    <s v="Partial High School"/>
    <s v="Skilled Manual"/>
    <s v="Yes"/>
    <x v="1"/>
    <s v="5-10 Miles"/>
    <x v="1"/>
    <n v="49"/>
    <x v="0"/>
    <x v="1"/>
  </r>
  <r>
    <x v="851"/>
    <x v="851"/>
    <x v="0"/>
    <x v="0"/>
    <n v="70000"/>
    <x v="0"/>
    <n v="3"/>
    <s v="Partial College"/>
    <s v="Professional"/>
    <s v="Yes"/>
    <x v="2"/>
    <s v="5-10 Miles"/>
    <x v="1"/>
    <n v="49"/>
    <x v="0"/>
    <x v="1"/>
  </r>
  <r>
    <x v="852"/>
    <x v="852"/>
    <x v="1"/>
    <x v="0"/>
    <n v="70000"/>
    <x v="0"/>
    <n v="3"/>
    <s v="Graduate Degree"/>
    <s v="Management"/>
    <s v="No"/>
    <x v="1"/>
    <s v="1-2 Miles"/>
    <x v="1"/>
    <n v="53"/>
    <x v="1"/>
    <x v="0"/>
  </r>
  <r>
    <x v="853"/>
    <x v="853"/>
    <x v="1"/>
    <x v="0"/>
    <n v="90000"/>
    <x v="0"/>
    <n v="1"/>
    <s v="Bachelors"/>
    <s v="Professional"/>
    <s v="Yes"/>
    <x v="2"/>
    <s v="2-5 Miles"/>
    <x v="0"/>
    <n v="47"/>
    <x v="0"/>
    <x v="0"/>
  </r>
  <r>
    <x v="854"/>
    <x v="854"/>
    <x v="1"/>
    <x v="1"/>
    <n v="70000"/>
    <x v="0"/>
    <n v="5"/>
    <s v="Partial College"/>
    <s v="Skilled Manual"/>
    <s v="Yes"/>
    <x v="1"/>
    <s v="5-10 Miles"/>
    <x v="0"/>
    <n v="45"/>
    <x v="0"/>
    <x v="1"/>
  </r>
  <r>
    <x v="855"/>
    <x v="855"/>
    <x v="1"/>
    <x v="1"/>
    <n v="40000"/>
    <x v="1"/>
    <n v="0"/>
    <s v="High School"/>
    <s v="Skilled Manual"/>
    <s v="Yes"/>
    <x v="1"/>
    <s v="5-10 Miles"/>
    <x v="1"/>
    <n v="31"/>
    <x v="3"/>
    <x v="1"/>
  </r>
  <r>
    <x v="856"/>
    <x v="856"/>
    <x v="1"/>
    <x v="0"/>
    <n v="40000"/>
    <x v="1"/>
    <n v="2"/>
    <s v="Bachelors"/>
    <s v="Management"/>
    <s v="Yes"/>
    <x v="1"/>
    <s v="5-10 Miles"/>
    <x v="0"/>
    <n v="65"/>
    <x v="1"/>
    <x v="0"/>
  </r>
  <r>
    <x v="857"/>
    <x v="857"/>
    <x v="1"/>
    <x v="0"/>
    <n v="10000"/>
    <x v="1"/>
    <n v="3"/>
    <s v="High School"/>
    <s v="Manual"/>
    <s v="Yes"/>
    <x v="2"/>
    <s v="0-1 Miles"/>
    <x v="2"/>
    <n v="39"/>
    <x v="3"/>
    <x v="0"/>
  </r>
  <r>
    <x v="858"/>
    <x v="858"/>
    <x v="0"/>
    <x v="1"/>
    <n v="40000"/>
    <x v="1"/>
    <n v="0"/>
    <s v="Bachelors"/>
    <s v="Clerical"/>
    <s v="Yes"/>
    <x v="0"/>
    <s v="0-1 Miles"/>
    <x v="2"/>
    <n v="38"/>
    <x v="3"/>
    <x v="0"/>
  </r>
  <r>
    <x v="859"/>
    <x v="859"/>
    <x v="0"/>
    <x v="0"/>
    <n v="10000"/>
    <x v="1"/>
    <n v="3"/>
    <s v="Partial High School"/>
    <s v="Manual"/>
    <s v="Yes"/>
    <x v="1"/>
    <s v="0-1 Miles"/>
    <x v="2"/>
    <n v="43"/>
    <x v="0"/>
    <x v="1"/>
  </r>
  <r>
    <x v="860"/>
    <x v="860"/>
    <x v="0"/>
    <x v="1"/>
    <n v="20000"/>
    <x v="1"/>
    <n v="3"/>
    <s v="High School"/>
    <s v="Manual"/>
    <s v="Yes"/>
    <x v="1"/>
    <s v="0-1 Miles"/>
    <x v="2"/>
    <n v="43"/>
    <x v="0"/>
    <x v="1"/>
  </r>
  <r>
    <x v="861"/>
    <x v="861"/>
    <x v="1"/>
    <x v="0"/>
    <n v="20000"/>
    <x v="1"/>
    <n v="0"/>
    <s v="High School"/>
    <s v="Manual"/>
    <s v="No"/>
    <x v="2"/>
    <s v="2-5 Miles"/>
    <x v="2"/>
    <n v="28"/>
    <x v="2"/>
    <x v="1"/>
  </r>
  <r>
    <x v="862"/>
    <x v="862"/>
    <x v="1"/>
    <x v="1"/>
    <n v="20000"/>
    <x v="1"/>
    <n v="0"/>
    <s v="High School"/>
    <s v="Manual"/>
    <s v="No"/>
    <x v="2"/>
    <s v="2-5 Miles"/>
    <x v="2"/>
    <n v="30"/>
    <x v="3"/>
    <x v="1"/>
  </r>
  <r>
    <x v="863"/>
    <x v="863"/>
    <x v="1"/>
    <x v="1"/>
    <n v="30000"/>
    <x v="1"/>
    <n v="0"/>
    <s v="Partial College"/>
    <s v="Clerical"/>
    <s v="No"/>
    <x v="2"/>
    <s v="0-1 Miles"/>
    <x v="2"/>
    <n v="29"/>
    <x v="2"/>
    <x v="0"/>
  </r>
  <r>
    <x v="864"/>
    <x v="864"/>
    <x v="1"/>
    <x v="0"/>
    <n v="30000"/>
    <x v="1"/>
    <n v="1"/>
    <s v="Bachelors"/>
    <s v="Clerical"/>
    <s v="Yes"/>
    <x v="0"/>
    <s v="0-1 Miles"/>
    <x v="2"/>
    <n v="62"/>
    <x v="1"/>
    <x v="0"/>
  </r>
  <r>
    <x v="865"/>
    <x v="865"/>
    <x v="0"/>
    <x v="0"/>
    <n v="30000"/>
    <x v="1"/>
    <n v="0"/>
    <s v="Bachelors"/>
    <s v="Clerical"/>
    <s v="Yes"/>
    <x v="0"/>
    <s v="0-1 Miles"/>
    <x v="2"/>
    <n v="47"/>
    <x v="0"/>
    <x v="0"/>
  </r>
  <r>
    <x v="866"/>
    <x v="866"/>
    <x v="1"/>
    <x v="0"/>
    <n v="90000"/>
    <x v="0"/>
    <n v="2"/>
    <s v="High School"/>
    <s v="Manual"/>
    <s v="Yes"/>
    <x v="0"/>
    <s v="0-1 Miles"/>
    <x v="2"/>
    <n v="36"/>
    <x v="3"/>
    <x v="0"/>
  </r>
  <r>
    <x v="867"/>
    <x v="867"/>
    <x v="1"/>
    <x v="1"/>
    <n v="20000"/>
    <x v="1"/>
    <n v="0"/>
    <s v="Partial College"/>
    <s v="Manual"/>
    <s v="No"/>
    <x v="2"/>
    <s v="2-5 Miles"/>
    <x v="2"/>
    <n v="36"/>
    <x v="3"/>
    <x v="0"/>
  </r>
  <r>
    <x v="868"/>
    <x v="868"/>
    <x v="0"/>
    <x v="0"/>
    <n v="40000"/>
    <x v="1"/>
    <n v="1"/>
    <s v="Bachelors"/>
    <s v="Skilled Manual"/>
    <s v="Yes"/>
    <x v="2"/>
    <s v="0-1 Miles"/>
    <x v="2"/>
    <n v="32"/>
    <x v="3"/>
    <x v="0"/>
  </r>
  <r>
    <x v="869"/>
    <x v="869"/>
    <x v="0"/>
    <x v="0"/>
    <n v="20000"/>
    <x v="1"/>
    <n v="2"/>
    <s v="Partial High School"/>
    <s v="Clerical"/>
    <s v="Yes"/>
    <x v="1"/>
    <s v="1-2 Miles"/>
    <x v="1"/>
    <n v="49"/>
    <x v="0"/>
    <x v="1"/>
  </r>
  <r>
    <x v="870"/>
    <x v="870"/>
    <x v="0"/>
    <x v="1"/>
    <n v="70000"/>
    <x v="0"/>
    <n v="1"/>
    <s v="Graduate Degree"/>
    <s v="Skilled Manual"/>
    <s v="Yes"/>
    <x v="0"/>
    <s v="0-1 Miles"/>
    <x v="1"/>
    <n v="35"/>
    <x v="3"/>
    <x v="0"/>
  </r>
  <r>
    <x v="871"/>
    <x v="871"/>
    <x v="0"/>
    <x v="1"/>
    <n v="60000"/>
    <x v="0"/>
    <n v="1"/>
    <s v="Graduate Degree"/>
    <s v="Professional"/>
    <s v="Yes"/>
    <x v="0"/>
    <s v="2-5 Miles"/>
    <x v="1"/>
    <n v="37"/>
    <x v="3"/>
    <x v="0"/>
  </r>
  <r>
    <x v="872"/>
    <x v="872"/>
    <x v="1"/>
    <x v="0"/>
    <n v="20000"/>
    <x v="1"/>
    <n v="0"/>
    <s v="Partial High School"/>
    <s v="Manual"/>
    <s v="No"/>
    <x v="1"/>
    <s v="0-1 Miles"/>
    <x v="2"/>
    <n v="34"/>
    <x v="3"/>
    <x v="1"/>
  </r>
  <r>
    <x v="873"/>
    <x v="873"/>
    <x v="1"/>
    <x v="0"/>
    <n v="30000"/>
    <x v="1"/>
    <n v="0"/>
    <s v="High School"/>
    <s v="Manual"/>
    <s v="Yes"/>
    <x v="2"/>
    <s v="2-5 Miles"/>
    <x v="2"/>
    <n v="34"/>
    <x v="3"/>
    <x v="0"/>
  </r>
  <r>
    <x v="874"/>
    <x v="874"/>
    <x v="1"/>
    <x v="0"/>
    <n v="40000"/>
    <x v="1"/>
    <n v="2"/>
    <s v="Partial College"/>
    <s v="Clerical"/>
    <s v="Yes"/>
    <x v="2"/>
    <s v="1-2 Miles"/>
    <x v="2"/>
    <n v="35"/>
    <x v="3"/>
    <x v="0"/>
  </r>
  <r>
    <x v="875"/>
    <x v="875"/>
    <x v="1"/>
    <x v="0"/>
    <n v="40000"/>
    <x v="1"/>
    <n v="2"/>
    <s v="Partial College"/>
    <s v="Clerical"/>
    <s v="No"/>
    <x v="2"/>
    <s v="0-1 Miles"/>
    <x v="2"/>
    <n v="34"/>
    <x v="3"/>
    <x v="1"/>
  </r>
  <r>
    <x v="876"/>
    <x v="876"/>
    <x v="0"/>
    <x v="1"/>
    <n v="40000"/>
    <x v="1"/>
    <n v="3"/>
    <s v="Partial College"/>
    <s v="Clerical"/>
    <s v="Yes"/>
    <x v="2"/>
    <s v="1-2 Miles"/>
    <x v="1"/>
    <n v="32"/>
    <x v="3"/>
    <x v="1"/>
  </r>
  <r>
    <x v="877"/>
    <x v="877"/>
    <x v="1"/>
    <x v="1"/>
    <n v="80000"/>
    <x v="0"/>
    <n v="0"/>
    <s v="Graduate Degree"/>
    <s v="Skilled Manual"/>
    <s v="No"/>
    <x v="0"/>
    <s v="0-1 Miles"/>
    <x v="1"/>
    <n v="40"/>
    <x v="0"/>
    <x v="1"/>
  </r>
  <r>
    <x v="878"/>
    <x v="878"/>
    <x v="0"/>
    <x v="1"/>
    <n v="20000"/>
    <x v="1"/>
    <n v="2"/>
    <s v="Partial High School"/>
    <s v="Clerical"/>
    <s v="No"/>
    <x v="0"/>
    <s v="0-1 Miles"/>
    <x v="1"/>
    <n v="48"/>
    <x v="0"/>
    <x v="1"/>
  </r>
  <r>
    <x v="879"/>
    <x v="879"/>
    <x v="0"/>
    <x v="0"/>
    <n v="40000"/>
    <x v="1"/>
    <n v="1"/>
    <s v="Bachelors"/>
    <s v="Skilled Manual"/>
    <s v="No"/>
    <x v="2"/>
    <s v="0-1 Miles"/>
    <x v="1"/>
    <n v="36"/>
    <x v="3"/>
    <x v="0"/>
  </r>
  <r>
    <x v="880"/>
    <x v="880"/>
    <x v="1"/>
    <x v="0"/>
    <n v="70000"/>
    <x v="0"/>
    <n v="3"/>
    <s v="Graduate Degree"/>
    <s v="Professional"/>
    <s v="No"/>
    <x v="0"/>
    <s v="0-1 Miles"/>
    <x v="1"/>
    <n v="35"/>
    <x v="3"/>
    <x v="0"/>
  </r>
  <r>
    <x v="881"/>
    <x v="881"/>
    <x v="1"/>
    <x v="1"/>
    <n v="70000"/>
    <x v="0"/>
    <n v="2"/>
    <s v="Bachelors"/>
    <s v="Skilled Manual"/>
    <s v="Yes"/>
    <x v="0"/>
    <s v="2-5 Miles"/>
    <x v="1"/>
    <n v="38"/>
    <x v="3"/>
    <x v="0"/>
  </r>
  <r>
    <x v="882"/>
    <x v="882"/>
    <x v="1"/>
    <x v="1"/>
    <n v="110000"/>
    <x v="2"/>
    <n v="2"/>
    <s v="Partial College"/>
    <s v="Professional"/>
    <s v="No"/>
    <x v="3"/>
    <s v="5-10 Miles"/>
    <x v="2"/>
    <n v="48"/>
    <x v="0"/>
    <x v="1"/>
  </r>
  <r>
    <x v="883"/>
    <x v="883"/>
    <x v="0"/>
    <x v="0"/>
    <n v="60000"/>
    <x v="0"/>
    <n v="3"/>
    <s v="Bachelors"/>
    <s v="Management"/>
    <s v="No"/>
    <x v="1"/>
    <s v="1-2 Miles"/>
    <x v="1"/>
    <n v="66"/>
    <x v="1"/>
    <x v="1"/>
  </r>
  <r>
    <x v="884"/>
    <x v="884"/>
    <x v="0"/>
    <x v="1"/>
    <n v="50000"/>
    <x v="1"/>
    <n v="4"/>
    <s v="Bachelors"/>
    <s v="Management"/>
    <s v="Yes"/>
    <x v="1"/>
    <s v="10+ Miles"/>
    <x v="1"/>
    <n v="63"/>
    <x v="1"/>
    <x v="1"/>
  </r>
  <r>
    <x v="885"/>
    <x v="885"/>
    <x v="1"/>
    <x v="0"/>
    <n v="70000"/>
    <x v="0"/>
    <n v="4"/>
    <s v="Partial College"/>
    <s v="Professional"/>
    <s v="Yes"/>
    <x v="2"/>
    <s v="10+ Miles"/>
    <x v="1"/>
    <n v="56"/>
    <x v="1"/>
    <x v="1"/>
  </r>
  <r>
    <x v="886"/>
    <x v="886"/>
    <x v="0"/>
    <x v="0"/>
    <n v="60000"/>
    <x v="0"/>
    <n v="3"/>
    <s v="High School"/>
    <s v="Professional"/>
    <s v="No"/>
    <x v="1"/>
    <s v="2-5 Miles"/>
    <x v="1"/>
    <n v="53"/>
    <x v="1"/>
    <x v="1"/>
  </r>
  <r>
    <x v="887"/>
    <x v="887"/>
    <x v="1"/>
    <x v="1"/>
    <n v="40000"/>
    <x v="1"/>
    <n v="2"/>
    <s v="Partial College"/>
    <s v="Skilled Manual"/>
    <s v="No"/>
    <x v="1"/>
    <s v="1-2 Miles"/>
    <x v="0"/>
    <n v="53"/>
    <x v="1"/>
    <x v="0"/>
  </r>
  <r>
    <x v="888"/>
    <x v="888"/>
    <x v="1"/>
    <x v="1"/>
    <n v="40000"/>
    <x v="1"/>
    <n v="0"/>
    <s v="High School"/>
    <s v="Skilled Manual"/>
    <s v="Yes"/>
    <x v="1"/>
    <s v="5-10 Miles"/>
    <x v="1"/>
    <n v="30"/>
    <x v="3"/>
    <x v="1"/>
  </r>
  <r>
    <x v="889"/>
    <x v="889"/>
    <x v="1"/>
    <x v="1"/>
    <n v="70000"/>
    <x v="0"/>
    <n v="0"/>
    <s v="Bachelors"/>
    <s v="Professional"/>
    <s v="No"/>
    <x v="2"/>
    <s v="0-1 Miles"/>
    <x v="1"/>
    <n v="37"/>
    <x v="3"/>
    <x v="0"/>
  </r>
  <r>
    <x v="890"/>
    <x v="890"/>
    <x v="1"/>
    <x v="1"/>
    <n v="90000"/>
    <x v="0"/>
    <n v="2"/>
    <s v="Bachelors"/>
    <s v="Professional"/>
    <s v="No"/>
    <x v="0"/>
    <s v="0-1 Miles"/>
    <x v="0"/>
    <n v="36"/>
    <x v="3"/>
    <x v="0"/>
  </r>
  <r>
    <x v="891"/>
    <x v="891"/>
    <x v="0"/>
    <x v="1"/>
    <n v="90000"/>
    <x v="0"/>
    <n v="2"/>
    <s v="Bachelors"/>
    <s v="Professional"/>
    <s v="No"/>
    <x v="0"/>
    <s v="0-1 Miles"/>
    <x v="0"/>
    <n v="36"/>
    <x v="3"/>
    <x v="0"/>
  </r>
  <r>
    <x v="892"/>
    <x v="892"/>
    <x v="1"/>
    <x v="1"/>
    <n v="100000"/>
    <x v="0"/>
    <n v="1"/>
    <s v="Partial College"/>
    <s v="Professional"/>
    <s v="No"/>
    <x v="3"/>
    <s v="1-2 Miles"/>
    <x v="1"/>
    <n v="44"/>
    <x v="0"/>
    <x v="1"/>
  </r>
  <r>
    <x v="893"/>
    <x v="893"/>
    <x v="1"/>
    <x v="0"/>
    <n v="100000"/>
    <x v="0"/>
    <n v="1"/>
    <s v="Partial College"/>
    <s v="Professional"/>
    <s v="No"/>
    <x v="3"/>
    <s v="1-2 Miles"/>
    <x v="1"/>
    <n v="44"/>
    <x v="0"/>
    <x v="1"/>
  </r>
  <r>
    <x v="894"/>
    <x v="894"/>
    <x v="1"/>
    <x v="0"/>
    <n v="70000"/>
    <x v="0"/>
    <n v="5"/>
    <s v="Partial College"/>
    <s v="Professional"/>
    <s v="Yes"/>
    <x v="3"/>
    <s v="2-5 Miles"/>
    <x v="1"/>
    <n v="44"/>
    <x v="0"/>
    <x v="1"/>
  </r>
  <r>
    <x v="895"/>
    <x v="895"/>
    <x v="0"/>
    <x v="0"/>
    <n v="70000"/>
    <x v="0"/>
    <n v="4"/>
    <s v="High School"/>
    <s v="Professional"/>
    <s v="Yes"/>
    <x v="0"/>
    <s v="5-10 Miles"/>
    <x v="1"/>
    <n v="51"/>
    <x v="1"/>
    <x v="1"/>
  </r>
  <r>
    <x v="896"/>
    <x v="896"/>
    <x v="0"/>
    <x v="0"/>
    <n v="80000"/>
    <x v="0"/>
    <n v="4"/>
    <s v="Graduate Degree"/>
    <s v="Management"/>
    <s v="Yes"/>
    <x v="1"/>
    <s v="5-10 Miles"/>
    <x v="1"/>
    <n v="70"/>
    <x v="1"/>
    <x v="1"/>
  </r>
  <r>
    <x v="897"/>
    <x v="897"/>
    <x v="1"/>
    <x v="1"/>
    <n v="60000"/>
    <x v="0"/>
    <n v="3"/>
    <s v="Graduate Degree"/>
    <s v="Management"/>
    <s v="Yes"/>
    <x v="1"/>
    <s v="5-10 Miles"/>
    <x v="1"/>
    <n v="53"/>
    <x v="1"/>
    <x v="0"/>
  </r>
  <r>
    <x v="898"/>
    <x v="898"/>
    <x v="0"/>
    <x v="0"/>
    <n v="60000"/>
    <x v="0"/>
    <n v="1"/>
    <s v="Bachelors"/>
    <s v="Professional"/>
    <s v="Yes"/>
    <x v="2"/>
    <s v="5-10 Miles"/>
    <x v="0"/>
    <n v="43"/>
    <x v="0"/>
    <x v="0"/>
  </r>
  <r>
    <x v="899"/>
    <x v="899"/>
    <x v="0"/>
    <x v="0"/>
    <n v="40000"/>
    <x v="1"/>
    <n v="0"/>
    <s v="High School"/>
    <s v="Skilled Manual"/>
    <s v="Yes"/>
    <x v="1"/>
    <s v="5-10 Miles"/>
    <x v="1"/>
    <n v="27"/>
    <x v="2"/>
    <x v="1"/>
  </r>
  <r>
    <x v="900"/>
    <x v="900"/>
    <x v="0"/>
    <x v="1"/>
    <n v="40000"/>
    <x v="1"/>
    <n v="0"/>
    <s v="High School"/>
    <s v="Skilled Manual"/>
    <s v="Yes"/>
    <x v="1"/>
    <s v="5-10 Miles"/>
    <x v="1"/>
    <n v="27"/>
    <x v="2"/>
    <x v="1"/>
  </r>
  <r>
    <x v="901"/>
    <x v="901"/>
    <x v="1"/>
    <x v="0"/>
    <n v="40000"/>
    <x v="1"/>
    <n v="2"/>
    <s v="Bachelors"/>
    <s v="Management"/>
    <s v="Yes"/>
    <x v="1"/>
    <s v="5-10 Miles"/>
    <x v="0"/>
    <n v="63"/>
    <x v="1"/>
    <x v="0"/>
  </r>
  <r>
    <x v="902"/>
    <x v="902"/>
    <x v="0"/>
    <x v="0"/>
    <n v="40000"/>
    <x v="1"/>
    <n v="0"/>
    <s v="High School"/>
    <s v="Skilled Manual"/>
    <s v="No"/>
    <x v="1"/>
    <s v="1-2 Miles"/>
    <x v="1"/>
    <n v="30"/>
    <x v="3"/>
    <x v="1"/>
  </r>
  <r>
    <x v="903"/>
    <x v="903"/>
    <x v="1"/>
    <x v="1"/>
    <n v="50000"/>
    <x v="1"/>
    <n v="3"/>
    <s v="Bachelors"/>
    <s v="Skilled Manual"/>
    <s v="No"/>
    <x v="2"/>
    <s v="0-1 Miles"/>
    <x v="1"/>
    <n v="40"/>
    <x v="0"/>
    <x v="1"/>
  </r>
  <r>
    <x v="904"/>
    <x v="904"/>
    <x v="1"/>
    <x v="1"/>
    <n v="40000"/>
    <x v="1"/>
    <n v="0"/>
    <s v="Graduate Degree"/>
    <s v="Clerical"/>
    <s v="No"/>
    <x v="0"/>
    <s v="0-1 Miles"/>
    <x v="2"/>
    <n v="37"/>
    <x v="3"/>
    <x v="0"/>
  </r>
  <r>
    <x v="905"/>
    <x v="905"/>
    <x v="1"/>
    <x v="0"/>
    <n v="30000"/>
    <x v="1"/>
    <n v="1"/>
    <s v="Bachelors"/>
    <s v="Clerical"/>
    <s v="Yes"/>
    <x v="2"/>
    <s v="1-2 Miles"/>
    <x v="2"/>
    <n v="39"/>
    <x v="3"/>
    <x v="0"/>
  </r>
  <r>
    <x v="906"/>
    <x v="906"/>
    <x v="1"/>
    <x v="1"/>
    <n v="40000"/>
    <x v="1"/>
    <n v="0"/>
    <s v="Bachelors"/>
    <s v="Clerical"/>
    <s v="No"/>
    <x v="0"/>
    <s v="0-1 Miles"/>
    <x v="2"/>
    <n v="38"/>
    <x v="3"/>
    <x v="0"/>
  </r>
  <r>
    <x v="907"/>
    <x v="907"/>
    <x v="1"/>
    <x v="1"/>
    <n v="30000"/>
    <x v="1"/>
    <n v="2"/>
    <s v="Partial College"/>
    <s v="Clerical"/>
    <s v="No"/>
    <x v="0"/>
    <s v="0-1 Miles"/>
    <x v="2"/>
    <n v="43"/>
    <x v="0"/>
    <x v="1"/>
  </r>
  <r>
    <x v="908"/>
    <x v="908"/>
    <x v="1"/>
    <x v="1"/>
    <n v="30000"/>
    <x v="1"/>
    <n v="3"/>
    <s v="Partial College"/>
    <s v="Clerical"/>
    <s v="No"/>
    <x v="2"/>
    <s v="0-1 Miles"/>
    <x v="2"/>
    <n v="26"/>
    <x v="2"/>
    <x v="1"/>
  </r>
  <r>
    <x v="909"/>
    <x v="909"/>
    <x v="1"/>
    <x v="1"/>
    <n v="30000"/>
    <x v="1"/>
    <n v="3"/>
    <s v="Partial College"/>
    <s v="Clerical"/>
    <s v="Yes"/>
    <x v="1"/>
    <s v="0-1 Miles"/>
    <x v="2"/>
    <n v="28"/>
    <x v="2"/>
    <x v="0"/>
  </r>
  <r>
    <x v="910"/>
    <x v="910"/>
    <x v="1"/>
    <x v="1"/>
    <n v="30000"/>
    <x v="1"/>
    <n v="0"/>
    <s v="Partial College"/>
    <s v="Clerical"/>
    <s v="No"/>
    <x v="2"/>
    <s v="2-5 Miles"/>
    <x v="2"/>
    <n v="30"/>
    <x v="3"/>
    <x v="1"/>
  </r>
  <r>
    <x v="911"/>
    <x v="911"/>
    <x v="0"/>
    <x v="0"/>
    <n v="20000"/>
    <x v="1"/>
    <n v="0"/>
    <s v="Partial High School"/>
    <s v="Manual"/>
    <s v="Yes"/>
    <x v="1"/>
    <s v="0-1 Miles"/>
    <x v="2"/>
    <n v="32"/>
    <x v="3"/>
    <x v="1"/>
  </r>
  <r>
    <x v="912"/>
    <x v="912"/>
    <x v="1"/>
    <x v="0"/>
    <n v="20000"/>
    <x v="1"/>
    <n v="0"/>
    <s v="Partial College"/>
    <s v="Manual"/>
    <s v="No"/>
    <x v="0"/>
    <s v="0-1 Miles"/>
    <x v="0"/>
    <n v="28"/>
    <x v="2"/>
    <x v="0"/>
  </r>
  <r>
    <x v="913"/>
    <x v="913"/>
    <x v="0"/>
    <x v="1"/>
    <n v="80000"/>
    <x v="0"/>
    <n v="4"/>
    <s v="Partial College"/>
    <s v="Professional"/>
    <s v="Yes"/>
    <x v="1"/>
    <s v="2-5 Miles"/>
    <x v="2"/>
    <n v="53"/>
    <x v="1"/>
    <x v="1"/>
  </r>
  <r>
    <x v="914"/>
    <x v="914"/>
    <x v="1"/>
    <x v="0"/>
    <n v="80000"/>
    <x v="0"/>
    <n v="4"/>
    <s v="Partial College"/>
    <s v="Professional"/>
    <s v="No"/>
    <x v="1"/>
    <s v="2-5 Miles"/>
    <x v="2"/>
    <n v="54"/>
    <x v="1"/>
    <x v="0"/>
  </r>
  <r>
    <x v="915"/>
    <x v="915"/>
    <x v="0"/>
    <x v="0"/>
    <n v="80000"/>
    <x v="0"/>
    <n v="0"/>
    <s v="Bachelors"/>
    <s v="Professional"/>
    <s v="Yes"/>
    <x v="1"/>
    <s v="10+ Miles"/>
    <x v="0"/>
    <n v="29"/>
    <x v="2"/>
    <x v="0"/>
  </r>
  <r>
    <x v="916"/>
    <x v="916"/>
    <x v="1"/>
    <x v="0"/>
    <n v="160000"/>
    <x v="2"/>
    <n v="2"/>
    <s v="High School"/>
    <s v="Management"/>
    <s v="Yes"/>
    <x v="4"/>
    <s v="0-1 Miles"/>
    <x v="0"/>
    <n v="33"/>
    <x v="3"/>
    <x v="0"/>
  </r>
  <r>
    <x v="917"/>
    <x v="917"/>
    <x v="0"/>
    <x v="1"/>
    <n v="40000"/>
    <x v="1"/>
    <n v="4"/>
    <s v="High School"/>
    <s v="Professional"/>
    <s v="Yes"/>
    <x v="1"/>
    <s v="5-10 Miles"/>
    <x v="1"/>
    <n v="69"/>
    <x v="1"/>
    <x v="1"/>
  </r>
  <r>
    <x v="918"/>
    <x v="918"/>
    <x v="0"/>
    <x v="1"/>
    <n v="60000"/>
    <x v="0"/>
    <n v="3"/>
    <s v="Bachelors"/>
    <s v="Management"/>
    <s v="Yes"/>
    <x v="1"/>
    <s v="10+ Miles"/>
    <x v="1"/>
    <n v="66"/>
    <x v="1"/>
    <x v="1"/>
  </r>
  <r>
    <x v="919"/>
    <x v="919"/>
    <x v="0"/>
    <x v="1"/>
    <n v="40000"/>
    <x v="1"/>
    <n v="2"/>
    <s v="High School"/>
    <s v="Professional"/>
    <s v="No"/>
    <x v="1"/>
    <s v="2-5 Miles"/>
    <x v="1"/>
    <n v="59"/>
    <x v="1"/>
    <x v="1"/>
  </r>
  <r>
    <x v="920"/>
    <x v="920"/>
    <x v="1"/>
    <x v="1"/>
    <n v="70000"/>
    <x v="0"/>
    <n v="2"/>
    <s v="Bachelors"/>
    <s v="Management"/>
    <s v="No"/>
    <x v="2"/>
    <s v="2-5 Miles"/>
    <x v="1"/>
    <n v="59"/>
    <x v="1"/>
    <x v="0"/>
  </r>
  <r>
    <x v="921"/>
    <x v="921"/>
    <x v="0"/>
    <x v="1"/>
    <n v="60000"/>
    <x v="0"/>
    <n v="2"/>
    <s v="Bachelors"/>
    <s v="Management"/>
    <s v="Yes"/>
    <x v="0"/>
    <s v="10+ Miles"/>
    <x v="1"/>
    <n v="56"/>
    <x v="1"/>
    <x v="1"/>
  </r>
  <r>
    <x v="922"/>
    <x v="922"/>
    <x v="0"/>
    <x v="0"/>
    <n v="60000"/>
    <x v="0"/>
    <n v="2"/>
    <s v="High School"/>
    <s v="Professional"/>
    <s v="Yes"/>
    <x v="1"/>
    <s v="10+ Miles"/>
    <x v="1"/>
    <n v="55"/>
    <x v="1"/>
    <x v="1"/>
  </r>
  <r>
    <x v="923"/>
    <x v="923"/>
    <x v="0"/>
    <x v="0"/>
    <n v="70000"/>
    <x v="0"/>
    <n v="2"/>
    <s v="Partial High School"/>
    <s v="Skilled Manual"/>
    <s v="Yes"/>
    <x v="1"/>
    <s v="10+ Miles"/>
    <x v="1"/>
    <n v="53"/>
    <x v="1"/>
    <x v="1"/>
  </r>
  <r>
    <x v="924"/>
    <x v="924"/>
    <x v="0"/>
    <x v="0"/>
    <n v="80000"/>
    <x v="0"/>
    <n v="2"/>
    <s v="Graduate Degree"/>
    <s v="Professional"/>
    <s v="Yes"/>
    <x v="0"/>
    <s v="0-1 Miles"/>
    <x v="1"/>
    <n v="37"/>
    <x v="3"/>
    <x v="0"/>
  </r>
  <r>
    <x v="925"/>
    <x v="925"/>
    <x v="1"/>
    <x v="1"/>
    <n v="80000"/>
    <x v="0"/>
    <n v="3"/>
    <s v="Graduate Degree"/>
    <s v="Professional"/>
    <s v="No"/>
    <x v="0"/>
    <s v="0-1 Miles"/>
    <x v="1"/>
    <n v="36"/>
    <x v="3"/>
    <x v="0"/>
  </r>
  <r>
    <x v="926"/>
    <x v="926"/>
    <x v="1"/>
    <x v="1"/>
    <n v="40000"/>
    <x v="1"/>
    <n v="0"/>
    <s v="Partial College"/>
    <s v="Skilled Manual"/>
    <s v="No"/>
    <x v="2"/>
    <s v="1-2 Miles"/>
    <x v="1"/>
    <n v="27"/>
    <x v="2"/>
    <x v="1"/>
  </r>
  <r>
    <x v="927"/>
    <x v="927"/>
    <x v="0"/>
    <x v="0"/>
    <n v="40000"/>
    <x v="1"/>
    <n v="0"/>
    <s v="Partial College"/>
    <s v="Skilled Manual"/>
    <s v="Yes"/>
    <x v="2"/>
    <s v="5-10 Miles"/>
    <x v="1"/>
    <n v="27"/>
    <x v="2"/>
    <x v="1"/>
  </r>
  <r>
    <x v="928"/>
    <x v="928"/>
    <x v="0"/>
    <x v="0"/>
    <n v="20000"/>
    <x v="1"/>
    <n v="4"/>
    <s v="High School"/>
    <s v="Skilled Manual"/>
    <s v="Yes"/>
    <x v="1"/>
    <s v="5-10 Miles"/>
    <x v="0"/>
    <n v="58"/>
    <x v="1"/>
    <x v="0"/>
  </r>
  <r>
    <x v="929"/>
    <x v="929"/>
    <x v="0"/>
    <x v="1"/>
    <n v="70000"/>
    <x v="0"/>
    <n v="5"/>
    <s v="Graduate Degree"/>
    <s v="Professional"/>
    <s v="Yes"/>
    <x v="3"/>
    <s v="10+ Miles"/>
    <x v="1"/>
    <n v="46"/>
    <x v="0"/>
    <x v="1"/>
  </r>
  <r>
    <x v="930"/>
    <x v="930"/>
    <x v="0"/>
    <x v="0"/>
    <n v="80000"/>
    <x v="0"/>
    <n v="4"/>
    <s v="Graduate Degree"/>
    <s v="Management"/>
    <s v="Yes"/>
    <x v="2"/>
    <s v="0-1 Miles"/>
    <x v="0"/>
    <n v="36"/>
    <x v="3"/>
    <x v="0"/>
  </r>
  <r>
    <x v="931"/>
    <x v="931"/>
    <x v="1"/>
    <x v="1"/>
    <n v="80000"/>
    <x v="0"/>
    <n v="2"/>
    <s v="Partial High School"/>
    <s v="Skilled Manual"/>
    <s v="No"/>
    <x v="1"/>
    <s v="1-2 Miles"/>
    <x v="1"/>
    <n v="50"/>
    <x v="1"/>
    <x v="1"/>
  </r>
  <r>
    <x v="932"/>
    <x v="932"/>
    <x v="1"/>
    <x v="1"/>
    <n v="130000"/>
    <x v="2"/>
    <n v="1"/>
    <s v="Bachelors"/>
    <s v="Management"/>
    <s v="No"/>
    <x v="2"/>
    <s v="2-5 Miles"/>
    <x v="1"/>
    <n v="45"/>
    <x v="0"/>
    <x v="1"/>
  </r>
  <r>
    <x v="933"/>
    <x v="933"/>
    <x v="0"/>
    <x v="0"/>
    <n v="50000"/>
    <x v="1"/>
    <n v="2"/>
    <s v="Graduate Degree"/>
    <s v="Management"/>
    <s v="Yes"/>
    <x v="1"/>
    <s v="5-10 Miles"/>
    <x v="1"/>
    <n v="71"/>
    <x v="1"/>
    <x v="1"/>
  </r>
  <r>
    <x v="934"/>
    <x v="934"/>
    <x v="1"/>
    <x v="1"/>
    <n v="60000"/>
    <x v="0"/>
    <n v="1"/>
    <s v="Partial College"/>
    <s v="Skilled Manual"/>
    <s v="No"/>
    <x v="2"/>
    <s v="0-1 Miles"/>
    <x v="0"/>
    <n v="46"/>
    <x v="0"/>
    <x v="0"/>
  </r>
  <r>
    <x v="935"/>
    <x v="935"/>
    <x v="1"/>
    <x v="0"/>
    <n v="70000"/>
    <x v="0"/>
    <n v="0"/>
    <s v="Bachelors"/>
    <s v="Professional"/>
    <s v="No"/>
    <x v="1"/>
    <s v="5-10 Miles"/>
    <x v="0"/>
    <n v="43"/>
    <x v="0"/>
    <x v="0"/>
  </r>
  <r>
    <x v="936"/>
    <x v="936"/>
    <x v="0"/>
    <x v="0"/>
    <n v="30000"/>
    <x v="1"/>
    <n v="1"/>
    <s v="Bachelors"/>
    <s v="Skilled Manual"/>
    <s v="Yes"/>
    <x v="1"/>
    <s v="0-1 Miles"/>
    <x v="2"/>
    <n v="40"/>
    <x v="0"/>
    <x v="1"/>
  </r>
  <r>
    <x v="937"/>
    <x v="937"/>
    <x v="1"/>
    <x v="1"/>
    <n v="10000"/>
    <x v="1"/>
    <n v="5"/>
    <s v="Partial High School"/>
    <s v="Manual"/>
    <s v="No"/>
    <x v="1"/>
    <s v="0-1 Miles"/>
    <x v="2"/>
    <n v="41"/>
    <x v="0"/>
    <x v="1"/>
  </r>
  <r>
    <x v="938"/>
    <x v="938"/>
    <x v="1"/>
    <x v="0"/>
    <n v="40000"/>
    <x v="1"/>
    <n v="0"/>
    <s v="Bachelors"/>
    <s v="Professional"/>
    <s v="No"/>
    <x v="0"/>
    <s v="0-1 Miles"/>
    <x v="2"/>
    <n v="39"/>
    <x v="3"/>
    <x v="0"/>
  </r>
  <r>
    <x v="939"/>
    <x v="939"/>
    <x v="1"/>
    <x v="0"/>
    <n v="20000"/>
    <x v="1"/>
    <n v="0"/>
    <s v="High School"/>
    <s v="Manual"/>
    <s v="No"/>
    <x v="2"/>
    <s v="2-5 Miles"/>
    <x v="2"/>
    <n v="29"/>
    <x v="2"/>
    <x v="1"/>
  </r>
  <r>
    <x v="940"/>
    <x v="940"/>
    <x v="1"/>
    <x v="0"/>
    <n v="30000"/>
    <x v="1"/>
    <n v="0"/>
    <s v="Partial College"/>
    <s v="Clerical"/>
    <s v="No"/>
    <x v="2"/>
    <s v="0-1 Miles"/>
    <x v="2"/>
    <n v="30"/>
    <x v="3"/>
    <x v="0"/>
  </r>
  <r>
    <x v="941"/>
    <x v="941"/>
    <x v="0"/>
    <x v="1"/>
    <n v="10000"/>
    <x v="1"/>
    <n v="2"/>
    <s v="Partial College"/>
    <s v="Manual"/>
    <s v="Yes"/>
    <x v="0"/>
    <s v="1-2 Miles"/>
    <x v="2"/>
    <n v="51"/>
    <x v="1"/>
    <x v="1"/>
  </r>
  <r>
    <x v="942"/>
    <x v="942"/>
    <x v="1"/>
    <x v="0"/>
    <n v="20000"/>
    <x v="1"/>
    <n v="0"/>
    <s v="Partial College"/>
    <s v="Manual"/>
    <s v="Yes"/>
    <x v="0"/>
    <s v="0-1 Miles"/>
    <x v="0"/>
    <n v="28"/>
    <x v="2"/>
    <x v="0"/>
  </r>
  <r>
    <x v="943"/>
    <x v="943"/>
    <x v="1"/>
    <x v="0"/>
    <n v="40000"/>
    <x v="1"/>
    <n v="0"/>
    <s v="Graduate Degree"/>
    <s v="Clerical"/>
    <s v="No"/>
    <x v="0"/>
    <s v="0-1 Miles"/>
    <x v="2"/>
    <n v="36"/>
    <x v="3"/>
    <x v="0"/>
  </r>
  <r>
    <x v="944"/>
    <x v="944"/>
    <x v="1"/>
    <x v="1"/>
    <n v="40000"/>
    <x v="1"/>
    <n v="2"/>
    <s v="Partial College"/>
    <s v="Clerical"/>
    <s v="Yes"/>
    <x v="0"/>
    <s v="1-2 Miles"/>
    <x v="2"/>
    <n v="33"/>
    <x v="3"/>
    <x v="0"/>
  </r>
  <r>
    <x v="945"/>
    <x v="945"/>
    <x v="0"/>
    <x v="1"/>
    <n v="80000"/>
    <x v="0"/>
    <n v="0"/>
    <s v="Graduate Degree"/>
    <s v="Skilled Manual"/>
    <s v="Yes"/>
    <x v="0"/>
    <s v="1-2 Miles"/>
    <x v="1"/>
    <n v="40"/>
    <x v="0"/>
    <x v="0"/>
  </r>
  <r>
    <x v="946"/>
    <x v="946"/>
    <x v="0"/>
    <x v="0"/>
    <n v="30000"/>
    <x v="1"/>
    <n v="2"/>
    <s v="High School"/>
    <s v="Skilled Manual"/>
    <s v="No"/>
    <x v="1"/>
    <s v="0-1 Miles"/>
    <x v="1"/>
    <n v="49"/>
    <x v="0"/>
    <x v="1"/>
  </r>
  <r>
    <x v="947"/>
    <x v="947"/>
    <x v="1"/>
    <x v="0"/>
    <n v="40000"/>
    <x v="1"/>
    <n v="2"/>
    <s v="Partial College"/>
    <s v="Clerical"/>
    <s v="No"/>
    <x v="2"/>
    <s v="1-2 Miles"/>
    <x v="1"/>
    <n v="47"/>
    <x v="0"/>
    <x v="0"/>
  </r>
  <r>
    <x v="948"/>
    <x v="948"/>
    <x v="1"/>
    <x v="0"/>
    <n v="60000"/>
    <x v="0"/>
    <n v="2"/>
    <s v="Bachelors"/>
    <s v="Skilled Manual"/>
    <s v="Yes"/>
    <x v="0"/>
    <s v="2-5 Miles"/>
    <x v="1"/>
    <n v="36"/>
    <x v="3"/>
    <x v="0"/>
  </r>
  <r>
    <x v="949"/>
    <x v="949"/>
    <x v="1"/>
    <x v="0"/>
    <n v="70000"/>
    <x v="0"/>
    <n v="2"/>
    <s v="Bachelors"/>
    <s v="Skilled Manual"/>
    <s v="No"/>
    <x v="2"/>
    <s v="0-1 Miles"/>
    <x v="1"/>
    <n v="37"/>
    <x v="3"/>
    <x v="0"/>
  </r>
  <r>
    <x v="950"/>
    <x v="950"/>
    <x v="1"/>
    <x v="0"/>
    <n v="70000"/>
    <x v="0"/>
    <n v="4"/>
    <s v="Graduate Degree"/>
    <s v="Professional"/>
    <s v="Yes"/>
    <x v="0"/>
    <s v="2-5 Miles"/>
    <x v="1"/>
    <n v="35"/>
    <x v="3"/>
    <x v="0"/>
  </r>
  <r>
    <x v="951"/>
    <x v="951"/>
    <x v="1"/>
    <x v="1"/>
    <n v="10000"/>
    <x v="1"/>
    <n v="1"/>
    <s v="High School"/>
    <s v="Manual"/>
    <s v="No"/>
    <x v="2"/>
    <s v="5-10 Miles"/>
    <x v="2"/>
    <n v="35"/>
    <x v="3"/>
    <x v="0"/>
  </r>
  <r>
    <x v="952"/>
    <x v="952"/>
    <x v="1"/>
    <x v="1"/>
    <n v="20000"/>
    <x v="1"/>
    <n v="0"/>
    <s v="Partial High School"/>
    <s v="Manual"/>
    <s v="Yes"/>
    <x v="1"/>
    <s v="1-2 Miles"/>
    <x v="2"/>
    <n v="26"/>
    <x v="2"/>
    <x v="0"/>
  </r>
  <r>
    <x v="953"/>
    <x v="953"/>
    <x v="0"/>
    <x v="0"/>
    <n v="40000"/>
    <x v="1"/>
    <n v="2"/>
    <s v="Partial College"/>
    <s v="Clerical"/>
    <s v="Yes"/>
    <x v="2"/>
    <s v="1-2 Miles"/>
    <x v="2"/>
    <n v="35"/>
    <x v="3"/>
    <x v="0"/>
  </r>
  <r>
    <x v="954"/>
    <x v="954"/>
    <x v="1"/>
    <x v="1"/>
    <n v="40000"/>
    <x v="1"/>
    <n v="2"/>
    <s v="Partial College"/>
    <s v="Clerical"/>
    <s v="No"/>
    <x v="2"/>
    <s v="1-2 Miles"/>
    <x v="1"/>
    <n v="47"/>
    <x v="0"/>
    <x v="0"/>
  </r>
  <r>
    <x v="955"/>
    <x v="955"/>
    <x v="0"/>
    <x v="1"/>
    <n v="50000"/>
    <x v="1"/>
    <n v="1"/>
    <s v="Graduate Degree"/>
    <s v="Skilled Manual"/>
    <s v="Yes"/>
    <x v="0"/>
    <s v="0-1 Miles"/>
    <x v="1"/>
    <n v="35"/>
    <x v="3"/>
    <x v="1"/>
  </r>
  <r>
    <x v="956"/>
    <x v="956"/>
    <x v="1"/>
    <x v="0"/>
    <n v="80000"/>
    <x v="0"/>
    <n v="3"/>
    <s v="Bachelors"/>
    <s v="Skilled Manual"/>
    <s v="Yes"/>
    <x v="0"/>
    <s v="2-5 Miles"/>
    <x v="1"/>
    <n v="40"/>
    <x v="0"/>
    <x v="1"/>
  </r>
  <r>
    <x v="957"/>
    <x v="957"/>
    <x v="0"/>
    <x v="0"/>
    <n v="80000"/>
    <x v="0"/>
    <n v="4"/>
    <s v="High School"/>
    <s v="Professional"/>
    <s v="Yes"/>
    <x v="1"/>
    <s v="10+ Miles"/>
    <x v="2"/>
    <n v="54"/>
    <x v="1"/>
    <x v="1"/>
  </r>
  <r>
    <x v="958"/>
    <x v="958"/>
    <x v="1"/>
    <x v="0"/>
    <n v="80000"/>
    <x v="0"/>
    <n v="5"/>
    <s v="High School"/>
    <s v="Management"/>
    <s v="Yes"/>
    <x v="3"/>
    <s v="10+ Miles"/>
    <x v="2"/>
    <n v="57"/>
    <x v="1"/>
    <x v="1"/>
  </r>
  <r>
    <x v="959"/>
    <x v="959"/>
    <x v="0"/>
    <x v="1"/>
    <n v="130000"/>
    <x v="2"/>
    <n v="4"/>
    <s v="High School"/>
    <s v="Management"/>
    <s v="No"/>
    <x v="4"/>
    <s v="10+ Miles"/>
    <x v="2"/>
    <n v="58"/>
    <x v="1"/>
    <x v="1"/>
  </r>
  <r>
    <x v="960"/>
    <x v="960"/>
    <x v="1"/>
    <x v="1"/>
    <n v="120000"/>
    <x v="2"/>
    <n v="0"/>
    <s v="Partial High School"/>
    <s v="Professional"/>
    <s v="Yes"/>
    <x v="4"/>
    <s v="10+ Miles"/>
    <x v="0"/>
    <n v="34"/>
    <x v="3"/>
    <x v="0"/>
  </r>
  <r>
    <x v="961"/>
    <x v="961"/>
    <x v="1"/>
    <x v="1"/>
    <n v="60000"/>
    <x v="0"/>
    <n v="3"/>
    <s v="Graduate Degree"/>
    <s v="Management"/>
    <s v="Yes"/>
    <x v="1"/>
    <s v="10+ Miles"/>
    <x v="1"/>
    <n v="66"/>
    <x v="1"/>
    <x v="1"/>
  </r>
  <r>
    <x v="962"/>
    <x v="962"/>
    <x v="1"/>
    <x v="0"/>
    <n v="40000"/>
    <x v="1"/>
    <n v="2"/>
    <s v="High School"/>
    <s v="Professional"/>
    <s v="No"/>
    <x v="2"/>
    <s v="2-5 Miles"/>
    <x v="1"/>
    <n v="58"/>
    <x v="1"/>
    <x v="0"/>
  </r>
  <r>
    <x v="963"/>
    <x v="963"/>
    <x v="0"/>
    <x v="0"/>
    <n v="70000"/>
    <x v="0"/>
    <n v="2"/>
    <s v="Partial High School"/>
    <s v="Skilled Manual"/>
    <s v="Yes"/>
    <x v="1"/>
    <s v="10+ Miles"/>
    <x v="1"/>
    <n v="54"/>
    <x v="1"/>
    <x v="1"/>
  </r>
  <r>
    <x v="964"/>
    <x v="964"/>
    <x v="0"/>
    <x v="0"/>
    <n v="60000"/>
    <x v="0"/>
    <n v="0"/>
    <s v="Graduate Degree"/>
    <s v="Professional"/>
    <s v="No"/>
    <x v="0"/>
    <s v="0-1 Miles"/>
    <x v="1"/>
    <n v="39"/>
    <x v="3"/>
    <x v="1"/>
  </r>
  <r>
    <x v="965"/>
    <x v="965"/>
    <x v="1"/>
    <x v="0"/>
    <n v="110000"/>
    <x v="2"/>
    <n v="2"/>
    <s v="Bachelors"/>
    <s v="Management"/>
    <s v="No"/>
    <x v="3"/>
    <s v="0-1 Miles"/>
    <x v="1"/>
    <n v="37"/>
    <x v="3"/>
    <x v="0"/>
  </r>
  <r>
    <x v="966"/>
    <x v="966"/>
    <x v="1"/>
    <x v="0"/>
    <n v="40000"/>
    <x v="1"/>
    <n v="0"/>
    <s v="Partial College"/>
    <s v="Skilled Manual"/>
    <s v="Yes"/>
    <x v="2"/>
    <s v="5-10 Miles"/>
    <x v="1"/>
    <n v="27"/>
    <x v="2"/>
    <x v="1"/>
  </r>
  <r>
    <x v="967"/>
    <x v="967"/>
    <x v="0"/>
    <x v="0"/>
    <n v="30000"/>
    <x v="1"/>
    <n v="3"/>
    <s v="High School"/>
    <s v="Skilled Manual"/>
    <s v="Yes"/>
    <x v="1"/>
    <s v="5-10 Miles"/>
    <x v="0"/>
    <n v="54"/>
    <x v="1"/>
    <x v="0"/>
  </r>
  <r>
    <x v="968"/>
    <x v="968"/>
    <x v="1"/>
    <x v="1"/>
    <n v="40000"/>
    <x v="1"/>
    <n v="2"/>
    <s v="Partial College"/>
    <s v="Skilled Manual"/>
    <s v="Yes"/>
    <x v="1"/>
    <s v="5-10 Miles"/>
    <x v="0"/>
    <n v="52"/>
    <x v="1"/>
    <x v="0"/>
  </r>
  <r>
    <x v="969"/>
    <x v="969"/>
    <x v="1"/>
    <x v="0"/>
    <n v="40000"/>
    <x v="1"/>
    <n v="0"/>
    <s v="High School"/>
    <s v="Skilled Manual"/>
    <s v="No"/>
    <x v="1"/>
    <s v="1-2 Miles"/>
    <x v="1"/>
    <n v="31"/>
    <x v="3"/>
    <x v="0"/>
  </r>
  <r>
    <x v="970"/>
    <x v="970"/>
    <x v="1"/>
    <x v="0"/>
    <n v="60000"/>
    <x v="0"/>
    <n v="0"/>
    <s v="Partial College"/>
    <s v="Professional"/>
    <s v="No"/>
    <x v="1"/>
    <s v="1-2 Miles"/>
    <x v="1"/>
    <n v="30"/>
    <x v="3"/>
    <x v="1"/>
  </r>
  <r>
    <x v="971"/>
    <x v="971"/>
    <x v="1"/>
    <x v="0"/>
    <n v="100000"/>
    <x v="0"/>
    <n v="1"/>
    <s v="Bachelors"/>
    <s v="Management"/>
    <s v="No"/>
    <x v="3"/>
    <s v="0-1 Miles"/>
    <x v="0"/>
    <n v="48"/>
    <x v="0"/>
    <x v="1"/>
  </r>
  <r>
    <x v="972"/>
    <x v="972"/>
    <x v="1"/>
    <x v="1"/>
    <n v="100000"/>
    <x v="0"/>
    <n v="1"/>
    <s v="Bachelors"/>
    <s v="Management"/>
    <s v="Yes"/>
    <x v="4"/>
    <s v="2-5 Miles"/>
    <x v="0"/>
    <n v="48"/>
    <x v="0"/>
    <x v="1"/>
  </r>
  <r>
    <x v="973"/>
    <x v="973"/>
    <x v="1"/>
    <x v="1"/>
    <n v="40000"/>
    <x v="1"/>
    <n v="0"/>
    <s v="Bachelors"/>
    <s v="Professional"/>
    <s v="Yes"/>
    <x v="2"/>
    <s v="2-5 Miles"/>
    <x v="1"/>
    <n v="42"/>
    <x v="0"/>
    <x v="0"/>
  </r>
  <r>
    <x v="974"/>
    <x v="974"/>
    <x v="1"/>
    <x v="1"/>
    <n v="60000"/>
    <x v="0"/>
    <n v="4"/>
    <s v="Bachelors"/>
    <s v="Skilled Manual"/>
    <s v="No"/>
    <x v="1"/>
    <s v="0-1 Miles"/>
    <x v="1"/>
    <n v="42"/>
    <x v="0"/>
    <x v="1"/>
  </r>
  <r>
    <x v="975"/>
    <x v="975"/>
    <x v="0"/>
    <x v="0"/>
    <n v="60000"/>
    <x v="0"/>
    <n v="4"/>
    <s v="Bachelors"/>
    <s v="Skilled Manual"/>
    <s v="No"/>
    <x v="3"/>
    <s v="10+ Miles"/>
    <x v="1"/>
    <n v="42"/>
    <x v="0"/>
    <x v="1"/>
  </r>
  <r>
    <x v="976"/>
    <x v="976"/>
    <x v="1"/>
    <x v="1"/>
    <n v="60000"/>
    <x v="0"/>
    <n v="1"/>
    <s v="Bachelors"/>
    <s v="Professional"/>
    <s v="No"/>
    <x v="2"/>
    <s v="0-1 Miles"/>
    <x v="1"/>
    <n v="44"/>
    <x v="0"/>
    <x v="0"/>
  </r>
  <r>
    <x v="977"/>
    <x v="977"/>
    <x v="1"/>
    <x v="1"/>
    <n v="60000"/>
    <x v="0"/>
    <n v="2"/>
    <s v="Bachelors"/>
    <s v="Professional"/>
    <s v="No"/>
    <x v="2"/>
    <s v="0-1 Miles"/>
    <x v="0"/>
    <n v="38"/>
    <x v="3"/>
    <x v="0"/>
  </r>
  <r>
    <x v="978"/>
    <x v="978"/>
    <x v="1"/>
    <x v="1"/>
    <n v="130000"/>
    <x v="2"/>
    <n v="1"/>
    <s v="Graduate Degree"/>
    <s v="Management"/>
    <s v="No"/>
    <x v="2"/>
    <s v="0-1 Miles"/>
    <x v="0"/>
    <n v="36"/>
    <x v="3"/>
    <x v="0"/>
  </r>
  <r>
    <x v="979"/>
    <x v="979"/>
    <x v="1"/>
    <x v="0"/>
    <n v="80000"/>
    <x v="0"/>
    <n v="4"/>
    <s v="Partial College"/>
    <s v="Professional"/>
    <s v="No"/>
    <x v="1"/>
    <s v="0-1 Miles"/>
    <x v="1"/>
    <n v="43"/>
    <x v="0"/>
    <x v="1"/>
  </r>
  <r>
    <x v="980"/>
    <x v="980"/>
    <x v="1"/>
    <x v="1"/>
    <n v="120000"/>
    <x v="2"/>
    <n v="4"/>
    <s v="Partial College"/>
    <s v="Professional"/>
    <s v="Yes"/>
    <x v="3"/>
    <s v="5-10 Miles"/>
    <x v="1"/>
    <n v="43"/>
    <x v="0"/>
    <x v="0"/>
  </r>
  <r>
    <x v="981"/>
    <x v="981"/>
    <x v="1"/>
    <x v="0"/>
    <n v="110000"/>
    <x v="2"/>
    <n v="1"/>
    <s v="Bachelors"/>
    <s v="Management"/>
    <s v="Yes"/>
    <x v="2"/>
    <s v="5-10 Miles"/>
    <x v="1"/>
    <n v="43"/>
    <x v="0"/>
    <x v="1"/>
  </r>
  <r>
    <x v="982"/>
    <x v="982"/>
    <x v="1"/>
    <x v="0"/>
    <n v="80000"/>
    <x v="0"/>
    <n v="3"/>
    <s v="Partial College"/>
    <s v="Professional"/>
    <s v="No"/>
    <x v="2"/>
    <s v="1-2 Miles"/>
    <x v="1"/>
    <n v="51"/>
    <x v="1"/>
    <x v="0"/>
  </r>
  <r>
    <x v="983"/>
    <x v="983"/>
    <x v="1"/>
    <x v="1"/>
    <n v="60000"/>
    <x v="0"/>
    <n v="1"/>
    <s v="Partial College"/>
    <s v="Skilled Manual"/>
    <s v="Yes"/>
    <x v="2"/>
    <s v="5-10 Miles"/>
    <x v="0"/>
    <n v="46"/>
    <x v="0"/>
    <x v="0"/>
  </r>
  <r>
    <x v="984"/>
    <x v="984"/>
    <x v="0"/>
    <x v="0"/>
    <n v="80000"/>
    <x v="0"/>
    <n v="5"/>
    <s v="Bachelors"/>
    <s v="Professional"/>
    <s v="Yes"/>
    <x v="4"/>
    <s v="1-2 Miles"/>
    <x v="0"/>
    <n v="40"/>
    <x v="0"/>
    <x v="1"/>
  </r>
  <r>
    <x v="985"/>
    <x v="985"/>
    <x v="1"/>
    <x v="0"/>
    <n v="30000"/>
    <x v="1"/>
    <n v="2"/>
    <s v="Partial College"/>
    <s v="Clerical"/>
    <s v="Yes"/>
    <x v="1"/>
    <s v="5-10 Miles"/>
    <x v="0"/>
    <n v="68"/>
    <x v="1"/>
    <x v="1"/>
  </r>
  <r>
    <x v="986"/>
    <x v="986"/>
    <x v="0"/>
    <x v="1"/>
    <n v="40000"/>
    <x v="1"/>
    <n v="0"/>
    <s v="Graduate Degree"/>
    <s v="Clerical"/>
    <s v="Yes"/>
    <x v="0"/>
    <s v="0-1 Miles"/>
    <x v="2"/>
    <n v="37"/>
    <x v="3"/>
    <x v="0"/>
  </r>
  <r>
    <x v="987"/>
    <x v="987"/>
    <x v="0"/>
    <x v="1"/>
    <n v="20000"/>
    <x v="1"/>
    <n v="3"/>
    <s v="High School"/>
    <s v="Manual"/>
    <s v="Yes"/>
    <x v="0"/>
    <s v="0-1 Miles"/>
    <x v="2"/>
    <n v="41"/>
    <x v="0"/>
    <x v="0"/>
  </r>
  <r>
    <x v="988"/>
    <x v="988"/>
    <x v="0"/>
    <x v="0"/>
    <n v="10000"/>
    <x v="1"/>
    <n v="0"/>
    <s v="Partial High School"/>
    <s v="Manual"/>
    <s v="Yes"/>
    <x v="1"/>
    <s v="0-1 Miles"/>
    <x v="2"/>
    <n v="32"/>
    <x v="3"/>
    <x v="1"/>
  </r>
  <r>
    <x v="989"/>
    <x v="989"/>
    <x v="1"/>
    <x v="1"/>
    <n v="10000"/>
    <x v="1"/>
    <n v="2"/>
    <s v="Bachelors"/>
    <s v="Clerical"/>
    <s v="No"/>
    <x v="2"/>
    <s v="2-5 Miles"/>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77971E-E7CB-4172-A5A1-BB35733D9E07}"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59:B63" firstHeaderRow="1" firstDataRow="1" firstDataCol="1"/>
  <pivotFields count="16">
    <pivotField showAll="0"/>
    <pivotField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showAll="0"/>
    <pivotField showAll="0">
      <items count="3">
        <item x="1"/>
        <item x="0"/>
        <item t="default"/>
      </items>
    </pivotField>
    <pivotField numFmtId="165"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dataField="1" showAll="0"/>
  </pivotFields>
  <rowFields count="1">
    <field x="12"/>
  </rowFields>
  <rowItems count="4">
    <i>
      <x/>
    </i>
    <i>
      <x v="1"/>
    </i>
    <i>
      <x v="2"/>
    </i>
    <i t="grand">
      <x/>
    </i>
  </rowItems>
  <colItems count="1">
    <i/>
  </colItems>
  <dataFields count="1">
    <dataField name="Sum of Purchased Bike" fld="15" baseField="0" baseItem="0"/>
  </dataFields>
  <formats count="18">
    <format dxfId="753">
      <pivotArea type="all" dataOnly="0" outline="0" fieldPosition="0"/>
    </format>
    <format dxfId="752">
      <pivotArea outline="0" collapsedLevelsAreSubtotals="1" fieldPosition="0"/>
    </format>
    <format dxfId="751">
      <pivotArea type="origin" dataOnly="0" labelOnly="1" outline="0" fieldPosition="0"/>
    </format>
    <format dxfId="750">
      <pivotArea field="3" type="button" dataOnly="0" labelOnly="1" outline="0"/>
    </format>
    <format dxfId="749">
      <pivotArea type="topRight" dataOnly="0" labelOnly="1" outline="0" fieldPosition="0"/>
    </format>
    <format dxfId="748">
      <pivotArea field="12" type="button" dataOnly="0" labelOnly="1" outline="0" axis="axisRow" fieldPosition="0"/>
    </format>
    <format dxfId="747">
      <pivotArea dataOnly="0" labelOnly="1" fieldPosition="0">
        <references count="1">
          <reference field="12" count="0"/>
        </references>
      </pivotArea>
    </format>
    <format dxfId="746">
      <pivotArea dataOnly="0" labelOnly="1" grandRow="1" outline="0" fieldPosition="0"/>
    </format>
    <format dxfId="745">
      <pivotArea dataOnly="0" labelOnly="1" grandCol="1" outline="0" fieldPosition="0"/>
    </format>
    <format dxfId="694">
      <pivotArea type="all" dataOnly="0" outline="0" fieldPosition="0"/>
    </format>
    <format dxfId="693">
      <pivotArea outline="0" collapsedLevelsAreSubtotals="1" fieldPosition="0"/>
    </format>
    <format dxfId="692">
      <pivotArea type="origin" dataOnly="0" labelOnly="1" outline="0" fieldPosition="0"/>
    </format>
    <format dxfId="691">
      <pivotArea field="3" type="button" dataOnly="0" labelOnly="1" outline="0"/>
    </format>
    <format dxfId="690">
      <pivotArea type="topRight" dataOnly="0" labelOnly="1" outline="0" fieldPosition="0"/>
    </format>
    <format dxfId="689">
      <pivotArea field="12" type="button" dataOnly="0" labelOnly="1" outline="0" axis="axisRow" fieldPosition="0"/>
    </format>
    <format dxfId="688">
      <pivotArea dataOnly="0" labelOnly="1" fieldPosition="0">
        <references count="1">
          <reference field="12" count="0"/>
        </references>
      </pivotArea>
    </format>
    <format dxfId="687">
      <pivotArea dataOnly="0" labelOnly="1" grandRow="1" outline="0" fieldPosition="0"/>
    </format>
    <format dxfId="686">
      <pivotArea dataOnly="0" labelOnly="1" grandCol="1" outline="0" fieldPosition="0"/>
    </format>
  </format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6FFE09-9FE7-4A2D-B130-DB490BAE496A}"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9" rowHeaderCaption="Region" colHeaderCaption="Gender">
  <location ref="A3:D8" firstHeaderRow="1" firstDataRow="2" firstDataCol="1"/>
  <pivotFields count="16">
    <pivotField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dataField="1"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showAll="0">
      <items count="3">
        <item x="0"/>
        <item x="1"/>
        <item t="default"/>
      </items>
    </pivotField>
    <pivotField axis="axisCol" showAll="0">
      <items count="3">
        <item x="1"/>
        <item x="0"/>
        <item t="default"/>
      </items>
    </pivotField>
    <pivotField numFmtId="165" showAll="0"/>
    <pivotField showAll="0">
      <items count="4">
        <item x="1"/>
        <item x="2"/>
        <item x="0"/>
        <item t="default"/>
      </items>
    </pivotField>
    <pivotField showAll="0"/>
    <pivotField showAll="0"/>
    <pivotField showAll="0"/>
    <pivotField showAll="0"/>
    <pivotField showAll="0">
      <items count="6">
        <item h="1" x="0"/>
        <item h="1" x="2"/>
        <item x="1"/>
        <item h="1" x="3"/>
        <item h="1" x="4"/>
        <item t="default"/>
      </items>
    </pivotField>
    <pivotField showAll="0"/>
    <pivotField axis="axisRow" showAll="0">
      <items count="4">
        <item x="2"/>
        <item x="1"/>
        <item x="0"/>
        <item t="default"/>
      </items>
    </pivotField>
    <pivotField showAll="0"/>
    <pivotField showAll="0">
      <items count="5">
        <item x="3"/>
        <item x="0"/>
        <item x="1"/>
        <item x="2"/>
        <item t="default"/>
      </items>
    </pivotField>
    <pivotField showAll="0">
      <items count="3">
        <item x="1"/>
        <item x="0"/>
        <item t="default"/>
      </items>
    </pivotField>
  </pivotFields>
  <rowFields count="1">
    <field x="12"/>
  </rowFields>
  <rowItems count="4">
    <i>
      <x/>
    </i>
    <i>
      <x v="1"/>
    </i>
    <i>
      <x v="2"/>
    </i>
    <i t="grand">
      <x/>
    </i>
  </rowItems>
  <colFields count="1">
    <field x="3"/>
  </colFields>
  <colItems count="3">
    <i>
      <x/>
    </i>
    <i>
      <x v="1"/>
    </i>
    <i t="grand">
      <x/>
    </i>
  </colItems>
  <dataFields count="1">
    <dataField name=" " fld="1" subtotal="count" baseField="12" baseItem="0"/>
  </dataFields>
  <formats count="20">
    <format dxfId="120">
      <pivotArea type="all" dataOnly="0" outline="0" fieldPosition="0"/>
    </format>
    <format dxfId="121">
      <pivotArea outline="0" collapsedLevelsAreSubtotals="1" fieldPosition="0"/>
    </format>
    <format dxfId="122">
      <pivotArea type="origin" dataOnly="0" labelOnly="1" outline="0" fieldPosition="0"/>
    </format>
    <format dxfId="123">
      <pivotArea field="3" type="button" dataOnly="0" labelOnly="1" outline="0" axis="axisCol" fieldPosition="0"/>
    </format>
    <format dxfId="124">
      <pivotArea type="topRight" dataOnly="0" labelOnly="1" outline="0" fieldPosition="0"/>
    </format>
    <format dxfId="125">
      <pivotArea field="12" type="button" dataOnly="0" labelOnly="1" outline="0" axis="axisRow" fieldPosition="0"/>
    </format>
    <format dxfId="126">
      <pivotArea dataOnly="0" labelOnly="1" fieldPosition="0">
        <references count="1">
          <reference field="12" count="0"/>
        </references>
      </pivotArea>
    </format>
    <format dxfId="127">
      <pivotArea dataOnly="0" labelOnly="1" grandRow="1" outline="0" fieldPosition="0"/>
    </format>
    <format dxfId="128">
      <pivotArea dataOnly="0" labelOnly="1" fieldPosition="0">
        <references count="1">
          <reference field="3" count="0"/>
        </references>
      </pivotArea>
    </format>
    <format dxfId="129">
      <pivotArea dataOnly="0" labelOnly="1" grandCol="1" outline="0" fieldPosition="0"/>
    </format>
    <format dxfId="130">
      <pivotArea type="all" dataOnly="0" outline="0" fieldPosition="0"/>
    </format>
    <format dxfId="131">
      <pivotArea outline="0" collapsedLevelsAreSubtotals="1" fieldPosition="0"/>
    </format>
    <format dxfId="132">
      <pivotArea type="origin" dataOnly="0" labelOnly="1" outline="0" fieldPosition="0"/>
    </format>
    <format dxfId="133">
      <pivotArea field="3" type="button" dataOnly="0" labelOnly="1" outline="0" axis="axisCol" fieldPosition="0"/>
    </format>
    <format dxfId="134">
      <pivotArea type="topRight" dataOnly="0" labelOnly="1" outline="0" fieldPosition="0"/>
    </format>
    <format dxfId="135">
      <pivotArea field="12" type="button" dataOnly="0" labelOnly="1" outline="0" axis="axisRow" fieldPosition="0"/>
    </format>
    <format dxfId="136">
      <pivotArea dataOnly="0" labelOnly="1" fieldPosition="0">
        <references count="1">
          <reference field="12" count="0"/>
        </references>
      </pivotArea>
    </format>
    <format dxfId="137">
      <pivotArea dataOnly="0" labelOnly="1" grandRow="1" outline="0" fieldPosition="0"/>
    </format>
    <format dxfId="138">
      <pivotArea dataOnly="0" labelOnly="1" fieldPosition="0">
        <references count="1">
          <reference field="3" count="0"/>
        </references>
      </pivotArea>
    </format>
    <format dxfId="139">
      <pivotArea dataOnly="0" labelOnly="1" grandCol="1" outline="0" fieldPosition="0"/>
    </format>
  </formats>
  <chartFormats count="4">
    <chartFormat chart="46" format="0" series="1">
      <pivotArea type="data" outline="0" fieldPosition="0">
        <references count="2">
          <reference field="4294967294" count="1" selected="0">
            <x v="0"/>
          </reference>
          <reference field="3" count="1" selected="0">
            <x v="0"/>
          </reference>
        </references>
      </pivotArea>
    </chartFormat>
    <chartFormat chart="46" format="1" series="1">
      <pivotArea type="data" outline="0" fieldPosition="0">
        <references count="2">
          <reference field="4294967294" count="1" selected="0">
            <x v="0"/>
          </reference>
          <reference field="3" count="1" selected="0">
            <x v="1"/>
          </reference>
        </references>
      </pivotArea>
    </chartFormat>
    <chartFormat chart="48" format="4" series="1">
      <pivotArea type="data" outline="0" fieldPosition="0">
        <references count="2">
          <reference field="4294967294" count="1" selected="0">
            <x v="0"/>
          </reference>
          <reference field="3" count="1" selected="0">
            <x v="0"/>
          </reference>
        </references>
      </pivotArea>
    </chartFormat>
    <chartFormat chart="48"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1B9DE-211B-47FB-9910-21072EFBA5EF}" name="PivotTable2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rowHeaderCaption="Age Group " colHeaderCaption="Gender">
  <location ref="A115:D121" firstHeaderRow="1" firstDataRow="2" firstDataCol="1"/>
  <pivotFields count="16">
    <pivotField showAll="0"/>
    <pivotField showAll="0"/>
    <pivotField showAll="0"/>
    <pivotField axis="axisCol" showAll="0">
      <items count="3">
        <item x="1"/>
        <item x="0"/>
        <item t="default"/>
      </items>
    </pivotField>
    <pivotField numFmtId="165" showAll="0"/>
    <pivotField showAll="0">
      <items count="4">
        <item x="1"/>
        <item x="2"/>
        <item x="0"/>
        <item t="default"/>
      </items>
    </pivotField>
    <pivotField showAll="0"/>
    <pivotField showAll="0"/>
    <pivotField showAll="0"/>
    <pivotField showAll="0"/>
    <pivotField showAll="0"/>
    <pivotField showAll="0"/>
    <pivotField showAll="0">
      <items count="4">
        <item x="2"/>
        <item x="1"/>
        <item x="0"/>
        <item t="default"/>
      </items>
    </pivotField>
    <pivotField showAll="0"/>
    <pivotField axis="axisRow" showAll="0">
      <items count="5">
        <item x="2"/>
        <item x="0"/>
        <item x="3"/>
        <item x="1"/>
        <item t="default"/>
      </items>
    </pivotField>
    <pivotField dataField="1" showAll="0"/>
  </pivotFields>
  <rowFields count="1">
    <field x="14"/>
  </rowFields>
  <rowItems count="5">
    <i>
      <x/>
    </i>
    <i>
      <x v="1"/>
    </i>
    <i>
      <x v="2"/>
    </i>
    <i>
      <x v="3"/>
    </i>
    <i t="grand">
      <x/>
    </i>
  </rowItems>
  <colFields count="1">
    <field x="3"/>
  </colFields>
  <colItems count="3">
    <i>
      <x/>
    </i>
    <i>
      <x v="1"/>
    </i>
    <i t="grand">
      <x/>
    </i>
  </colItems>
  <dataFields count="1">
    <dataField name="Sum of Purchased Bike" fld="15" baseField="0" baseItem="0"/>
  </dataFields>
  <formats count="20">
    <format dxfId="744">
      <pivotArea type="all" dataOnly="0" outline="0" fieldPosition="0"/>
    </format>
    <format dxfId="743">
      <pivotArea outline="0" collapsedLevelsAreSubtotals="1" fieldPosition="0"/>
    </format>
    <format dxfId="742">
      <pivotArea type="origin" dataOnly="0" labelOnly="1" outline="0" fieldPosition="0"/>
    </format>
    <format dxfId="741">
      <pivotArea field="3" type="button" dataOnly="0" labelOnly="1" outline="0" axis="axisCol" fieldPosition="0"/>
    </format>
    <format dxfId="740">
      <pivotArea type="topRight" dataOnly="0" labelOnly="1" outline="0" fieldPosition="0"/>
    </format>
    <format dxfId="739">
      <pivotArea field="14" type="button" dataOnly="0" labelOnly="1" outline="0" axis="axisRow" fieldPosition="0"/>
    </format>
    <format dxfId="738">
      <pivotArea dataOnly="0" labelOnly="1" fieldPosition="0">
        <references count="1">
          <reference field="14" count="0"/>
        </references>
      </pivotArea>
    </format>
    <format dxfId="737">
      <pivotArea dataOnly="0" labelOnly="1" grandRow="1" outline="0" fieldPosition="0"/>
    </format>
    <format dxfId="736">
      <pivotArea dataOnly="0" labelOnly="1" fieldPosition="0">
        <references count="1">
          <reference field="3" count="0"/>
        </references>
      </pivotArea>
    </format>
    <format dxfId="735">
      <pivotArea dataOnly="0" labelOnly="1" grandCol="1" outline="0" fieldPosition="0"/>
    </format>
    <format dxfId="669">
      <pivotArea type="all" dataOnly="0" outline="0" fieldPosition="0"/>
    </format>
    <format dxfId="668">
      <pivotArea outline="0" collapsedLevelsAreSubtotals="1" fieldPosition="0"/>
    </format>
    <format dxfId="667">
      <pivotArea type="origin" dataOnly="0" labelOnly="1" outline="0" fieldPosition="0"/>
    </format>
    <format dxfId="666">
      <pivotArea field="3" type="button" dataOnly="0" labelOnly="1" outline="0" axis="axisCol" fieldPosition="0"/>
    </format>
    <format dxfId="665">
      <pivotArea type="topRight" dataOnly="0" labelOnly="1" outline="0" fieldPosition="0"/>
    </format>
    <format dxfId="664">
      <pivotArea field="14" type="button" dataOnly="0" labelOnly="1" outline="0" axis="axisRow" fieldPosition="0"/>
    </format>
    <format dxfId="663">
      <pivotArea dataOnly="0" labelOnly="1" fieldPosition="0">
        <references count="1">
          <reference field="14" count="0"/>
        </references>
      </pivotArea>
    </format>
    <format dxfId="662">
      <pivotArea dataOnly="0" labelOnly="1" grandRow="1" outline="0" fieldPosition="0"/>
    </format>
    <format dxfId="661">
      <pivotArea dataOnly="0" labelOnly="1" fieldPosition="0">
        <references count="1">
          <reference field="3" count="0"/>
        </references>
      </pivotArea>
    </format>
    <format dxfId="660">
      <pivotArea dataOnly="0" labelOnly="1" grandCol="1" outline="0" fieldPosition="0"/>
    </format>
  </formats>
  <chartFormats count="4">
    <chartFormat chart="40" format="0" series="1">
      <pivotArea type="data" outline="0" fieldPosition="0">
        <references count="2">
          <reference field="4294967294" count="1" selected="0">
            <x v="0"/>
          </reference>
          <reference field="3" count="1" selected="0">
            <x v="0"/>
          </reference>
        </references>
      </pivotArea>
    </chartFormat>
    <chartFormat chart="40" format="1" series="1">
      <pivotArea type="data" outline="0" fieldPosition="0">
        <references count="2">
          <reference field="4294967294" count="1" selected="0">
            <x v="0"/>
          </reference>
          <reference field="3" count="1" selected="0">
            <x v="1"/>
          </reference>
        </references>
      </pivotArea>
    </chartFormat>
    <chartFormat chart="42" format="4" series="1">
      <pivotArea type="data" outline="0" fieldPosition="0">
        <references count="2">
          <reference field="4294967294" count="1" selected="0">
            <x v="0"/>
          </reference>
          <reference field="3" count="1" selected="0">
            <x v="0"/>
          </reference>
        </references>
      </pivotArea>
    </chartFormat>
    <chartFormat chart="4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950118-3939-4087-A39C-8FADA6AD6151}"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Gender">
  <location ref="A40:B43" firstHeaderRow="1" firstDataRow="1" firstDataCol="1"/>
  <pivotFields count="16">
    <pivotField showAll="0"/>
    <pivotField showAll="0"/>
    <pivotField showAll="0">
      <items count="3">
        <item x="0"/>
        <item x="1"/>
        <item t="default"/>
      </items>
    </pivotField>
    <pivotField axis="axisRow" showAll="0">
      <items count="3">
        <item x="1"/>
        <item x="0"/>
        <item t="default"/>
      </items>
    </pivotField>
    <pivotField numFmtId="165"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s>
  <rowFields count="1">
    <field x="3"/>
  </rowFields>
  <rowItems count="3">
    <i>
      <x/>
    </i>
    <i>
      <x v="1"/>
    </i>
    <i t="grand">
      <x/>
    </i>
  </rowItems>
  <colItems count="1">
    <i/>
  </colItems>
  <dataFields count="1">
    <dataField name="Sum of Purchased Bike" fld="15" baseField="0" baseItem="0"/>
  </dataFields>
  <formats count="12">
    <format dxfId="734">
      <pivotArea type="all" dataOnly="0" outline="0" fieldPosition="0"/>
    </format>
    <format dxfId="733">
      <pivotArea outline="0" collapsedLevelsAreSubtotals="1" fieldPosition="0"/>
    </format>
    <format dxfId="732">
      <pivotArea field="3" type="button" dataOnly="0" labelOnly="1" outline="0" axis="axisRow" fieldPosition="0"/>
    </format>
    <format dxfId="731">
      <pivotArea dataOnly="0" labelOnly="1" fieldPosition="0">
        <references count="1">
          <reference field="3" count="0"/>
        </references>
      </pivotArea>
    </format>
    <format dxfId="730">
      <pivotArea dataOnly="0" labelOnly="1" grandRow="1" outline="0" fieldPosition="0"/>
    </format>
    <format dxfId="729">
      <pivotArea dataOnly="0" labelOnly="1" outline="0" axis="axisValues" fieldPosition="0"/>
    </format>
    <format dxfId="700">
      <pivotArea type="all" dataOnly="0" outline="0" fieldPosition="0"/>
    </format>
    <format dxfId="699">
      <pivotArea outline="0" collapsedLevelsAreSubtotals="1" fieldPosition="0"/>
    </format>
    <format dxfId="698">
      <pivotArea field="3" type="button" dataOnly="0" labelOnly="1" outline="0" axis="axisRow" fieldPosition="0"/>
    </format>
    <format dxfId="697">
      <pivotArea dataOnly="0" labelOnly="1" fieldPosition="0">
        <references count="1">
          <reference field="3" count="0"/>
        </references>
      </pivotArea>
    </format>
    <format dxfId="696">
      <pivotArea dataOnly="0" labelOnly="1" grandRow="1" outline="0" fieldPosition="0"/>
    </format>
    <format dxfId="695">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F47F81-811F-44A9-BDB0-2B01662AC0AE}"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rowHeaderCaption="Income Range ">
  <location ref="A95:B99" firstHeaderRow="1" firstDataRow="1" firstDataCol="1"/>
  <pivotFields count="16">
    <pivotField showAll="0"/>
    <pivotField showAll="0"/>
    <pivotField showAll="0"/>
    <pivotField showAll="0"/>
    <pivotField numFmtId="165" showAll="0"/>
    <pivotField axis="axisRow" showAll="0">
      <items count="4">
        <item x="1"/>
        <item x="2"/>
        <item x="0"/>
        <item t="default"/>
      </items>
    </pivotField>
    <pivotField showAll="0"/>
    <pivotField showAll="0"/>
    <pivotField showAll="0"/>
    <pivotField showAll="0"/>
    <pivotField showAll="0"/>
    <pivotField showAll="0"/>
    <pivotField showAll="0">
      <items count="4">
        <item x="2"/>
        <item x="1"/>
        <item x="0"/>
        <item t="default"/>
      </items>
    </pivotField>
    <pivotField showAll="0"/>
    <pivotField showAll="0"/>
    <pivotField dataField="1" showAll="0">
      <items count="3">
        <item h="1" x="1"/>
        <item x="0"/>
        <item t="default"/>
      </items>
    </pivotField>
  </pivotFields>
  <rowFields count="1">
    <field x="5"/>
  </rowFields>
  <rowItems count="4">
    <i>
      <x/>
    </i>
    <i>
      <x v="1"/>
    </i>
    <i>
      <x v="2"/>
    </i>
    <i t="grand">
      <x/>
    </i>
  </rowItems>
  <colItems count="1">
    <i/>
  </colItems>
  <dataFields count="1">
    <dataField name="Sum of Purchased Bike" fld="15" baseField="0" baseItem="0"/>
  </dataFields>
  <formats count="12">
    <format dxfId="728">
      <pivotArea type="all" dataOnly="0" outline="0" fieldPosition="0"/>
    </format>
    <format dxfId="727">
      <pivotArea outline="0" collapsedLevelsAreSubtotals="1" fieldPosition="0"/>
    </format>
    <format dxfId="726">
      <pivotArea field="5" type="button" dataOnly="0" labelOnly="1" outline="0" axis="axisRow" fieldPosition="0"/>
    </format>
    <format dxfId="725">
      <pivotArea dataOnly="0" labelOnly="1" fieldPosition="0">
        <references count="1">
          <reference field="5" count="0"/>
        </references>
      </pivotArea>
    </format>
    <format dxfId="724">
      <pivotArea dataOnly="0" labelOnly="1" grandRow="1" outline="0" fieldPosition="0"/>
    </format>
    <format dxfId="723">
      <pivotArea dataOnly="0" labelOnly="1" outline="0" axis="axisValues" fieldPosition="0"/>
    </format>
    <format dxfId="675">
      <pivotArea type="all" dataOnly="0" outline="0" fieldPosition="0"/>
    </format>
    <format dxfId="674">
      <pivotArea outline="0" collapsedLevelsAreSubtotals="1" fieldPosition="0"/>
    </format>
    <format dxfId="673">
      <pivotArea field="5" type="button" dataOnly="0" labelOnly="1" outline="0" axis="axisRow" fieldPosition="0"/>
    </format>
    <format dxfId="672">
      <pivotArea dataOnly="0" labelOnly="1" fieldPosition="0">
        <references count="1">
          <reference field="5" count="0"/>
        </references>
      </pivotArea>
    </format>
    <format dxfId="671">
      <pivotArea dataOnly="0" labelOnly="1" grandRow="1" outline="0" fieldPosition="0"/>
    </format>
    <format dxfId="670">
      <pivotArea dataOnly="0" labelOnly="1" outline="0" axis="axisValues" fieldPosition="0"/>
    </format>
  </formats>
  <chartFormats count="8">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5" count="1" selected="0">
            <x v="2"/>
          </reference>
        </references>
      </pivotArea>
    </chartFormat>
    <chartFormat chart="26" format="2">
      <pivotArea type="data" outline="0" fieldPosition="0">
        <references count="2">
          <reference field="4294967294" count="1" selected="0">
            <x v="0"/>
          </reference>
          <reference field="5" count="1" selected="0">
            <x v="1"/>
          </reference>
        </references>
      </pivotArea>
    </chartFormat>
    <chartFormat chart="26" format="3">
      <pivotArea type="data" outline="0" fieldPosition="0">
        <references count="2">
          <reference field="4294967294" count="1" selected="0">
            <x v="0"/>
          </reference>
          <reference field="5" count="1" selected="0">
            <x v="0"/>
          </reference>
        </references>
      </pivotArea>
    </chartFormat>
    <chartFormat chart="28" format="8" series="1">
      <pivotArea type="data" outline="0" fieldPosition="0">
        <references count="1">
          <reference field="4294967294" count="1" selected="0">
            <x v="0"/>
          </reference>
        </references>
      </pivotArea>
    </chartFormat>
    <chartFormat chart="28" format="9">
      <pivotArea type="data" outline="0" fieldPosition="0">
        <references count="2">
          <reference field="4294967294" count="1" selected="0">
            <x v="0"/>
          </reference>
          <reference field="5" count="1" selected="0">
            <x v="0"/>
          </reference>
        </references>
      </pivotArea>
    </chartFormat>
    <chartFormat chart="28" format="10">
      <pivotArea type="data" outline="0" fieldPosition="0">
        <references count="2">
          <reference field="4294967294" count="1" selected="0">
            <x v="0"/>
          </reference>
          <reference field="5" count="1" selected="0">
            <x v="1"/>
          </reference>
        </references>
      </pivotArea>
    </chartFormat>
    <chartFormat chart="28"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899E9E-27A3-49EF-AC7D-2B20D19965B8}"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arital Status">
  <location ref="A22:B25" firstHeaderRow="1" firstDataRow="1" firstDataCol="1"/>
  <pivotFields count="16">
    <pivotField showAll="0"/>
    <pivotField showAll="0"/>
    <pivotField axis="axisRow" showAll="0">
      <items count="3">
        <item x="0"/>
        <item x="1"/>
        <item t="default"/>
      </items>
    </pivotField>
    <pivotField showAll="0">
      <items count="3">
        <item x="1"/>
        <item x="0"/>
        <item t="default"/>
      </items>
    </pivotField>
    <pivotField numFmtId="165"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s>
  <rowFields count="1">
    <field x="2"/>
  </rowFields>
  <rowItems count="3">
    <i>
      <x/>
    </i>
    <i>
      <x v="1"/>
    </i>
    <i t="grand">
      <x/>
    </i>
  </rowItems>
  <colItems count="1">
    <i/>
  </colItems>
  <dataFields count="1">
    <dataField name="Sum of Purchased Bike" fld="15" baseField="0" baseItem="0"/>
  </dataFields>
  <formats count="12">
    <format dxfId="722">
      <pivotArea type="all" dataOnly="0" outline="0" fieldPosition="0"/>
    </format>
    <format dxfId="721">
      <pivotArea outline="0" collapsedLevelsAreSubtotals="1" fieldPosition="0"/>
    </format>
    <format dxfId="720">
      <pivotArea field="2" type="button" dataOnly="0" labelOnly="1" outline="0" axis="axisRow" fieldPosition="0"/>
    </format>
    <format dxfId="719">
      <pivotArea dataOnly="0" labelOnly="1" fieldPosition="0">
        <references count="1">
          <reference field="2" count="0"/>
        </references>
      </pivotArea>
    </format>
    <format dxfId="718">
      <pivotArea dataOnly="0" labelOnly="1" grandRow="1" outline="0" fieldPosition="0"/>
    </format>
    <format dxfId="717">
      <pivotArea dataOnly="0" labelOnly="1" outline="0" axis="axisValues" fieldPosition="0"/>
    </format>
    <format dxfId="706">
      <pivotArea type="all" dataOnly="0" outline="0" fieldPosition="0"/>
    </format>
    <format dxfId="705">
      <pivotArea outline="0" collapsedLevelsAreSubtotals="1" fieldPosition="0"/>
    </format>
    <format dxfId="704">
      <pivotArea field="2" type="button" dataOnly="0" labelOnly="1" outline="0" axis="axisRow" fieldPosition="0"/>
    </format>
    <format dxfId="703">
      <pivotArea dataOnly="0" labelOnly="1" fieldPosition="0">
        <references count="1">
          <reference field="2" count="0"/>
        </references>
      </pivotArea>
    </format>
    <format dxfId="702">
      <pivotArea dataOnly="0" labelOnly="1" grandRow="1" outline="0" fieldPosition="0"/>
    </format>
    <format dxfId="70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4BAE33-2B9E-4815-8501-DAEB2C2D630F}"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rowHeaderCaption="Purchased Bike" colHeaderCaption="Number of Car Owned">
  <location ref="A77:G81" firstHeaderRow="1" firstDataRow="2" firstDataCol="1"/>
  <pivotFields count="16">
    <pivotField showAll="0"/>
    <pivotField dataField="1"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showAll="0"/>
    <pivotField showAll="0">
      <items count="3">
        <item x="1"/>
        <item x="0"/>
        <item t="default"/>
      </items>
    </pivotField>
    <pivotField numFmtId="165" showAll="0"/>
    <pivotField showAll="0"/>
    <pivotField showAll="0"/>
    <pivotField showAll="0"/>
    <pivotField showAll="0"/>
    <pivotField showAll="0"/>
    <pivotField axis="axisCol" showAll="0" countASubtotal="1">
      <items count="6">
        <item n="Cars -0" x="0"/>
        <item n="Cars -1" x="2"/>
        <item n="Cars-2" x="1"/>
        <item n="Cars-3" x="3"/>
        <item n="Cars- 4" x="4"/>
        <item t="countA"/>
      </items>
    </pivotField>
    <pivotField showAll="0"/>
    <pivotField showAll="0">
      <items count="4">
        <item x="2"/>
        <item x="1"/>
        <item x="0"/>
        <item t="default"/>
      </items>
    </pivotField>
    <pivotField showAll="0"/>
    <pivotField showAll="0"/>
    <pivotField axis="axisRow" showAll="0" countASubtotal="1" avgSubtotal="1">
      <items count="4">
        <item n="NO" x="1"/>
        <item n="YES" x="0"/>
        <item t="countA"/>
        <item t="avg"/>
      </items>
    </pivotField>
  </pivotFields>
  <rowFields count="1">
    <field x="15"/>
  </rowFields>
  <rowItems count="3">
    <i>
      <x/>
    </i>
    <i>
      <x v="1"/>
    </i>
    <i t="grand">
      <x/>
    </i>
  </rowItems>
  <colFields count="1">
    <field x="10"/>
  </colFields>
  <colItems count="6">
    <i>
      <x/>
    </i>
    <i>
      <x v="1"/>
    </i>
    <i>
      <x v="2"/>
    </i>
    <i>
      <x v="3"/>
    </i>
    <i>
      <x v="4"/>
    </i>
    <i t="grand">
      <x/>
    </i>
  </colItems>
  <dataFields count="1">
    <dataField name="Count of ID" fld="1" subtotal="count" baseField="15" baseItem="0"/>
  </dataFields>
  <formats count="20">
    <format dxfId="716">
      <pivotArea type="all" dataOnly="0" outline="0" fieldPosition="0"/>
    </format>
    <format dxfId="715">
      <pivotArea outline="0" collapsedLevelsAreSubtotals="1" fieldPosition="0"/>
    </format>
    <format dxfId="714">
      <pivotArea type="origin" dataOnly="0" labelOnly="1" outline="0" fieldPosition="0"/>
    </format>
    <format dxfId="713">
      <pivotArea field="10" type="button" dataOnly="0" labelOnly="1" outline="0" axis="axisCol" fieldPosition="0"/>
    </format>
    <format dxfId="712">
      <pivotArea type="topRight" dataOnly="0" labelOnly="1" outline="0" fieldPosition="0"/>
    </format>
    <format dxfId="711">
      <pivotArea field="15" type="button" dataOnly="0" labelOnly="1" outline="0" axis="axisRow" fieldPosition="0"/>
    </format>
    <format dxfId="710">
      <pivotArea dataOnly="0" labelOnly="1" fieldPosition="0">
        <references count="1">
          <reference field="15" count="0"/>
        </references>
      </pivotArea>
    </format>
    <format dxfId="709">
      <pivotArea dataOnly="0" labelOnly="1" grandRow="1" outline="0" fieldPosition="0"/>
    </format>
    <format dxfId="708">
      <pivotArea dataOnly="0" labelOnly="1" fieldPosition="0">
        <references count="1">
          <reference field="10" count="0"/>
        </references>
      </pivotArea>
    </format>
    <format dxfId="707">
      <pivotArea dataOnly="0" labelOnly="1" grandCol="1" outline="0" fieldPosition="0"/>
    </format>
    <format dxfId="685">
      <pivotArea type="all" dataOnly="0" outline="0" fieldPosition="0"/>
    </format>
    <format dxfId="684">
      <pivotArea outline="0" collapsedLevelsAreSubtotals="1" fieldPosition="0"/>
    </format>
    <format dxfId="683">
      <pivotArea type="origin" dataOnly="0" labelOnly="1" outline="0" fieldPosition="0"/>
    </format>
    <format dxfId="682">
      <pivotArea field="10" type="button" dataOnly="0" labelOnly="1" outline="0" axis="axisCol" fieldPosition="0"/>
    </format>
    <format dxfId="681">
      <pivotArea type="topRight" dataOnly="0" labelOnly="1" outline="0" fieldPosition="0"/>
    </format>
    <format dxfId="680">
      <pivotArea field="15" type="button" dataOnly="0" labelOnly="1" outline="0" axis="axisRow" fieldPosition="0"/>
    </format>
    <format dxfId="679">
      <pivotArea dataOnly="0" labelOnly="1" fieldPosition="0">
        <references count="1">
          <reference field="15" count="0"/>
        </references>
      </pivotArea>
    </format>
    <format dxfId="678">
      <pivotArea dataOnly="0" labelOnly="1" grandRow="1" outline="0" fieldPosition="0"/>
    </format>
    <format dxfId="677">
      <pivotArea dataOnly="0" labelOnly="1" fieldPosition="0">
        <references count="1">
          <reference field="10" count="0"/>
        </references>
      </pivotArea>
    </format>
    <format dxfId="676">
      <pivotArea dataOnly="0" labelOnly="1" grandCol="1" outline="0" fieldPosition="0"/>
    </format>
  </formats>
  <chartFormats count="10">
    <chartFormat chart="43" format="0" series="1">
      <pivotArea type="data" outline="0" fieldPosition="0">
        <references count="2">
          <reference field="4294967294" count="1" selected="0">
            <x v="0"/>
          </reference>
          <reference field="10" count="1" selected="0">
            <x v="0"/>
          </reference>
        </references>
      </pivotArea>
    </chartFormat>
    <chartFormat chart="43" format="1" series="1">
      <pivotArea type="data" outline="0" fieldPosition="0">
        <references count="2">
          <reference field="4294967294" count="1" selected="0">
            <x v="0"/>
          </reference>
          <reference field="10" count="1" selected="0">
            <x v="1"/>
          </reference>
        </references>
      </pivotArea>
    </chartFormat>
    <chartFormat chart="43" format="2" series="1">
      <pivotArea type="data" outline="0" fieldPosition="0">
        <references count="2">
          <reference field="4294967294" count="1" selected="0">
            <x v="0"/>
          </reference>
          <reference field="10" count="1" selected="0">
            <x v="2"/>
          </reference>
        </references>
      </pivotArea>
    </chartFormat>
    <chartFormat chart="43" format="3" series="1">
      <pivotArea type="data" outline="0" fieldPosition="0">
        <references count="2">
          <reference field="4294967294" count="1" selected="0">
            <x v="0"/>
          </reference>
          <reference field="10" count="1" selected="0">
            <x v="3"/>
          </reference>
        </references>
      </pivotArea>
    </chartFormat>
    <chartFormat chart="43" format="4" series="1">
      <pivotArea type="data" outline="0" fieldPosition="0">
        <references count="2">
          <reference field="4294967294" count="1" selected="0">
            <x v="0"/>
          </reference>
          <reference field="10" count="1" selected="0">
            <x v="4"/>
          </reference>
        </references>
      </pivotArea>
    </chartFormat>
    <chartFormat chart="45" format="10" series="1">
      <pivotArea type="data" outline="0" fieldPosition="0">
        <references count="2">
          <reference field="4294967294" count="1" selected="0">
            <x v="0"/>
          </reference>
          <reference field="10" count="1" selected="0">
            <x v="0"/>
          </reference>
        </references>
      </pivotArea>
    </chartFormat>
    <chartFormat chart="45" format="11" series="1">
      <pivotArea type="data" outline="0" fieldPosition="0">
        <references count="2">
          <reference field="4294967294" count="1" selected="0">
            <x v="0"/>
          </reference>
          <reference field="10" count="1" selected="0">
            <x v="1"/>
          </reference>
        </references>
      </pivotArea>
    </chartFormat>
    <chartFormat chart="45" format="12" series="1">
      <pivotArea type="data" outline="0" fieldPosition="0">
        <references count="2">
          <reference field="4294967294" count="1" selected="0">
            <x v="0"/>
          </reference>
          <reference field="10" count="1" selected="0">
            <x v="2"/>
          </reference>
        </references>
      </pivotArea>
    </chartFormat>
    <chartFormat chart="45" format="13" series="1">
      <pivotArea type="data" outline="0" fieldPosition="0">
        <references count="2">
          <reference field="4294967294" count="1" selected="0">
            <x v="0"/>
          </reference>
          <reference field="10" count="1" selected="0">
            <x v="3"/>
          </reference>
        </references>
      </pivotArea>
    </chartFormat>
    <chartFormat chart="45"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C70465-E594-4326-9C80-CF88E8F191CC}" sourceName="Region">
  <pivotTables>
    <pivotTable tabId="14" name="PivotTable7"/>
  </pivotTables>
  <data>
    <tabular pivotCacheId="170188763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9E73E35F-1EDB-4395-BAB2-4A9CE1059970}" sourceName="Income Range">
  <pivotTables>
    <pivotTable tabId="14" name="PivotTable19"/>
  </pivotTables>
  <data>
    <tabular pivotCacheId="170188763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F982D9E-21A4-43AF-8B2E-8F761AB519B6}" sourceName="Age Group">
  <pivotTables>
    <pivotTable tabId="14" name="PivotTable20"/>
  </pivotTables>
  <data>
    <tabular pivotCacheId="1701887633">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FF6061B-9249-45E6-A9B4-A34DC0C4FA97}" sourceName="Gender">
  <pivotTables>
    <pivotTable tabId="14" name="PivotTable2"/>
  </pivotTables>
  <data>
    <tabular pivotCacheId="170188763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9C23ECE-8947-4F44-838B-8E8BA92D8219}" sourceName="Cars">
  <pivotTables>
    <pivotTable tabId="14" name="PivotTable18"/>
  </pivotTables>
  <data>
    <tabular pivotCacheId="1701887633">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48F31E0-6307-46E8-A0B8-E1B4ECEC8C74}" cache="Slicer_Region" caption="Region" rowHeight="234950"/>
  <slicer name="Income Range" xr10:uid="{D298F4D2-A53D-4CED-88C8-710EB7E492F6}" cache="Slicer_Income_Range" caption="Income Range" rowHeight="234950"/>
  <slicer name="Age Group" xr10:uid="{39A32241-2E5A-4745-8F39-6D19D1F218DE}" cache="Slicer_Age_Group" caption="Age Group" rowHeight="234950"/>
  <slicer name="Gender" xr10:uid="{1D821C60-0175-4035-8697-749AD80EA279}" cache="Slicer_Gender" caption="Gender" rowHeight="234950"/>
  <slicer name="Cars" xr10:uid="{DC7925E8-3423-4710-8B18-3D0B2EFABC70}" cache="Slicer_Cars" caption="Cars"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0B7F3-F7D3-4C73-B158-1C53B53C0594}" name="Table13" displayName="Table13" ref="A1:P991" totalsRowShown="0" headerRowDxfId="790" totalsRowDxfId="787" headerRowBorderDxfId="789" tableBorderDxfId="788" totalsRowBorderDxfId="786">
  <autoFilter ref="A1:P991" xr:uid="{279A5473-22AF-47FA-945A-A73575C2032B}"/>
  <sortState xmlns:xlrd2="http://schemas.microsoft.com/office/spreadsheetml/2017/richdata2" ref="B2:P991">
    <sortCondition ref="B2"/>
  </sortState>
  <tableColumns count="16">
    <tableColumn id="16" xr3:uid="{D427F512-7E29-41E5-94CF-357DCA2EECAD}" name="Index" dataDxfId="785" totalsRowDxfId="784"/>
    <tableColumn id="1" xr3:uid="{A0076932-D73E-4D7E-9020-C4703FFA3215}" name="ID" dataDxfId="783" totalsRowDxfId="782"/>
    <tableColumn id="2" xr3:uid="{A57AA884-C645-4CC0-B461-1EA35276155C}" name="Marital Status" dataDxfId="781" totalsRowDxfId="780"/>
    <tableColumn id="3" xr3:uid="{1AC65329-981C-49B7-A5A8-9D363B587148}" name="Gender" dataDxfId="779" totalsRowDxfId="778"/>
    <tableColumn id="4" xr3:uid="{C8A7D6FC-9A3F-42C1-91DA-86DF2E17F25C}" name="Income" dataDxfId="777" totalsRowDxfId="776" dataCellStyle="Currency" totalsRowCellStyle="Currency"/>
    <tableColumn id="14" xr3:uid="{D5A6E320-0886-473A-9B4A-37B5F0E2FF86}" name="Income Range" dataDxfId="775" totalsRowDxfId="774" dataCellStyle="Currency" totalsRowCellStyle="Currency">
      <calculatedColumnFormula>IF(Table13[[#This Row],[Income]] &lt;= 50000, "$10,000 - $50,000", IF(Table13[[#This Row],[Income]] &lt;= 100000, "$50,000 - $100,000", "$100,000-200,000"))</calculatedColumnFormula>
    </tableColumn>
    <tableColumn id="5" xr3:uid="{17D7334E-AFFC-4B82-A73E-61AE0D595552}" name="Children" dataDxfId="773" totalsRowDxfId="772" totalsRowCellStyle="Currency"/>
    <tableColumn id="6" xr3:uid="{E09083A4-D5D2-4969-817D-7CE3DD780B67}" name="Education" dataDxfId="771" totalsRowDxfId="770"/>
    <tableColumn id="7" xr3:uid="{B4299C41-2A7B-4041-9511-FE6B371B21FF}" name="Occupation" dataDxfId="769" totalsRowDxfId="768"/>
    <tableColumn id="8" xr3:uid="{9920F240-2776-438C-BF19-4FEE3F9F9A22}" name="Home Owner" dataDxfId="767" totalsRowDxfId="766"/>
    <tableColumn id="9" xr3:uid="{A4AE178B-3E80-4288-B1F8-27F8CBC92215}" name="Cars" dataDxfId="765" totalsRowDxfId="764"/>
    <tableColumn id="10" xr3:uid="{3F530FEF-BB48-46F3-B706-4EBA0235C808}" name="Commute Distance" dataDxfId="763" totalsRowDxfId="762"/>
    <tableColumn id="11" xr3:uid="{B681F011-7DB2-4CCA-BD9A-8CFBC64ED34B}" name="Region" dataDxfId="761" totalsRowDxfId="760"/>
    <tableColumn id="12" xr3:uid="{9E7125DE-6B63-4ADD-9C2E-BF5F23DD0B1E}" name="Age" dataDxfId="759" totalsRowDxfId="758"/>
    <tableColumn id="15" xr3:uid="{738975CA-E5E3-46DE-86C0-BF76C57F6E14}" name="Age Group" dataDxfId="757" totalsRowDxfId="756">
      <calculatedColumnFormula>IF(AND(Table13[[#This Row],[Age]]&gt;=20, Table13[[#This Row],[Age]]&lt;30), "Young Adults", IF(AND(Table13[[#This Row],[Age]]&gt;=30, Table13[[#This Row],[Age]]&lt;40), "Adults", IF(AND(Table13[[#This Row],[Age]]&gt;=40, Table13[[#This Row],[Age]]&lt;50), "Middle-aged Adults", "Senior")))</calculatedColumnFormula>
    </tableColumn>
    <tableColumn id="13" xr3:uid="{373F6BA6-3955-4C22-88EF-79651348360A}" name="Purchased Bike" dataDxfId="755" totalsRowDxfId="75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0"/>
  <sheetViews>
    <sheetView workbookViewId="0">
      <selection activeCell="Q22" sqref="Q22"/>
    </sheetView>
  </sheetViews>
  <sheetFormatPr defaultColWidth="11.88671875" defaultRowHeight="15" customHeight="1" x14ac:dyDescent="0.3"/>
  <cols>
    <col min="1" max="12" width="11.88671875" style="3"/>
    <col min="13" max="13" width="15.44140625" style="3" customWidth="1"/>
    <col min="14" max="16384" width="11.88671875" style="3"/>
  </cols>
  <sheetData>
    <row r="1" spans="1:13" ht="14.4" x14ac:dyDescent="0.3">
      <c r="A1" s="3" t="s">
        <v>0</v>
      </c>
      <c r="B1" s="3" t="s">
        <v>1</v>
      </c>
      <c r="C1" s="3" t="s">
        <v>2</v>
      </c>
      <c r="D1" s="3" t="s">
        <v>3</v>
      </c>
      <c r="E1" s="3" t="s">
        <v>4</v>
      </c>
      <c r="F1" s="3" t="s">
        <v>5</v>
      </c>
      <c r="G1" s="3" t="s">
        <v>6</v>
      </c>
      <c r="H1" s="3" t="s">
        <v>7</v>
      </c>
      <c r="I1" s="3" t="s">
        <v>8</v>
      </c>
      <c r="J1" s="3" t="s">
        <v>9</v>
      </c>
      <c r="K1" s="3" t="s">
        <v>10</v>
      </c>
      <c r="L1" s="3" t="s">
        <v>11</v>
      </c>
      <c r="M1" s="3" t="s">
        <v>12</v>
      </c>
    </row>
    <row r="2" spans="1:13" ht="14.4" x14ac:dyDescent="0.3">
      <c r="A2" s="3">
        <v>12496</v>
      </c>
      <c r="B2" s="3" t="s">
        <v>13</v>
      </c>
      <c r="C2" s="3" t="s">
        <v>14</v>
      </c>
      <c r="D2" s="4">
        <v>40000</v>
      </c>
      <c r="E2" s="3">
        <v>1</v>
      </c>
      <c r="F2" s="3" t="s">
        <v>15</v>
      </c>
      <c r="G2" s="3" t="s">
        <v>16</v>
      </c>
      <c r="H2" s="3" t="s">
        <v>17</v>
      </c>
      <c r="I2" s="3">
        <v>0</v>
      </c>
      <c r="J2" s="3" t="s">
        <v>18</v>
      </c>
      <c r="K2" s="3" t="s">
        <v>19</v>
      </c>
      <c r="L2" s="3">
        <v>42</v>
      </c>
      <c r="M2" s="3" t="s">
        <v>20</v>
      </c>
    </row>
    <row r="3" spans="1:13" ht="14.4" x14ac:dyDescent="0.3">
      <c r="A3" s="3">
        <v>24107</v>
      </c>
      <c r="B3" s="3" t="s">
        <v>13</v>
      </c>
      <c r="C3" s="3" t="s">
        <v>13</v>
      </c>
      <c r="D3" s="4">
        <v>30000</v>
      </c>
      <c r="E3" s="3">
        <v>3</v>
      </c>
      <c r="F3" s="3" t="s">
        <v>21</v>
      </c>
      <c r="G3" s="3" t="s">
        <v>22</v>
      </c>
      <c r="H3" s="3" t="s">
        <v>17</v>
      </c>
      <c r="I3" s="3">
        <v>1</v>
      </c>
      <c r="J3" s="3" t="s">
        <v>18</v>
      </c>
      <c r="K3" s="3" t="s">
        <v>19</v>
      </c>
      <c r="L3" s="3">
        <v>43</v>
      </c>
      <c r="M3" s="3" t="s">
        <v>20</v>
      </c>
    </row>
    <row r="4" spans="1:13" ht="14.4" x14ac:dyDescent="0.3">
      <c r="A4" s="3">
        <v>14177</v>
      </c>
      <c r="B4" s="3" t="s">
        <v>13</v>
      </c>
      <c r="C4" s="3" t="s">
        <v>13</v>
      </c>
      <c r="D4" s="4">
        <v>80000</v>
      </c>
      <c r="E4" s="3">
        <v>5</v>
      </c>
      <c r="F4" s="3" t="s">
        <v>21</v>
      </c>
      <c r="G4" s="3" t="s">
        <v>23</v>
      </c>
      <c r="H4" s="3" t="s">
        <v>20</v>
      </c>
      <c r="I4" s="3">
        <v>2</v>
      </c>
      <c r="J4" s="3" t="s">
        <v>24</v>
      </c>
      <c r="K4" s="3" t="s">
        <v>19</v>
      </c>
      <c r="L4" s="3">
        <v>60</v>
      </c>
      <c r="M4" s="3" t="s">
        <v>20</v>
      </c>
    </row>
    <row r="5" spans="1:13" ht="14.4" x14ac:dyDescent="0.3">
      <c r="A5" s="3">
        <v>24381</v>
      </c>
      <c r="B5" s="3" t="s">
        <v>25</v>
      </c>
      <c r="C5" s="3" t="s">
        <v>13</v>
      </c>
      <c r="D5" s="4">
        <v>70000</v>
      </c>
      <c r="E5" s="3">
        <v>0</v>
      </c>
      <c r="F5" s="3" t="s">
        <v>15</v>
      </c>
      <c r="G5" s="3" t="s">
        <v>23</v>
      </c>
      <c r="H5" s="3" t="s">
        <v>17</v>
      </c>
      <c r="I5" s="3">
        <v>1</v>
      </c>
      <c r="J5" s="3" t="s">
        <v>26</v>
      </c>
      <c r="K5" s="3" t="s">
        <v>27</v>
      </c>
      <c r="L5" s="3">
        <v>41</v>
      </c>
      <c r="M5" s="3" t="s">
        <v>17</v>
      </c>
    </row>
    <row r="6" spans="1:13" ht="14.4" x14ac:dyDescent="0.3">
      <c r="A6" s="3">
        <v>25597</v>
      </c>
      <c r="B6" s="3" t="s">
        <v>25</v>
      </c>
      <c r="C6" s="3" t="s">
        <v>13</v>
      </c>
      <c r="D6" s="4">
        <v>30000</v>
      </c>
      <c r="E6" s="3">
        <v>0</v>
      </c>
      <c r="F6" s="3" t="s">
        <v>15</v>
      </c>
      <c r="G6" s="3" t="s">
        <v>22</v>
      </c>
      <c r="H6" s="3" t="s">
        <v>20</v>
      </c>
      <c r="I6" s="3">
        <v>0</v>
      </c>
      <c r="J6" s="3" t="s">
        <v>18</v>
      </c>
      <c r="K6" s="3" t="s">
        <v>19</v>
      </c>
      <c r="L6" s="3">
        <v>36</v>
      </c>
      <c r="M6" s="3" t="s">
        <v>17</v>
      </c>
    </row>
    <row r="7" spans="1:13" ht="14.4" x14ac:dyDescent="0.3">
      <c r="A7" s="3">
        <v>13507</v>
      </c>
      <c r="B7" s="3" t="s">
        <v>13</v>
      </c>
      <c r="C7" s="3" t="s">
        <v>14</v>
      </c>
      <c r="D7" s="4">
        <v>10000</v>
      </c>
      <c r="E7" s="3">
        <v>2</v>
      </c>
      <c r="F7" s="3" t="s">
        <v>21</v>
      </c>
      <c r="G7" s="3" t="s">
        <v>28</v>
      </c>
      <c r="H7" s="3" t="s">
        <v>17</v>
      </c>
      <c r="I7" s="3">
        <v>0</v>
      </c>
      <c r="J7" s="3" t="s">
        <v>29</v>
      </c>
      <c r="K7" s="3" t="s">
        <v>19</v>
      </c>
      <c r="L7" s="3">
        <v>50</v>
      </c>
      <c r="M7" s="3" t="s">
        <v>20</v>
      </c>
    </row>
    <row r="8" spans="1:13" ht="14.4" x14ac:dyDescent="0.3">
      <c r="A8" s="3">
        <v>27974</v>
      </c>
      <c r="B8" s="3" t="s">
        <v>25</v>
      </c>
      <c r="C8" s="3" t="s">
        <v>13</v>
      </c>
      <c r="D8" s="4">
        <v>160000</v>
      </c>
      <c r="E8" s="3">
        <v>2</v>
      </c>
      <c r="F8" s="3" t="s">
        <v>30</v>
      </c>
      <c r="G8" s="3" t="s">
        <v>31</v>
      </c>
      <c r="H8" s="3" t="s">
        <v>17</v>
      </c>
      <c r="I8" s="3">
        <v>4</v>
      </c>
      <c r="J8" s="3" t="s">
        <v>18</v>
      </c>
      <c r="K8" s="3" t="s">
        <v>27</v>
      </c>
      <c r="L8" s="3">
        <v>33</v>
      </c>
      <c r="M8" s="3" t="s">
        <v>17</v>
      </c>
    </row>
    <row r="9" spans="1:13" ht="14.4" x14ac:dyDescent="0.3">
      <c r="A9" s="3">
        <v>19364</v>
      </c>
      <c r="B9" s="3" t="s">
        <v>13</v>
      </c>
      <c r="C9" s="3" t="s">
        <v>13</v>
      </c>
      <c r="D9" s="4">
        <v>40000</v>
      </c>
      <c r="E9" s="3">
        <v>1</v>
      </c>
      <c r="F9" s="3" t="s">
        <v>15</v>
      </c>
      <c r="G9" s="3" t="s">
        <v>16</v>
      </c>
      <c r="H9" s="3" t="s">
        <v>17</v>
      </c>
      <c r="I9" s="3">
        <v>0</v>
      </c>
      <c r="J9" s="3" t="s">
        <v>18</v>
      </c>
      <c r="K9" s="3" t="s">
        <v>19</v>
      </c>
      <c r="L9" s="3">
        <v>43</v>
      </c>
      <c r="M9" s="3" t="s">
        <v>17</v>
      </c>
    </row>
    <row r="10" spans="1:13" ht="14.4" x14ac:dyDescent="0.3">
      <c r="A10" s="3">
        <v>22155</v>
      </c>
      <c r="B10" s="3" t="s">
        <v>13</v>
      </c>
      <c r="C10" s="3" t="s">
        <v>13</v>
      </c>
      <c r="D10" s="4">
        <v>20000</v>
      </c>
      <c r="E10" s="3">
        <v>2</v>
      </c>
      <c r="F10" s="3" t="s">
        <v>32</v>
      </c>
      <c r="G10" s="3" t="s">
        <v>22</v>
      </c>
      <c r="H10" s="3" t="s">
        <v>17</v>
      </c>
      <c r="I10" s="3">
        <v>2</v>
      </c>
      <c r="J10" s="3" t="s">
        <v>26</v>
      </c>
      <c r="K10" s="3" t="s">
        <v>27</v>
      </c>
      <c r="L10" s="3">
        <v>58</v>
      </c>
      <c r="M10" s="3" t="s">
        <v>20</v>
      </c>
    </row>
    <row r="11" spans="1:13" ht="14.4" x14ac:dyDescent="0.3">
      <c r="A11" s="3">
        <v>19280</v>
      </c>
      <c r="B11" s="3" t="s">
        <v>13</v>
      </c>
      <c r="C11" s="3" t="s">
        <v>13</v>
      </c>
      <c r="D11" s="4">
        <v>120000</v>
      </c>
      <c r="E11" s="3">
        <v>2</v>
      </c>
      <c r="F11" s="3" t="s">
        <v>21</v>
      </c>
      <c r="G11" s="3" t="s">
        <v>28</v>
      </c>
      <c r="H11" s="3" t="s">
        <v>17</v>
      </c>
      <c r="I11" s="3">
        <v>1</v>
      </c>
      <c r="J11" s="3" t="s">
        <v>18</v>
      </c>
      <c r="K11" s="3" t="s">
        <v>19</v>
      </c>
      <c r="L11" s="3">
        <v>40</v>
      </c>
      <c r="M11" s="3" t="s">
        <v>17</v>
      </c>
    </row>
    <row r="12" spans="1:13" ht="14.4" x14ac:dyDescent="0.3">
      <c r="A12" s="3">
        <v>22173</v>
      </c>
      <c r="B12" s="3" t="s">
        <v>13</v>
      </c>
      <c r="C12" s="3" t="s">
        <v>14</v>
      </c>
      <c r="D12" s="4">
        <v>30000</v>
      </c>
      <c r="E12" s="3">
        <v>3</v>
      </c>
      <c r="F12" s="3" t="s">
        <v>30</v>
      </c>
      <c r="G12" s="3" t="s">
        <v>16</v>
      </c>
      <c r="H12" s="3" t="s">
        <v>20</v>
      </c>
      <c r="I12" s="3">
        <v>2</v>
      </c>
      <c r="J12" s="3" t="s">
        <v>29</v>
      </c>
      <c r="K12" s="3" t="s">
        <v>27</v>
      </c>
      <c r="L12" s="3">
        <v>54</v>
      </c>
      <c r="M12" s="3" t="s">
        <v>17</v>
      </c>
    </row>
    <row r="13" spans="1:13" ht="14.4" x14ac:dyDescent="0.3">
      <c r="A13" s="3">
        <v>12697</v>
      </c>
      <c r="B13" s="3" t="s">
        <v>25</v>
      </c>
      <c r="C13" s="3" t="s">
        <v>14</v>
      </c>
      <c r="D13" s="4">
        <v>90000</v>
      </c>
      <c r="E13" s="3">
        <v>0</v>
      </c>
      <c r="F13" s="3" t="s">
        <v>15</v>
      </c>
      <c r="G13" s="3" t="s">
        <v>23</v>
      </c>
      <c r="H13" s="3" t="s">
        <v>20</v>
      </c>
      <c r="I13" s="3">
        <v>4</v>
      </c>
      <c r="J13" s="3" t="s">
        <v>33</v>
      </c>
      <c r="K13" s="3" t="s">
        <v>27</v>
      </c>
      <c r="L13" s="3">
        <v>36</v>
      </c>
      <c r="M13" s="3" t="s">
        <v>20</v>
      </c>
    </row>
    <row r="14" spans="1:13" ht="14.4" x14ac:dyDescent="0.3">
      <c r="A14" s="3">
        <v>11434</v>
      </c>
      <c r="B14" s="3" t="s">
        <v>13</v>
      </c>
      <c r="C14" s="3" t="s">
        <v>13</v>
      </c>
      <c r="D14" s="4">
        <v>170000</v>
      </c>
      <c r="E14" s="3">
        <v>5</v>
      </c>
      <c r="F14" s="3" t="s">
        <v>21</v>
      </c>
      <c r="G14" s="3" t="s">
        <v>23</v>
      </c>
      <c r="H14" s="3" t="s">
        <v>17</v>
      </c>
      <c r="I14" s="3">
        <v>0</v>
      </c>
      <c r="J14" s="3" t="s">
        <v>18</v>
      </c>
      <c r="K14" s="3" t="s">
        <v>19</v>
      </c>
      <c r="L14" s="3">
        <v>55</v>
      </c>
      <c r="M14" s="3" t="s">
        <v>20</v>
      </c>
    </row>
    <row r="15" spans="1:13" ht="14.4" x14ac:dyDescent="0.3">
      <c r="A15" s="3">
        <v>25323</v>
      </c>
      <c r="B15" s="3" t="s">
        <v>13</v>
      </c>
      <c r="C15" s="3" t="s">
        <v>13</v>
      </c>
      <c r="D15" s="4">
        <v>40000</v>
      </c>
      <c r="E15" s="3">
        <v>2</v>
      </c>
      <c r="F15" s="3" t="s">
        <v>21</v>
      </c>
      <c r="G15" s="3" t="s">
        <v>22</v>
      </c>
      <c r="H15" s="3" t="s">
        <v>17</v>
      </c>
      <c r="I15" s="3">
        <v>1</v>
      </c>
      <c r="J15" s="3" t="s">
        <v>29</v>
      </c>
      <c r="K15" s="3" t="s">
        <v>19</v>
      </c>
      <c r="L15" s="3">
        <v>35</v>
      </c>
      <c r="M15" s="3" t="s">
        <v>17</v>
      </c>
    </row>
    <row r="16" spans="1:13" ht="14.4" x14ac:dyDescent="0.3">
      <c r="A16" s="3">
        <v>23542</v>
      </c>
      <c r="B16" s="3" t="s">
        <v>25</v>
      </c>
      <c r="C16" s="3" t="s">
        <v>13</v>
      </c>
      <c r="D16" s="4">
        <v>60000</v>
      </c>
      <c r="E16" s="3">
        <v>1</v>
      </c>
      <c r="F16" s="3" t="s">
        <v>21</v>
      </c>
      <c r="G16" s="3" t="s">
        <v>16</v>
      </c>
      <c r="H16" s="3" t="s">
        <v>20</v>
      </c>
      <c r="I16" s="3">
        <v>1</v>
      </c>
      <c r="J16" s="3" t="s">
        <v>18</v>
      </c>
      <c r="K16" s="3" t="s">
        <v>27</v>
      </c>
      <c r="L16" s="3">
        <v>45</v>
      </c>
      <c r="M16" s="3" t="s">
        <v>17</v>
      </c>
    </row>
    <row r="17" spans="1:13" ht="14.4" x14ac:dyDescent="0.3">
      <c r="A17" s="3">
        <v>20870</v>
      </c>
      <c r="B17" s="3" t="s">
        <v>25</v>
      </c>
      <c r="C17" s="3" t="s">
        <v>14</v>
      </c>
      <c r="D17" s="4">
        <v>10000</v>
      </c>
      <c r="E17" s="3">
        <v>2</v>
      </c>
      <c r="F17" s="3" t="s">
        <v>30</v>
      </c>
      <c r="G17" s="3" t="s">
        <v>28</v>
      </c>
      <c r="H17" s="3" t="s">
        <v>17</v>
      </c>
      <c r="I17" s="3">
        <v>1</v>
      </c>
      <c r="J17" s="3" t="s">
        <v>18</v>
      </c>
      <c r="K17" s="3" t="s">
        <v>19</v>
      </c>
      <c r="L17" s="3">
        <v>38</v>
      </c>
      <c r="M17" s="3" t="s">
        <v>17</v>
      </c>
    </row>
    <row r="18" spans="1:13" ht="14.4" x14ac:dyDescent="0.3">
      <c r="A18" s="3">
        <v>23316</v>
      </c>
      <c r="B18" s="3" t="s">
        <v>25</v>
      </c>
      <c r="C18" s="3" t="s">
        <v>13</v>
      </c>
      <c r="D18" s="4">
        <v>30000</v>
      </c>
      <c r="E18" s="3">
        <v>3</v>
      </c>
      <c r="F18" s="3" t="s">
        <v>21</v>
      </c>
      <c r="G18" s="3" t="s">
        <v>22</v>
      </c>
      <c r="H18" s="3" t="s">
        <v>20</v>
      </c>
      <c r="I18" s="3">
        <v>2</v>
      </c>
      <c r="J18" s="3" t="s">
        <v>29</v>
      </c>
      <c r="K18" s="3" t="s">
        <v>27</v>
      </c>
      <c r="L18" s="3">
        <v>59</v>
      </c>
      <c r="M18" s="3" t="s">
        <v>17</v>
      </c>
    </row>
    <row r="19" spans="1:13" ht="14.4" x14ac:dyDescent="0.3">
      <c r="A19" s="3">
        <v>12610</v>
      </c>
      <c r="B19" s="3" t="s">
        <v>13</v>
      </c>
      <c r="C19" s="3" t="s">
        <v>14</v>
      </c>
      <c r="D19" s="4">
        <v>30000</v>
      </c>
      <c r="E19" s="3">
        <v>1</v>
      </c>
      <c r="F19" s="3" t="s">
        <v>15</v>
      </c>
      <c r="G19" s="3" t="s">
        <v>22</v>
      </c>
      <c r="H19" s="3" t="s">
        <v>17</v>
      </c>
      <c r="I19" s="3">
        <v>0</v>
      </c>
      <c r="J19" s="3" t="s">
        <v>18</v>
      </c>
      <c r="K19" s="3" t="s">
        <v>19</v>
      </c>
      <c r="L19" s="3">
        <v>47</v>
      </c>
      <c r="M19" s="3" t="s">
        <v>20</v>
      </c>
    </row>
    <row r="20" spans="1:13" ht="14.4" x14ac:dyDescent="0.3">
      <c r="A20" s="3">
        <v>27183</v>
      </c>
      <c r="B20" s="3" t="s">
        <v>25</v>
      </c>
      <c r="C20" s="3" t="s">
        <v>13</v>
      </c>
      <c r="D20" s="4">
        <v>40000</v>
      </c>
      <c r="E20" s="3">
        <v>2</v>
      </c>
      <c r="F20" s="3" t="s">
        <v>21</v>
      </c>
      <c r="G20" s="3" t="s">
        <v>22</v>
      </c>
      <c r="H20" s="3" t="s">
        <v>17</v>
      </c>
      <c r="I20" s="3">
        <v>1</v>
      </c>
      <c r="J20" s="3" t="s">
        <v>29</v>
      </c>
      <c r="K20" s="3" t="s">
        <v>19</v>
      </c>
      <c r="L20" s="3">
        <v>35</v>
      </c>
      <c r="M20" s="3" t="s">
        <v>17</v>
      </c>
    </row>
    <row r="21" spans="1:13" ht="14.4" x14ac:dyDescent="0.3">
      <c r="A21" s="3">
        <v>25940</v>
      </c>
      <c r="B21" s="3" t="s">
        <v>25</v>
      </c>
      <c r="C21" s="3" t="s">
        <v>13</v>
      </c>
      <c r="D21" s="4">
        <v>20000</v>
      </c>
      <c r="E21" s="3">
        <v>2</v>
      </c>
      <c r="F21" s="3" t="s">
        <v>32</v>
      </c>
      <c r="G21" s="3" t="s">
        <v>22</v>
      </c>
      <c r="H21" s="3" t="s">
        <v>17</v>
      </c>
      <c r="I21" s="3">
        <v>2</v>
      </c>
      <c r="J21" s="3" t="s">
        <v>26</v>
      </c>
      <c r="K21" s="3" t="s">
        <v>27</v>
      </c>
      <c r="L21" s="3">
        <v>55</v>
      </c>
      <c r="M21" s="3" t="s">
        <v>17</v>
      </c>
    </row>
    <row r="22" spans="1:13" ht="14.4" x14ac:dyDescent="0.3">
      <c r="A22" s="3">
        <v>25598</v>
      </c>
      <c r="B22" s="3" t="s">
        <v>13</v>
      </c>
      <c r="C22" s="3" t="s">
        <v>14</v>
      </c>
      <c r="D22" s="4">
        <v>40000</v>
      </c>
      <c r="E22" s="3">
        <v>0</v>
      </c>
      <c r="F22" s="3" t="s">
        <v>34</v>
      </c>
      <c r="G22" s="3" t="s">
        <v>22</v>
      </c>
      <c r="H22" s="3" t="s">
        <v>17</v>
      </c>
      <c r="I22" s="3">
        <v>0</v>
      </c>
      <c r="J22" s="3" t="s">
        <v>18</v>
      </c>
      <c r="K22" s="3" t="s">
        <v>19</v>
      </c>
      <c r="L22" s="3">
        <v>36</v>
      </c>
      <c r="M22" s="3" t="s">
        <v>17</v>
      </c>
    </row>
    <row r="23" spans="1:13" ht="14.4" x14ac:dyDescent="0.3">
      <c r="A23" s="3">
        <v>21564</v>
      </c>
      <c r="B23" s="3" t="s">
        <v>25</v>
      </c>
      <c r="C23" s="3" t="s">
        <v>14</v>
      </c>
      <c r="D23" s="4">
        <v>80000</v>
      </c>
      <c r="E23" s="3">
        <v>0</v>
      </c>
      <c r="F23" s="3" t="s">
        <v>15</v>
      </c>
      <c r="G23" s="3" t="s">
        <v>23</v>
      </c>
      <c r="H23" s="3" t="s">
        <v>17</v>
      </c>
      <c r="I23" s="3">
        <v>4</v>
      </c>
      <c r="J23" s="3" t="s">
        <v>33</v>
      </c>
      <c r="K23" s="3" t="s">
        <v>27</v>
      </c>
      <c r="L23" s="3">
        <v>35</v>
      </c>
      <c r="M23" s="3" t="s">
        <v>20</v>
      </c>
    </row>
    <row r="24" spans="1:13" ht="14.4" x14ac:dyDescent="0.3">
      <c r="A24" s="3">
        <v>19193</v>
      </c>
      <c r="B24" s="3" t="s">
        <v>25</v>
      </c>
      <c r="C24" s="3" t="s">
        <v>13</v>
      </c>
      <c r="D24" s="4">
        <v>40000</v>
      </c>
      <c r="E24" s="3">
        <v>2</v>
      </c>
      <c r="F24" s="3" t="s">
        <v>21</v>
      </c>
      <c r="G24" s="3" t="s">
        <v>22</v>
      </c>
      <c r="H24" s="3" t="s">
        <v>17</v>
      </c>
      <c r="I24" s="3">
        <v>0</v>
      </c>
      <c r="J24" s="3" t="s">
        <v>29</v>
      </c>
      <c r="K24" s="3" t="s">
        <v>19</v>
      </c>
      <c r="L24" s="3">
        <v>35</v>
      </c>
      <c r="M24" s="3" t="s">
        <v>17</v>
      </c>
    </row>
    <row r="25" spans="1:13" ht="14.4" x14ac:dyDescent="0.3">
      <c r="A25" s="3">
        <v>26412</v>
      </c>
      <c r="B25" s="3" t="s">
        <v>13</v>
      </c>
      <c r="C25" s="3" t="s">
        <v>14</v>
      </c>
      <c r="D25" s="4">
        <v>80000</v>
      </c>
      <c r="E25" s="3">
        <v>5</v>
      </c>
      <c r="F25" s="3" t="s">
        <v>30</v>
      </c>
      <c r="G25" s="3" t="s">
        <v>31</v>
      </c>
      <c r="H25" s="3" t="s">
        <v>20</v>
      </c>
      <c r="I25" s="3">
        <v>3</v>
      </c>
      <c r="J25" s="3" t="s">
        <v>26</v>
      </c>
      <c r="K25" s="3" t="s">
        <v>19</v>
      </c>
      <c r="L25" s="3">
        <v>56</v>
      </c>
      <c r="M25" s="3" t="s">
        <v>20</v>
      </c>
    </row>
    <row r="26" spans="1:13" ht="14.4" x14ac:dyDescent="0.3">
      <c r="A26" s="3">
        <v>27184</v>
      </c>
      <c r="B26" s="3" t="s">
        <v>25</v>
      </c>
      <c r="C26" s="3" t="s">
        <v>13</v>
      </c>
      <c r="D26" s="4">
        <v>40000</v>
      </c>
      <c r="E26" s="3">
        <v>2</v>
      </c>
      <c r="F26" s="3" t="s">
        <v>21</v>
      </c>
      <c r="G26" s="3" t="s">
        <v>22</v>
      </c>
      <c r="H26" s="3" t="s">
        <v>20</v>
      </c>
      <c r="I26" s="3">
        <v>1</v>
      </c>
      <c r="J26" s="3" t="s">
        <v>18</v>
      </c>
      <c r="K26" s="3" t="s">
        <v>19</v>
      </c>
      <c r="L26" s="3">
        <v>34</v>
      </c>
      <c r="M26" s="3" t="s">
        <v>20</v>
      </c>
    </row>
    <row r="27" spans="1:13" ht="14.4" x14ac:dyDescent="0.3">
      <c r="A27" s="3">
        <v>12590</v>
      </c>
      <c r="B27" s="3" t="s">
        <v>25</v>
      </c>
      <c r="C27" s="3" t="s">
        <v>13</v>
      </c>
      <c r="D27" s="4">
        <v>30000</v>
      </c>
      <c r="E27" s="3">
        <v>1</v>
      </c>
      <c r="F27" s="3" t="s">
        <v>15</v>
      </c>
      <c r="G27" s="3" t="s">
        <v>22</v>
      </c>
      <c r="H27" s="3" t="s">
        <v>17</v>
      </c>
      <c r="I27" s="3">
        <v>0</v>
      </c>
      <c r="J27" s="3" t="s">
        <v>18</v>
      </c>
      <c r="K27" s="3" t="s">
        <v>19</v>
      </c>
      <c r="L27" s="3">
        <v>63</v>
      </c>
      <c r="M27" s="3" t="s">
        <v>20</v>
      </c>
    </row>
    <row r="28" spans="1:13" ht="14.4" x14ac:dyDescent="0.3">
      <c r="A28" s="3">
        <v>17841</v>
      </c>
      <c r="B28" s="3" t="s">
        <v>25</v>
      </c>
      <c r="C28" s="3" t="s">
        <v>13</v>
      </c>
      <c r="D28" s="4">
        <v>30000</v>
      </c>
      <c r="E28" s="3">
        <v>0</v>
      </c>
      <c r="F28" s="3" t="s">
        <v>21</v>
      </c>
      <c r="G28" s="3" t="s">
        <v>22</v>
      </c>
      <c r="H28" s="3" t="s">
        <v>20</v>
      </c>
      <c r="I28" s="3">
        <v>1</v>
      </c>
      <c r="J28" s="3" t="s">
        <v>18</v>
      </c>
      <c r="K28" s="3" t="s">
        <v>19</v>
      </c>
      <c r="L28" s="3">
        <v>29</v>
      </c>
      <c r="M28" s="3" t="s">
        <v>17</v>
      </c>
    </row>
    <row r="29" spans="1:13" ht="14.4" x14ac:dyDescent="0.3">
      <c r="A29" s="3">
        <v>18283</v>
      </c>
      <c r="B29" s="3" t="s">
        <v>25</v>
      </c>
      <c r="C29" s="3" t="s">
        <v>14</v>
      </c>
      <c r="D29" s="4">
        <v>100000</v>
      </c>
      <c r="E29" s="3">
        <v>0</v>
      </c>
      <c r="F29" s="3" t="s">
        <v>15</v>
      </c>
      <c r="G29" s="3" t="s">
        <v>23</v>
      </c>
      <c r="H29" s="3" t="s">
        <v>20</v>
      </c>
      <c r="I29" s="3">
        <v>1</v>
      </c>
      <c r="J29" s="3" t="s">
        <v>26</v>
      </c>
      <c r="K29" s="3" t="s">
        <v>27</v>
      </c>
      <c r="L29" s="3">
        <v>40</v>
      </c>
      <c r="M29" s="3" t="s">
        <v>20</v>
      </c>
    </row>
    <row r="30" spans="1:13" ht="14.4" x14ac:dyDescent="0.3">
      <c r="A30" s="3">
        <v>18299</v>
      </c>
      <c r="B30" s="3" t="s">
        <v>13</v>
      </c>
      <c r="C30" s="3" t="s">
        <v>13</v>
      </c>
      <c r="D30" s="4">
        <v>70000</v>
      </c>
      <c r="E30" s="3">
        <v>5</v>
      </c>
      <c r="F30" s="3" t="s">
        <v>21</v>
      </c>
      <c r="G30" s="3" t="s">
        <v>16</v>
      </c>
      <c r="H30" s="3" t="s">
        <v>17</v>
      </c>
      <c r="I30" s="3">
        <v>2</v>
      </c>
      <c r="J30" s="3" t="s">
        <v>26</v>
      </c>
      <c r="K30" s="3" t="s">
        <v>27</v>
      </c>
      <c r="L30" s="3">
        <v>44</v>
      </c>
      <c r="M30" s="3" t="s">
        <v>20</v>
      </c>
    </row>
    <row r="31" spans="1:13" ht="14.4" x14ac:dyDescent="0.3">
      <c r="A31" s="3">
        <v>16466</v>
      </c>
      <c r="B31" s="3" t="s">
        <v>25</v>
      </c>
      <c r="C31" s="3" t="s">
        <v>14</v>
      </c>
      <c r="D31" s="4">
        <v>20000</v>
      </c>
      <c r="E31" s="3">
        <v>0</v>
      </c>
      <c r="F31" s="3" t="s">
        <v>32</v>
      </c>
      <c r="G31" s="3" t="s">
        <v>28</v>
      </c>
      <c r="H31" s="3" t="s">
        <v>20</v>
      </c>
      <c r="I31" s="3">
        <v>2</v>
      </c>
      <c r="J31" s="3" t="s">
        <v>18</v>
      </c>
      <c r="K31" s="3" t="s">
        <v>19</v>
      </c>
      <c r="L31" s="3">
        <v>32</v>
      </c>
      <c r="M31" s="3" t="s">
        <v>17</v>
      </c>
    </row>
    <row r="32" spans="1:13" ht="14.4" x14ac:dyDescent="0.3">
      <c r="A32" s="3">
        <v>19273</v>
      </c>
      <c r="B32" s="3" t="s">
        <v>13</v>
      </c>
      <c r="C32" s="3" t="s">
        <v>14</v>
      </c>
      <c r="D32" s="4">
        <v>20000</v>
      </c>
      <c r="E32" s="3">
        <v>2</v>
      </c>
      <c r="F32" s="3" t="s">
        <v>21</v>
      </c>
      <c r="G32" s="3" t="s">
        <v>28</v>
      </c>
      <c r="H32" s="3" t="s">
        <v>17</v>
      </c>
      <c r="I32" s="3">
        <v>0</v>
      </c>
      <c r="J32" s="3" t="s">
        <v>18</v>
      </c>
      <c r="K32" s="3" t="s">
        <v>19</v>
      </c>
      <c r="L32" s="3">
        <v>63</v>
      </c>
      <c r="M32" s="3" t="s">
        <v>20</v>
      </c>
    </row>
    <row r="33" spans="1:13" ht="14.4" x14ac:dyDescent="0.3">
      <c r="A33" s="3">
        <v>22400</v>
      </c>
      <c r="B33" s="3" t="s">
        <v>13</v>
      </c>
      <c r="C33" s="3" t="s">
        <v>13</v>
      </c>
      <c r="D33" s="4">
        <v>10000</v>
      </c>
      <c r="E33" s="3">
        <v>0</v>
      </c>
      <c r="F33" s="3" t="s">
        <v>21</v>
      </c>
      <c r="G33" s="3" t="s">
        <v>28</v>
      </c>
      <c r="H33" s="3" t="s">
        <v>20</v>
      </c>
      <c r="I33" s="3">
        <v>1</v>
      </c>
      <c r="J33" s="3" t="s">
        <v>18</v>
      </c>
      <c r="K33" s="3" t="s">
        <v>27</v>
      </c>
      <c r="L33" s="3">
        <v>26</v>
      </c>
      <c r="M33" s="3" t="s">
        <v>17</v>
      </c>
    </row>
    <row r="34" spans="1:13" ht="14.4" x14ac:dyDescent="0.3">
      <c r="A34" s="3">
        <v>20942</v>
      </c>
      <c r="B34" s="3" t="s">
        <v>25</v>
      </c>
      <c r="C34" s="3" t="s">
        <v>14</v>
      </c>
      <c r="D34" s="4">
        <v>20000</v>
      </c>
      <c r="E34" s="3">
        <v>0</v>
      </c>
      <c r="F34" s="3" t="s">
        <v>30</v>
      </c>
      <c r="G34" s="3" t="s">
        <v>28</v>
      </c>
      <c r="H34" s="3" t="s">
        <v>20</v>
      </c>
      <c r="I34" s="3">
        <v>1</v>
      </c>
      <c r="J34" s="3" t="s">
        <v>26</v>
      </c>
      <c r="K34" s="3" t="s">
        <v>19</v>
      </c>
      <c r="L34" s="3">
        <v>31</v>
      </c>
      <c r="M34" s="3" t="s">
        <v>20</v>
      </c>
    </row>
    <row r="35" spans="1:13" ht="14.4" x14ac:dyDescent="0.3">
      <c r="A35" s="3">
        <v>18484</v>
      </c>
      <c r="B35" s="3" t="s">
        <v>25</v>
      </c>
      <c r="C35" s="3" t="s">
        <v>13</v>
      </c>
      <c r="D35" s="4">
        <v>80000</v>
      </c>
      <c r="E35" s="3">
        <v>2</v>
      </c>
      <c r="F35" s="3" t="s">
        <v>30</v>
      </c>
      <c r="G35" s="3" t="s">
        <v>16</v>
      </c>
      <c r="H35" s="3" t="s">
        <v>20</v>
      </c>
      <c r="I35" s="3">
        <v>2</v>
      </c>
      <c r="J35" s="3" t="s">
        <v>29</v>
      </c>
      <c r="K35" s="3" t="s">
        <v>27</v>
      </c>
      <c r="L35" s="3">
        <v>50</v>
      </c>
      <c r="M35" s="3" t="s">
        <v>17</v>
      </c>
    </row>
    <row r="36" spans="1:13" ht="14.4" x14ac:dyDescent="0.3">
      <c r="A36" s="3">
        <v>12291</v>
      </c>
      <c r="B36" s="3" t="s">
        <v>25</v>
      </c>
      <c r="C36" s="3" t="s">
        <v>13</v>
      </c>
      <c r="D36" s="4">
        <v>90000</v>
      </c>
      <c r="E36" s="3">
        <v>5</v>
      </c>
      <c r="F36" s="3" t="s">
        <v>21</v>
      </c>
      <c r="G36" s="3" t="s">
        <v>23</v>
      </c>
      <c r="H36" s="3" t="s">
        <v>20</v>
      </c>
      <c r="I36" s="3">
        <v>2</v>
      </c>
      <c r="J36" s="3" t="s">
        <v>24</v>
      </c>
      <c r="K36" s="3" t="s">
        <v>19</v>
      </c>
      <c r="L36" s="3">
        <v>62</v>
      </c>
      <c r="M36" s="3" t="s">
        <v>17</v>
      </c>
    </row>
    <row r="37" spans="1:13" ht="14.4" x14ac:dyDescent="0.3">
      <c r="A37" s="3">
        <v>28380</v>
      </c>
      <c r="B37" s="3" t="s">
        <v>25</v>
      </c>
      <c r="C37" s="3" t="s">
        <v>14</v>
      </c>
      <c r="D37" s="4">
        <v>10000</v>
      </c>
      <c r="E37" s="3">
        <v>5</v>
      </c>
      <c r="F37" s="3" t="s">
        <v>32</v>
      </c>
      <c r="G37" s="3" t="s">
        <v>28</v>
      </c>
      <c r="H37" s="3" t="s">
        <v>20</v>
      </c>
      <c r="I37" s="3">
        <v>2</v>
      </c>
      <c r="J37" s="3" t="s">
        <v>18</v>
      </c>
      <c r="K37" s="3" t="s">
        <v>19</v>
      </c>
      <c r="L37" s="3">
        <v>41</v>
      </c>
      <c r="M37" s="3" t="s">
        <v>20</v>
      </c>
    </row>
    <row r="38" spans="1:13" ht="14.4" x14ac:dyDescent="0.3">
      <c r="A38" s="3">
        <v>17891</v>
      </c>
      <c r="B38" s="3" t="s">
        <v>13</v>
      </c>
      <c r="C38" s="3" t="s">
        <v>14</v>
      </c>
      <c r="D38" s="4">
        <v>10000</v>
      </c>
      <c r="E38" s="3">
        <v>2</v>
      </c>
      <c r="F38" s="3" t="s">
        <v>21</v>
      </c>
      <c r="G38" s="3" t="s">
        <v>28</v>
      </c>
      <c r="H38" s="3" t="s">
        <v>17</v>
      </c>
      <c r="I38" s="3">
        <v>1</v>
      </c>
      <c r="J38" s="3" t="s">
        <v>18</v>
      </c>
      <c r="K38" s="3" t="s">
        <v>19</v>
      </c>
      <c r="L38" s="3">
        <v>50</v>
      </c>
      <c r="M38" s="3" t="s">
        <v>17</v>
      </c>
    </row>
    <row r="39" spans="1:13" ht="14.4" x14ac:dyDescent="0.3">
      <c r="A39" s="3">
        <v>27832</v>
      </c>
      <c r="B39" s="3" t="s">
        <v>25</v>
      </c>
      <c r="C39" s="3" t="s">
        <v>14</v>
      </c>
      <c r="D39" s="4">
        <v>30000</v>
      </c>
      <c r="E39" s="3">
        <v>0</v>
      </c>
      <c r="F39" s="3" t="s">
        <v>21</v>
      </c>
      <c r="G39" s="3" t="s">
        <v>22</v>
      </c>
      <c r="H39" s="3" t="s">
        <v>20</v>
      </c>
      <c r="I39" s="3">
        <v>1</v>
      </c>
      <c r="J39" s="3" t="s">
        <v>24</v>
      </c>
      <c r="K39" s="3" t="s">
        <v>19</v>
      </c>
      <c r="L39" s="3">
        <v>30</v>
      </c>
      <c r="M39" s="3" t="s">
        <v>20</v>
      </c>
    </row>
    <row r="40" spans="1:13" ht="14.4" x14ac:dyDescent="0.3">
      <c r="A40" s="3">
        <v>26863</v>
      </c>
      <c r="B40" s="3" t="s">
        <v>25</v>
      </c>
      <c r="C40" s="3" t="s">
        <v>13</v>
      </c>
      <c r="D40" s="4">
        <v>20000</v>
      </c>
      <c r="E40" s="3">
        <v>0</v>
      </c>
      <c r="F40" s="3" t="s">
        <v>30</v>
      </c>
      <c r="G40" s="3" t="s">
        <v>28</v>
      </c>
      <c r="H40" s="3" t="s">
        <v>20</v>
      </c>
      <c r="I40" s="3">
        <v>1</v>
      </c>
      <c r="J40" s="3" t="s">
        <v>24</v>
      </c>
      <c r="K40" s="3" t="s">
        <v>19</v>
      </c>
      <c r="L40" s="3">
        <v>28</v>
      </c>
      <c r="M40" s="3" t="s">
        <v>20</v>
      </c>
    </row>
    <row r="41" spans="1:13" ht="14.4" x14ac:dyDescent="0.3">
      <c r="A41" s="3">
        <v>16259</v>
      </c>
      <c r="B41" s="3" t="s">
        <v>25</v>
      </c>
      <c r="C41" s="3" t="s">
        <v>14</v>
      </c>
      <c r="D41" s="4">
        <v>10000</v>
      </c>
      <c r="E41" s="3">
        <v>4</v>
      </c>
      <c r="F41" s="3" t="s">
        <v>32</v>
      </c>
      <c r="G41" s="3" t="s">
        <v>28</v>
      </c>
      <c r="H41" s="3" t="s">
        <v>17</v>
      </c>
      <c r="I41" s="3">
        <v>2</v>
      </c>
      <c r="J41" s="3" t="s">
        <v>18</v>
      </c>
      <c r="K41" s="3" t="s">
        <v>19</v>
      </c>
      <c r="L41" s="3">
        <v>40</v>
      </c>
      <c r="M41" s="3" t="s">
        <v>17</v>
      </c>
    </row>
    <row r="42" spans="1:13" ht="14.4" x14ac:dyDescent="0.3">
      <c r="A42" s="3">
        <v>27803</v>
      </c>
      <c r="B42" s="3" t="s">
        <v>25</v>
      </c>
      <c r="C42" s="3" t="s">
        <v>14</v>
      </c>
      <c r="D42" s="4">
        <v>30000</v>
      </c>
      <c r="E42" s="3">
        <v>2</v>
      </c>
      <c r="F42" s="3" t="s">
        <v>21</v>
      </c>
      <c r="G42" s="3" t="s">
        <v>22</v>
      </c>
      <c r="H42" s="3" t="s">
        <v>20</v>
      </c>
      <c r="I42" s="3">
        <v>0</v>
      </c>
      <c r="J42" s="3" t="s">
        <v>18</v>
      </c>
      <c r="K42" s="3" t="s">
        <v>19</v>
      </c>
      <c r="L42" s="3">
        <v>43</v>
      </c>
      <c r="M42" s="3" t="s">
        <v>20</v>
      </c>
    </row>
    <row r="43" spans="1:13" ht="14.4" x14ac:dyDescent="0.3">
      <c r="A43" s="3">
        <v>14347</v>
      </c>
      <c r="B43" s="3" t="s">
        <v>25</v>
      </c>
      <c r="C43" s="3" t="s">
        <v>14</v>
      </c>
      <c r="D43" s="4">
        <v>40000</v>
      </c>
      <c r="E43" s="3">
        <v>2</v>
      </c>
      <c r="F43" s="3" t="s">
        <v>15</v>
      </c>
      <c r="G43" s="3" t="s">
        <v>31</v>
      </c>
      <c r="H43" s="3" t="s">
        <v>17</v>
      </c>
      <c r="I43" s="3">
        <v>2</v>
      </c>
      <c r="J43" s="3" t="s">
        <v>26</v>
      </c>
      <c r="K43" s="3" t="s">
        <v>27</v>
      </c>
      <c r="L43" s="3">
        <v>65</v>
      </c>
      <c r="M43" s="3" t="s">
        <v>17</v>
      </c>
    </row>
    <row r="44" spans="1:13" ht="14.4" x14ac:dyDescent="0.3">
      <c r="A44" s="3">
        <v>17703</v>
      </c>
      <c r="B44" s="3" t="s">
        <v>13</v>
      </c>
      <c r="C44" s="3" t="s">
        <v>14</v>
      </c>
      <c r="D44" s="4">
        <v>10000</v>
      </c>
      <c r="E44" s="3">
        <v>1</v>
      </c>
      <c r="F44" s="3" t="s">
        <v>34</v>
      </c>
      <c r="G44" s="3" t="s">
        <v>28</v>
      </c>
      <c r="H44" s="3" t="s">
        <v>17</v>
      </c>
      <c r="I44" s="3">
        <v>0</v>
      </c>
      <c r="J44" s="3" t="s">
        <v>18</v>
      </c>
      <c r="K44" s="3" t="s">
        <v>19</v>
      </c>
      <c r="L44" s="3">
        <v>40</v>
      </c>
      <c r="M44" s="3" t="s">
        <v>20</v>
      </c>
    </row>
    <row r="45" spans="1:13" ht="14.4" x14ac:dyDescent="0.3">
      <c r="A45" s="3">
        <v>17185</v>
      </c>
      <c r="B45" s="3" t="s">
        <v>13</v>
      </c>
      <c r="C45" s="3" t="s">
        <v>14</v>
      </c>
      <c r="D45" s="4">
        <v>170000</v>
      </c>
      <c r="E45" s="3">
        <v>4</v>
      </c>
      <c r="F45" s="3" t="s">
        <v>21</v>
      </c>
      <c r="G45" s="3" t="s">
        <v>23</v>
      </c>
      <c r="H45" s="3" t="s">
        <v>20</v>
      </c>
      <c r="I45" s="3">
        <v>3</v>
      </c>
      <c r="J45" s="3" t="s">
        <v>26</v>
      </c>
      <c r="K45" s="3" t="s">
        <v>19</v>
      </c>
      <c r="L45" s="3">
        <v>48</v>
      </c>
      <c r="M45" s="3" t="s">
        <v>17</v>
      </c>
    </row>
    <row r="46" spans="1:13" ht="14.4" x14ac:dyDescent="0.3">
      <c r="A46" s="3">
        <v>29380</v>
      </c>
      <c r="B46" s="3" t="s">
        <v>13</v>
      </c>
      <c r="C46" s="3" t="s">
        <v>14</v>
      </c>
      <c r="D46" s="4">
        <v>20000</v>
      </c>
      <c r="E46" s="3">
        <v>3</v>
      </c>
      <c r="F46" s="3" t="s">
        <v>30</v>
      </c>
      <c r="G46" s="3" t="s">
        <v>28</v>
      </c>
      <c r="H46" s="3" t="s">
        <v>17</v>
      </c>
      <c r="I46" s="3">
        <v>0</v>
      </c>
      <c r="J46" s="3" t="s">
        <v>18</v>
      </c>
      <c r="K46" s="3" t="s">
        <v>19</v>
      </c>
      <c r="L46" s="3">
        <v>41</v>
      </c>
      <c r="M46" s="3" t="s">
        <v>17</v>
      </c>
    </row>
    <row r="47" spans="1:13" ht="14.4" x14ac:dyDescent="0.3">
      <c r="A47" s="3">
        <v>23986</v>
      </c>
      <c r="B47" s="3" t="s">
        <v>13</v>
      </c>
      <c r="C47" s="3" t="s">
        <v>14</v>
      </c>
      <c r="D47" s="4">
        <v>20000</v>
      </c>
      <c r="E47" s="3">
        <v>1</v>
      </c>
      <c r="F47" s="3" t="s">
        <v>15</v>
      </c>
      <c r="G47" s="3" t="s">
        <v>22</v>
      </c>
      <c r="H47" s="3" t="s">
        <v>17</v>
      </c>
      <c r="I47" s="3">
        <v>0</v>
      </c>
      <c r="J47" s="3" t="s">
        <v>18</v>
      </c>
      <c r="K47" s="3" t="s">
        <v>19</v>
      </c>
      <c r="L47" s="3">
        <v>66</v>
      </c>
      <c r="M47" s="3" t="s">
        <v>17</v>
      </c>
    </row>
    <row r="48" spans="1:13" ht="14.4" x14ac:dyDescent="0.3">
      <c r="A48" s="3">
        <v>24466</v>
      </c>
      <c r="B48" s="3" t="s">
        <v>13</v>
      </c>
      <c r="C48" s="3" t="s">
        <v>14</v>
      </c>
      <c r="D48" s="4">
        <v>60000</v>
      </c>
      <c r="E48" s="3">
        <v>1</v>
      </c>
      <c r="F48" s="3" t="s">
        <v>21</v>
      </c>
      <c r="G48" s="3" t="s">
        <v>16</v>
      </c>
      <c r="H48" s="3" t="s">
        <v>17</v>
      </c>
      <c r="I48" s="3">
        <v>1</v>
      </c>
      <c r="J48" s="3" t="s">
        <v>26</v>
      </c>
      <c r="K48" s="3" t="s">
        <v>27</v>
      </c>
      <c r="L48" s="3">
        <v>46</v>
      </c>
      <c r="M48" s="3" t="s">
        <v>17</v>
      </c>
    </row>
    <row r="49" spans="1:13" ht="14.4" x14ac:dyDescent="0.3">
      <c r="A49" s="3">
        <v>29097</v>
      </c>
      <c r="B49" s="3" t="s">
        <v>25</v>
      </c>
      <c r="C49" s="3" t="s">
        <v>14</v>
      </c>
      <c r="D49" s="4">
        <v>40000</v>
      </c>
      <c r="E49" s="3">
        <v>2</v>
      </c>
      <c r="F49" s="3" t="s">
        <v>21</v>
      </c>
      <c r="G49" s="3" t="s">
        <v>16</v>
      </c>
      <c r="H49" s="3" t="s">
        <v>17</v>
      </c>
      <c r="I49" s="3">
        <v>2</v>
      </c>
      <c r="J49" s="3" t="s">
        <v>26</v>
      </c>
      <c r="K49" s="3" t="s">
        <v>27</v>
      </c>
      <c r="L49" s="3">
        <v>52</v>
      </c>
      <c r="M49" s="3" t="s">
        <v>17</v>
      </c>
    </row>
    <row r="50" spans="1:13" ht="14.4" x14ac:dyDescent="0.3">
      <c r="A50" s="3">
        <v>19487</v>
      </c>
      <c r="B50" s="3" t="s">
        <v>13</v>
      </c>
      <c r="C50" s="3" t="s">
        <v>13</v>
      </c>
      <c r="D50" s="4">
        <v>30000</v>
      </c>
      <c r="E50" s="3">
        <v>2</v>
      </c>
      <c r="F50" s="3" t="s">
        <v>21</v>
      </c>
      <c r="G50" s="3" t="s">
        <v>22</v>
      </c>
      <c r="H50" s="3" t="s">
        <v>20</v>
      </c>
      <c r="I50" s="3">
        <v>2</v>
      </c>
      <c r="J50" s="3" t="s">
        <v>18</v>
      </c>
      <c r="K50" s="3" t="s">
        <v>19</v>
      </c>
      <c r="L50" s="3">
        <v>42</v>
      </c>
      <c r="M50" s="3" t="s">
        <v>20</v>
      </c>
    </row>
    <row r="51" spans="1:13" ht="14.4" x14ac:dyDescent="0.3">
      <c r="A51" s="3">
        <v>14939</v>
      </c>
      <c r="B51" s="3" t="s">
        <v>25</v>
      </c>
      <c r="C51" s="3" t="s">
        <v>13</v>
      </c>
      <c r="D51" s="4">
        <v>40000</v>
      </c>
      <c r="E51" s="3">
        <v>0</v>
      </c>
      <c r="F51" s="3" t="s">
        <v>15</v>
      </c>
      <c r="G51" s="3" t="s">
        <v>22</v>
      </c>
      <c r="H51" s="3" t="s">
        <v>17</v>
      </c>
      <c r="I51" s="3">
        <v>0</v>
      </c>
      <c r="J51" s="3" t="s">
        <v>18</v>
      </c>
      <c r="K51" s="3" t="s">
        <v>19</v>
      </c>
      <c r="L51" s="3">
        <v>39</v>
      </c>
      <c r="M51" s="3" t="s">
        <v>17</v>
      </c>
    </row>
    <row r="52" spans="1:13" ht="14.4" x14ac:dyDescent="0.3">
      <c r="A52" s="3">
        <v>13826</v>
      </c>
      <c r="B52" s="3" t="s">
        <v>25</v>
      </c>
      <c r="C52" s="3" t="s">
        <v>14</v>
      </c>
      <c r="D52" s="4">
        <v>30000</v>
      </c>
      <c r="E52" s="3">
        <v>0</v>
      </c>
      <c r="F52" s="3" t="s">
        <v>21</v>
      </c>
      <c r="G52" s="3" t="s">
        <v>22</v>
      </c>
      <c r="H52" s="3" t="s">
        <v>20</v>
      </c>
      <c r="I52" s="3">
        <v>1</v>
      </c>
      <c r="J52" s="3" t="s">
        <v>18</v>
      </c>
      <c r="K52" s="3" t="s">
        <v>19</v>
      </c>
      <c r="L52" s="3">
        <v>28</v>
      </c>
      <c r="M52" s="3" t="s">
        <v>20</v>
      </c>
    </row>
    <row r="53" spans="1:13" ht="14.4" x14ac:dyDescent="0.3">
      <c r="A53" s="3">
        <v>20619</v>
      </c>
      <c r="B53" s="3" t="s">
        <v>25</v>
      </c>
      <c r="C53" s="3" t="s">
        <v>13</v>
      </c>
      <c r="D53" s="4">
        <v>80000</v>
      </c>
      <c r="E53" s="3">
        <v>0</v>
      </c>
      <c r="F53" s="3" t="s">
        <v>15</v>
      </c>
      <c r="G53" s="3" t="s">
        <v>23</v>
      </c>
      <c r="H53" s="3" t="s">
        <v>20</v>
      </c>
      <c r="I53" s="3">
        <v>4</v>
      </c>
      <c r="J53" s="3" t="s">
        <v>33</v>
      </c>
      <c r="K53" s="3" t="s">
        <v>27</v>
      </c>
      <c r="L53" s="3">
        <v>35</v>
      </c>
      <c r="M53" s="3" t="s">
        <v>20</v>
      </c>
    </row>
    <row r="54" spans="1:13" ht="14.4" x14ac:dyDescent="0.3">
      <c r="A54" s="3">
        <v>12558</v>
      </c>
      <c r="B54" s="3" t="s">
        <v>13</v>
      </c>
      <c r="C54" s="3" t="s">
        <v>14</v>
      </c>
      <c r="D54" s="4">
        <v>20000</v>
      </c>
      <c r="E54" s="3">
        <v>1</v>
      </c>
      <c r="F54" s="3" t="s">
        <v>15</v>
      </c>
      <c r="G54" s="3" t="s">
        <v>22</v>
      </c>
      <c r="H54" s="3" t="s">
        <v>17</v>
      </c>
      <c r="I54" s="3">
        <v>0</v>
      </c>
      <c r="J54" s="3" t="s">
        <v>18</v>
      </c>
      <c r="K54" s="3" t="s">
        <v>19</v>
      </c>
      <c r="L54" s="3">
        <v>65</v>
      </c>
      <c r="M54" s="3" t="s">
        <v>20</v>
      </c>
    </row>
    <row r="55" spans="1:13" ht="14.4" x14ac:dyDescent="0.3">
      <c r="A55" s="3">
        <v>24871</v>
      </c>
      <c r="B55" s="3" t="s">
        <v>25</v>
      </c>
      <c r="C55" s="3" t="s">
        <v>14</v>
      </c>
      <c r="D55" s="4">
        <v>90000</v>
      </c>
      <c r="E55" s="3">
        <v>4</v>
      </c>
      <c r="F55" s="3" t="s">
        <v>30</v>
      </c>
      <c r="G55" s="3" t="s">
        <v>31</v>
      </c>
      <c r="H55" s="3" t="s">
        <v>20</v>
      </c>
      <c r="I55" s="3">
        <v>3</v>
      </c>
      <c r="J55" s="3" t="s">
        <v>26</v>
      </c>
      <c r="K55" s="3" t="s">
        <v>19</v>
      </c>
      <c r="L55" s="3">
        <v>56</v>
      </c>
      <c r="M55" s="3" t="s">
        <v>20</v>
      </c>
    </row>
    <row r="56" spans="1:13" ht="14.4" x14ac:dyDescent="0.3">
      <c r="A56" s="3">
        <v>17319</v>
      </c>
      <c r="B56" s="3" t="s">
        <v>25</v>
      </c>
      <c r="C56" s="3" t="s">
        <v>14</v>
      </c>
      <c r="D56" s="4">
        <v>70000</v>
      </c>
      <c r="E56" s="3">
        <v>0</v>
      </c>
      <c r="F56" s="3" t="s">
        <v>15</v>
      </c>
      <c r="G56" s="3" t="s">
        <v>23</v>
      </c>
      <c r="H56" s="3" t="s">
        <v>20</v>
      </c>
      <c r="I56" s="3">
        <v>1</v>
      </c>
      <c r="J56" s="3" t="s">
        <v>26</v>
      </c>
      <c r="K56" s="3" t="s">
        <v>27</v>
      </c>
      <c r="L56" s="3">
        <v>42</v>
      </c>
      <c r="M56" s="3" t="s">
        <v>20</v>
      </c>
    </row>
    <row r="57" spans="1:13" ht="14.4" x14ac:dyDescent="0.3">
      <c r="A57" s="3">
        <v>28906</v>
      </c>
      <c r="B57" s="3" t="s">
        <v>13</v>
      </c>
      <c r="C57" s="3" t="s">
        <v>13</v>
      </c>
      <c r="D57" s="4">
        <v>80000</v>
      </c>
      <c r="E57" s="3">
        <v>4</v>
      </c>
      <c r="F57" s="3" t="s">
        <v>30</v>
      </c>
      <c r="G57" s="3" t="s">
        <v>23</v>
      </c>
      <c r="H57" s="3" t="s">
        <v>17</v>
      </c>
      <c r="I57" s="3">
        <v>2</v>
      </c>
      <c r="J57" s="3" t="s">
        <v>33</v>
      </c>
      <c r="K57" s="3" t="s">
        <v>19</v>
      </c>
      <c r="L57" s="3">
        <v>54</v>
      </c>
      <c r="M57" s="3" t="s">
        <v>20</v>
      </c>
    </row>
    <row r="58" spans="1:13" ht="14.4" x14ac:dyDescent="0.3">
      <c r="A58" s="3">
        <v>12808</v>
      </c>
      <c r="B58" s="3" t="s">
        <v>13</v>
      </c>
      <c r="C58" s="3" t="s">
        <v>13</v>
      </c>
      <c r="D58" s="4">
        <v>40000</v>
      </c>
      <c r="E58" s="3">
        <v>0</v>
      </c>
      <c r="F58" s="3" t="s">
        <v>15</v>
      </c>
      <c r="G58" s="3" t="s">
        <v>22</v>
      </c>
      <c r="H58" s="3" t="s">
        <v>17</v>
      </c>
      <c r="I58" s="3">
        <v>0</v>
      </c>
      <c r="J58" s="3" t="s">
        <v>18</v>
      </c>
      <c r="K58" s="3" t="s">
        <v>19</v>
      </c>
      <c r="L58" s="3">
        <v>38</v>
      </c>
      <c r="M58" s="3" t="s">
        <v>17</v>
      </c>
    </row>
    <row r="59" spans="1:13" ht="14.4" x14ac:dyDescent="0.3">
      <c r="A59" s="3">
        <v>20567</v>
      </c>
      <c r="B59" s="3" t="s">
        <v>13</v>
      </c>
      <c r="C59" s="3" t="s">
        <v>13</v>
      </c>
      <c r="D59" s="4">
        <v>130000</v>
      </c>
      <c r="E59" s="3">
        <v>4</v>
      </c>
      <c r="F59" s="3" t="s">
        <v>21</v>
      </c>
      <c r="G59" s="3" t="s">
        <v>23</v>
      </c>
      <c r="H59" s="3" t="s">
        <v>20</v>
      </c>
      <c r="I59" s="3">
        <v>4</v>
      </c>
      <c r="J59" s="3" t="s">
        <v>26</v>
      </c>
      <c r="K59" s="3" t="s">
        <v>19</v>
      </c>
      <c r="L59" s="3">
        <v>61</v>
      </c>
      <c r="M59" s="3" t="s">
        <v>17</v>
      </c>
    </row>
    <row r="60" spans="1:13" ht="14.4" x14ac:dyDescent="0.3">
      <c r="A60" s="3">
        <v>25502</v>
      </c>
      <c r="B60" s="3" t="s">
        <v>13</v>
      </c>
      <c r="C60" s="3" t="s">
        <v>14</v>
      </c>
      <c r="D60" s="4">
        <v>40000</v>
      </c>
      <c r="E60" s="3">
        <v>1</v>
      </c>
      <c r="F60" s="3" t="s">
        <v>15</v>
      </c>
      <c r="G60" s="3" t="s">
        <v>16</v>
      </c>
      <c r="H60" s="3" t="s">
        <v>17</v>
      </c>
      <c r="I60" s="3">
        <v>0</v>
      </c>
      <c r="J60" s="3" t="s">
        <v>18</v>
      </c>
      <c r="K60" s="3" t="s">
        <v>19</v>
      </c>
      <c r="L60" s="3">
        <v>43</v>
      </c>
      <c r="M60" s="3" t="s">
        <v>17</v>
      </c>
    </row>
    <row r="61" spans="1:13" ht="14.4" x14ac:dyDescent="0.3">
      <c r="A61" s="3">
        <v>15580</v>
      </c>
      <c r="B61" s="3" t="s">
        <v>13</v>
      </c>
      <c r="C61" s="3" t="s">
        <v>13</v>
      </c>
      <c r="D61" s="4">
        <v>60000</v>
      </c>
      <c r="E61" s="3">
        <v>2</v>
      </c>
      <c r="F61" s="3" t="s">
        <v>15</v>
      </c>
      <c r="G61" s="3" t="s">
        <v>23</v>
      </c>
      <c r="H61" s="3" t="s">
        <v>17</v>
      </c>
      <c r="I61" s="3">
        <v>1</v>
      </c>
      <c r="J61" s="3" t="s">
        <v>24</v>
      </c>
      <c r="K61" s="3" t="s">
        <v>27</v>
      </c>
      <c r="L61" s="3">
        <v>38</v>
      </c>
      <c r="M61" s="3" t="s">
        <v>17</v>
      </c>
    </row>
    <row r="62" spans="1:13" ht="14.4" x14ac:dyDescent="0.3">
      <c r="A62" s="3">
        <v>24185</v>
      </c>
      <c r="B62" s="3" t="s">
        <v>25</v>
      </c>
      <c r="C62" s="3" t="s">
        <v>14</v>
      </c>
      <c r="D62" s="4">
        <v>10000</v>
      </c>
      <c r="E62" s="3">
        <v>1</v>
      </c>
      <c r="F62" s="3" t="s">
        <v>30</v>
      </c>
      <c r="G62" s="3" t="s">
        <v>28</v>
      </c>
      <c r="H62" s="3" t="s">
        <v>20</v>
      </c>
      <c r="I62" s="3">
        <v>1</v>
      </c>
      <c r="J62" s="3" t="s">
        <v>29</v>
      </c>
      <c r="K62" s="3" t="s">
        <v>19</v>
      </c>
      <c r="L62" s="3">
        <v>45</v>
      </c>
      <c r="M62" s="3" t="s">
        <v>20</v>
      </c>
    </row>
    <row r="63" spans="1:13" ht="14.4" x14ac:dyDescent="0.3">
      <c r="A63" s="3">
        <v>19291</v>
      </c>
      <c r="B63" s="3" t="s">
        <v>25</v>
      </c>
      <c r="C63" s="3" t="s">
        <v>14</v>
      </c>
      <c r="D63" s="4">
        <v>10000</v>
      </c>
      <c r="E63" s="3">
        <v>2</v>
      </c>
      <c r="F63" s="3" t="s">
        <v>30</v>
      </c>
      <c r="G63" s="3" t="s">
        <v>28</v>
      </c>
      <c r="H63" s="3" t="s">
        <v>17</v>
      </c>
      <c r="I63" s="3">
        <v>0</v>
      </c>
      <c r="J63" s="3" t="s">
        <v>18</v>
      </c>
      <c r="K63" s="3" t="s">
        <v>19</v>
      </c>
      <c r="L63" s="3">
        <v>35</v>
      </c>
      <c r="M63" s="3" t="s">
        <v>20</v>
      </c>
    </row>
    <row r="64" spans="1:13" ht="14.4" x14ac:dyDescent="0.3">
      <c r="A64" s="3">
        <v>16713</v>
      </c>
      <c r="B64" s="3" t="s">
        <v>13</v>
      </c>
      <c r="C64" s="3" t="s">
        <v>13</v>
      </c>
      <c r="D64" s="4">
        <v>40000</v>
      </c>
      <c r="E64" s="3">
        <v>2</v>
      </c>
      <c r="F64" s="3" t="s">
        <v>15</v>
      </c>
      <c r="G64" s="3" t="s">
        <v>31</v>
      </c>
      <c r="H64" s="3" t="s">
        <v>17</v>
      </c>
      <c r="I64" s="3">
        <v>1</v>
      </c>
      <c r="J64" s="3" t="s">
        <v>18</v>
      </c>
      <c r="K64" s="3" t="s">
        <v>27</v>
      </c>
      <c r="L64" s="3">
        <v>52</v>
      </c>
      <c r="M64" s="3" t="s">
        <v>17</v>
      </c>
    </row>
    <row r="65" spans="1:13" ht="14.4" x14ac:dyDescent="0.3">
      <c r="A65" s="3">
        <v>16185</v>
      </c>
      <c r="B65" s="3" t="s">
        <v>25</v>
      </c>
      <c r="C65" s="3" t="s">
        <v>13</v>
      </c>
      <c r="D65" s="4">
        <v>60000</v>
      </c>
      <c r="E65" s="3">
        <v>4</v>
      </c>
      <c r="F65" s="3" t="s">
        <v>15</v>
      </c>
      <c r="G65" s="3" t="s">
        <v>23</v>
      </c>
      <c r="H65" s="3" t="s">
        <v>17</v>
      </c>
      <c r="I65" s="3">
        <v>3</v>
      </c>
      <c r="J65" s="3" t="s">
        <v>33</v>
      </c>
      <c r="K65" s="3" t="s">
        <v>27</v>
      </c>
      <c r="L65" s="3">
        <v>41</v>
      </c>
      <c r="M65" s="3" t="s">
        <v>20</v>
      </c>
    </row>
    <row r="66" spans="1:13" ht="14.4" x14ac:dyDescent="0.3">
      <c r="A66" s="3">
        <v>14927</v>
      </c>
      <c r="B66" s="3" t="s">
        <v>13</v>
      </c>
      <c r="C66" s="3" t="s">
        <v>14</v>
      </c>
      <c r="D66" s="4">
        <v>30000</v>
      </c>
      <c r="E66" s="3">
        <v>1</v>
      </c>
      <c r="F66" s="3" t="s">
        <v>15</v>
      </c>
      <c r="G66" s="3" t="s">
        <v>22</v>
      </c>
      <c r="H66" s="3" t="s">
        <v>17</v>
      </c>
      <c r="I66" s="3">
        <v>0</v>
      </c>
      <c r="J66" s="3" t="s">
        <v>18</v>
      </c>
      <c r="K66" s="3" t="s">
        <v>19</v>
      </c>
      <c r="L66" s="3">
        <v>37</v>
      </c>
      <c r="M66" s="3" t="s">
        <v>17</v>
      </c>
    </row>
    <row r="67" spans="1:13" ht="14.4" x14ac:dyDescent="0.3">
      <c r="A67" s="3">
        <v>29337</v>
      </c>
      <c r="B67" s="3" t="s">
        <v>25</v>
      </c>
      <c r="C67" s="3" t="s">
        <v>13</v>
      </c>
      <c r="D67" s="4">
        <v>30000</v>
      </c>
      <c r="E67" s="3">
        <v>2</v>
      </c>
      <c r="F67" s="3" t="s">
        <v>21</v>
      </c>
      <c r="G67" s="3" t="s">
        <v>22</v>
      </c>
      <c r="H67" s="3" t="s">
        <v>17</v>
      </c>
      <c r="I67" s="3">
        <v>2</v>
      </c>
      <c r="J67" s="3" t="s">
        <v>26</v>
      </c>
      <c r="K67" s="3" t="s">
        <v>27</v>
      </c>
      <c r="L67" s="3">
        <v>68</v>
      </c>
      <c r="M67" s="3" t="s">
        <v>20</v>
      </c>
    </row>
    <row r="68" spans="1:13" ht="14.4" x14ac:dyDescent="0.3">
      <c r="A68" s="3">
        <v>29355</v>
      </c>
      <c r="B68" s="3" t="s">
        <v>13</v>
      </c>
      <c r="C68" s="3" t="s">
        <v>14</v>
      </c>
      <c r="D68" s="4">
        <v>40000</v>
      </c>
      <c r="E68" s="3">
        <v>0</v>
      </c>
      <c r="F68" s="3" t="s">
        <v>34</v>
      </c>
      <c r="G68" s="3" t="s">
        <v>22</v>
      </c>
      <c r="H68" s="3" t="s">
        <v>17</v>
      </c>
      <c r="I68" s="3">
        <v>0</v>
      </c>
      <c r="J68" s="3" t="s">
        <v>18</v>
      </c>
      <c r="K68" s="3" t="s">
        <v>19</v>
      </c>
      <c r="L68" s="3">
        <v>37</v>
      </c>
      <c r="M68" s="3" t="s">
        <v>17</v>
      </c>
    </row>
    <row r="69" spans="1:13" ht="14.4" x14ac:dyDescent="0.3">
      <c r="A69" s="3">
        <v>25303</v>
      </c>
      <c r="B69" s="3" t="s">
        <v>25</v>
      </c>
      <c r="C69" s="3" t="s">
        <v>13</v>
      </c>
      <c r="D69" s="4">
        <v>30000</v>
      </c>
      <c r="E69" s="3">
        <v>0</v>
      </c>
      <c r="F69" s="3" t="s">
        <v>30</v>
      </c>
      <c r="G69" s="3" t="s">
        <v>28</v>
      </c>
      <c r="H69" s="3" t="s">
        <v>17</v>
      </c>
      <c r="I69" s="3">
        <v>1</v>
      </c>
      <c r="J69" s="3" t="s">
        <v>24</v>
      </c>
      <c r="K69" s="3" t="s">
        <v>19</v>
      </c>
      <c r="L69" s="3">
        <v>33</v>
      </c>
      <c r="M69" s="3" t="s">
        <v>17</v>
      </c>
    </row>
    <row r="70" spans="1:13" ht="14.4" x14ac:dyDescent="0.3">
      <c r="A70" s="3">
        <v>14813</v>
      </c>
      <c r="B70" s="3" t="s">
        <v>25</v>
      </c>
      <c r="C70" s="3" t="s">
        <v>14</v>
      </c>
      <c r="D70" s="4">
        <v>20000</v>
      </c>
      <c r="E70" s="3">
        <v>4</v>
      </c>
      <c r="F70" s="3" t="s">
        <v>30</v>
      </c>
      <c r="G70" s="3" t="s">
        <v>28</v>
      </c>
      <c r="H70" s="3" t="s">
        <v>17</v>
      </c>
      <c r="I70" s="3">
        <v>1</v>
      </c>
      <c r="J70" s="3" t="s">
        <v>18</v>
      </c>
      <c r="K70" s="3" t="s">
        <v>19</v>
      </c>
      <c r="L70" s="3">
        <v>43</v>
      </c>
      <c r="M70" s="3" t="s">
        <v>17</v>
      </c>
    </row>
    <row r="71" spans="1:13" ht="14.4" x14ac:dyDescent="0.3">
      <c r="A71" s="3">
        <v>16438</v>
      </c>
      <c r="B71" s="3" t="s">
        <v>13</v>
      </c>
      <c r="C71" s="3" t="s">
        <v>14</v>
      </c>
      <c r="D71" s="4">
        <v>10000</v>
      </c>
      <c r="E71" s="3">
        <v>0</v>
      </c>
      <c r="F71" s="3" t="s">
        <v>32</v>
      </c>
      <c r="G71" s="3" t="s">
        <v>28</v>
      </c>
      <c r="H71" s="3" t="s">
        <v>20</v>
      </c>
      <c r="I71" s="3">
        <v>2</v>
      </c>
      <c r="J71" s="3" t="s">
        <v>18</v>
      </c>
      <c r="K71" s="3" t="s">
        <v>19</v>
      </c>
      <c r="L71" s="3">
        <v>30</v>
      </c>
      <c r="M71" s="3" t="s">
        <v>20</v>
      </c>
    </row>
    <row r="72" spans="1:13" ht="14.4" x14ac:dyDescent="0.3">
      <c r="A72" s="3">
        <v>14238</v>
      </c>
      <c r="B72" s="3" t="s">
        <v>13</v>
      </c>
      <c r="C72" s="3" t="s">
        <v>13</v>
      </c>
      <c r="D72" s="4">
        <v>120000</v>
      </c>
      <c r="E72" s="3">
        <v>0</v>
      </c>
      <c r="F72" s="3" t="s">
        <v>32</v>
      </c>
      <c r="G72" s="3" t="s">
        <v>23</v>
      </c>
      <c r="H72" s="3" t="s">
        <v>17</v>
      </c>
      <c r="I72" s="3">
        <v>4</v>
      </c>
      <c r="J72" s="3" t="s">
        <v>33</v>
      </c>
      <c r="K72" s="3" t="s">
        <v>27</v>
      </c>
      <c r="L72" s="3">
        <v>36</v>
      </c>
      <c r="M72" s="3" t="s">
        <v>17</v>
      </c>
    </row>
    <row r="73" spans="1:13" ht="14.4" x14ac:dyDescent="0.3">
      <c r="A73" s="3">
        <v>16200</v>
      </c>
      <c r="B73" s="3" t="s">
        <v>25</v>
      </c>
      <c r="C73" s="3" t="s">
        <v>14</v>
      </c>
      <c r="D73" s="4">
        <v>10000</v>
      </c>
      <c r="E73" s="3">
        <v>0</v>
      </c>
      <c r="F73" s="3" t="s">
        <v>32</v>
      </c>
      <c r="G73" s="3" t="s">
        <v>28</v>
      </c>
      <c r="H73" s="3" t="s">
        <v>20</v>
      </c>
      <c r="I73" s="3">
        <v>2</v>
      </c>
      <c r="J73" s="3" t="s">
        <v>18</v>
      </c>
      <c r="K73" s="3" t="s">
        <v>19</v>
      </c>
      <c r="L73" s="3">
        <v>35</v>
      </c>
      <c r="M73" s="3" t="s">
        <v>20</v>
      </c>
    </row>
    <row r="74" spans="1:13" ht="14.4" x14ac:dyDescent="0.3">
      <c r="A74" s="3">
        <v>24857</v>
      </c>
      <c r="B74" s="3" t="s">
        <v>13</v>
      </c>
      <c r="C74" s="3" t="s">
        <v>14</v>
      </c>
      <c r="D74" s="4">
        <v>130000</v>
      </c>
      <c r="E74" s="3">
        <v>3</v>
      </c>
      <c r="F74" s="3" t="s">
        <v>30</v>
      </c>
      <c r="G74" s="3" t="s">
        <v>23</v>
      </c>
      <c r="H74" s="3" t="s">
        <v>17</v>
      </c>
      <c r="I74" s="3">
        <v>4</v>
      </c>
      <c r="J74" s="3" t="s">
        <v>18</v>
      </c>
      <c r="K74" s="3" t="s">
        <v>19</v>
      </c>
      <c r="L74" s="3">
        <v>52</v>
      </c>
      <c r="M74" s="3" t="s">
        <v>20</v>
      </c>
    </row>
    <row r="75" spans="1:13" ht="14.4" x14ac:dyDescent="0.3">
      <c r="A75" s="3">
        <v>26956</v>
      </c>
      <c r="B75" s="3" t="s">
        <v>25</v>
      </c>
      <c r="C75" s="3" t="s">
        <v>14</v>
      </c>
      <c r="D75" s="4">
        <v>20000</v>
      </c>
      <c r="E75" s="3">
        <v>0</v>
      </c>
      <c r="F75" s="3" t="s">
        <v>21</v>
      </c>
      <c r="G75" s="3" t="s">
        <v>28</v>
      </c>
      <c r="H75" s="3" t="s">
        <v>20</v>
      </c>
      <c r="I75" s="3">
        <v>1</v>
      </c>
      <c r="J75" s="3" t="s">
        <v>24</v>
      </c>
      <c r="K75" s="3" t="s">
        <v>19</v>
      </c>
      <c r="L75" s="3">
        <v>36</v>
      </c>
      <c r="M75" s="3" t="s">
        <v>17</v>
      </c>
    </row>
    <row r="76" spans="1:13" ht="14.4" x14ac:dyDescent="0.3">
      <c r="A76" s="3">
        <v>14517</v>
      </c>
      <c r="B76" s="3" t="s">
        <v>13</v>
      </c>
      <c r="C76" s="3" t="s">
        <v>14</v>
      </c>
      <c r="D76" s="4">
        <v>20000</v>
      </c>
      <c r="E76" s="3">
        <v>3</v>
      </c>
      <c r="F76" s="3" t="s">
        <v>30</v>
      </c>
      <c r="G76" s="3" t="s">
        <v>16</v>
      </c>
      <c r="H76" s="3" t="s">
        <v>20</v>
      </c>
      <c r="I76" s="3">
        <v>2</v>
      </c>
      <c r="J76" s="3" t="s">
        <v>29</v>
      </c>
      <c r="K76" s="3" t="s">
        <v>27</v>
      </c>
      <c r="L76" s="3">
        <v>62</v>
      </c>
      <c r="M76" s="3" t="s">
        <v>20</v>
      </c>
    </row>
    <row r="77" spans="1:13" ht="14.4" x14ac:dyDescent="0.3">
      <c r="A77" s="3">
        <v>12678</v>
      </c>
      <c r="B77" s="3" t="s">
        <v>25</v>
      </c>
      <c r="C77" s="3" t="s">
        <v>14</v>
      </c>
      <c r="D77" s="4">
        <v>130000</v>
      </c>
      <c r="E77" s="3">
        <v>4</v>
      </c>
      <c r="F77" s="3" t="s">
        <v>30</v>
      </c>
      <c r="G77" s="3" t="s">
        <v>31</v>
      </c>
      <c r="H77" s="3" t="s">
        <v>17</v>
      </c>
      <c r="I77" s="3">
        <v>4</v>
      </c>
      <c r="J77" s="3" t="s">
        <v>18</v>
      </c>
      <c r="K77" s="3" t="s">
        <v>27</v>
      </c>
      <c r="L77" s="3">
        <v>31</v>
      </c>
      <c r="M77" s="3" t="s">
        <v>20</v>
      </c>
    </row>
    <row r="78" spans="1:13" ht="14.4" x14ac:dyDescent="0.3">
      <c r="A78" s="3">
        <v>16188</v>
      </c>
      <c r="B78" s="3" t="s">
        <v>25</v>
      </c>
      <c r="C78" s="3" t="s">
        <v>14</v>
      </c>
      <c r="D78" s="4">
        <v>20000</v>
      </c>
      <c r="E78" s="3">
        <v>0</v>
      </c>
      <c r="F78" s="3" t="s">
        <v>32</v>
      </c>
      <c r="G78" s="3" t="s">
        <v>28</v>
      </c>
      <c r="H78" s="3" t="s">
        <v>20</v>
      </c>
      <c r="I78" s="3">
        <v>2</v>
      </c>
      <c r="J78" s="3" t="s">
        <v>29</v>
      </c>
      <c r="K78" s="3" t="s">
        <v>19</v>
      </c>
      <c r="L78" s="3">
        <v>26</v>
      </c>
      <c r="M78" s="3" t="s">
        <v>20</v>
      </c>
    </row>
    <row r="79" spans="1:13" ht="14.4" x14ac:dyDescent="0.3">
      <c r="A79" s="3">
        <v>27969</v>
      </c>
      <c r="B79" s="3" t="s">
        <v>13</v>
      </c>
      <c r="C79" s="3" t="s">
        <v>13</v>
      </c>
      <c r="D79" s="4">
        <v>80000</v>
      </c>
      <c r="E79" s="3">
        <v>0</v>
      </c>
      <c r="F79" s="3" t="s">
        <v>15</v>
      </c>
      <c r="G79" s="3" t="s">
        <v>23</v>
      </c>
      <c r="H79" s="3" t="s">
        <v>17</v>
      </c>
      <c r="I79" s="3">
        <v>2</v>
      </c>
      <c r="J79" s="3" t="s">
        <v>33</v>
      </c>
      <c r="K79" s="3" t="s">
        <v>27</v>
      </c>
      <c r="L79" s="3">
        <v>29</v>
      </c>
      <c r="M79" s="3" t="s">
        <v>17</v>
      </c>
    </row>
    <row r="80" spans="1:13" ht="14.4" x14ac:dyDescent="0.3">
      <c r="A80" s="3">
        <v>15752</v>
      </c>
      <c r="B80" s="3" t="s">
        <v>13</v>
      </c>
      <c r="C80" s="3" t="s">
        <v>13</v>
      </c>
      <c r="D80" s="4">
        <v>80000</v>
      </c>
      <c r="E80" s="3">
        <v>2</v>
      </c>
      <c r="F80" s="3" t="s">
        <v>30</v>
      </c>
      <c r="G80" s="3" t="s">
        <v>16</v>
      </c>
      <c r="H80" s="3" t="s">
        <v>20</v>
      </c>
      <c r="I80" s="3">
        <v>2</v>
      </c>
      <c r="J80" s="3" t="s">
        <v>29</v>
      </c>
      <c r="K80" s="3" t="s">
        <v>27</v>
      </c>
      <c r="L80" s="3">
        <v>50</v>
      </c>
      <c r="M80" s="3" t="s">
        <v>17</v>
      </c>
    </row>
    <row r="81" spans="1:13" ht="14.4" x14ac:dyDescent="0.3">
      <c r="A81" s="3">
        <v>27745</v>
      </c>
      <c r="B81" s="3" t="s">
        <v>25</v>
      </c>
      <c r="C81" s="3" t="s">
        <v>13</v>
      </c>
      <c r="D81" s="4">
        <v>40000</v>
      </c>
      <c r="E81" s="3">
        <v>2</v>
      </c>
      <c r="F81" s="3" t="s">
        <v>15</v>
      </c>
      <c r="G81" s="3" t="s">
        <v>31</v>
      </c>
      <c r="H81" s="3" t="s">
        <v>17</v>
      </c>
      <c r="I81" s="3">
        <v>2</v>
      </c>
      <c r="J81" s="3" t="s">
        <v>26</v>
      </c>
      <c r="K81" s="3" t="s">
        <v>27</v>
      </c>
      <c r="L81" s="3">
        <v>63</v>
      </c>
      <c r="M81" s="3" t="s">
        <v>17</v>
      </c>
    </row>
    <row r="82" spans="1:13" ht="14.4" x14ac:dyDescent="0.3">
      <c r="A82" s="3">
        <v>20828</v>
      </c>
      <c r="B82" s="3" t="s">
        <v>13</v>
      </c>
      <c r="C82" s="3" t="s">
        <v>14</v>
      </c>
      <c r="D82" s="4">
        <v>30000</v>
      </c>
      <c r="E82" s="3">
        <v>4</v>
      </c>
      <c r="F82" s="3" t="s">
        <v>34</v>
      </c>
      <c r="G82" s="3" t="s">
        <v>22</v>
      </c>
      <c r="H82" s="3" t="s">
        <v>17</v>
      </c>
      <c r="I82" s="3">
        <v>0</v>
      </c>
      <c r="J82" s="3" t="s">
        <v>18</v>
      </c>
      <c r="K82" s="3" t="s">
        <v>19</v>
      </c>
      <c r="L82" s="3">
        <v>45</v>
      </c>
      <c r="M82" s="3" t="s">
        <v>17</v>
      </c>
    </row>
    <row r="83" spans="1:13" ht="14.4" x14ac:dyDescent="0.3">
      <c r="A83" s="3">
        <v>19461</v>
      </c>
      <c r="B83" s="3" t="s">
        <v>25</v>
      </c>
      <c r="C83" s="3" t="s">
        <v>14</v>
      </c>
      <c r="D83" s="4">
        <v>10000</v>
      </c>
      <c r="E83" s="3">
        <v>4</v>
      </c>
      <c r="F83" s="3" t="s">
        <v>32</v>
      </c>
      <c r="G83" s="3" t="s">
        <v>28</v>
      </c>
      <c r="H83" s="3" t="s">
        <v>17</v>
      </c>
      <c r="I83" s="3">
        <v>2</v>
      </c>
      <c r="J83" s="3" t="s">
        <v>18</v>
      </c>
      <c r="K83" s="3" t="s">
        <v>19</v>
      </c>
      <c r="L83" s="3">
        <v>40</v>
      </c>
      <c r="M83" s="3" t="s">
        <v>20</v>
      </c>
    </row>
    <row r="84" spans="1:13" ht="14.4" x14ac:dyDescent="0.3">
      <c r="A84" s="3">
        <v>26941</v>
      </c>
      <c r="B84" s="3" t="s">
        <v>13</v>
      </c>
      <c r="C84" s="3" t="s">
        <v>13</v>
      </c>
      <c r="D84" s="4">
        <v>30000</v>
      </c>
      <c r="E84" s="3">
        <v>0</v>
      </c>
      <c r="F84" s="3" t="s">
        <v>15</v>
      </c>
      <c r="G84" s="3" t="s">
        <v>22</v>
      </c>
      <c r="H84" s="3" t="s">
        <v>17</v>
      </c>
      <c r="I84" s="3">
        <v>0</v>
      </c>
      <c r="J84" s="3" t="s">
        <v>18</v>
      </c>
      <c r="K84" s="3" t="s">
        <v>19</v>
      </c>
      <c r="L84" s="3">
        <v>47</v>
      </c>
      <c r="M84" s="3" t="s">
        <v>17</v>
      </c>
    </row>
    <row r="85" spans="1:13" ht="14.4" x14ac:dyDescent="0.3">
      <c r="A85" s="3">
        <v>28412</v>
      </c>
      <c r="B85" s="3" t="s">
        <v>25</v>
      </c>
      <c r="C85" s="3" t="s">
        <v>13</v>
      </c>
      <c r="D85" s="4">
        <v>20000</v>
      </c>
      <c r="E85" s="3">
        <v>0</v>
      </c>
      <c r="F85" s="3" t="s">
        <v>30</v>
      </c>
      <c r="G85" s="3" t="s">
        <v>28</v>
      </c>
      <c r="H85" s="3" t="s">
        <v>20</v>
      </c>
      <c r="I85" s="3">
        <v>1</v>
      </c>
      <c r="J85" s="3" t="s">
        <v>24</v>
      </c>
      <c r="K85" s="3" t="s">
        <v>19</v>
      </c>
      <c r="L85" s="3">
        <v>29</v>
      </c>
      <c r="M85" s="3" t="s">
        <v>20</v>
      </c>
    </row>
    <row r="86" spans="1:13" ht="14.4" x14ac:dyDescent="0.3">
      <c r="A86" s="3">
        <v>24485</v>
      </c>
      <c r="B86" s="3" t="s">
        <v>25</v>
      </c>
      <c r="C86" s="3" t="s">
        <v>13</v>
      </c>
      <c r="D86" s="4">
        <v>40000</v>
      </c>
      <c r="E86" s="3">
        <v>2</v>
      </c>
      <c r="F86" s="3" t="s">
        <v>15</v>
      </c>
      <c r="G86" s="3" t="s">
        <v>31</v>
      </c>
      <c r="H86" s="3" t="s">
        <v>20</v>
      </c>
      <c r="I86" s="3">
        <v>1</v>
      </c>
      <c r="J86" s="3" t="s">
        <v>26</v>
      </c>
      <c r="K86" s="3" t="s">
        <v>27</v>
      </c>
      <c r="L86" s="3">
        <v>52</v>
      </c>
      <c r="M86" s="3" t="s">
        <v>17</v>
      </c>
    </row>
    <row r="87" spans="1:13" ht="14.4" x14ac:dyDescent="0.3">
      <c r="A87" s="3">
        <v>16514</v>
      </c>
      <c r="B87" s="3" t="s">
        <v>25</v>
      </c>
      <c r="C87" s="3" t="s">
        <v>13</v>
      </c>
      <c r="D87" s="4">
        <v>10000</v>
      </c>
      <c r="E87" s="3">
        <v>0</v>
      </c>
      <c r="F87" s="3" t="s">
        <v>21</v>
      </c>
      <c r="G87" s="3" t="s">
        <v>28</v>
      </c>
      <c r="H87" s="3" t="s">
        <v>17</v>
      </c>
      <c r="I87" s="3">
        <v>1</v>
      </c>
      <c r="J87" s="3" t="s">
        <v>29</v>
      </c>
      <c r="K87" s="3" t="s">
        <v>27</v>
      </c>
      <c r="L87" s="3">
        <v>26</v>
      </c>
      <c r="M87" s="3" t="s">
        <v>17</v>
      </c>
    </row>
    <row r="88" spans="1:13" ht="14.4" x14ac:dyDescent="0.3">
      <c r="A88" s="3">
        <v>17191</v>
      </c>
      <c r="B88" s="3" t="s">
        <v>25</v>
      </c>
      <c r="C88" s="3" t="s">
        <v>13</v>
      </c>
      <c r="D88" s="4">
        <v>130000</v>
      </c>
      <c r="E88" s="3">
        <v>3</v>
      </c>
      <c r="F88" s="3" t="s">
        <v>21</v>
      </c>
      <c r="G88" s="3" t="s">
        <v>23</v>
      </c>
      <c r="H88" s="3" t="s">
        <v>20</v>
      </c>
      <c r="I88" s="3">
        <v>3</v>
      </c>
      <c r="J88" s="3" t="s">
        <v>18</v>
      </c>
      <c r="K88" s="3" t="s">
        <v>19</v>
      </c>
      <c r="L88" s="3">
        <v>51</v>
      </c>
      <c r="M88" s="3" t="s">
        <v>17</v>
      </c>
    </row>
    <row r="89" spans="1:13" ht="14.4" x14ac:dyDescent="0.3">
      <c r="A89" s="3">
        <v>19608</v>
      </c>
      <c r="B89" s="3" t="s">
        <v>13</v>
      </c>
      <c r="C89" s="3" t="s">
        <v>13</v>
      </c>
      <c r="D89" s="4">
        <v>80000</v>
      </c>
      <c r="E89" s="3">
        <v>5</v>
      </c>
      <c r="F89" s="3" t="s">
        <v>15</v>
      </c>
      <c r="G89" s="3" t="s">
        <v>23</v>
      </c>
      <c r="H89" s="3" t="s">
        <v>17</v>
      </c>
      <c r="I89" s="3">
        <v>4</v>
      </c>
      <c r="J89" s="3" t="s">
        <v>29</v>
      </c>
      <c r="K89" s="3" t="s">
        <v>27</v>
      </c>
      <c r="L89" s="3">
        <v>40</v>
      </c>
      <c r="M89" s="3" t="s">
        <v>20</v>
      </c>
    </row>
    <row r="90" spans="1:13" ht="14.4" x14ac:dyDescent="0.3">
      <c r="A90" s="3">
        <v>24119</v>
      </c>
      <c r="B90" s="3" t="s">
        <v>25</v>
      </c>
      <c r="C90" s="3" t="s">
        <v>13</v>
      </c>
      <c r="D90" s="4">
        <v>30000</v>
      </c>
      <c r="E90" s="3">
        <v>0</v>
      </c>
      <c r="F90" s="3" t="s">
        <v>21</v>
      </c>
      <c r="G90" s="3" t="s">
        <v>22</v>
      </c>
      <c r="H90" s="3" t="s">
        <v>20</v>
      </c>
      <c r="I90" s="3">
        <v>1</v>
      </c>
      <c r="J90" s="3" t="s">
        <v>24</v>
      </c>
      <c r="K90" s="3" t="s">
        <v>19</v>
      </c>
      <c r="L90" s="3">
        <v>29</v>
      </c>
      <c r="M90" s="3" t="s">
        <v>20</v>
      </c>
    </row>
    <row r="91" spans="1:13" ht="14.4" x14ac:dyDescent="0.3">
      <c r="A91" s="3">
        <v>25458</v>
      </c>
      <c r="B91" s="3" t="s">
        <v>13</v>
      </c>
      <c r="C91" s="3" t="s">
        <v>13</v>
      </c>
      <c r="D91" s="4">
        <v>20000</v>
      </c>
      <c r="E91" s="3">
        <v>1</v>
      </c>
      <c r="F91" s="3" t="s">
        <v>30</v>
      </c>
      <c r="G91" s="3" t="s">
        <v>28</v>
      </c>
      <c r="H91" s="3" t="s">
        <v>20</v>
      </c>
      <c r="I91" s="3">
        <v>1</v>
      </c>
      <c r="J91" s="3" t="s">
        <v>29</v>
      </c>
      <c r="K91" s="3" t="s">
        <v>19</v>
      </c>
      <c r="L91" s="3">
        <v>40</v>
      </c>
      <c r="M91" s="3" t="s">
        <v>17</v>
      </c>
    </row>
    <row r="92" spans="1:13" ht="14.4" x14ac:dyDescent="0.3">
      <c r="A92" s="3">
        <v>26886</v>
      </c>
      <c r="B92" s="3" t="s">
        <v>25</v>
      </c>
      <c r="C92" s="3" t="s">
        <v>14</v>
      </c>
      <c r="D92" s="4">
        <v>30000</v>
      </c>
      <c r="E92" s="3">
        <v>0</v>
      </c>
      <c r="F92" s="3" t="s">
        <v>21</v>
      </c>
      <c r="G92" s="3" t="s">
        <v>22</v>
      </c>
      <c r="H92" s="3" t="s">
        <v>20</v>
      </c>
      <c r="I92" s="3">
        <v>1</v>
      </c>
      <c r="J92" s="3" t="s">
        <v>18</v>
      </c>
      <c r="K92" s="3" t="s">
        <v>19</v>
      </c>
      <c r="L92" s="3">
        <v>29</v>
      </c>
      <c r="M92" s="3" t="s">
        <v>17</v>
      </c>
    </row>
    <row r="93" spans="1:13" ht="14.4" x14ac:dyDescent="0.3">
      <c r="A93" s="3">
        <v>28436</v>
      </c>
      <c r="B93" s="3" t="s">
        <v>25</v>
      </c>
      <c r="C93" s="3" t="s">
        <v>13</v>
      </c>
      <c r="D93" s="4">
        <v>30000</v>
      </c>
      <c r="E93" s="3">
        <v>0</v>
      </c>
      <c r="F93" s="3" t="s">
        <v>21</v>
      </c>
      <c r="G93" s="3" t="s">
        <v>22</v>
      </c>
      <c r="H93" s="3" t="s">
        <v>20</v>
      </c>
      <c r="I93" s="3">
        <v>1</v>
      </c>
      <c r="J93" s="3" t="s">
        <v>18</v>
      </c>
      <c r="K93" s="3" t="s">
        <v>19</v>
      </c>
      <c r="L93" s="3">
        <v>30</v>
      </c>
      <c r="M93" s="3" t="s">
        <v>17</v>
      </c>
    </row>
    <row r="94" spans="1:13" ht="14.4" x14ac:dyDescent="0.3">
      <c r="A94" s="3">
        <v>19562</v>
      </c>
      <c r="B94" s="3" t="s">
        <v>25</v>
      </c>
      <c r="C94" s="3" t="s">
        <v>14</v>
      </c>
      <c r="D94" s="4">
        <v>60000</v>
      </c>
      <c r="E94" s="3">
        <v>2</v>
      </c>
      <c r="F94" s="3" t="s">
        <v>15</v>
      </c>
      <c r="G94" s="3" t="s">
        <v>23</v>
      </c>
      <c r="H94" s="3" t="s">
        <v>17</v>
      </c>
      <c r="I94" s="3">
        <v>1</v>
      </c>
      <c r="J94" s="3" t="s">
        <v>24</v>
      </c>
      <c r="K94" s="3" t="s">
        <v>27</v>
      </c>
      <c r="L94" s="3">
        <v>37</v>
      </c>
      <c r="M94" s="3" t="s">
        <v>17</v>
      </c>
    </row>
    <row r="95" spans="1:13" ht="14.4" x14ac:dyDescent="0.3">
      <c r="A95" s="3">
        <v>15608</v>
      </c>
      <c r="B95" s="3" t="s">
        <v>25</v>
      </c>
      <c r="C95" s="3" t="s">
        <v>14</v>
      </c>
      <c r="D95" s="4">
        <v>30000</v>
      </c>
      <c r="E95" s="3">
        <v>0</v>
      </c>
      <c r="F95" s="3" t="s">
        <v>21</v>
      </c>
      <c r="G95" s="3" t="s">
        <v>22</v>
      </c>
      <c r="H95" s="3" t="s">
        <v>20</v>
      </c>
      <c r="I95" s="3">
        <v>1</v>
      </c>
      <c r="J95" s="3" t="s">
        <v>24</v>
      </c>
      <c r="K95" s="3" t="s">
        <v>19</v>
      </c>
      <c r="L95" s="3">
        <v>33</v>
      </c>
      <c r="M95" s="3" t="s">
        <v>20</v>
      </c>
    </row>
    <row r="96" spans="1:13" ht="14.4" x14ac:dyDescent="0.3">
      <c r="A96" s="3">
        <v>16487</v>
      </c>
      <c r="B96" s="3" t="s">
        <v>25</v>
      </c>
      <c r="C96" s="3" t="s">
        <v>14</v>
      </c>
      <c r="D96" s="4">
        <v>30000</v>
      </c>
      <c r="E96" s="3">
        <v>3</v>
      </c>
      <c r="F96" s="3" t="s">
        <v>30</v>
      </c>
      <c r="G96" s="3" t="s">
        <v>16</v>
      </c>
      <c r="H96" s="3" t="s">
        <v>17</v>
      </c>
      <c r="I96" s="3">
        <v>2</v>
      </c>
      <c r="J96" s="3" t="s">
        <v>26</v>
      </c>
      <c r="K96" s="3" t="s">
        <v>27</v>
      </c>
      <c r="L96" s="3">
        <v>55</v>
      </c>
      <c r="M96" s="3" t="s">
        <v>20</v>
      </c>
    </row>
    <row r="97" spans="1:13" ht="14.4" x14ac:dyDescent="0.3">
      <c r="A97" s="3">
        <v>17197</v>
      </c>
      <c r="B97" s="3" t="s">
        <v>25</v>
      </c>
      <c r="C97" s="3" t="s">
        <v>14</v>
      </c>
      <c r="D97" s="4">
        <v>90000</v>
      </c>
      <c r="E97" s="3">
        <v>5</v>
      </c>
      <c r="F97" s="3" t="s">
        <v>21</v>
      </c>
      <c r="G97" s="3" t="s">
        <v>23</v>
      </c>
      <c r="H97" s="3" t="s">
        <v>17</v>
      </c>
      <c r="I97" s="3">
        <v>2</v>
      </c>
      <c r="J97" s="3" t="s">
        <v>33</v>
      </c>
      <c r="K97" s="3" t="s">
        <v>19</v>
      </c>
      <c r="L97" s="3">
        <v>62</v>
      </c>
      <c r="M97" s="3" t="s">
        <v>20</v>
      </c>
    </row>
    <row r="98" spans="1:13" ht="14.4" x14ac:dyDescent="0.3">
      <c r="A98" s="3">
        <v>12507</v>
      </c>
      <c r="B98" s="3" t="s">
        <v>13</v>
      </c>
      <c r="C98" s="3" t="s">
        <v>13</v>
      </c>
      <c r="D98" s="4">
        <v>30000</v>
      </c>
      <c r="E98" s="3">
        <v>1</v>
      </c>
      <c r="F98" s="3" t="s">
        <v>21</v>
      </c>
      <c r="G98" s="3" t="s">
        <v>22</v>
      </c>
      <c r="H98" s="3" t="s">
        <v>17</v>
      </c>
      <c r="I98" s="3">
        <v>1</v>
      </c>
      <c r="J98" s="3" t="s">
        <v>18</v>
      </c>
      <c r="K98" s="3" t="s">
        <v>19</v>
      </c>
      <c r="L98" s="3">
        <v>43</v>
      </c>
      <c r="M98" s="3" t="s">
        <v>20</v>
      </c>
    </row>
    <row r="99" spans="1:13" ht="14.4" x14ac:dyDescent="0.3">
      <c r="A99" s="3">
        <v>23940</v>
      </c>
      <c r="B99" s="3" t="s">
        <v>13</v>
      </c>
      <c r="C99" s="3" t="s">
        <v>13</v>
      </c>
      <c r="D99" s="4">
        <v>40000</v>
      </c>
      <c r="E99" s="3">
        <v>1</v>
      </c>
      <c r="F99" s="3" t="s">
        <v>15</v>
      </c>
      <c r="G99" s="3" t="s">
        <v>16</v>
      </c>
      <c r="H99" s="3" t="s">
        <v>17</v>
      </c>
      <c r="I99" s="3">
        <v>1</v>
      </c>
      <c r="J99" s="3" t="s">
        <v>18</v>
      </c>
      <c r="K99" s="3" t="s">
        <v>19</v>
      </c>
      <c r="L99" s="3">
        <v>44</v>
      </c>
      <c r="M99" s="3" t="s">
        <v>17</v>
      </c>
    </row>
    <row r="100" spans="1:13" ht="14.4" x14ac:dyDescent="0.3">
      <c r="A100" s="3">
        <v>19441</v>
      </c>
      <c r="B100" s="3" t="s">
        <v>13</v>
      </c>
      <c r="C100" s="3" t="s">
        <v>13</v>
      </c>
      <c r="D100" s="4">
        <v>40000</v>
      </c>
      <c r="E100" s="3">
        <v>0</v>
      </c>
      <c r="F100" s="3" t="s">
        <v>34</v>
      </c>
      <c r="G100" s="3" t="s">
        <v>22</v>
      </c>
      <c r="H100" s="3" t="s">
        <v>17</v>
      </c>
      <c r="I100" s="3">
        <v>0</v>
      </c>
      <c r="J100" s="3" t="s">
        <v>18</v>
      </c>
      <c r="K100" s="3" t="s">
        <v>19</v>
      </c>
      <c r="L100" s="3">
        <v>25</v>
      </c>
      <c r="M100" s="3" t="s">
        <v>17</v>
      </c>
    </row>
    <row r="101" spans="1:13" ht="14.4" x14ac:dyDescent="0.3">
      <c r="A101" s="3">
        <v>26852</v>
      </c>
      <c r="B101" s="3" t="s">
        <v>13</v>
      </c>
      <c r="C101" s="3" t="s">
        <v>14</v>
      </c>
      <c r="D101" s="4">
        <v>20000</v>
      </c>
      <c r="E101" s="3">
        <v>3</v>
      </c>
      <c r="F101" s="3" t="s">
        <v>30</v>
      </c>
      <c r="G101" s="3" t="s">
        <v>28</v>
      </c>
      <c r="H101" s="3" t="s">
        <v>17</v>
      </c>
      <c r="I101" s="3">
        <v>2</v>
      </c>
      <c r="J101" s="3" t="s">
        <v>18</v>
      </c>
      <c r="K101" s="3" t="s">
        <v>19</v>
      </c>
      <c r="L101" s="3">
        <v>43</v>
      </c>
      <c r="M101" s="3" t="s">
        <v>20</v>
      </c>
    </row>
    <row r="102" spans="1:13" ht="14.4" x14ac:dyDescent="0.3">
      <c r="A102" s="3">
        <v>12274</v>
      </c>
      <c r="B102" s="3" t="s">
        <v>25</v>
      </c>
      <c r="C102" s="3" t="s">
        <v>13</v>
      </c>
      <c r="D102" s="4">
        <v>10000</v>
      </c>
      <c r="E102" s="3">
        <v>2</v>
      </c>
      <c r="F102" s="3" t="s">
        <v>30</v>
      </c>
      <c r="G102" s="3" t="s">
        <v>28</v>
      </c>
      <c r="H102" s="3" t="s">
        <v>17</v>
      </c>
      <c r="I102" s="3">
        <v>0</v>
      </c>
      <c r="J102" s="3" t="s">
        <v>18</v>
      </c>
      <c r="K102" s="3" t="s">
        <v>19</v>
      </c>
      <c r="L102" s="3">
        <v>35</v>
      </c>
      <c r="M102" s="3" t="s">
        <v>20</v>
      </c>
    </row>
    <row r="103" spans="1:13" ht="14.4" x14ac:dyDescent="0.3">
      <c r="A103" s="3">
        <v>20236</v>
      </c>
      <c r="B103" s="3" t="s">
        <v>25</v>
      </c>
      <c r="C103" s="3" t="s">
        <v>13</v>
      </c>
      <c r="D103" s="4">
        <v>60000</v>
      </c>
      <c r="E103" s="3">
        <v>3</v>
      </c>
      <c r="F103" s="3" t="s">
        <v>15</v>
      </c>
      <c r="G103" s="3" t="s">
        <v>23</v>
      </c>
      <c r="H103" s="3" t="s">
        <v>20</v>
      </c>
      <c r="I103" s="3">
        <v>2</v>
      </c>
      <c r="J103" s="3" t="s">
        <v>18</v>
      </c>
      <c r="K103" s="3" t="s">
        <v>27</v>
      </c>
      <c r="L103" s="3">
        <v>43</v>
      </c>
      <c r="M103" s="3" t="s">
        <v>17</v>
      </c>
    </row>
    <row r="104" spans="1:13" ht="14.4" x14ac:dyDescent="0.3">
      <c r="A104" s="3">
        <v>24149</v>
      </c>
      <c r="B104" s="3" t="s">
        <v>13</v>
      </c>
      <c r="C104" s="3" t="s">
        <v>13</v>
      </c>
      <c r="D104" s="4">
        <v>10000</v>
      </c>
      <c r="E104" s="3">
        <v>2</v>
      </c>
      <c r="F104" s="3" t="s">
        <v>21</v>
      </c>
      <c r="G104" s="3" t="s">
        <v>28</v>
      </c>
      <c r="H104" s="3" t="s">
        <v>17</v>
      </c>
      <c r="I104" s="3">
        <v>0</v>
      </c>
      <c r="J104" s="3" t="s">
        <v>29</v>
      </c>
      <c r="K104" s="3" t="s">
        <v>19</v>
      </c>
      <c r="L104" s="3">
        <v>49</v>
      </c>
      <c r="M104" s="3" t="s">
        <v>20</v>
      </c>
    </row>
    <row r="105" spans="1:13" ht="14.4" x14ac:dyDescent="0.3">
      <c r="A105" s="3">
        <v>26139</v>
      </c>
      <c r="B105" s="3" t="s">
        <v>25</v>
      </c>
      <c r="C105" s="3" t="s">
        <v>13</v>
      </c>
      <c r="D105" s="4">
        <v>60000</v>
      </c>
      <c r="E105" s="3">
        <v>1</v>
      </c>
      <c r="F105" s="3" t="s">
        <v>21</v>
      </c>
      <c r="G105" s="3" t="s">
        <v>16</v>
      </c>
      <c r="H105" s="3" t="s">
        <v>17</v>
      </c>
      <c r="I105" s="3">
        <v>1</v>
      </c>
      <c r="J105" s="3" t="s">
        <v>26</v>
      </c>
      <c r="K105" s="3" t="s">
        <v>27</v>
      </c>
      <c r="L105" s="3">
        <v>45</v>
      </c>
      <c r="M105" s="3" t="s">
        <v>20</v>
      </c>
    </row>
    <row r="106" spans="1:13" ht="14.4" x14ac:dyDescent="0.3">
      <c r="A106" s="3">
        <v>18491</v>
      </c>
      <c r="B106" s="3" t="s">
        <v>25</v>
      </c>
      <c r="C106" s="3" t="s">
        <v>14</v>
      </c>
      <c r="D106" s="4">
        <v>70000</v>
      </c>
      <c r="E106" s="3">
        <v>2</v>
      </c>
      <c r="F106" s="3" t="s">
        <v>30</v>
      </c>
      <c r="G106" s="3" t="s">
        <v>23</v>
      </c>
      <c r="H106" s="3" t="s">
        <v>17</v>
      </c>
      <c r="I106" s="3">
        <v>2</v>
      </c>
      <c r="J106" s="3" t="s">
        <v>26</v>
      </c>
      <c r="K106" s="3" t="s">
        <v>27</v>
      </c>
      <c r="L106" s="3">
        <v>49</v>
      </c>
      <c r="M106" s="3" t="s">
        <v>17</v>
      </c>
    </row>
    <row r="107" spans="1:13" ht="14.4" x14ac:dyDescent="0.3">
      <c r="A107" s="3">
        <v>22707</v>
      </c>
      <c r="B107" s="3" t="s">
        <v>25</v>
      </c>
      <c r="C107" s="3" t="s">
        <v>14</v>
      </c>
      <c r="D107" s="4">
        <v>30000</v>
      </c>
      <c r="E107" s="3">
        <v>0</v>
      </c>
      <c r="F107" s="3" t="s">
        <v>21</v>
      </c>
      <c r="G107" s="3" t="s">
        <v>22</v>
      </c>
      <c r="H107" s="3" t="s">
        <v>20</v>
      </c>
      <c r="I107" s="3">
        <v>1</v>
      </c>
      <c r="J107" s="3" t="s">
        <v>24</v>
      </c>
      <c r="K107" s="3" t="s">
        <v>19</v>
      </c>
      <c r="L107" s="3">
        <v>30</v>
      </c>
      <c r="M107" s="3" t="s">
        <v>20</v>
      </c>
    </row>
    <row r="108" spans="1:13" ht="14.4" x14ac:dyDescent="0.3">
      <c r="A108" s="3">
        <v>20430</v>
      </c>
      <c r="B108" s="3" t="s">
        <v>13</v>
      </c>
      <c r="C108" s="3" t="s">
        <v>13</v>
      </c>
      <c r="D108" s="4">
        <v>70000</v>
      </c>
      <c r="E108" s="3">
        <v>2</v>
      </c>
      <c r="F108" s="3" t="s">
        <v>21</v>
      </c>
      <c r="G108" s="3" t="s">
        <v>16</v>
      </c>
      <c r="H108" s="3" t="s">
        <v>17</v>
      </c>
      <c r="I108" s="3">
        <v>2</v>
      </c>
      <c r="J108" s="3" t="s">
        <v>26</v>
      </c>
      <c r="K108" s="3" t="s">
        <v>27</v>
      </c>
      <c r="L108" s="3">
        <v>52</v>
      </c>
      <c r="M108" s="3" t="s">
        <v>17</v>
      </c>
    </row>
    <row r="109" spans="1:13" ht="14.4" x14ac:dyDescent="0.3">
      <c r="A109" s="3">
        <v>27494</v>
      </c>
      <c r="B109" s="3" t="s">
        <v>25</v>
      </c>
      <c r="C109" s="3" t="s">
        <v>14</v>
      </c>
      <c r="D109" s="4">
        <v>40000</v>
      </c>
      <c r="E109" s="3">
        <v>2</v>
      </c>
      <c r="F109" s="3" t="s">
        <v>21</v>
      </c>
      <c r="G109" s="3" t="s">
        <v>16</v>
      </c>
      <c r="H109" s="3" t="s">
        <v>20</v>
      </c>
      <c r="I109" s="3">
        <v>2</v>
      </c>
      <c r="J109" s="3" t="s">
        <v>29</v>
      </c>
      <c r="K109" s="3" t="s">
        <v>27</v>
      </c>
      <c r="L109" s="3">
        <v>53</v>
      </c>
      <c r="M109" s="3" t="s">
        <v>17</v>
      </c>
    </row>
    <row r="110" spans="1:13" ht="14.4" x14ac:dyDescent="0.3">
      <c r="A110" s="3">
        <v>26829</v>
      </c>
      <c r="B110" s="3" t="s">
        <v>13</v>
      </c>
      <c r="C110" s="3" t="s">
        <v>14</v>
      </c>
      <c r="D110" s="4">
        <v>40000</v>
      </c>
      <c r="E110" s="3">
        <v>0</v>
      </c>
      <c r="F110" s="3" t="s">
        <v>15</v>
      </c>
      <c r="G110" s="3" t="s">
        <v>22</v>
      </c>
      <c r="H110" s="3" t="s">
        <v>17</v>
      </c>
      <c r="I110" s="3">
        <v>0</v>
      </c>
      <c r="J110" s="3" t="s">
        <v>18</v>
      </c>
      <c r="K110" s="3" t="s">
        <v>19</v>
      </c>
      <c r="L110" s="3">
        <v>38</v>
      </c>
      <c r="M110" s="3" t="s">
        <v>17</v>
      </c>
    </row>
    <row r="111" spans="1:13" ht="14.4" x14ac:dyDescent="0.3">
      <c r="A111" s="3">
        <v>28395</v>
      </c>
      <c r="B111" s="3" t="s">
        <v>25</v>
      </c>
      <c r="C111" s="3" t="s">
        <v>13</v>
      </c>
      <c r="D111" s="4">
        <v>40000</v>
      </c>
      <c r="E111" s="3">
        <v>0</v>
      </c>
      <c r="F111" s="3" t="s">
        <v>15</v>
      </c>
      <c r="G111" s="3" t="s">
        <v>23</v>
      </c>
      <c r="H111" s="3" t="s">
        <v>20</v>
      </c>
      <c r="I111" s="3">
        <v>0</v>
      </c>
      <c r="J111" s="3" t="s">
        <v>18</v>
      </c>
      <c r="K111" s="3" t="s">
        <v>19</v>
      </c>
      <c r="L111" s="3">
        <v>39</v>
      </c>
      <c r="M111" s="3" t="s">
        <v>17</v>
      </c>
    </row>
    <row r="112" spans="1:13" ht="14.4" x14ac:dyDescent="0.3">
      <c r="A112" s="3">
        <v>21006</v>
      </c>
      <c r="B112" s="3" t="s">
        <v>25</v>
      </c>
      <c r="C112" s="3" t="s">
        <v>14</v>
      </c>
      <c r="D112" s="4">
        <v>30000</v>
      </c>
      <c r="E112" s="3">
        <v>1</v>
      </c>
      <c r="F112" s="3" t="s">
        <v>21</v>
      </c>
      <c r="G112" s="3" t="s">
        <v>28</v>
      </c>
      <c r="H112" s="3" t="s">
        <v>20</v>
      </c>
      <c r="I112" s="3">
        <v>0</v>
      </c>
      <c r="J112" s="3" t="s">
        <v>18</v>
      </c>
      <c r="K112" s="3" t="s">
        <v>19</v>
      </c>
      <c r="L112" s="3">
        <v>46</v>
      </c>
      <c r="M112" s="3" t="s">
        <v>17</v>
      </c>
    </row>
    <row r="113" spans="1:13" ht="14.4" x14ac:dyDescent="0.3">
      <c r="A113" s="3">
        <v>14682</v>
      </c>
      <c r="B113" s="3" t="s">
        <v>25</v>
      </c>
      <c r="C113" s="3" t="s">
        <v>14</v>
      </c>
      <c r="D113" s="4">
        <v>70000</v>
      </c>
      <c r="E113" s="3">
        <v>0</v>
      </c>
      <c r="F113" s="3" t="s">
        <v>15</v>
      </c>
      <c r="G113" s="3" t="s">
        <v>23</v>
      </c>
      <c r="H113" s="3" t="s">
        <v>20</v>
      </c>
      <c r="I113" s="3">
        <v>1</v>
      </c>
      <c r="J113" s="3" t="s">
        <v>26</v>
      </c>
      <c r="K113" s="3" t="s">
        <v>27</v>
      </c>
      <c r="L113" s="3">
        <v>38</v>
      </c>
      <c r="M113" s="3" t="s">
        <v>20</v>
      </c>
    </row>
    <row r="114" spans="1:13" ht="14.4" x14ac:dyDescent="0.3">
      <c r="A114" s="3">
        <v>17650</v>
      </c>
      <c r="B114" s="3" t="s">
        <v>25</v>
      </c>
      <c r="C114" s="3" t="s">
        <v>14</v>
      </c>
      <c r="D114" s="4">
        <v>40000</v>
      </c>
      <c r="E114" s="3">
        <v>2</v>
      </c>
      <c r="F114" s="3" t="s">
        <v>21</v>
      </c>
      <c r="G114" s="3" t="s">
        <v>22</v>
      </c>
      <c r="H114" s="3" t="s">
        <v>17</v>
      </c>
      <c r="I114" s="3">
        <v>2</v>
      </c>
      <c r="J114" s="3" t="s">
        <v>29</v>
      </c>
      <c r="K114" s="3" t="s">
        <v>19</v>
      </c>
      <c r="L114" s="3">
        <v>35</v>
      </c>
      <c r="M114" s="3" t="s">
        <v>20</v>
      </c>
    </row>
    <row r="115" spans="1:13" ht="14.4" x14ac:dyDescent="0.3">
      <c r="A115" s="3">
        <v>29191</v>
      </c>
      <c r="B115" s="3" t="s">
        <v>25</v>
      </c>
      <c r="C115" s="3" t="s">
        <v>14</v>
      </c>
      <c r="D115" s="4">
        <v>130000</v>
      </c>
      <c r="E115" s="3">
        <v>1</v>
      </c>
      <c r="F115" s="3" t="s">
        <v>34</v>
      </c>
      <c r="G115" s="3" t="s">
        <v>31</v>
      </c>
      <c r="H115" s="3" t="s">
        <v>20</v>
      </c>
      <c r="I115" s="3">
        <v>1</v>
      </c>
      <c r="J115" s="3" t="s">
        <v>18</v>
      </c>
      <c r="K115" s="3" t="s">
        <v>27</v>
      </c>
      <c r="L115" s="3">
        <v>36</v>
      </c>
      <c r="M115" s="3" t="s">
        <v>17</v>
      </c>
    </row>
    <row r="116" spans="1:13" ht="14.4" x14ac:dyDescent="0.3">
      <c r="A116" s="3">
        <v>15030</v>
      </c>
      <c r="B116" s="3" t="s">
        <v>13</v>
      </c>
      <c r="C116" s="3" t="s">
        <v>13</v>
      </c>
      <c r="D116" s="4">
        <v>20000</v>
      </c>
      <c r="E116" s="3">
        <v>0</v>
      </c>
      <c r="F116" s="3" t="s">
        <v>15</v>
      </c>
      <c r="G116" s="3" t="s">
        <v>22</v>
      </c>
      <c r="H116" s="3" t="s">
        <v>17</v>
      </c>
      <c r="I116" s="3">
        <v>0</v>
      </c>
      <c r="J116" s="3" t="s">
        <v>18</v>
      </c>
      <c r="K116" s="3" t="s">
        <v>27</v>
      </c>
      <c r="L116" s="3">
        <v>26</v>
      </c>
      <c r="M116" s="3" t="s">
        <v>17</v>
      </c>
    </row>
    <row r="117" spans="1:13" ht="14.4" x14ac:dyDescent="0.3">
      <c r="A117" s="3">
        <v>24140</v>
      </c>
      <c r="B117" s="3" t="s">
        <v>25</v>
      </c>
      <c r="C117" s="3" t="s">
        <v>13</v>
      </c>
      <c r="D117" s="4">
        <v>10000</v>
      </c>
      <c r="E117" s="3">
        <v>0</v>
      </c>
      <c r="F117" s="3" t="s">
        <v>34</v>
      </c>
      <c r="G117" s="3" t="s">
        <v>28</v>
      </c>
      <c r="H117" s="3" t="s">
        <v>20</v>
      </c>
      <c r="I117" s="3">
        <v>0</v>
      </c>
      <c r="J117" s="3" t="s">
        <v>18</v>
      </c>
      <c r="K117" s="3" t="s">
        <v>19</v>
      </c>
      <c r="L117" s="3">
        <v>30</v>
      </c>
      <c r="M117" s="3" t="s">
        <v>17</v>
      </c>
    </row>
    <row r="118" spans="1:13" ht="14.4" x14ac:dyDescent="0.3">
      <c r="A118" s="3">
        <v>22496</v>
      </c>
      <c r="B118" s="3" t="s">
        <v>13</v>
      </c>
      <c r="C118" s="3" t="s">
        <v>14</v>
      </c>
      <c r="D118" s="4">
        <v>30000</v>
      </c>
      <c r="E118" s="3">
        <v>1</v>
      </c>
      <c r="F118" s="3" t="s">
        <v>15</v>
      </c>
      <c r="G118" s="3" t="s">
        <v>16</v>
      </c>
      <c r="H118" s="3" t="s">
        <v>17</v>
      </c>
      <c r="I118" s="3">
        <v>2</v>
      </c>
      <c r="J118" s="3" t="s">
        <v>18</v>
      </c>
      <c r="K118" s="3" t="s">
        <v>19</v>
      </c>
      <c r="L118" s="3">
        <v>42</v>
      </c>
      <c r="M118" s="3" t="s">
        <v>20</v>
      </c>
    </row>
    <row r="119" spans="1:13" ht="14.4" x14ac:dyDescent="0.3">
      <c r="A119" s="3">
        <v>24065</v>
      </c>
      <c r="B119" s="3" t="s">
        <v>25</v>
      </c>
      <c r="C119" s="3" t="s">
        <v>14</v>
      </c>
      <c r="D119" s="4">
        <v>20000</v>
      </c>
      <c r="E119" s="3">
        <v>0</v>
      </c>
      <c r="F119" s="3" t="s">
        <v>30</v>
      </c>
      <c r="G119" s="3" t="s">
        <v>28</v>
      </c>
      <c r="H119" s="3" t="s">
        <v>17</v>
      </c>
      <c r="I119" s="3">
        <v>0</v>
      </c>
      <c r="J119" s="3" t="s">
        <v>18</v>
      </c>
      <c r="K119" s="3" t="s">
        <v>19</v>
      </c>
      <c r="L119" s="3">
        <v>40</v>
      </c>
      <c r="M119" s="3" t="s">
        <v>17</v>
      </c>
    </row>
    <row r="120" spans="1:13" ht="14.4" x14ac:dyDescent="0.3">
      <c r="A120" s="3">
        <v>19914</v>
      </c>
      <c r="B120" s="3" t="s">
        <v>13</v>
      </c>
      <c r="C120" s="3" t="s">
        <v>13</v>
      </c>
      <c r="D120" s="4">
        <v>80000</v>
      </c>
      <c r="E120" s="3">
        <v>5</v>
      </c>
      <c r="F120" s="3" t="s">
        <v>15</v>
      </c>
      <c r="G120" s="3" t="s">
        <v>31</v>
      </c>
      <c r="H120" s="3" t="s">
        <v>17</v>
      </c>
      <c r="I120" s="3">
        <v>2</v>
      </c>
      <c r="J120" s="3" t="s">
        <v>24</v>
      </c>
      <c r="K120" s="3" t="s">
        <v>19</v>
      </c>
      <c r="L120" s="3">
        <v>62</v>
      </c>
      <c r="M120" s="3" t="s">
        <v>20</v>
      </c>
    </row>
    <row r="121" spans="1:13" ht="14.4" x14ac:dyDescent="0.3">
      <c r="A121" s="3">
        <v>12871</v>
      </c>
      <c r="B121" s="3" t="s">
        <v>25</v>
      </c>
      <c r="C121" s="3" t="s">
        <v>14</v>
      </c>
      <c r="D121" s="4">
        <v>30000</v>
      </c>
      <c r="E121" s="3">
        <v>0</v>
      </c>
      <c r="F121" s="3" t="s">
        <v>21</v>
      </c>
      <c r="G121" s="3" t="s">
        <v>22</v>
      </c>
      <c r="H121" s="3" t="s">
        <v>20</v>
      </c>
      <c r="I121" s="3">
        <v>1</v>
      </c>
      <c r="J121" s="3" t="s">
        <v>24</v>
      </c>
      <c r="K121" s="3" t="s">
        <v>19</v>
      </c>
      <c r="L121" s="3">
        <v>29</v>
      </c>
      <c r="M121" s="3" t="s">
        <v>20</v>
      </c>
    </row>
    <row r="122" spans="1:13" ht="14.4" x14ac:dyDescent="0.3">
      <c r="A122" s="3">
        <v>22988</v>
      </c>
      <c r="B122" s="3" t="s">
        <v>13</v>
      </c>
      <c r="C122" s="3" t="s">
        <v>14</v>
      </c>
      <c r="D122" s="4">
        <v>40000</v>
      </c>
      <c r="E122" s="3">
        <v>2</v>
      </c>
      <c r="F122" s="3" t="s">
        <v>15</v>
      </c>
      <c r="G122" s="3" t="s">
        <v>31</v>
      </c>
      <c r="H122" s="3" t="s">
        <v>17</v>
      </c>
      <c r="I122" s="3">
        <v>2</v>
      </c>
      <c r="J122" s="3" t="s">
        <v>26</v>
      </c>
      <c r="K122" s="3" t="s">
        <v>27</v>
      </c>
      <c r="L122" s="3">
        <v>66</v>
      </c>
      <c r="M122" s="3" t="s">
        <v>17</v>
      </c>
    </row>
    <row r="123" spans="1:13" ht="14.4" x14ac:dyDescent="0.3">
      <c r="A123" s="3">
        <v>15922</v>
      </c>
      <c r="B123" s="3" t="s">
        <v>13</v>
      </c>
      <c r="C123" s="3" t="s">
        <v>13</v>
      </c>
      <c r="D123" s="4">
        <v>150000</v>
      </c>
      <c r="E123" s="3">
        <v>2</v>
      </c>
      <c r="F123" s="3" t="s">
        <v>30</v>
      </c>
      <c r="G123" s="3" t="s">
        <v>23</v>
      </c>
      <c r="H123" s="3" t="s">
        <v>17</v>
      </c>
      <c r="I123" s="3">
        <v>4</v>
      </c>
      <c r="J123" s="3" t="s">
        <v>18</v>
      </c>
      <c r="K123" s="3" t="s">
        <v>19</v>
      </c>
      <c r="L123" s="3">
        <v>48</v>
      </c>
      <c r="M123" s="3" t="s">
        <v>20</v>
      </c>
    </row>
    <row r="124" spans="1:13" ht="14.4" x14ac:dyDescent="0.3">
      <c r="A124" s="3">
        <v>12344</v>
      </c>
      <c r="B124" s="3" t="s">
        <v>25</v>
      </c>
      <c r="C124" s="3" t="s">
        <v>14</v>
      </c>
      <c r="D124" s="4">
        <v>80000</v>
      </c>
      <c r="E124" s="3">
        <v>0</v>
      </c>
      <c r="F124" s="3" t="s">
        <v>15</v>
      </c>
      <c r="G124" s="3" t="s">
        <v>23</v>
      </c>
      <c r="H124" s="3" t="s">
        <v>20</v>
      </c>
      <c r="I124" s="3">
        <v>3</v>
      </c>
      <c r="J124" s="3" t="s">
        <v>33</v>
      </c>
      <c r="K124" s="3" t="s">
        <v>27</v>
      </c>
      <c r="L124" s="3">
        <v>31</v>
      </c>
      <c r="M124" s="3" t="s">
        <v>20</v>
      </c>
    </row>
    <row r="125" spans="1:13" ht="14.4" x14ac:dyDescent="0.3">
      <c r="A125" s="3">
        <v>23627</v>
      </c>
      <c r="B125" s="3" t="s">
        <v>25</v>
      </c>
      <c r="C125" s="3" t="s">
        <v>14</v>
      </c>
      <c r="D125" s="4">
        <v>100000</v>
      </c>
      <c r="E125" s="3">
        <v>3</v>
      </c>
      <c r="F125" s="3" t="s">
        <v>21</v>
      </c>
      <c r="G125" s="3" t="s">
        <v>31</v>
      </c>
      <c r="H125" s="3" t="s">
        <v>20</v>
      </c>
      <c r="I125" s="3">
        <v>4</v>
      </c>
      <c r="J125" s="3" t="s">
        <v>26</v>
      </c>
      <c r="K125" s="3" t="s">
        <v>19</v>
      </c>
      <c r="L125" s="3">
        <v>56</v>
      </c>
      <c r="M125" s="3" t="s">
        <v>20</v>
      </c>
    </row>
    <row r="126" spans="1:13" ht="14.4" x14ac:dyDescent="0.3">
      <c r="A126" s="3">
        <v>27775</v>
      </c>
      <c r="B126" s="3" t="s">
        <v>25</v>
      </c>
      <c r="C126" s="3" t="s">
        <v>14</v>
      </c>
      <c r="D126" s="4">
        <v>40000</v>
      </c>
      <c r="E126" s="3">
        <v>0</v>
      </c>
      <c r="F126" s="3" t="s">
        <v>15</v>
      </c>
      <c r="G126" s="3" t="s">
        <v>22</v>
      </c>
      <c r="H126" s="3" t="s">
        <v>20</v>
      </c>
      <c r="I126" s="3">
        <v>0</v>
      </c>
      <c r="J126" s="3" t="s">
        <v>18</v>
      </c>
      <c r="K126" s="3" t="s">
        <v>19</v>
      </c>
      <c r="L126" s="3">
        <v>38</v>
      </c>
      <c r="M126" s="3" t="s">
        <v>17</v>
      </c>
    </row>
    <row r="127" spans="1:13" ht="14.4" x14ac:dyDescent="0.3">
      <c r="A127" s="3">
        <v>29301</v>
      </c>
      <c r="B127" s="3" t="s">
        <v>13</v>
      </c>
      <c r="C127" s="3" t="s">
        <v>13</v>
      </c>
      <c r="D127" s="4">
        <v>80000</v>
      </c>
      <c r="E127" s="3">
        <v>5</v>
      </c>
      <c r="F127" s="3" t="s">
        <v>15</v>
      </c>
      <c r="G127" s="3" t="s">
        <v>23</v>
      </c>
      <c r="H127" s="3" t="s">
        <v>17</v>
      </c>
      <c r="I127" s="3">
        <v>4</v>
      </c>
      <c r="J127" s="3" t="s">
        <v>29</v>
      </c>
      <c r="K127" s="3" t="s">
        <v>27</v>
      </c>
      <c r="L127" s="3">
        <v>40</v>
      </c>
      <c r="M127" s="3" t="s">
        <v>20</v>
      </c>
    </row>
    <row r="128" spans="1:13" ht="14.4" x14ac:dyDescent="0.3">
      <c r="A128" s="3">
        <v>12716</v>
      </c>
      <c r="B128" s="3" t="s">
        <v>25</v>
      </c>
      <c r="C128" s="3" t="s">
        <v>13</v>
      </c>
      <c r="D128" s="4">
        <v>30000</v>
      </c>
      <c r="E128" s="3">
        <v>0</v>
      </c>
      <c r="F128" s="3" t="s">
        <v>21</v>
      </c>
      <c r="G128" s="3" t="s">
        <v>22</v>
      </c>
      <c r="H128" s="3" t="s">
        <v>17</v>
      </c>
      <c r="I128" s="3">
        <v>1</v>
      </c>
      <c r="J128" s="3" t="s">
        <v>24</v>
      </c>
      <c r="K128" s="3" t="s">
        <v>19</v>
      </c>
      <c r="L128" s="3">
        <v>32</v>
      </c>
      <c r="M128" s="3" t="s">
        <v>20</v>
      </c>
    </row>
    <row r="129" spans="1:13" ht="14.4" x14ac:dyDescent="0.3">
      <c r="A129" s="3">
        <v>12472</v>
      </c>
      <c r="B129" s="3" t="s">
        <v>13</v>
      </c>
      <c r="C129" s="3" t="s">
        <v>13</v>
      </c>
      <c r="D129" s="4">
        <v>30000</v>
      </c>
      <c r="E129" s="3">
        <v>1</v>
      </c>
      <c r="F129" s="3" t="s">
        <v>15</v>
      </c>
      <c r="G129" s="3" t="s">
        <v>22</v>
      </c>
      <c r="H129" s="3" t="s">
        <v>17</v>
      </c>
      <c r="I129" s="3">
        <v>1</v>
      </c>
      <c r="J129" s="3" t="s">
        <v>24</v>
      </c>
      <c r="K129" s="3" t="s">
        <v>19</v>
      </c>
      <c r="L129" s="3">
        <v>39</v>
      </c>
      <c r="M129" s="3" t="s">
        <v>20</v>
      </c>
    </row>
    <row r="130" spans="1:13" ht="14.4" x14ac:dyDescent="0.3">
      <c r="A130" s="3">
        <v>20970</v>
      </c>
      <c r="B130" s="3" t="s">
        <v>25</v>
      </c>
      <c r="C130" s="3" t="s">
        <v>13</v>
      </c>
      <c r="D130" s="4">
        <v>10000</v>
      </c>
      <c r="E130" s="3">
        <v>2</v>
      </c>
      <c r="F130" s="3" t="s">
        <v>21</v>
      </c>
      <c r="G130" s="3" t="s">
        <v>28</v>
      </c>
      <c r="H130" s="3" t="s">
        <v>17</v>
      </c>
      <c r="I130" s="3">
        <v>1</v>
      </c>
      <c r="J130" s="3" t="s">
        <v>18</v>
      </c>
      <c r="K130" s="3" t="s">
        <v>19</v>
      </c>
      <c r="L130" s="3">
        <v>52</v>
      </c>
      <c r="M130" s="3" t="s">
        <v>17</v>
      </c>
    </row>
    <row r="131" spans="1:13" ht="14.4" x14ac:dyDescent="0.3">
      <c r="A131" s="3">
        <v>26818</v>
      </c>
      <c r="B131" s="3" t="s">
        <v>25</v>
      </c>
      <c r="C131" s="3" t="s">
        <v>13</v>
      </c>
      <c r="D131" s="4">
        <v>10000</v>
      </c>
      <c r="E131" s="3">
        <v>3</v>
      </c>
      <c r="F131" s="3" t="s">
        <v>30</v>
      </c>
      <c r="G131" s="3" t="s">
        <v>28</v>
      </c>
      <c r="H131" s="3" t="s">
        <v>17</v>
      </c>
      <c r="I131" s="3">
        <v>1</v>
      </c>
      <c r="J131" s="3" t="s">
        <v>18</v>
      </c>
      <c r="K131" s="3" t="s">
        <v>19</v>
      </c>
      <c r="L131" s="3">
        <v>39</v>
      </c>
      <c r="M131" s="3" t="s">
        <v>17</v>
      </c>
    </row>
    <row r="132" spans="1:13" ht="14.4" x14ac:dyDescent="0.3">
      <c r="A132" s="3">
        <v>12993</v>
      </c>
      <c r="B132" s="3" t="s">
        <v>13</v>
      </c>
      <c r="C132" s="3" t="s">
        <v>13</v>
      </c>
      <c r="D132" s="4">
        <v>60000</v>
      </c>
      <c r="E132" s="3">
        <v>2</v>
      </c>
      <c r="F132" s="3" t="s">
        <v>15</v>
      </c>
      <c r="G132" s="3" t="s">
        <v>23</v>
      </c>
      <c r="H132" s="3" t="s">
        <v>17</v>
      </c>
      <c r="I132" s="3">
        <v>1</v>
      </c>
      <c r="J132" s="3" t="s">
        <v>24</v>
      </c>
      <c r="K132" s="3" t="s">
        <v>27</v>
      </c>
      <c r="L132" s="3">
        <v>37</v>
      </c>
      <c r="M132" s="3" t="s">
        <v>20</v>
      </c>
    </row>
    <row r="133" spans="1:13" ht="14.4" x14ac:dyDescent="0.3">
      <c r="A133" s="3">
        <v>14192</v>
      </c>
      <c r="B133" s="3" t="s">
        <v>13</v>
      </c>
      <c r="C133" s="3" t="s">
        <v>13</v>
      </c>
      <c r="D133" s="4">
        <v>90000</v>
      </c>
      <c r="E133" s="3">
        <v>4</v>
      </c>
      <c r="F133" s="3" t="s">
        <v>30</v>
      </c>
      <c r="G133" s="3" t="s">
        <v>31</v>
      </c>
      <c r="H133" s="3" t="s">
        <v>17</v>
      </c>
      <c r="I133" s="3">
        <v>3</v>
      </c>
      <c r="J133" s="3" t="s">
        <v>26</v>
      </c>
      <c r="K133" s="3" t="s">
        <v>19</v>
      </c>
      <c r="L133" s="3">
        <v>56</v>
      </c>
      <c r="M133" s="3" t="s">
        <v>17</v>
      </c>
    </row>
    <row r="134" spans="1:13" ht="14.4" x14ac:dyDescent="0.3">
      <c r="A134" s="3">
        <v>19477</v>
      </c>
      <c r="B134" s="3" t="s">
        <v>13</v>
      </c>
      <c r="C134" s="3" t="s">
        <v>13</v>
      </c>
      <c r="D134" s="4">
        <v>40000</v>
      </c>
      <c r="E134" s="3">
        <v>0</v>
      </c>
      <c r="F134" s="3" t="s">
        <v>15</v>
      </c>
      <c r="G134" s="3" t="s">
        <v>23</v>
      </c>
      <c r="H134" s="3" t="s">
        <v>17</v>
      </c>
      <c r="I134" s="3">
        <v>0</v>
      </c>
      <c r="J134" s="3" t="s">
        <v>18</v>
      </c>
      <c r="K134" s="3" t="s">
        <v>19</v>
      </c>
      <c r="L134" s="3">
        <v>40</v>
      </c>
      <c r="M134" s="3" t="s">
        <v>17</v>
      </c>
    </row>
    <row r="135" spans="1:13" ht="14.4" x14ac:dyDescent="0.3">
      <c r="A135" s="3">
        <v>26796</v>
      </c>
      <c r="B135" s="3" t="s">
        <v>25</v>
      </c>
      <c r="C135" s="3" t="s">
        <v>13</v>
      </c>
      <c r="D135" s="4">
        <v>40000</v>
      </c>
      <c r="E135" s="3">
        <v>2</v>
      </c>
      <c r="F135" s="3" t="s">
        <v>15</v>
      </c>
      <c r="G135" s="3" t="s">
        <v>31</v>
      </c>
      <c r="H135" s="3" t="s">
        <v>17</v>
      </c>
      <c r="I135" s="3">
        <v>2</v>
      </c>
      <c r="J135" s="3" t="s">
        <v>26</v>
      </c>
      <c r="K135" s="3" t="s">
        <v>27</v>
      </c>
      <c r="L135" s="3">
        <v>65</v>
      </c>
      <c r="M135" s="3" t="s">
        <v>17</v>
      </c>
    </row>
    <row r="136" spans="1:13" ht="14.4" x14ac:dyDescent="0.3">
      <c r="A136" s="3">
        <v>21094</v>
      </c>
      <c r="B136" s="3" t="s">
        <v>25</v>
      </c>
      <c r="C136" s="3" t="s">
        <v>14</v>
      </c>
      <c r="D136" s="4">
        <v>30000</v>
      </c>
      <c r="E136" s="3">
        <v>2</v>
      </c>
      <c r="F136" s="3" t="s">
        <v>21</v>
      </c>
      <c r="G136" s="3" t="s">
        <v>22</v>
      </c>
      <c r="H136" s="3" t="s">
        <v>17</v>
      </c>
      <c r="I136" s="3">
        <v>2</v>
      </c>
      <c r="J136" s="3" t="s">
        <v>18</v>
      </c>
      <c r="K136" s="3" t="s">
        <v>19</v>
      </c>
      <c r="L136" s="3">
        <v>42</v>
      </c>
      <c r="M136" s="3" t="s">
        <v>20</v>
      </c>
    </row>
    <row r="137" spans="1:13" ht="14.4" x14ac:dyDescent="0.3">
      <c r="A137" s="3">
        <v>12234</v>
      </c>
      <c r="B137" s="3" t="s">
        <v>13</v>
      </c>
      <c r="C137" s="3" t="s">
        <v>13</v>
      </c>
      <c r="D137" s="4">
        <v>10000</v>
      </c>
      <c r="E137" s="3">
        <v>2</v>
      </c>
      <c r="F137" s="3" t="s">
        <v>21</v>
      </c>
      <c r="G137" s="3" t="s">
        <v>28</v>
      </c>
      <c r="H137" s="3" t="s">
        <v>17</v>
      </c>
      <c r="I137" s="3">
        <v>1</v>
      </c>
      <c r="J137" s="3" t="s">
        <v>24</v>
      </c>
      <c r="K137" s="3" t="s">
        <v>19</v>
      </c>
      <c r="L137" s="3">
        <v>52</v>
      </c>
      <c r="M137" s="3" t="s">
        <v>20</v>
      </c>
    </row>
    <row r="138" spans="1:13" ht="14.4" x14ac:dyDescent="0.3">
      <c r="A138" s="3">
        <v>28683</v>
      </c>
      <c r="B138" s="3" t="s">
        <v>25</v>
      </c>
      <c r="C138" s="3" t="s">
        <v>14</v>
      </c>
      <c r="D138" s="4">
        <v>10000</v>
      </c>
      <c r="E138" s="3">
        <v>1</v>
      </c>
      <c r="F138" s="3" t="s">
        <v>30</v>
      </c>
      <c r="G138" s="3" t="s">
        <v>28</v>
      </c>
      <c r="H138" s="3" t="s">
        <v>20</v>
      </c>
      <c r="I138" s="3">
        <v>1</v>
      </c>
      <c r="J138" s="3" t="s">
        <v>26</v>
      </c>
      <c r="K138" s="3" t="s">
        <v>19</v>
      </c>
      <c r="L138" s="3">
        <v>35</v>
      </c>
      <c r="M138" s="3" t="s">
        <v>17</v>
      </c>
    </row>
    <row r="139" spans="1:13" ht="14.4" x14ac:dyDescent="0.3">
      <c r="A139" s="3">
        <v>17994</v>
      </c>
      <c r="B139" s="3" t="s">
        <v>25</v>
      </c>
      <c r="C139" s="3" t="s">
        <v>13</v>
      </c>
      <c r="D139" s="4">
        <v>20000</v>
      </c>
      <c r="E139" s="3">
        <v>2</v>
      </c>
      <c r="F139" s="3" t="s">
        <v>30</v>
      </c>
      <c r="G139" s="3" t="s">
        <v>28</v>
      </c>
      <c r="H139" s="3" t="s">
        <v>17</v>
      </c>
      <c r="I139" s="3">
        <v>2</v>
      </c>
      <c r="J139" s="3" t="s">
        <v>18</v>
      </c>
      <c r="K139" s="3" t="s">
        <v>19</v>
      </c>
      <c r="L139" s="3">
        <v>42</v>
      </c>
      <c r="M139" s="3" t="s">
        <v>20</v>
      </c>
    </row>
    <row r="140" spans="1:13" ht="14.4" x14ac:dyDescent="0.3">
      <c r="A140" s="3">
        <v>24273</v>
      </c>
      <c r="B140" s="3" t="s">
        <v>13</v>
      </c>
      <c r="C140" s="3" t="s">
        <v>14</v>
      </c>
      <c r="D140" s="4">
        <v>20000</v>
      </c>
      <c r="E140" s="3">
        <v>2</v>
      </c>
      <c r="F140" s="3" t="s">
        <v>32</v>
      </c>
      <c r="G140" s="3" t="s">
        <v>22</v>
      </c>
      <c r="H140" s="3" t="s">
        <v>17</v>
      </c>
      <c r="I140" s="3">
        <v>2</v>
      </c>
      <c r="J140" s="3" t="s">
        <v>26</v>
      </c>
      <c r="K140" s="3" t="s">
        <v>27</v>
      </c>
      <c r="L140" s="3">
        <v>55</v>
      </c>
      <c r="M140" s="3" t="s">
        <v>17</v>
      </c>
    </row>
    <row r="141" spans="1:13" ht="14.4" x14ac:dyDescent="0.3">
      <c r="A141" s="3">
        <v>26547</v>
      </c>
      <c r="B141" s="3" t="s">
        <v>25</v>
      </c>
      <c r="C141" s="3" t="s">
        <v>14</v>
      </c>
      <c r="D141" s="4">
        <v>30000</v>
      </c>
      <c r="E141" s="3">
        <v>2</v>
      </c>
      <c r="F141" s="3" t="s">
        <v>21</v>
      </c>
      <c r="G141" s="3" t="s">
        <v>22</v>
      </c>
      <c r="H141" s="3" t="s">
        <v>20</v>
      </c>
      <c r="I141" s="3">
        <v>2</v>
      </c>
      <c r="J141" s="3" t="s">
        <v>26</v>
      </c>
      <c r="K141" s="3" t="s">
        <v>27</v>
      </c>
      <c r="L141" s="3">
        <v>60</v>
      </c>
      <c r="M141" s="3" t="s">
        <v>17</v>
      </c>
    </row>
    <row r="142" spans="1:13" ht="14.4" x14ac:dyDescent="0.3">
      <c r="A142" s="3">
        <v>22500</v>
      </c>
      <c r="B142" s="3" t="s">
        <v>25</v>
      </c>
      <c r="C142" s="3" t="s">
        <v>13</v>
      </c>
      <c r="D142" s="4">
        <v>40000</v>
      </c>
      <c r="E142" s="3">
        <v>0</v>
      </c>
      <c r="F142" s="3" t="s">
        <v>15</v>
      </c>
      <c r="G142" s="3" t="s">
        <v>23</v>
      </c>
      <c r="H142" s="3" t="s">
        <v>20</v>
      </c>
      <c r="I142" s="3">
        <v>0</v>
      </c>
      <c r="J142" s="3" t="s">
        <v>18</v>
      </c>
      <c r="K142" s="3" t="s">
        <v>19</v>
      </c>
      <c r="L142" s="3">
        <v>40</v>
      </c>
      <c r="M142" s="3" t="s">
        <v>17</v>
      </c>
    </row>
    <row r="143" spans="1:13" ht="14.4" x14ac:dyDescent="0.3">
      <c r="A143" s="3">
        <v>23993</v>
      </c>
      <c r="B143" s="3" t="s">
        <v>25</v>
      </c>
      <c r="C143" s="3" t="s">
        <v>14</v>
      </c>
      <c r="D143" s="4">
        <v>10000</v>
      </c>
      <c r="E143" s="3">
        <v>0</v>
      </c>
      <c r="F143" s="3" t="s">
        <v>21</v>
      </c>
      <c r="G143" s="3" t="s">
        <v>28</v>
      </c>
      <c r="H143" s="3" t="s">
        <v>20</v>
      </c>
      <c r="I143" s="3">
        <v>1</v>
      </c>
      <c r="J143" s="3" t="s">
        <v>18</v>
      </c>
      <c r="K143" s="3" t="s">
        <v>27</v>
      </c>
      <c r="L143" s="3">
        <v>26</v>
      </c>
      <c r="M143" s="3" t="s">
        <v>17</v>
      </c>
    </row>
    <row r="144" spans="1:13" ht="14.4" x14ac:dyDescent="0.3">
      <c r="A144" s="3">
        <v>14832</v>
      </c>
      <c r="B144" s="3" t="s">
        <v>13</v>
      </c>
      <c r="C144" s="3" t="s">
        <v>13</v>
      </c>
      <c r="D144" s="4">
        <v>40000</v>
      </c>
      <c r="E144" s="3">
        <v>1</v>
      </c>
      <c r="F144" s="3" t="s">
        <v>15</v>
      </c>
      <c r="G144" s="3" t="s">
        <v>16</v>
      </c>
      <c r="H144" s="3" t="s">
        <v>17</v>
      </c>
      <c r="I144" s="3">
        <v>0</v>
      </c>
      <c r="J144" s="3" t="s">
        <v>18</v>
      </c>
      <c r="K144" s="3" t="s">
        <v>19</v>
      </c>
      <c r="L144" s="3">
        <v>42</v>
      </c>
      <c r="M144" s="3" t="s">
        <v>17</v>
      </c>
    </row>
    <row r="145" spans="1:13" ht="14.4" x14ac:dyDescent="0.3">
      <c r="A145" s="3">
        <v>16614</v>
      </c>
      <c r="B145" s="3" t="s">
        <v>13</v>
      </c>
      <c r="C145" s="3" t="s">
        <v>14</v>
      </c>
      <c r="D145" s="4">
        <v>80000</v>
      </c>
      <c r="E145" s="3">
        <v>0</v>
      </c>
      <c r="F145" s="3" t="s">
        <v>15</v>
      </c>
      <c r="G145" s="3" t="s">
        <v>23</v>
      </c>
      <c r="H145" s="3" t="s">
        <v>17</v>
      </c>
      <c r="I145" s="3">
        <v>3</v>
      </c>
      <c r="J145" s="3" t="s">
        <v>33</v>
      </c>
      <c r="K145" s="3" t="s">
        <v>27</v>
      </c>
      <c r="L145" s="3">
        <v>32</v>
      </c>
      <c r="M145" s="3" t="s">
        <v>20</v>
      </c>
    </row>
    <row r="146" spans="1:13" ht="14.4" x14ac:dyDescent="0.3">
      <c r="A146" s="3">
        <v>20877</v>
      </c>
      <c r="B146" s="3" t="s">
        <v>25</v>
      </c>
      <c r="C146" s="3" t="s">
        <v>13</v>
      </c>
      <c r="D146" s="4">
        <v>30000</v>
      </c>
      <c r="E146" s="3">
        <v>1</v>
      </c>
      <c r="F146" s="3" t="s">
        <v>15</v>
      </c>
      <c r="G146" s="3" t="s">
        <v>22</v>
      </c>
      <c r="H146" s="3" t="s">
        <v>17</v>
      </c>
      <c r="I146" s="3">
        <v>0</v>
      </c>
      <c r="J146" s="3" t="s">
        <v>29</v>
      </c>
      <c r="K146" s="3" t="s">
        <v>19</v>
      </c>
      <c r="L146" s="3">
        <v>37</v>
      </c>
      <c r="M146" s="3" t="s">
        <v>17</v>
      </c>
    </row>
    <row r="147" spans="1:13" ht="14.4" x14ac:dyDescent="0.3">
      <c r="A147" s="3">
        <v>20729</v>
      </c>
      <c r="B147" s="3" t="s">
        <v>13</v>
      </c>
      <c r="C147" s="3" t="s">
        <v>14</v>
      </c>
      <c r="D147" s="4">
        <v>40000</v>
      </c>
      <c r="E147" s="3">
        <v>2</v>
      </c>
      <c r="F147" s="3" t="s">
        <v>21</v>
      </c>
      <c r="G147" s="3" t="s">
        <v>22</v>
      </c>
      <c r="H147" s="3" t="s">
        <v>20</v>
      </c>
      <c r="I147" s="3">
        <v>1</v>
      </c>
      <c r="J147" s="3" t="s">
        <v>18</v>
      </c>
      <c r="K147" s="3" t="s">
        <v>19</v>
      </c>
      <c r="L147" s="3">
        <v>34</v>
      </c>
      <c r="M147" s="3" t="s">
        <v>20</v>
      </c>
    </row>
    <row r="148" spans="1:13" ht="14.4" x14ac:dyDescent="0.3">
      <c r="A148" s="3">
        <v>22464</v>
      </c>
      <c r="B148" s="3" t="s">
        <v>13</v>
      </c>
      <c r="C148" s="3" t="s">
        <v>13</v>
      </c>
      <c r="D148" s="4">
        <v>40000</v>
      </c>
      <c r="E148" s="3">
        <v>0</v>
      </c>
      <c r="F148" s="3" t="s">
        <v>34</v>
      </c>
      <c r="G148" s="3" t="s">
        <v>22</v>
      </c>
      <c r="H148" s="3" t="s">
        <v>17</v>
      </c>
      <c r="I148" s="3">
        <v>0</v>
      </c>
      <c r="J148" s="3" t="s">
        <v>18</v>
      </c>
      <c r="K148" s="3" t="s">
        <v>19</v>
      </c>
      <c r="L148" s="3">
        <v>37</v>
      </c>
      <c r="M148" s="3" t="s">
        <v>17</v>
      </c>
    </row>
    <row r="149" spans="1:13" ht="14.4" x14ac:dyDescent="0.3">
      <c r="A149" s="3">
        <v>19475</v>
      </c>
      <c r="B149" s="3" t="s">
        <v>13</v>
      </c>
      <c r="C149" s="3" t="s">
        <v>14</v>
      </c>
      <c r="D149" s="4">
        <v>40000</v>
      </c>
      <c r="E149" s="3">
        <v>0</v>
      </c>
      <c r="F149" s="3" t="s">
        <v>15</v>
      </c>
      <c r="G149" s="3" t="s">
        <v>23</v>
      </c>
      <c r="H149" s="3" t="s">
        <v>20</v>
      </c>
      <c r="I149" s="3">
        <v>0</v>
      </c>
      <c r="J149" s="3" t="s">
        <v>18</v>
      </c>
      <c r="K149" s="3" t="s">
        <v>19</v>
      </c>
      <c r="L149" s="3">
        <v>40</v>
      </c>
      <c r="M149" s="3" t="s">
        <v>17</v>
      </c>
    </row>
    <row r="150" spans="1:13" ht="14.4" x14ac:dyDescent="0.3">
      <c r="A150" s="3">
        <v>19675</v>
      </c>
      <c r="B150" s="3" t="s">
        <v>13</v>
      </c>
      <c r="C150" s="3" t="s">
        <v>13</v>
      </c>
      <c r="D150" s="4">
        <v>20000</v>
      </c>
      <c r="E150" s="3">
        <v>4</v>
      </c>
      <c r="F150" s="3" t="s">
        <v>30</v>
      </c>
      <c r="G150" s="3" t="s">
        <v>16</v>
      </c>
      <c r="H150" s="3" t="s">
        <v>17</v>
      </c>
      <c r="I150" s="3">
        <v>2</v>
      </c>
      <c r="J150" s="3" t="s">
        <v>26</v>
      </c>
      <c r="K150" s="3" t="s">
        <v>27</v>
      </c>
      <c r="L150" s="3">
        <v>60</v>
      </c>
      <c r="M150" s="3" t="s">
        <v>20</v>
      </c>
    </row>
    <row r="151" spans="1:13" ht="14.4" x14ac:dyDescent="0.3">
      <c r="A151" s="3">
        <v>12728</v>
      </c>
      <c r="B151" s="3" t="s">
        <v>25</v>
      </c>
      <c r="C151" s="3" t="s">
        <v>13</v>
      </c>
      <c r="D151" s="4">
        <v>30000</v>
      </c>
      <c r="E151" s="3">
        <v>0</v>
      </c>
      <c r="F151" s="3" t="s">
        <v>21</v>
      </c>
      <c r="G151" s="3" t="s">
        <v>22</v>
      </c>
      <c r="H151" s="3" t="s">
        <v>20</v>
      </c>
      <c r="I151" s="3">
        <v>1</v>
      </c>
      <c r="J151" s="3" t="s">
        <v>29</v>
      </c>
      <c r="K151" s="3" t="s">
        <v>19</v>
      </c>
      <c r="L151" s="3">
        <v>27</v>
      </c>
      <c r="M151" s="3" t="s">
        <v>20</v>
      </c>
    </row>
    <row r="152" spans="1:13" ht="14.4" x14ac:dyDescent="0.3">
      <c r="A152" s="3">
        <v>26154</v>
      </c>
      <c r="B152" s="3" t="s">
        <v>13</v>
      </c>
      <c r="C152" s="3" t="s">
        <v>13</v>
      </c>
      <c r="D152" s="4">
        <v>60000</v>
      </c>
      <c r="E152" s="3">
        <v>1</v>
      </c>
      <c r="F152" s="3" t="s">
        <v>21</v>
      </c>
      <c r="G152" s="3" t="s">
        <v>16</v>
      </c>
      <c r="H152" s="3" t="s">
        <v>17</v>
      </c>
      <c r="I152" s="3">
        <v>1</v>
      </c>
      <c r="J152" s="3" t="s">
        <v>26</v>
      </c>
      <c r="K152" s="3" t="s">
        <v>27</v>
      </c>
      <c r="L152" s="3">
        <v>43</v>
      </c>
      <c r="M152" s="3" t="s">
        <v>17</v>
      </c>
    </row>
    <row r="153" spans="1:13" ht="14.4" x14ac:dyDescent="0.3">
      <c r="A153" s="3">
        <v>29117</v>
      </c>
      <c r="B153" s="3" t="s">
        <v>25</v>
      </c>
      <c r="C153" s="3" t="s">
        <v>13</v>
      </c>
      <c r="D153" s="4">
        <v>100000</v>
      </c>
      <c r="E153" s="3">
        <v>1</v>
      </c>
      <c r="F153" s="3" t="s">
        <v>15</v>
      </c>
      <c r="G153" s="3" t="s">
        <v>31</v>
      </c>
      <c r="H153" s="3" t="s">
        <v>20</v>
      </c>
      <c r="I153" s="3">
        <v>3</v>
      </c>
      <c r="J153" s="3" t="s">
        <v>18</v>
      </c>
      <c r="K153" s="3" t="s">
        <v>27</v>
      </c>
      <c r="L153" s="3">
        <v>48</v>
      </c>
      <c r="M153" s="3" t="s">
        <v>20</v>
      </c>
    </row>
    <row r="154" spans="1:13" ht="14.4" x14ac:dyDescent="0.3">
      <c r="A154" s="3">
        <v>17845</v>
      </c>
      <c r="B154" s="3" t="s">
        <v>25</v>
      </c>
      <c r="C154" s="3" t="s">
        <v>14</v>
      </c>
      <c r="D154" s="4">
        <v>20000</v>
      </c>
      <c r="E154" s="3">
        <v>0</v>
      </c>
      <c r="F154" s="3" t="s">
        <v>32</v>
      </c>
      <c r="G154" s="3" t="s">
        <v>28</v>
      </c>
      <c r="H154" s="3" t="s">
        <v>20</v>
      </c>
      <c r="I154" s="3">
        <v>2</v>
      </c>
      <c r="J154" s="3" t="s">
        <v>29</v>
      </c>
      <c r="K154" s="3" t="s">
        <v>19</v>
      </c>
      <c r="L154" s="3">
        <v>32</v>
      </c>
      <c r="M154" s="3" t="s">
        <v>20</v>
      </c>
    </row>
    <row r="155" spans="1:13" ht="14.4" x14ac:dyDescent="0.3">
      <c r="A155" s="3">
        <v>25058</v>
      </c>
      <c r="B155" s="3" t="s">
        <v>13</v>
      </c>
      <c r="C155" s="3" t="s">
        <v>13</v>
      </c>
      <c r="D155" s="4">
        <v>100000</v>
      </c>
      <c r="E155" s="3">
        <v>1</v>
      </c>
      <c r="F155" s="3" t="s">
        <v>15</v>
      </c>
      <c r="G155" s="3" t="s">
        <v>31</v>
      </c>
      <c r="H155" s="3" t="s">
        <v>17</v>
      </c>
      <c r="I155" s="3">
        <v>3</v>
      </c>
      <c r="J155" s="3" t="s">
        <v>24</v>
      </c>
      <c r="K155" s="3" t="s">
        <v>27</v>
      </c>
      <c r="L155" s="3">
        <v>47</v>
      </c>
      <c r="M155" s="3" t="s">
        <v>20</v>
      </c>
    </row>
    <row r="156" spans="1:13" ht="14.4" x14ac:dyDescent="0.3">
      <c r="A156" s="3">
        <v>23426</v>
      </c>
      <c r="B156" s="3" t="s">
        <v>25</v>
      </c>
      <c r="C156" s="3" t="s">
        <v>13</v>
      </c>
      <c r="D156" s="4">
        <v>80000</v>
      </c>
      <c r="E156" s="3">
        <v>5</v>
      </c>
      <c r="F156" s="3" t="s">
        <v>34</v>
      </c>
      <c r="G156" s="3" t="s">
        <v>31</v>
      </c>
      <c r="H156" s="3" t="s">
        <v>17</v>
      </c>
      <c r="I156" s="3">
        <v>3</v>
      </c>
      <c r="J156" s="3" t="s">
        <v>18</v>
      </c>
      <c r="K156" s="3" t="s">
        <v>27</v>
      </c>
      <c r="L156" s="3">
        <v>40</v>
      </c>
      <c r="M156" s="3" t="s">
        <v>20</v>
      </c>
    </row>
    <row r="157" spans="1:13" ht="14.4" x14ac:dyDescent="0.3">
      <c r="A157" s="3">
        <v>14798</v>
      </c>
      <c r="B157" s="3" t="s">
        <v>25</v>
      </c>
      <c r="C157" s="3" t="s">
        <v>14</v>
      </c>
      <c r="D157" s="4">
        <v>10000</v>
      </c>
      <c r="E157" s="3">
        <v>4</v>
      </c>
      <c r="F157" s="3" t="s">
        <v>32</v>
      </c>
      <c r="G157" s="3" t="s">
        <v>28</v>
      </c>
      <c r="H157" s="3" t="s">
        <v>17</v>
      </c>
      <c r="I157" s="3">
        <v>2</v>
      </c>
      <c r="J157" s="3" t="s">
        <v>18</v>
      </c>
      <c r="K157" s="3" t="s">
        <v>19</v>
      </c>
      <c r="L157" s="3">
        <v>41</v>
      </c>
      <c r="M157" s="3" t="s">
        <v>17</v>
      </c>
    </row>
    <row r="158" spans="1:13" ht="14.4" x14ac:dyDescent="0.3">
      <c r="A158" s="3">
        <v>12664</v>
      </c>
      <c r="B158" s="3" t="s">
        <v>13</v>
      </c>
      <c r="C158" s="3" t="s">
        <v>14</v>
      </c>
      <c r="D158" s="4">
        <v>130000</v>
      </c>
      <c r="E158" s="3">
        <v>5</v>
      </c>
      <c r="F158" s="3" t="s">
        <v>21</v>
      </c>
      <c r="G158" s="3" t="s">
        <v>23</v>
      </c>
      <c r="H158" s="3" t="s">
        <v>17</v>
      </c>
      <c r="I158" s="3">
        <v>4</v>
      </c>
      <c r="J158" s="3" t="s">
        <v>18</v>
      </c>
      <c r="K158" s="3" t="s">
        <v>19</v>
      </c>
      <c r="L158" s="3">
        <v>59</v>
      </c>
      <c r="M158" s="3" t="s">
        <v>20</v>
      </c>
    </row>
    <row r="159" spans="1:13" ht="14.4" x14ac:dyDescent="0.3">
      <c r="A159" s="3">
        <v>23979</v>
      </c>
      <c r="B159" s="3" t="s">
        <v>25</v>
      </c>
      <c r="C159" s="3" t="s">
        <v>13</v>
      </c>
      <c r="D159" s="4">
        <v>10000</v>
      </c>
      <c r="E159" s="3">
        <v>2</v>
      </c>
      <c r="F159" s="3" t="s">
        <v>21</v>
      </c>
      <c r="G159" s="3" t="s">
        <v>28</v>
      </c>
      <c r="H159" s="3" t="s">
        <v>20</v>
      </c>
      <c r="I159" s="3">
        <v>0</v>
      </c>
      <c r="J159" s="3" t="s">
        <v>18</v>
      </c>
      <c r="K159" s="3" t="s">
        <v>19</v>
      </c>
      <c r="L159" s="3">
        <v>50</v>
      </c>
      <c r="M159" s="3" t="s">
        <v>20</v>
      </c>
    </row>
    <row r="160" spans="1:13" ht="14.4" x14ac:dyDescent="0.3">
      <c r="A160" s="3">
        <v>25605</v>
      </c>
      <c r="B160" s="3" t="s">
        <v>25</v>
      </c>
      <c r="C160" s="3" t="s">
        <v>14</v>
      </c>
      <c r="D160" s="4">
        <v>20000</v>
      </c>
      <c r="E160" s="3">
        <v>2</v>
      </c>
      <c r="F160" s="3" t="s">
        <v>21</v>
      </c>
      <c r="G160" s="3" t="s">
        <v>28</v>
      </c>
      <c r="H160" s="3" t="s">
        <v>20</v>
      </c>
      <c r="I160" s="3">
        <v>1</v>
      </c>
      <c r="J160" s="3" t="s">
        <v>18</v>
      </c>
      <c r="K160" s="3" t="s">
        <v>19</v>
      </c>
      <c r="L160" s="3">
        <v>54</v>
      </c>
      <c r="M160" s="3" t="s">
        <v>17</v>
      </c>
    </row>
    <row r="161" spans="1:13" ht="14.4" x14ac:dyDescent="0.3">
      <c r="A161" s="3">
        <v>20797</v>
      </c>
      <c r="B161" s="3" t="s">
        <v>13</v>
      </c>
      <c r="C161" s="3" t="s">
        <v>14</v>
      </c>
      <c r="D161" s="4">
        <v>10000</v>
      </c>
      <c r="E161" s="3">
        <v>1</v>
      </c>
      <c r="F161" s="3" t="s">
        <v>15</v>
      </c>
      <c r="G161" s="3" t="s">
        <v>28</v>
      </c>
      <c r="H161" s="3" t="s">
        <v>17</v>
      </c>
      <c r="I161" s="3">
        <v>0</v>
      </c>
      <c r="J161" s="3" t="s">
        <v>18</v>
      </c>
      <c r="K161" s="3" t="s">
        <v>19</v>
      </c>
      <c r="L161" s="3">
        <v>48</v>
      </c>
      <c r="M161" s="3" t="s">
        <v>20</v>
      </c>
    </row>
    <row r="162" spans="1:13" ht="14.4" x14ac:dyDescent="0.3">
      <c r="A162" s="3">
        <v>21980</v>
      </c>
      <c r="B162" s="3" t="s">
        <v>25</v>
      </c>
      <c r="C162" s="3" t="s">
        <v>14</v>
      </c>
      <c r="D162" s="4">
        <v>60000</v>
      </c>
      <c r="E162" s="3">
        <v>1</v>
      </c>
      <c r="F162" s="3" t="s">
        <v>15</v>
      </c>
      <c r="G162" s="3" t="s">
        <v>23</v>
      </c>
      <c r="H162" s="3" t="s">
        <v>17</v>
      </c>
      <c r="I162" s="3">
        <v>1</v>
      </c>
      <c r="J162" s="3" t="s">
        <v>26</v>
      </c>
      <c r="K162" s="3" t="s">
        <v>27</v>
      </c>
      <c r="L162" s="3">
        <v>44</v>
      </c>
      <c r="M162" s="3" t="s">
        <v>17</v>
      </c>
    </row>
    <row r="163" spans="1:13" ht="14.4" x14ac:dyDescent="0.3">
      <c r="A163" s="3">
        <v>25460</v>
      </c>
      <c r="B163" s="3" t="s">
        <v>13</v>
      </c>
      <c r="C163" s="3" t="s">
        <v>14</v>
      </c>
      <c r="D163" s="4">
        <v>20000</v>
      </c>
      <c r="E163" s="3">
        <v>2</v>
      </c>
      <c r="F163" s="3" t="s">
        <v>30</v>
      </c>
      <c r="G163" s="3" t="s">
        <v>28</v>
      </c>
      <c r="H163" s="3" t="s">
        <v>17</v>
      </c>
      <c r="I163" s="3">
        <v>0</v>
      </c>
      <c r="J163" s="3" t="s">
        <v>18</v>
      </c>
      <c r="K163" s="3" t="s">
        <v>19</v>
      </c>
      <c r="L163" s="3">
        <v>40</v>
      </c>
      <c r="M163" s="3" t="s">
        <v>17</v>
      </c>
    </row>
    <row r="164" spans="1:13" ht="14.4" x14ac:dyDescent="0.3">
      <c r="A164" s="3">
        <v>29181</v>
      </c>
      <c r="B164" s="3" t="s">
        <v>25</v>
      </c>
      <c r="C164" s="3" t="s">
        <v>14</v>
      </c>
      <c r="D164" s="4">
        <v>60000</v>
      </c>
      <c r="E164" s="3">
        <v>2</v>
      </c>
      <c r="F164" s="3" t="s">
        <v>15</v>
      </c>
      <c r="G164" s="3" t="s">
        <v>23</v>
      </c>
      <c r="H164" s="3" t="s">
        <v>20</v>
      </c>
      <c r="I164" s="3">
        <v>1</v>
      </c>
      <c r="J164" s="3" t="s">
        <v>18</v>
      </c>
      <c r="K164" s="3" t="s">
        <v>27</v>
      </c>
      <c r="L164" s="3">
        <v>38</v>
      </c>
      <c r="M164" s="3" t="s">
        <v>17</v>
      </c>
    </row>
    <row r="165" spans="1:13" ht="14.4" x14ac:dyDescent="0.3">
      <c r="A165" s="3">
        <v>24279</v>
      </c>
      <c r="B165" s="3" t="s">
        <v>25</v>
      </c>
      <c r="C165" s="3" t="s">
        <v>13</v>
      </c>
      <c r="D165" s="4">
        <v>40000</v>
      </c>
      <c r="E165" s="3">
        <v>2</v>
      </c>
      <c r="F165" s="3" t="s">
        <v>21</v>
      </c>
      <c r="G165" s="3" t="s">
        <v>16</v>
      </c>
      <c r="H165" s="3" t="s">
        <v>20</v>
      </c>
      <c r="I165" s="3">
        <v>2</v>
      </c>
      <c r="J165" s="3" t="s">
        <v>29</v>
      </c>
      <c r="K165" s="3" t="s">
        <v>27</v>
      </c>
      <c r="L165" s="3">
        <v>52</v>
      </c>
      <c r="M165" s="3" t="s">
        <v>20</v>
      </c>
    </row>
    <row r="166" spans="1:13" ht="14.4" x14ac:dyDescent="0.3">
      <c r="A166" s="3">
        <v>22402</v>
      </c>
      <c r="B166" s="3" t="s">
        <v>13</v>
      </c>
      <c r="C166" s="3" t="s">
        <v>13</v>
      </c>
      <c r="D166" s="4">
        <v>10000</v>
      </c>
      <c r="E166" s="3">
        <v>0</v>
      </c>
      <c r="F166" s="3" t="s">
        <v>21</v>
      </c>
      <c r="G166" s="3" t="s">
        <v>28</v>
      </c>
      <c r="H166" s="3" t="s">
        <v>17</v>
      </c>
      <c r="I166" s="3">
        <v>1</v>
      </c>
      <c r="J166" s="3" t="s">
        <v>24</v>
      </c>
      <c r="K166" s="3" t="s">
        <v>27</v>
      </c>
      <c r="L166" s="3">
        <v>25</v>
      </c>
      <c r="M166" s="3" t="s">
        <v>17</v>
      </c>
    </row>
    <row r="167" spans="1:13" ht="14.4" x14ac:dyDescent="0.3">
      <c r="A167" s="3">
        <v>15465</v>
      </c>
      <c r="B167" s="3" t="s">
        <v>13</v>
      </c>
      <c r="C167" s="3" t="s">
        <v>14</v>
      </c>
      <c r="D167" s="4">
        <v>10000</v>
      </c>
      <c r="E167" s="3">
        <v>0</v>
      </c>
      <c r="F167" s="3" t="s">
        <v>21</v>
      </c>
      <c r="G167" s="3" t="s">
        <v>28</v>
      </c>
      <c r="H167" s="3" t="s">
        <v>20</v>
      </c>
      <c r="I167" s="3">
        <v>1</v>
      </c>
      <c r="J167" s="3" t="s">
        <v>18</v>
      </c>
      <c r="K167" s="3" t="s">
        <v>27</v>
      </c>
      <c r="L167" s="3">
        <v>25</v>
      </c>
      <c r="M167" s="3" t="s">
        <v>20</v>
      </c>
    </row>
    <row r="168" spans="1:13" ht="14.4" x14ac:dyDescent="0.3">
      <c r="A168" s="3">
        <v>26757</v>
      </c>
      <c r="B168" s="3" t="s">
        <v>25</v>
      </c>
      <c r="C168" s="3" t="s">
        <v>13</v>
      </c>
      <c r="D168" s="4">
        <v>90000</v>
      </c>
      <c r="E168" s="3">
        <v>1</v>
      </c>
      <c r="F168" s="3" t="s">
        <v>15</v>
      </c>
      <c r="G168" s="3" t="s">
        <v>23</v>
      </c>
      <c r="H168" s="3" t="s">
        <v>17</v>
      </c>
      <c r="I168" s="3">
        <v>1</v>
      </c>
      <c r="J168" s="3" t="s">
        <v>24</v>
      </c>
      <c r="K168" s="3" t="s">
        <v>27</v>
      </c>
      <c r="L168" s="3">
        <v>47</v>
      </c>
      <c r="M168" s="3" t="s">
        <v>17</v>
      </c>
    </row>
    <row r="169" spans="1:13" ht="14.4" x14ac:dyDescent="0.3">
      <c r="A169" s="3">
        <v>14233</v>
      </c>
      <c r="B169" s="3" t="s">
        <v>25</v>
      </c>
      <c r="C169" s="3" t="s">
        <v>13</v>
      </c>
      <c r="D169" s="4">
        <v>100000</v>
      </c>
      <c r="E169" s="3">
        <v>0</v>
      </c>
      <c r="F169" s="3" t="s">
        <v>30</v>
      </c>
      <c r="G169" s="3" t="s">
        <v>31</v>
      </c>
      <c r="H169" s="3" t="s">
        <v>17</v>
      </c>
      <c r="I169" s="3">
        <v>3</v>
      </c>
      <c r="J169" s="3" t="s">
        <v>33</v>
      </c>
      <c r="K169" s="3" t="s">
        <v>27</v>
      </c>
      <c r="L169" s="3">
        <v>35</v>
      </c>
      <c r="M169" s="3" t="s">
        <v>20</v>
      </c>
    </row>
    <row r="170" spans="1:13" ht="14.4" x14ac:dyDescent="0.3">
      <c r="A170" s="3">
        <v>14058</v>
      </c>
      <c r="B170" s="3" t="s">
        <v>25</v>
      </c>
      <c r="C170" s="3" t="s">
        <v>13</v>
      </c>
      <c r="D170" s="4">
        <v>70000</v>
      </c>
      <c r="E170" s="3">
        <v>0</v>
      </c>
      <c r="F170" s="3" t="s">
        <v>15</v>
      </c>
      <c r="G170" s="3" t="s">
        <v>23</v>
      </c>
      <c r="H170" s="3" t="s">
        <v>20</v>
      </c>
      <c r="I170" s="3">
        <v>1</v>
      </c>
      <c r="J170" s="3" t="s">
        <v>26</v>
      </c>
      <c r="K170" s="3" t="s">
        <v>27</v>
      </c>
      <c r="L170" s="3">
        <v>41</v>
      </c>
      <c r="M170" s="3" t="s">
        <v>17</v>
      </c>
    </row>
    <row r="171" spans="1:13" ht="14.4" x14ac:dyDescent="0.3">
      <c r="A171" s="3">
        <v>12273</v>
      </c>
      <c r="B171" s="3" t="s">
        <v>13</v>
      </c>
      <c r="C171" s="3" t="s">
        <v>13</v>
      </c>
      <c r="D171" s="4">
        <v>30000</v>
      </c>
      <c r="E171" s="3">
        <v>1</v>
      </c>
      <c r="F171" s="3" t="s">
        <v>15</v>
      </c>
      <c r="G171" s="3" t="s">
        <v>22</v>
      </c>
      <c r="H171" s="3" t="s">
        <v>17</v>
      </c>
      <c r="I171" s="3">
        <v>0</v>
      </c>
      <c r="J171" s="3" t="s">
        <v>18</v>
      </c>
      <c r="K171" s="3" t="s">
        <v>19</v>
      </c>
      <c r="L171" s="3">
        <v>47</v>
      </c>
      <c r="M171" s="3" t="s">
        <v>20</v>
      </c>
    </row>
    <row r="172" spans="1:13" ht="14.4" x14ac:dyDescent="0.3">
      <c r="A172" s="3">
        <v>17203</v>
      </c>
      <c r="B172" s="3" t="s">
        <v>13</v>
      </c>
      <c r="C172" s="3" t="s">
        <v>14</v>
      </c>
      <c r="D172" s="4">
        <v>130000</v>
      </c>
      <c r="E172" s="3">
        <v>4</v>
      </c>
      <c r="F172" s="3" t="s">
        <v>21</v>
      </c>
      <c r="G172" s="3" t="s">
        <v>23</v>
      </c>
      <c r="H172" s="3" t="s">
        <v>17</v>
      </c>
      <c r="I172" s="3">
        <v>4</v>
      </c>
      <c r="J172" s="3" t="s">
        <v>26</v>
      </c>
      <c r="K172" s="3" t="s">
        <v>19</v>
      </c>
      <c r="L172" s="3">
        <v>61</v>
      </c>
      <c r="M172" s="3" t="s">
        <v>17</v>
      </c>
    </row>
    <row r="173" spans="1:13" ht="14.4" x14ac:dyDescent="0.3">
      <c r="A173" s="3">
        <v>18144</v>
      </c>
      <c r="B173" s="3" t="s">
        <v>13</v>
      </c>
      <c r="C173" s="3" t="s">
        <v>14</v>
      </c>
      <c r="D173" s="4">
        <v>80000</v>
      </c>
      <c r="E173" s="3">
        <v>5</v>
      </c>
      <c r="F173" s="3" t="s">
        <v>15</v>
      </c>
      <c r="G173" s="3" t="s">
        <v>31</v>
      </c>
      <c r="H173" s="3" t="s">
        <v>17</v>
      </c>
      <c r="I173" s="3">
        <v>2</v>
      </c>
      <c r="J173" s="3" t="s">
        <v>24</v>
      </c>
      <c r="K173" s="3" t="s">
        <v>19</v>
      </c>
      <c r="L173" s="3">
        <v>61</v>
      </c>
      <c r="M173" s="3" t="s">
        <v>20</v>
      </c>
    </row>
    <row r="174" spans="1:13" ht="14.4" x14ac:dyDescent="0.3">
      <c r="A174" s="3">
        <v>23963</v>
      </c>
      <c r="B174" s="3" t="s">
        <v>13</v>
      </c>
      <c r="C174" s="3" t="s">
        <v>13</v>
      </c>
      <c r="D174" s="4">
        <v>10000</v>
      </c>
      <c r="E174" s="3">
        <v>0</v>
      </c>
      <c r="F174" s="3" t="s">
        <v>32</v>
      </c>
      <c r="G174" s="3" t="s">
        <v>28</v>
      </c>
      <c r="H174" s="3" t="s">
        <v>20</v>
      </c>
      <c r="I174" s="3">
        <v>2</v>
      </c>
      <c r="J174" s="3" t="s">
        <v>18</v>
      </c>
      <c r="K174" s="3" t="s">
        <v>19</v>
      </c>
      <c r="L174" s="3">
        <v>33</v>
      </c>
      <c r="M174" s="3" t="s">
        <v>20</v>
      </c>
    </row>
    <row r="175" spans="1:13" ht="14.4" x14ac:dyDescent="0.3">
      <c r="A175" s="3">
        <v>17907</v>
      </c>
      <c r="B175" s="3" t="s">
        <v>13</v>
      </c>
      <c r="C175" s="3" t="s">
        <v>14</v>
      </c>
      <c r="D175" s="4">
        <v>10000</v>
      </c>
      <c r="E175" s="3">
        <v>0</v>
      </c>
      <c r="F175" s="3" t="s">
        <v>21</v>
      </c>
      <c r="G175" s="3" t="s">
        <v>28</v>
      </c>
      <c r="H175" s="3" t="s">
        <v>17</v>
      </c>
      <c r="I175" s="3">
        <v>1</v>
      </c>
      <c r="J175" s="3" t="s">
        <v>24</v>
      </c>
      <c r="K175" s="3" t="s">
        <v>27</v>
      </c>
      <c r="L175" s="3">
        <v>27</v>
      </c>
      <c r="M175" s="3" t="s">
        <v>20</v>
      </c>
    </row>
    <row r="176" spans="1:13" ht="14.4" x14ac:dyDescent="0.3">
      <c r="A176" s="3">
        <v>19442</v>
      </c>
      <c r="B176" s="3" t="s">
        <v>25</v>
      </c>
      <c r="C176" s="3" t="s">
        <v>13</v>
      </c>
      <c r="D176" s="4">
        <v>50000</v>
      </c>
      <c r="E176" s="3">
        <v>0</v>
      </c>
      <c r="F176" s="3" t="s">
        <v>34</v>
      </c>
      <c r="G176" s="3" t="s">
        <v>16</v>
      </c>
      <c r="H176" s="3" t="s">
        <v>17</v>
      </c>
      <c r="I176" s="3">
        <v>0</v>
      </c>
      <c r="J176" s="3" t="s">
        <v>18</v>
      </c>
      <c r="K176" s="3" t="s">
        <v>19</v>
      </c>
      <c r="L176" s="3">
        <v>37</v>
      </c>
      <c r="M176" s="3" t="s">
        <v>17</v>
      </c>
    </row>
    <row r="177" spans="1:13" ht="14.4" x14ac:dyDescent="0.3">
      <c r="A177" s="3">
        <v>17504</v>
      </c>
      <c r="B177" s="3" t="s">
        <v>25</v>
      </c>
      <c r="C177" s="3" t="s">
        <v>14</v>
      </c>
      <c r="D177" s="4">
        <v>80000</v>
      </c>
      <c r="E177" s="3">
        <v>2</v>
      </c>
      <c r="F177" s="3" t="s">
        <v>21</v>
      </c>
      <c r="G177" s="3" t="s">
        <v>16</v>
      </c>
      <c r="H177" s="3" t="s">
        <v>17</v>
      </c>
      <c r="I177" s="3">
        <v>2</v>
      </c>
      <c r="J177" s="3" t="s">
        <v>26</v>
      </c>
      <c r="K177" s="3" t="s">
        <v>27</v>
      </c>
      <c r="L177" s="3">
        <v>52</v>
      </c>
      <c r="M177" s="3" t="s">
        <v>17</v>
      </c>
    </row>
    <row r="178" spans="1:13" ht="14.4" x14ac:dyDescent="0.3">
      <c r="A178" s="3">
        <v>12253</v>
      </c>
      <c r="B178" s="3" t="s">
        <v>25</v>
      </c>
      <c r="C178" s="3" t="s">
        <v>14</v>
      </c>
      <c r="D178" s="4">
        <v>20000</v>
      </c>
      <c r="E178" s="3">
        <v>0</v>
      </c>
      <c r="F178" s="3" t="s">
        <v>21</v>
      </c>
      <c r="G178" s="3" t="s">
        <v>28</v>
      </c>
      <c r="H178" s="3" t="s">
        <v>17</v>
      </c>
      <c r="I178" s="3">
        <v>0</v>
      </c>
      <c r="J178" s="3" t="s">
        <v>18</v>
      </c>
      <c r="K178" s="3" t="s">
        <v>27</v>
      </c>
      <c r="L178" s="3">
        <v>29</v>
      </c>
      <c r="M178" s="3" t="s">
        <v>17</v>
      </c>
    </row>
    <row r="179" spans="1:13" ht="14.4" x14ac:dyDescent="0.3">
      <c r="A179" s="3">
        <v>27304</v>
      </c>
      <c r="B179" s="3" t="s">
        <v>25</v>
      </c>
      <c r="C179" s="3" t="s">
        <v>14</v>
      </c>
      <c r="D179" s="4">
        <v>110000</v>
      </c>
      <c r="E179" s="3">
        <v>2</v>
      </c>
      <c r="F179" s="3" t="s">
        <v>21</v>
      </c>
      <c r="G179" s="3" t="s">
        <v>23</v>
      </c>
      <c r="H179" s="3" t="s">
        <v>20</v>
      </c>
      <c r="I179" s="3">
        <v>3</v>
      </c>
      <c r="J179" s="3" t="s">
        <v>26</v>
      </c>
      <c r="K179" s="3" t="s">
        <v>19</v>
      </c>
      <c r="L179" s="3">
        <v>48</v>
      </c>
      <c r="M179" s="3" t="s">
        <v>20</v>
      </c>
    </row>
    <row r="180" spans="1:13" ht="14.4" x14ac:dyDescent="0.3">
      <c r="A180" s="3">
        <v>14191</v>
      </c>
      <c r="B180" s="3" t="s">
        <v>13</v>
      </c>
      <c r="C180" s="3" t="s">
        <v>13</v>
      </c>
      <c r="D180" s="4">
        <v>160000</v>
      </c>
      <c r="E180" s="3">
        <v>4</v>
      </c>
      <c r="F180" s="3" t="s">
        <v>21</v>
      </c>
      <c r="G180" s="3" t="s">
        <v>23</v>
      </c>
      <c r="H180" s="3" t="s">
        <v>20</v>
      </c>
      <c r="I180" s="3">
        <v>2</v>
      </c>
      <c r="J180" s="3" t="s">
        <v>33</v>
      </c>
      <c r="K180" s="3" t="s">
        <v>19</v>
      </c>
      <c r="L180" s="3">
        <v>55</v>
      </c>
      <c r="M180" s="3" t="s">
        <v>17</v>
      </c>
    </row>
    <row r="181" spans="1:13" ht="14.4" x14ac:dyDescent="0.3">
      <c r="A181" s="3">
        <v>12212</v>
      </c>
      <c r="B181" s="3" t="s">
        <v>13</v>
      </c>
      <c r="C181" s="3" t="s">
        <v>14</v>
      </c>
      <c r="D181" s="4">
        <v>10000</v>
      </c>
      <c r="E181" s="3">
        <v>0</v>
      </c>
      <c r="F181" s="3" t="s">
        <v>34</v>
      </c>
      <c r="G181" s="3" t="s">
        <v>28</v>
      </c>
      <c r="H181" s="3" t="s">
        <v>17</v>
      </c>
      <c r="I181" s="3">
        <v>0</v>
      </c>
      <c r="J181" s="3" t="s">
        <v>18</v>
      </c>
      <c r="K181" s="3" t="s">
        <v>19</v>
      </c>
      <c r="L181" s="3">
        <v>37</v>
      </c>
      <c r="M181" s="3" t="s">
        <v>17</v>
      </c>
    </row>
    <row r="182" spans="1:13" ht="14.4" x14ac:dyDescent="0.3">
      <c r="A182" s="3">
        <v>25529</v>
      </c>
      <c r="B182" s="3" t="s">
        <v>25</v>
      </c>
      <c r="C182" s="3" t="s">
        <v>13</v>
      </c>
      <c r="D182" s="4">
        <v>10000</v>
      </c>
      <c r="E182" s="3">
        <v>1</v>
      </c>
      <c r="F182" s="3" t="s">
        <v>34</v>
      </c>
      <c r="G182" s="3" t="s">
        <v>28</v>
      </c>
      <c r="H182" s="3" t="s">
        <v>17</v>
      </c>
      <c r="I182" s="3">
        <v>0</v>
      </c>
      <c r="J182" s="3" t="s">
        <v>18</v>
      </c>
      <c r="K182" s="3" t="s">
        <v>19</v>
      </c>
      <c r="L182" s="3">
        <v>44</v>
      </c>
      <c r="M182" s="3" t="s">
        <v>20</v>
      </c>
    </row>
    <row r="183" spans="1:13" ht="14.4" x14ac:dyDescent="0.3">
      <c r="A183" s="3">
        <v>22170</v>
      </c>
      <c r="B183" s="3" t="s">
        <v>13</v>
      </c>
      <c r="C183" s="3" t="s">
        <v>14</v>
      </c>
      <c r="D183" s="4">
        <v>30000</v>
      </c>
      <c r="E183" s="3">
        <v>3</v>
      </c>
      <c r="F183" s="3" t="s">
        <v>21</v>
      </c>
      <c r="G183" s="3" t="s">
        <v>22</v>
      </c>
      <c r="H183" s="3" t="s">
        <v>20</v>
      </c>
      <c r="I183" s="3">
        <v>2</v>
      </c>
      <c r="J183" s="3" t="s">
        <v>29</v>
      </c>
      <c r="K183" s="3" t="s">
        <v>27</v>
      </c>
      <c r="L183" s="3">
        <v>55</v>
      </c>
      <c r="M183" s="3" t="s">
        <v>17</v>
      </c>
    </row>
    <row r="184" spans="1:13" ht="14.4" x14ac:dyDescent="0.3">
      <c r="A184" s="3">
        <v>19445</v>
      </c>
      <c r="B184" s="3" t="s">
        <v>13</v>
      </c>
      <c r="C184" s="3" t="s">
        <v>14</v>
      </c>
      <c r="D184" s="4">
        <v>10000</v>
      </c>
      <c r="E184" s="3">
        <v>2</v>
      </c>
      <c r="F184" s="3" t="s">
        <v>30</v>
      </c>
      <c r="G184" s="3" t="s">
        <v>28</v>
      </c>
      <c r="H184" s="3" t="s">
        <v>20</v>
      </c>
      <c r="I184" s="3">
        <v>1</v>
      </c>
      <c r="J184" s="3" t="s">
        <v>18</v>
      </c>
      <c r="K184" s="3" t="s">
        <v>19</v>
      </c>
      <c r="L184" s="3">
        <v>38</v>
      </c>
      <c r="M184" s="3" t="s">
        <v>20</v>
      </c>
    </row>
    <row r="185" spans="1:13" ht="14.4" x14ac:dyDescent="0.3">
      <c r="A185" s="3">
        <v>15265</v>
      </c>
      <c r="B185" s="3" t="s">
        <v>25</v>
      </c>
      <c r="C185" s="3" t="s">
        <v>13</v>
      </c>
      <c r="D185" s="4">
        <v>40000</v>
      </c>
      <c r="E185" s="3">
        <v>2</v>
      </c>
      <c r="F185" s="3" t="s">
        <v>15</v>
      </c>
      <c r="G185" s="3" t="s">
        <v>31</v>
      </c>
      <c r="H185" s="3" t="s">
        <v>17</v>
      </c>
      <c r="I185" s="3">
        <v>2</v>
      </c>
      <c r="J185" s="3" t="s">
        <v>26</v>
      </c>
      <c r="K185" s="3" t="s">
        <v>27</v>
      </c>
      <c r="L185" s="3">
        <v>66</v>
      </c>
      <c r="M185" s="3" t="s">
        <v>17</v>
      </c>
    </row>
    <row r="186" spans="1:13" ht="14.4" x14ac:dyDescent="0.3">
      <c r="A186" s="3">
        <v>28918</v>
      </c>
      <c r="B186" s="3" t="s">
        <v>13</v>
      </c>
      <c r="C186" s="3" t="s">
        <v>14</v>
      </c>
      <c r="D186" s="4">
        <v>130000</v>
      </c>
      <c r="E186" s="3">
        <v>4</v>
      </c>
      <c r="F186" s="3" t="s">
        <v>30</v>
      </c>
      <c r="G186" s="3" t="s">
        <v>31</v>
      </c>
      <c r="H186" s="3" t="s">
        <v>20</v>
      </c>
      <c r="I186" s="3">
        <v>4</v>
      </c>
      <c r="J186" s="3" t="s">
        <v>33</v>
      </c>
      <c r="K186" s="3" t="s">
        <v>19</v>
      </c>
      <c r="L186" s="3">
        <v>58</v>
      </c>
      <c r="M186" s="3" t="s">
        <v>20</v>
      </c>
    </row>
    <row r="187" spans="1:13" ht="14.4" x14ac:dyDescent="0.3">
      <c r="A187" s="3">
        <v>15799</v>
      </c>
      <c r="B187" s="3" t="s">
        <v>13</v>
      </c>
      <c r="C187" s="3" t="s">
        <v>14</v>
      </c>
      <c r="D187" s="4">
        <v>90000</v>
      </c>
      <c r="E187" s="3">
        <v>1</v>
      </c>
      <c r="F187" s="3" t="s">
        <v>15</v>
      </c>
      <c r="G187" s="3" t="s">
        <v>23</v>
      </c>
      <c r="H187" s="3" t="s">
        <v>17</v>
      </c>
      <c r="I187" s="3">
        <v>1</v>
      </c>
      <c r="J187" s="3" t="s">
        <v>24</v>
      </c>
      <c r="K187" s="3" t="s">
        <v>27</v>
      </c>
      <c r="L187" s="3">
        <v>47</v>
      </c>
      <c r="M187" s="3" t="s">
        <v>17</v>
      </c>
    </row>
    <row r="188" spans="1:13" ht="14.4" x14ac:dyDescent="0.3">
      <c r="A188" s="3">
        <v>11047</v>
      </c>
      <c r="B188" s="3" t="s">
        <v>13</v>
      </c>
      <c r="C188" s="3" t="s">
        <v>14</v>
      </c>
      <c r="D188" s="4">
        <v>30000</v>
      </c>
      <c r="E188" s="3">
        <v>3</v>
      </c>
      <c r="F188" s="3" t="s">
        <v>30</v>
      </c>
      <c r="G188" s="3" t="s">
        <v>16</v>
      </c>
      <c r="H188" s="3" t="s">
        <v>20</v>
      </c>
      <c r="I188" s="3">
        <v>2</v>
      </c>
      <c r="J188" s="3" t="s">
        <v>29</v>
      </c>
      <c r="K188" s="3" t="s">
        <v>27</v>
      </c>
      <c r="L188" s="3">
        <v>56</v>
      </c>
      <c r="M188" s="3" t="s">
        <v>17</v>
      </c>
    </row>
    <row r="189" spans="1:13" ht="14.4" x14ac:dyDescent="0.3">
      <c r="A189" s="3">
        <v>18151</v>
      </c>
      <c r="B189" s="3" t="s">
        <v>25</v>
      </c>
      <c r="C189" s="3" t="s">
        <v>13</v>
      </c>
      <c r="D189" s="4">
        <v>80000</v>
      </c>
      <c r="E189" s="3">
        <v>5</v>
      </c>
      <c r="F189" s="3" t="s">
        <v>21</v>
      </c>
      <c r="G189" s="3" t="s">
        <v>23</v>
      </c>
      <c r="H189" s="3" t="s">
        <v>20</v>
      </c>
      <c r="I189" s="3">
        <v>2</v>
      </c>
      <c r="J189" s="3" t="s">
        <v>33</v>
      </c>
      <c r="K189" s="3" t="s">
        <v>19</v>
      </c>
      <c r="L189" s="3">
        <v>59</v>
      </c>
      <c r="M189" s="3" t="s">
        <v>20</v>
      </c>
    </row>
    <row r="190" spans="1:13" ht="14.4" x14ac:dyDescent="0.3">
      <c r="A190" s="3">
        <v>20606</v>
      </c>
      <c r="B190" s="3" t="s">
        <v>13</v>
      </c>
      <c r="C190" s="3" t="s">
        <v>14</v>
      </c>
      <c r="D190" s="4">
        <v>70000</v>
      </c>
      <c r="E190" s="3">
        <v>0</v>
      </c>
      <c r="F190" s="3" t="s">
        <v>15</v>
      </c>
      <c r="G190" s="3" t="s">
        <v>23</v>
      </c>
      <c r="H190" s="3" t="s">
        <v>17</v>
      </c>
      <c r="I190" s="3">
        <v>4</v>
      </c>
      <c r="J190" s="3" t="s">
        <v>33</v>
      </c>
      <c r="K190" s="3" t="s">
        <v>27</v>
      </c>
      <c r="L190" s="3">
        <v>32</v>
      </c>
      <c r="M190" s="3" t="s">
        <v>17</v>
      </c>
    </row>
    <row r="191" spans="1:13" ht="14.4" x14ac:dyDescent="0.3">
      <c r="A191" s="3">
        <v>19482</v>
      </c>
      <c r="B191" s="3" t="s">
        <v>13</v>
      </c>
      <c r="C191" s="3" t="s">
        <v>13</v>
      </c>
      <c r="D191" s="4">
        <v>30000</v>
      </c>
      <c r="E191" s="3">
        <v>1</v>
      </c>
      <c r="F191" s="3" t="s">
        <v>21</v>
      </c>
      <c r="G191" s="3" t="s">
        <v>22</v>
      </c>
      <c r="H191" s="3" t="s">
        <v>17</v>
      </c>
      <c r="I191" s="3">
        <v>1</v>
      </c>
      <c r="J191" s="3" t="s">
        <v>18</v>
      </c>
      <c r="K191" s="3" t="s">
        <v>19</v>
      </c>
      <c r="L191" s="3">
        <v>44</v>
      </c>
      <c r="M191" s="3" t="s">
        <v>17</v>
      </c>
    </row>
    <row r="192" spans="1:13" ht="14.4" x14ac:dyDescent="0.3">
      <c r="A192" s="3">
        <v>16489</v>
      </c>
      <c r="B192" s="3" t="s">
        <v>13</v>
      </c>
      <c r="C192" s="3" t="s">
        <v>13</v>
      </c>
      <c r="D192" s="4">
        <v>30000</v>
      </c>
      <c r="E192" s="3">
        <v>3</v>
      </c>
      <c r="F192" s="3" t="s">
        <v>30</v>
      </c>
      <c r="G192" s="3" t="s">
        <v>16</v>
      </c>
      <c r="H192" s="3" t="s">
        <v>17</v>
      </c>
      <c r="I192" s="3">
        <v>2</v>
      </c>
      <c r="J192" s="3" t="s">
        <v>26</v>
      </c>
      <c r="K192" s="3" t="s">
        <v>27</v>
      </c>
      <c r="L192" s="3">
        <v>55</v>
      </c>
      <c r="M192" s="3" t="s">
        <v>20</v>
      </c>
    </row>
    <row r="193" spans="1:13" ht="14.4" x14ac:dyDescent="0.3">
      <c r="A193" s="3">
        <v>26944</v>
      </c>
      <c r="B193" s="3" t="s">
        <v>25</v>
      </c>
      <c r="C193" s="3" t="s">
        <v>13</v>
      </c>
      <c r="D193" s="4">
        <v>90000</v>
      </c>
      <c r="E193" s="3">
        <v>2</v>
      </c>
      <c r="F193" s="3" t="s">
        <v>30</v>
      </c>
      <c r="G193" s="3" t="s">
        <v>28</v>
      </c>
      <c r="H193" s="3" t="s">
        <v>17</v>
      </c>
      <c r="I193" s="3">
        <v>0</v>
      </c>
      <c r="J193" s="3" t="s">
        <v>18</v>
      </c>
      <c r="K193" s="3" t="s">
        <v>19</v>
      </c>
      <c r="L193" s="3">
        <v>36</v>
      </c>
      <c r="M193" s="3" t="s">
        <v>17</v>
      </c>
    </row>
    <row r="194" spans="1:13" ht="14.4" x14ac:dyDescent="0.3">
      <c r="A194" s="3">
        <v>15682</v>
      </c>
      <c r="B194" s="3" t="s">
        <v>25</v>
      </c>
      <c r="C194" s="3" t="s">
        <v>14</v>
      </c>
      <c r="D194" s="4">
        <v>80000</v>
      </c>
      <c r="E194" s="3">
        <v>5</v>
      </c>
      <c r="F194" s="3" t="s">
        <v>15</v>
      </c>
      <c r="G194" s="3" t="s">
        <v>31</v>
      </c>
      <c r="H194" s="3" t="s">
        <v>17</v>
      </c>
      <c r="I194" s="3">
        <v>2</v>
      </c>
      <c r="J194" s="3" t="s">
        <v>33</v>
      </c>
      <c r="K194" s="3" t="s">
        <v>19</v>
      </c>
      <c r="L194" s="3">
        <v>62</v>
      </c>
      <c r="M194" s="3" t="s">
        <v>20</v>
      </c>
    </row>
    <row r="195" spans="1:13" ht="14.4" x14ac:dyDescent="0.3">
      <c r="A195" s="3">
        <v>26032</v>
      </c>
      <c r="B195" s="3" t="s">
        <v>13</v>
      </c>
      <c r="C195" s="3" t="s">
        <v>14</v>
      </c>
      <c r="D195" s="4">
        <v>70000</v>
      </c>
      <c r="E195" s="3">
        <v>5</v>
      </c>
      <c r="F195" s="3" t="s">
        <v>15</v>
      </c>
      <c r="G195" s="3" t="s">
        <v>23</v>
      </c>
      <c r="H195" s="3" t="s">
        <v>17</v>
      </c>
      <c r="I195" s="3">
        <v>4</v>
      </c>
      <c r="J195" s="3" t="s">
        <v>33</v>
      </c>
      <c r="K195" s="3" t="s">
        <v>27</v>
      </c>
      <c r="L195" s="3">
        <v>41</v>
      </c>
      <c r="M195" s="3" t="s">
        <v>20</v>
      </c>
    </row>
    <row r="196" spans="1:13" ht="14.4" x14ac:dyDescent="0.3">
      <c r="A196" s="3">
        <v>17843</v>
      </c>
      <c r="B196" s="3" t="s">
        <v>25</v>
      </c>
      <c r="C196" s="3" t="s">
        <v>14</v>
      </c>
      <c r="D196" s="4">
        <v>10000</v>
      </c>
      <c r="E196" s="3">
        <v>0</v>
      </c>
      <c r="F196" s="3" t="s">
        <v>32</v>
      </c>
      <c r="G196" s="3" t="s">
        <v>28</v>
      </c>
      <c r="H196" s="3" t="s">
        <v>20</v>
      </c>
      <c r="I196" s="3">
        <v>2</v>
      </c>
      <c r="J196" s="3" t="s">
        <v>18</v>
      </c>
      <c r="K196" s="3" t="s">
        <v>19</v>
      </c>
      <c r="L196" s="3">
        <v>32</v>
      </c>
      <c r="M196" s="3" t="s">
        <v>20</v>
      </c>
    </row>
    <row r="197" spans="1:13" ht="14.4" x14ac:dyDescent="0.3">
      <c r="A197" s="3">
        <v>25559</v>
      </c>
      <c r="B197" s="3" t="s">
        <v>25</v>
      </c>
      <c r="C197" s="3" t="s">
        <v>13</v>
      </c>
      <c r="D197" s="4">
        <v>20000</v>
      </c>
      <c r="E197" s="3">
        <v>0</v>
      </c>
      <c r="F197" s="3" t="s">
        <v>15</v>
      </c>
      <c r="G197" s="3" t="s">
        <v>22</v>
      </c>
      <c r="H197" s="3" t="s">
        <v>17</v>
      </c>
      <c r="I197" s="3">
        <v>0</v>
      </c>
      <c r="J197" s="3" t="s">
        <v>18</v>
      </c>
      <c r="K197" s="3" t="s">
        <v>27</v>
      </c>
      <c r="L197" s="3">
        <v>25</v>
      </c>
      <c r="M197" s="3" t="s">
        <v>17</v>
      </c>
    </row>
    <row r="198" spans="1:13" ht="14.4" x14ac:dyDescent="0.3">
      <c r="A198" s="3">
        <v>16209</v>
      </c>
      <c r="B198" s="3" t="s">
        <v>25</v>
      </c>
      <c r="C198" s="3" t="s">
        <v>14</v>
      </c>
      <c r="D198" s="4">
        <v>50000</v>
      </c>
      <c r="E198" s="3">
        <v>0</v>
      </c>
      <c r="F198" s="3" t="s">
        <v>34</v>
      </c>
      <c r="G198" s="3" t="s">
        <v>16</v>
      </c>
      <c r="H198" s="3" t="s">
        <v>17</v>
      </c>
      <c r="I198" s="3">
        <v>0</v>
      </c>
      <c r="J198" s="3" t="s">
        <v>29</v>
      </c>
      <c r="K198" s="3" t="s">
        <v>19</v>
      </c>
      <c r="L198" s="3">
        <v>36</v>
      </c>
      <c r="M198" s="3" t="s">
        <v>20</v>
      </c>
    </row>
    <row r="199" spans="1:13" ht="14.4" x14ac:dyDescent="0.3">
      <c r="A199" s="3">
        <v>11147</v>
      </c>
      <c r="B199" s="3" t="s">
        <v>13</v>
      </c>
      <c r="C199" s="3" t="s">
        <v>13</v>
      </c>
      <c r="D199" s="4">
        <v>60000</v>
      </c>
      <c r="E199" s="3">
        <v>2</v>
      </c>
      <c r="F199" s="3" t="s">
        <v>34</v>
      </c>
      <c r="G199" s="3" t="s">
        <v>31</v>
      </c>
      <c r="H199" s="3" t="s">
        <v>17</v>
      </c>
      <c r="I199" s="3">
        <v>1</v>
      </c>
      <c r="J199" s="3" t="s">
        <v>18</v>
      </c>
      <c r="K199" s="3" t="s">
        <v>27</v>
      </c>
      <c r="L199" s="3">
        <v>67</v>
      </c>
      <c r="M199" s="3" t="s">
        <v>17</v>
      </c>
    </row>
    <row r="200" spans="1:13" ht="14.4" x14ac:dyDescent="0.3">
      <c r="A200" s="3">
        <v>15214</v>
      </c>
      <c r="B200" s="3" t="s">
        <v>25</v>
      </c>
      <c r="C200" s="3" t="s">
        <v>14</v>
      </c>
      <c r="D200" s="4">
        <v>100000</v>
      </c>
      <c r="E200" s="3">
        <v>0</v>
      </c>
      <c r="F200" s="3" t="s">
        <v>34</v>
      </c>
      <c r="G200" s="3" t="s">
        <v>31</v>
      </c>
      <c r="H200" s="3" t="s">
        <v>20</v>
      </c>
      <c r="I200" s="3">
        <v>1</v>
      </c>
      <c r="J200" s="3" t="s">
        <v>29</v>
      </c>
      <c r="K200" s="3" t="s">
        <v>27</v>
      </c>
      <c r="L200" s="3">
        <v>39</v>
      </c>
      <c r="M200" s="3" t="s">
        <v>17</v>
      </c>
    </row>
    <row r="201" spans="1:13" ht="14.4" x14ac:dyDescent="0.3">
      <c r="A201" s="3">
        <v>11453</v>
      </c>
      <c r="B201" s="3" t="s">
        <v>25</v>
      </c>
      <c r="C201" s="3" t="s">
        <v>13</v>
      </c>
      <c r="D201" s="4">
        <v>80000</v>
      </c>
      <c r="E201" s="3">
        <v>0</v>
      </c>
      <c r="F201" s="3" t="s">
        <v>15</v>
      </c>
      <c r="G201" s="3" t="s">
        <v>23</v>
      </c>
      <c r="H201" s="3" t="s">
        <v>20</v>
      </c>
      <c r="I201" s="3">
        <v>3</v>
      </c>
      <c r="J201" s="3" t="s">
        <v>33</v>
      </c>
      <c r="K201" s="3" t="s">
        <v>27</v>
      </c>
      <c r="L201" s="3">
        <v>33</v>
      </c>
      <c r="M201" s="3" t="s">
        <v>17</v>
      </c>
    </row>
    <row r="202" spans="1:13" ht="14.4" x14ac:dyDescent="0.3">
      <c r="A202" s="3">
        <v>24584</v>
      </c>
      <c r="B202" s="3" t="s">
        <v>25</v>
      </c>
      <c r="C202" s="3" t="s">
        <v>13</v>
      </c>
      <c r="D202" s="4">
        <v>60000</v>
      </c>
      <c r="E202" s="3">
        <v>0</v>
      </c>
      <c r="F202" s="3" t="s">
        <v>15</v>
      </c>
      <c r="G202" s="3" t="s">
        <v>23</v>
      </c>
      <c r="H202" s="3" t="s">
        <v>20</v>
      </c>
      <c r="I202" s="3">
        <v>3</v>
      </c>
      <c r="J202" s="3" t="s">
        <v>24</v>
      </c>
      <c r="K202" s="3" t="s">
        <v>27</v>
      </c>
      <c r="L202" s="3">
        <v>31</v>
      </c>
      <c r="M202" s="3" t="s">
        <v>20</v>
      </c>
    </row>
    <row r="203" spans="1:13" ht="14.4" x14ac:dyDescent="0.3">
      <c r="A203" s="3">
        <v>12585</v>
      </c>
      <c r="B203" s="3" t="s">
        <v>13</v>
      </c>
      <c r="C203" s="3" t="s">
        <v>13</v>
      </c>
      <c r="D203" s="4">
        <v>10000</v>
      </c>
      <c r="E203" s="3">
        <v>1</v>
      </c>
      <c r="F203" s="3" t="s">
        <v>30</v>
      </c>
      <c r="G203" s="3" t="s">
        <v>28</v>
      </c>
      <c r="H203" s="3" t="s">
        <v>17</v>
      </c>
      <c r="I203" s="3">
        <v>0</v>
      </c>
      <c r="J203" s="3" t="s">
        <v>24</v>
      </c>
      <c r="K203" s="3" t="s">
        <v>27</v>
      </c>
      <c r="L203" s="3">
        <v>27</v>
      </c>
      <c r="M203" s="3" t="s">
        <v>17</v>
      </c>
    </row>
    <row r="204" spans="1:13" ht="14.4" x14ac:dyDescent="0.3">
      <c r="A204" s="3">
        <v>18626</v>
      </c>
      <c r="B204" s="3" t="s">
        <v>25</v>
      </c>
      <c r="C204" s="3" t="s">
        <v>13</v>
      </c>
      <c r="D204" s="4">
        <v>40000</v>
      </c>
      <c r="E204" s="3">
        <v>2</v>
      </c>
      <c r="F204" s="3" t="s">
        <v>21</v>
      </c>
      <c r="G204" s="3" t="s">
        <v>22</v>
      </c>
      <c r="H204" s="3" t="s">
        <v>17</v>
      </c>
      <c r="I204" s="3">
        <v>0</v>
      </c>
      <c r="J204" s="3" t="s">
        <v>29</v>
      </c>
      <c r="K204" s="3" t="s">
        <v>19</v>
      </c>
      <c r="L204" s="3">
        <v>33</v>
      </c>
      <c r="M204" s="3" t="s">
        <v>17</v>
      </c>
    </row>
    <row r="205" spans="1:13" ht="14.4" x14ac:dyDescent="0.3">
      <c r="A205" s="3">
        <v>29298</v>
      </c>
      <c r="B205" s="3" t="s">
        <v>25</v>
      </c>
      <c r="C205" s="3" t="s">
        <v>14</v>
      </c>
      <c r="D205" s="4">
        <v>60000</v>
      </c>
      <c r="E205" s="3">
        <v>1</v>
      </c>
      <c r="F205" s="3" t="s">
        <v>21</v>
      </c>
      <c r="G205" s="3" t="s">
        <v>16</v>
      </c>
      <c r="H205" s="3" t="s">
        <v>17</v>
      </c>
      <c r="I205" s="3">
        <v>1</v>
      </c>
      <c r="J205" s="3" t="s">
        <v>26</v>
      </c>
      <c r="K205" s="3" t="s">
        <v>27</v>
      </c>
      <c r="L205" s="3">
        <v>46</v>
      </c>
      <c r="M205" s="3" t="s">
        <v>17</v>
      </c>
    </row>
    <row r="206" spans="1:13" ht="14.4" x14ac:dyDescent="0.3">
      <c r="A206" s="3">
        <v>24842</v>
      </c>
      <c r="B206" s="3" t="s">
        <v>25</v>
      </c>
      <c r="C206" s="3" t="s">
        <v>14</v>
      </c>
      <c r="D206" s="4">
        <v>90000</v>
      </c>
      <c r="E206" s="3">
        <v>3</v>
      </c>
      <c r="F206" s="3" t="s">
        <v>30</v>
      </c>
      <c r="G206" s="3" t="s">
        <v>23</v>
      </c>
      <c r="H206" s="3" t="s">
        <v>20</v>
      </c>
      <c r="I206" s="3">
        <v>1</v>
      </c>
      <c r="J206" s="3" t="s">
        <v>24</v>
      </c>
      <c r="K206" s="3" t="s">
        <v>19</v>
      </c>
      <c r="L206" s="3">
        <v>51</v>
      </c>
      <c r="M206" s="3" t="s">
        <v>20</v>
      </c>
    </row>
    <row r="207" spans="1:13" ht="14.4" x14ac:dyDescent="0.3">
      <c r="A207" s="3">
        <v>15657</v>
      </c>
      <c r="B207" s="3" t="s">
        <v>13</v>
      </c>
      <c r="C207" s="3" t="s">
        <v>13</v>
      </c>
      <c r="D207" s="4">
        <v>30000</v>
      </c>
      <c r="E207" s="3">
        <v>3</v>
      </c>
      <c r="F207" s="3" t="s">
        <v>34</v>
      </c>
      <c r="G207" s="3" t="s">
        <v>22</v>
      </c>
      <c r="H207" s="3" t="s">
        <v>17</v>
      </c>
      <c r="I207" s="3">
        <v>0</v>
      </c>
      <c r="J207" s="3" t="s">
        <v>18</v>
      </c>
      <c r="K207" s="3" t="s">
        <v>19</v>
      </c>
      <c r="L207" s="3">
        <v>46</v>
      </c>
      <c r="M207" s="3" t="s">
        <v>17</v>
      </c>
    </row>
    <row r="208" spans="1:13" ht="14.4" x14ac:dyDescent="0.3">
      <c r="A208" s="3">
        <v>11415</v>
      </c>
      <c r="B208" s="3" t="s">
        <v>25</v>
      </c>
      <c r="C208" s="3" t="s">
        <v>13</v>
      </c>
      <c r="D208" s="4">
        <v>90000</v>
      </c>
      <c r="E208" s="3">
        <v>5</v>
      </c>
      <c r="F208" s="3" t="s">
        <v>21</v>
      </c>
      <c r="G208" s="3" t="s">
        <v>23</v>
      </c>
      <c r="H208" s="3" t="s">
        <v>20</v>
      </c>
      <c r="I208" s="3">
        <v>2</v>
      </c>
      <c r="J208" s="3" t="s">
        <v>33</v>
      </c>
      <c r="K208" s="3" t="s">
        <v>19</v>
      </c>
      <c r="L208" s="3">
        <v>62</v>
      </c>
      <c r="M208" s="3" t="s">
        <v>20</v>
      </c>
    </row>
    <row r="209" spans="1:13" ht="14.4" x14ac:dyDescent="0.3">
      <c r="A209" s="3">
        <v>28729</v>
      </c>
      <c r="B209" s="3" t="s">
        <v>25</v>
      </c>
      <c r="C209" s="3" t="s">
        <v>14</v>
      </c>
      <c r="D209" s="4">
        <v>20000</v>
      </c>
      <c r="E209" s="3">
        <v>0</v>
      </c>
      <c r="F209" s="3" t="s">
        <v>32</v>
      </c>
      <c r="G209" s="3" t="s">
        <v>28</v>
      </c>
      <c r="H209" s="3" t="s">
        <v>17</v>
      </c>
      <c r="I209" s="3">
        <v>2</v>
      </c>
      <c r="J209" s="3" t="s">
        <v>29</v>
      </c>
      <c r="K209" s="3" t="s">
        <v>19</v>
      </c>
      <c r="L209" s="3">
        <v>26</v>
      </c>
      <c r="M209" s="3" t="s">
        <v>17</v>
      </c>
    </row>
    <row r="210" spans="1:13" ht="14.4" x14ac:dyDescent="0.3">
      <c r="A210" s="3">
        <v>22633</v>
      </c>
      <c r="B210" s="3" t="s">
        <v>25</v>
      </c>
      <c r="C210" s="3" t="s">
        <v>14</v>
      </c>
      <c r="D210" s="4">
        <v>40000</v>
      </c>
      <c r="E210" s="3">
        <v>0</v>
      </c>
      <c r="F210" s="3" t="s">
        <v>34</v>
      </c>
      <c r="G210" s="3" t="s">
        <v>22</v>
      </c>
      <c r="H210" s="3" t="s">
        <v>17</v>
      </c>
      <c r="I210" s="3">
        <v>0</v>
      </c>
      <c r="J210" s="3" t="s">
        <v>18</v>
      </c>
      <c r="K210" s="3" t="s">
        <v>19</v>
      </c>
      <c r="L210" s="3">
        <v>37</v>
      </c>
      <c r="M210" s="3" t="s">
        <v>17</v>
      </c>
    </row>
    <row r="211" spans="1:13" ht="14.4" x14ac:dyDescent="0.3">
      <c r="A211" s="3">
        <v>25649</v>
      </c>
      <c r="B211" s="3" t="s">
        <v>25</v>
      </c>
      <c r="C211" s="3" t="s">
        <v>14</v>
      </c>
      <c r="D211" s="4">
        <v>30000</v>
      </c>
      <c r="E211" s="3">
        <v>3</v>
      </c>
      <c r="F211" s="3" t="s">
        <v>21</v>
      </c>
      <c r="G211" s="3" t="s">
        <v>22</v>
      </c>
      <c r="H211" s="3" t="s">
        <v>17</v>
      </c>
      <c r="I211" s="3">
        <v>0</v>
      </c>
      <c r="J211" s="3" t="s">
        <v>18</v>
      </c>
      <c r="K211" s="3" t="s">
        <v>19</v>
      </c>
      <c r="L211" s="3">
        <v>42</v>
      </c>
      <c r="M211" s="3" t="s">
        <v>17</v>
      </c>
    </row>
    <row r="212" spans="1:13" ht="14.4" x14ac:dyDescent="0.3">
      <c r="A212" s="3">
        <v>14669</v>
      </c>
      <c r="B212" s="3" t="s">
        <v>13</v>
      </c>
      <c r="C212" s="3" t="s">
        <v>14</v>
      </c>
      <c r="D212" s="4">
        <v>80000</v>
      </c>
      <c r="E212" s="3">
        <v>4</v>
      </c>
      <c r="F212" s="3" t="s">
        <v>34</v>
      </c>
      <c r="G212" s="3" t="s">
        <v>31</v>
      </c>
      <c r="H212" s="3" t="s">
        <v>17</v>
      </c>
      <c r="I212" s="3">
        <v>1</v>
      </c>
      <c r="J212" s="3" t="s">
        <v>18</v>
      </c>
      <c r="K212" s="3" t="s">
        <v>27</v>
      </c>
      <c r="L212" s="3">
        <v>36</v>
      </c>
      <c r="M212" s="3" t="s">
        <v>20</v>
      </c>
    </row>
    <row r="213" spans="1:13" ht="14.4" x14ac:dyDescent="0.3">
      <c r="A213" s="3">
        <v>19299</v>
      </c>
      <c r="B213" s="3" t="s">
        <v>13</v>
      </c>
      <c r="C213" s="3" t="s">
        <v>14</v>
      </c>
      <c r="D213" s="4">
        <v>50000</v>
      </c>
      <c r="E213" s="3">
        <v>0</v>
      </c>
      <c r="F213" s="3" t="s">
        <v>34</v>
      </c>
      <c r="G213" s="3" t="s">
        <v>16</v>
      </c>
      <c r="H213" s="3" t="s">
        <v>17</v>
      </c>
      <c r="I213" s="3">
        <v>0</v>
      </c>
      <c r="J213" s="3" t="s">
        <v>18</v>
      </c>
      <c r="K213" s="3" t="s">
        <v>19</v>
      </c>
      <c r="L213" s="3">
        <v>36</v>
      </c>
      <c r="M213" s="3" t="s">
        <v>17</v>
      </c>
    </row>
    <row r="214" spans="1:13" ht="14.4" x14ac:dyDescent="0.3">
      <c r="A214" s="3">
        <v>20946</v>
      </c>
      <c r="B214" s="3" t="s">
        <v>25</v>
      </c>
      <c r="C214" s="3" t="s">
        <v>14</v>
      </c>
      <c r="D214" s="4">
        <v>30000</v>
      </c>
      <c r="E214" s="3">
        <v>0</v>
      </c>
      <c r="F214" s="3" t="s">
        <v>21</v>
      </c>
      <c r="G214" s="3" t="s">
        <v>22</v>
      </c>
      <c r="H214" s="3" t="s">
        <v>20</v>
      </c>
      <c r="I214" s="3">
        <v>1</v>
      </c>
      <c r="J214" s="3" t="s">
        <v>24</v>
      </c>
      <c r="K214" s="3" t="s">
        <v>19</v>
      </c>
      <c r="L214" s="3">
        <v>30</v>
      </c>
      <c r="M214" s="3" t="s">
        <v>20</v>
      </c>
    </row>
    <row r="215" spans="1:13" ht="14.4" x14ac:dyDescent="0.3">
      <c r="A215" s="3">
        <v>11451</v>
      </c>
      <c r="B215" s="3" t="s">
        <v>25</v>
      </c>
      <c r="C215" s="3" t="s">
        <v>13</v>
      </c>
      <c r="D215" s="4">
        <v>70000</v>
      </c>
      <c r="E215" s="3">
        <v>0</v>
      </c>
      <c r="F215" s="3" t="s">
        <v>15</v>
      </c>
      <c r="G215" s="3" t="s">
        <v>23</v>
      </c>
      <c r="H215" s="3" t="s">
        <v>20</v>
      </c>
      <c r="I215" s="3">
        <v>4</v>
      </c>
      <c r="J215" s="3" t="s">
        <v>33</v>
      </c>
      <c r="K215" s="3" t="s">
        <v>27</v>
      </c>
      <c r="L215" s="3">
        <v>31</v>
      </c>
      <c r="M215" s="3" t="s">
        <v>17</v>
      </c>
    </row>
    <row r="216" spans="1:13" ht="14.4" x14ac:dyDescent="0.3">
      <c r="A216" s="3">
        <v>25553</v>
      </c>
      <c r="B216" s="3" t="s">
        <v>13</v>
      </c>
      <c r="C216" s="3" t="s">
        <v>13</v>
      </c>
      <c r="D216" s="4">
        <v>30000</v>
      </c>
      <c r="E216" s="3">
        <v>1</v>
      </c>
      <c r="F216" s="3" t="s">
        <v>15</v>
      </c>
      <c r="G216" s="3" t="s">
        <v>22</v>
      </c>
      <c r="H216" s="3" t="s">
        <v>17</v>
      </c>
      <c r="I216" s="3">
        <v>0</v>
      </c>
      <c r="J216" s="3" t="s">
        <v>18</v>
      </c>
      <c r="K216" s="3" t="s">
        <v>19</v>
      </c>
      <c r="L216" s="3">
        <v>65</v>
      </c>
      <c r="M216" s="3" t="s">
        <v>17</v>
      </c>
    </row>
    <row r="217" spans="1:13" ht="14.4" x14ac:dyDescent="0.3">
      <c r="A217" s="3">
        <v>27951</v>
      </c>
      <c r="B217" s="3" t="s">
        <v>25</v>
      </c>
      <c r="C217" s="3" t="s">
        <v>13</v>
      </c>
      <c r="D217" s="4">
        <v>80000</v>
      </c>
      <c r="E217" s="3">
        <v>4</v>
      </c>
      <c r="F217" s="3" t="s">
        <v>21</v>
      </c>
      <c r="G217" s="3" t="s">
        <v>23</v>
      </c>
      <c r="H217" s="3" t="s">
        <v>20</v>
      </c>
      <c r="I217" s="3">
        <v>2</v>
      </c>
      <c r="J217" s="3" t="s">
        <v>24</v>
      </c>
      <c r="K217" s="3" t="s">
        <v>19</v>
      </c>
      <c r="L217" s="3">
        <v>54</v>
      </c>
      <c r="M217" s="3" t="s">
        <v>17</v>
      </c>
    </row>
    <row r="218" spans="1:13" ht="14.4" x14ac:dyDescent="0.3">
      <c r="A218" s="3">
        <v>25026</v>
      </c>
      <c r="B218" s="3" t="s">
        <v>13</v>
      </c>
      <c r="C218" s="3" t="s">
        <v>13</v>
      </c>
      <c r="D218" s="4">
        <v>20000</v>
      </c>
      <c r="E218" s="3">
        <v>2</v>
      </c>
      <c r="F218" s="3" t="s">
        <v>32</v>
      </c>
      <c r="G218" s="3" t="s">
        <v>22</v>
      </c>
      <c r="H218" s="3" t="s">
        <v>17</v>
      </c>
      <c r="I218" s="3">
        <v>3</v>
      </c>
      <c r="J218" s="3" t="s">
        <v>26</v>
      </c>
      <c r="K218" s="3" t="s">
        <v>27</v>
      </c>
      <c r="L218" s="3">
        <v>54</v>
      </c>
      <c r="M218" s="3" t="s">
        <v>20</v>
      </c>
    </row>
    <row r="219" spans="1:13" ht="14.4" x14ac:dyDescent="0.3">
      <c r="A219" s="3">
        <v>13673</v>
      </c>
      <c r="B219" s="3" t="s">
        <v>25</v>
      </c>
      <c r="C219" s="3" t="s">
        <v>14</v>
      </c>
      <c r="D219" s="4">
        <v>20000</v>
      </c>
      <c r="E219" s="3">
        <v>0</v>
      </c>
      <c r="F219" s="3" t="s">
        <v>32</v>
      </c>
      <c r="G219" s="3" t="s">
        <v>28</v>
      </c>
      <c r="H219" s="3" t="s">
        <v>20</v>
      </c>
      <c r="I219" s="3">
        <v>2</v>
      </c>
      <c r="J219" s="3" t="s">
        <v>18</v>
      </c>
      <c r="K219" s="3" t="s">
        <v>19</v>
      </c>
      <c r="L219" s="3">
        <v>25</v>
      </c>
      <c r="M219" s="3" t="s">
        <v>20</v>
      </c>
    </row>
    <row r="220" spans="1:13" ht="14.4" x14ac:dyDescent="0.3">
      <c r="A220" s="3">
        <v>16043</v>
      </c>
      <c r="B220" s="3" t="s">
        <v>25</v>
      </c>
      <c r="C220" s="3" t="s">
        <v>13</v>
      </c>
      <c r="D220" s="4">
        <v>10000</v>
      </c>
      <c r="E220" s="3">
        <v>1</v>
      </c>
      <c r="F220" s="3" t="s">
        <v>15</v>
      </c>
      <c r="G220" s="3" t="s">
        <v>28</v>
      </c>
      <c r="H220" s="3" t="s">
        <v>17</v>
      </c>
      <c r="I220" s="3">
        <v>0</v>
      </c>
      <c r="J220" s="3" t="s">
        <v>18</v>
      </c>
      <c r="K220" s="3" t="s">
        <v>19</v>
      </c>
      <c r="L220" s="3">
        <v>48</v>
      </c>
      <c r="M220" s="3" t="s">
        <v>20</v>
      </c>
    </row>
    <row r="221" spans="1:13" ht="14.4" x14ac:dyDescent="0.3">
      <c r="A221" s="3">
        <v>22399</v>
      </c>
      <c r="B221" s="3" t="s">
        <v>25</v>
      </c>
      <c r="C221" s="3" t="s">
        <v>13</v>
      </c>
      <c r="D221" s="4">
        <v>10000</v>
      </c>
      <c r="E221" s="3">
        <v>0</v>
      </c>
      <c r="F221" s="3" t="s">
        <v>21</v>
      </c>
      <c r="G221" s="3" t="s">
        <v>28</v>
      </c>
      <c r="H221" s="3" t="s">
        <v>17</v>
      </c>
      <c r="I221" s="3">
        <v>1</v>
      </c>
      <c r="J221" s="3" t="s">
        <v>29</v>
      </c>
      <c r="K221" s="3" t="s">
        <v>27</v>
      </c>
      <c r="L221" s="3">
        <v>26</v>
      </c>
      <c r="M221" s="3" t="s">
        <v>17</v>
      </c>
    </row>
    <row r="222" spans="1:13" ht="14.4" x14ac:dyDescent="0.3">
      <c r="A222" s="3">
        <v>27696</v>
      </c>
      <c r="B222" s="3" t="s">
        <v>13</v>
      </c>
      <c r="C222" s="3" t="s">
        <v>13</v>
      </c>
      <c r="D222" s="4">
        <v>60000</v>
      </c>
      <c r="E222" s="3">
        <v>1</v>
      </c>
      <c r="F222" s="3" t="s">
        <v>15</v>
      </c>
      <c r="G222" s="3" t="s">
        <v>23</v>
      </c>
      <c r="H222" s="3" t="s">
        <v>17</v>
      </c>
      <c r="I222" s="3">
        <v>1</v>
      </c>
      <c r="J222" s="3" t="s">
        <v>26</v>
      </c>
      <c r="K222" s="3" t="s">
        <v>27</v>
      </c>
      <c r="L222" s="3">
        <v>43</v>
      </c>
      <c r="M222" s="3" t="s">
        <v>17</v>
      </c>
    </row>
    <row r="223" spans="1:13" ht="14.4" x14ac:dyDescent="0.3">
      <c r="A223" s="3">
        <v>25313</v>
      </c>
      <c r="B223" s="3" t="s">
        <v>25</v>
      </c>
      <c r="C223" s="3" t="s">
        <v>13</v>
      </c>
      <c r="D223" s="4">
        <v>10000</v>
      </c>
      <c r="E223" s="3">
        <v>0</v>
      </c>
      <c r="F223" s="3" t="s">
        <v>32</v>
      </c>
      <c r="G223" s="3" t="s">
        <v>28</v>
      </c>
      <c r="H223" s="3" t="s">
        <v>20</v>
      </c>
      <c r="I223" s="3">
        <v>2</v>
      </c>
      <c r="J223" s="3" t="s">
        <v>29</v>
      </c>
      <c r="K223" s="3" t="s">
        <v>19</v>
      </c>
      <c r="L223" s="3">
        <v>35</v>
      </c>
      <c r="M223" s="3" t="s">
        <v>20</v>
      </c>
    </row>
    <row r="224" spans="1:13" ht="14.4" x14ac:dyDescent="0.3">
      <c r="A224" s="3">
        <v>13813</v>
      </c>
      <c r="B224" s="3" t="s">
        <v>13</v>
      </c>
      <c r="C224" s="3" t="s">
        <v>14</v>
      </c>
      <c r="D224" s="4">
        <v>30000</v>
      </c>
      <c r="E224" s="3">
        <v>3</v>
      </c>
      <c r="F224" s="3" t="s">
        <v>21</v>
      </c>
      <c r="G224" s="3" t="s">
        <v>22</v>
      </c>
      <c r="H224" s="3" t="s">
        <v>20</v>
      </c>
      <c r="I224" s="3">
        <v>0</v>
      </c>
      <c r="J224" s="3" t="s">
        <v>18</v>
      </c>
      <c r="K224" s="3" t="s">
        <v>19</v>
      </c>
      <c r="L224" s="3">
        <v>42</v>
      </c>
      <c r="M224" s="3" t="s">
        <v>20</v>
      </c>
    </row>
    <row r="225" spans="1:13" ht="14.4" x14ac:dyDescent="0.3">
      <c r="A225" s="3">
        <v>18711</v>
      </c>
      <c r="B225" s="3" t="s">
        <v>25</v>
      </c>
      <c r="C225" s="3" t="s">
        <v>14</v>
      </c>
      <c r="D225" s="4">
        <v>70000</v>
      </c>
      <c r="E225" s="3">
        <v>5</v>
      </c>
      <c r="F225" s="3" t="s">
        <v>15</v>
      </c>
      <c r="G225" s="3" t="s">
        <v>23</v>
      </c>
      <c r="H225" s="3" t="s">
        <v>17</v>
      </c>
      <c r="I225" s="3">
        <v>4</v>
      </c>
      <c r="J225" s="3" t="s">
        <v>33</v>
      </c>
      <c r="K225" s="3" t="s">
        <v>27</v>
      </c>
      <c r="L225" s="3">
        <v>39</v>
      </c>
      <c r="M225" s="3" t="s">
        <v>20</v>
      </c>
    </row>
    <row r="226" spans="1:13" ht="14.4" x14ac:dyDescent="0.3">
      <c r="A226" s="3">
        <v>19650</v>
      </c>
      <c r="B226" s="3" t="s">
        <v>13</v>
      </c>
      <c r="C226" s="3" t="s">
        <v>14</v>
      </c>
      <c r="D226" s="4">
        <v>30000</v>
      </c>
      <c r="E226" s="3">
        <v>2</v>
      </c>
      <c r="F226" s="3" t="s">
        <v>21</v>
      </c>
      <c r="G226" s="3" t="s">
        <v>22</v>
      </c>
      <c r="H226" s="3" t="s">
        <v>20</v>
      </c>
      <c r="I226" s="3">
        <v>2</v>
      </c>
      <c r="J226" s="3" t="s">
        <v>18</v>
      </c>
      <c r="K226" s="3" t="s">
        <v>27</v>
      </c>
      <c r="L226" s="3">
        <v>67</v>
      </c>
      <c r="M226" s="3" t="s">
        <v>20</v>
      </c>
    </row>
    <row r="227" spans="1:13" ht="14.4" x14ac:dyDescent="0.3">
      <c r="A227" s="3">
        <v>14135</v>
      </c>
      <c r="B227" s="3" t="s">
        <v>13</v>
      </c>
      <c r="C227" s="3" t="s">
        <v>13</v>
      </c>
      <c r="D227" s="4">
        <v>20000</v>
      </c>
      <c r="E227" s="3">
        <v>1</v>
      </c>
      <c r="F227" s="3" t="s">
        <v>21</v>
      </c>
      <c r="G227" s="3" t="s">
        <v>28</v>
      </c>
      <c r="H227" s="3" t="s">
        <v>17</v>
      </c>
      <c r="I227" s="3">
        <v>0</v>
      </c>
      <c r="J227" s="3" t="s">
        <v>29</v>
      </c>
      <c r="K227" s="3" t="s">
        <v>19</v>
      </c>
      <c r="L227" s="3">
        <v>35</v>
      </c>
      <c r="M227" s="3" t="s">
        <v>20</v>
      </c>
    </row>
    <row r="228" spans="1:13" ht="14.4" x14ac:dyDescent="0.3">
      <c r="A228" s="3">
        <v>12833</v>
      </c>
      <c r="B228" s="3" t="s">
        <v>25</v>
      </c>
      <c r="C228" s="3" t="s">
        <v>14</v>
      </c>
      <c r="D228" s="4">
        <v>20000</v>
      </c>
      <c r="E228" s="3">
        <v>3</v>
      </c>
      <c r="F228" s="3" t="s">
        <v>30</v>
      </c>
      <c r="G228" s="3" t="s">
        <v>28</v>
      </c>
      <c r="H228" s="3" t="s">
        <v>17</v>
      </c>
      <c r="I228" s="3">
        <v>1</v>
      </c>
      <c r="J228" s="3" t="s">
        <v>18</v>
      </c>
      <c r="K228" s="3" t="s">
        <v>19</v>
      </c>
      <c r="L228" s="3">
        <v>42</v>
      </c>
      <c r="M228" s="3" t="s">
        <v>17</v>
      </c>
    </row>
    <row r="229" spans="1:13" ht="14.4" x14ac:dyDescent="0.3">
      <c r="A229" s="3">
        <v>26849</v>
      </c>
      <c r="B229" s="3" t="s">
        <v>13</v>
      </c>
      <c r="C229" s="3" t="s">
        <v>13</v>
      </c>
      <c r="D229" s="4">
        <v>10000</v>
      </c>
      <c r="E229" s="3">
        <v>3</v>
      </c>
      <c r="F229" s="3" t="s">
        <v>32</v>
      </c>
      <c r="G229" s="3" t="s">
        <v>28</v>
      </c>
      <c r="H229" s="3" t="s">
        <v>17</v>
      </c>
      <c r="I229" s="3">
        <v>2</v>
      </c>
      <c r="J229" s="3" t="s">
        <v>18</v>
      </c>
      <c r="K229" s="3" t="s">
        <v>19</v>
      </c>
      <c r="L229" s="3">
        <v>43</v>
      </c>
      <c r="M229" s="3" t="s">
        <v>20</v>
      </c>
    </row>
    <row r="230" spans="1:13" ht="14.4" x14ac:dyDescent="0.3">
      <c r="A230" s="3">
        <v>20962</v>
      </c>
      <c r="B230" s="3" t="s">
        <v>13</v>
      </c>
      <c r="C230" s="3" t="s">
        <v>14</v>
      </c>
      <c r="D230" s="4">
        <v>20000</v>
      </c>
      <c r="E230" s="3">
        <v>1</v>
      </c>
      <c r="F230" s="3" t="s">
        <v>34</v>
      </c>
      <c r="G230" s="3" t="s">
        <v>22</v>
      </c>
      <c r="H230" s="3" t="s">
        <v>17</v>
      </c>
      <c r="I230" s="3">
        <v>0</v>
      </c>
      <c r="J230" s="3" t="s">
        <v>18</v>
      </c>
      <c r="K230" s="3" t="s">
        <v>19</v>
      </c>
      <c r="L230" s="3">
        <v>45</v>
      </c>
      <c r="M230" s="3" t="s">
        <v>20</v>
      </c>
    </row>
    <row r="231" spans="1:13" ht="14.4" x14ac:dyDescent="0.3">
      <c r="A231" s="3">
        <v>28915</v>
      </c>
      <c r="B231" s="3" t="s">
        <v>25</v>
      </c>
      <c r="C231" s="3" t="s">
        <v>13</v>
      </c>
      <c r="D231" s="4">
        <v>80000</v>
      </c>
      <c r="E231" s="3">
        <v>5</v>
      </c>
      <c r="F231" s="3" t="s">
        <v>30</v>
      </c>
      <c r="G231" s="3" t="s">
        <v>31</v>
      </c>
      <c r="H231" s="3" t="s">
        <v>17</v>
      </c>
      <c r="I231" s="3">
        <v>3</v>
      </c>
      <c r="J231" s="3" t="s">
        <v>33</v>
      </c>
      <c r="K231" s="3" t="s">
        <v>19</v>
      </c>
      <c r="L231" s="3">
        <v>57</v>
      </c>
      <c r="M231" s="3" t="s">
        <v>20</v>
      </c>
    </row>
    <row r="232" spans="1:13" ht="14.4" x14ac:dyDescent="0.3">
      <c r="A232" s="3">
        <v>22830</v>
      </c>
      <c r="B232" s="3" t="s">
        <v>13</v>
      </c>
      <c r="C232" s="3" t="s">
        <v>13</v>
      </c>
      <c r="D232" s="4">
        <v>120000</v>
      </c>
      <c r="E232" s="3">
        <v>4</v>
      </c>
      <c r="F232" s="3" t="s">
        <v>21</v>
      </c>
      <c r="G232" s="3" t="s">
        <v>31</v>
      </c>
      <c r="H232" s="3" t="s">
        <v>17</v>
      </c>
      <c r="I232" s="3">
        <v>3</v>
      </c>
      <c r="J232" s="3" t="s">
        <v>33</v>
      </c>
      <c r="K232" s="3" t="s">
        <v>19</v>
      </c>
      <c r="L232" s="3">
        <v>56</v>
      </c>
      <c r="M232" s="3" t="s">
        <v>20</v>
      </c>
    </row>
    <row r="233" spans="1:13" ht="14.4" x14ac:dyDescent="0.3">
      <c r="A233" s="3">
        <v>14777</v>
      </c>
      <c r="B233" s="3" t="s">
        <v>13</v>
      </c>
      <c r="C233" s="3" t="s">
        <v>14</v>
      </c>
      <c r="D233" s="4">
        <v>40000</v>
      </c>
      <c r="E233" s="3">
        <v>0</v>
      </c>
      <c r="F233" s="3" t="s">
        <v>15</v>
      </c>
      <c r="G233" s="3" t="s">
        <v>22</v>
      </c>
      <c r="H233" s="3" t="s">
        <v>17</v>
      </c>
      <c r="I233" s="3">
        <v>0</v>
      </c>
      <c r="J233" s="3" t="s">
        <v>18</v>
      </c>
      <c r="K233" s="3" t="s">
        <v>19</v>
      </c>
      <c r="L233" s="3">
        <v>38</v>
      </c>
      <c r="M233" s="3" t="s">
        <v>17</v>
      </c>
    </row>
    <row r="234" spans="1:13" ht="14.4" x14ac:dyDescent="0.3">
      <c r="A234" s="3">
        <v>12591</v>
      </c>
      <c r="B234" s="3" t="s">
        <v>13</v>
      </c>
      <c r="C234" s="3" t="s">
        <v>14</v>
      </c>
      <c r="D234" s="4">
        <v>30000</v>
      </c>
      <c r="E234" s="3">
        <v>4</v>
      </c>
      <c r="F234" s="3" t="s">
        <v>34</v>
      </c>
      <c r="G234" s="3" t="s">
        <v>22</v>
      </c>
      <c r="H234" s="3" t="s">
        <v>17</v>
      </c>
      <c r="I234" s="3">
        <v>0</v>
      </c>
      <c r="J234" s="3" t="s">
        <v>18</v>
      </c>
      <c r="K234" s="3" t="s">
        <v>19</v>
      </c>
      <c r="L234" s="3">
        <v>45</v>
      </c>
      <c r="M234" s="3" t="s">
        <v>20</v>
      </c>
    </row>
    <row r="235" spans="1:13" ht="14.4" x14ac:dyDescent="0.3">
      <c r="A235" s="3">
        <v>24174</v>
      </c>
      <c r="B235" s="3" t="s">
        <v>13</v>
      </c>
      <c r="C235" s="3" t="s">
        <v>13</v>
      </c>
      <c r="D235" s="4">
        <v>20000</v>
      </c>
      <c r="E235" s="3">
        <v>0</v>
      </c>
      <c r="F235" s="3" t="s">
        <v>15</v>
      </c>
      <c r="G235" s="3" t="s">
        <v>22</v>
      </c>
      <c r="H235" s="3" t="s">
        <v>17</v>
      </c>
      <c r="I235" s="3">
        <v>0</v>
      </c>
      <c r="J235" s="3" t="s">
        <v>18</v>
      </c>
      <c r="K235" s="3" t="s">
        <v>27</v>
      </c>
      <c r="L235" s="3">
        <v>27</v>
      </c>
      <c r="M235" s="3" t="s">
        <v>17</v>
      </c>
    </row>
    <row r="236" spans="1:13" ht="14.4" x14ac:dyDescent="0.3">
      <c r="A236" s="3">
        <v>24611</v>
      </c>
      <c r="B236" s="3" t="s">
        <v>25</v>
      </c>
      <c r="C236" s="3" t="s">
        <v>13</v>
      </c>
      <c r="D236" s="4">
        <v>90000</v>
      </c>
      <c r="E236" s="3">
        <v>0</v>
      </c>
      <c r="F236" s="3" t="s">
        <v>15</v>
      </c>
      <c r="G236" s="3" t="s">
        <v>23</v>
      </c>
      <c r="H236" s="3" t="s">
        <v>20</v>
      </c>
      <c r="I236" s="3">
        <v>4</v>
      </c>
      <c r="J236" s="3" t="s">
        <v>33</v>
      </c>
      <c r="K236" s="3" t="s">
        <v>27</v>
      </c>
      <c r="L236" s="3">
        <v>35</v>
      </c>
      <c r="M236" s="3" t="s">
        <v>17</v>
      </c>
    </row>
    <row r="237" spans="1:13" ht="14.4" x14ac:dyDescent="0.3">
      <c r="A237" s="3">
        <v>11340</v>
      </c>
      <c r="B237" s="3" t="s">
        <v>13</v>
      </c>
      <c r="C237" s="3" t="s">
        <v>14</v>
      </c>
      <c r="D237" s="4">
        <v>10000</v>
      </c>
      <c r="E237" s="3">
        <v>1</v>
      </c>
      <c r="F237" s="3" t="s">
        <v>34</v>
      </c>
      <c r="G237" s="3" t="s">
        <v>22</v>
      </c>
      <c r="H237" s="3" t="s">
        <v>17</v>
      </c>
      <c r="I237" s="3">
        <v>0</v>
      </c>
      <c r="J237" s="3" t="s">
        <v>18</v>
      </c>
      <c r="K237" s="3" t="s">
        <v>19</v>
      </c>
      <c r="L237" s="3">
        <v>70</v>
      </c>
      <c r="M237" s="3" t="s">
        <v>17</v>
      </c>
    </row>
    <row r="238" spans="1:13" ht="14.4" x14ac:dyDescent="0.3">
      <c r="A238" s="3">
        <v>25693</v>
      </c>
      <c r="B238" s="3" t="s">
        <v>25</v>
      </c>
      <c r="C238" s="3" t="s">
        <v>14</v>
      </c>
      <c r="D238" s="4">
        <v>30000</v>
      </c>
      <c r="E238" s="3">
        <v>5</v>
      </c>
      <c r="F238" s="3" t="s">
        <v>34</v>
      </c>
      <c r="G238" s="3" t="s">
        <v>22</v>
      </c>
      <c r="H238" s="3" t="s">
        <v>17</v>
      </c>
      <c r="I238" s="3">
        <v>0</v>
      </c>
      <c r="J238" s="3" t="s">
        <v>18</v>
      </c>
      <c r="K238" s="3" t="s">
        <v>19</v>
      </c>
      <c r="L238" s="3">
        <v>44</v>
      </c>
      <c r="M238" s="3" t="s">
        <v>17</v>
      </c>
    </row>
    <row r="239" spans="1:13" ht="14.4" x14ac:dyDescent="0.3">
      <c r="A239" s="3">
        <v>25555</v>
      </c>
      <c r="B239" s="3" t="s">
        <v>13</v>
      </c>
      <c r="C239" s="3" t="s">
        <v>14</v>
      </c>
      <c r="D239" s="4">
        <v>10000</v>
      </c>
      <c r="E239" s="3">
        <v>0</v>
      </c>
      <c r="F239" s="3" t="s">
        <v>21</v>
      </c>
      <c r="G239" s="3" t="s">
        <v>28</v>
      </c>
      <c r="H239" s="3" t="s">
        <v>20</v>
      </c>
      <c r="I239" s="3">
        <v>1</v>
      </c>
      <c r="J239" s="3" t="s">
        <v>18</v>
      </c>
      <c r="K239" s="3" t="s">
        <v>27</v>
      </c>
      <c r="L239" s="3">
        <v>26</v>
      </c>
      <c r="M239" s="3" t="s">
        <v>17</v>
      </c>
    </row>
    <row r="240" spans="1:13" ht="14.4" x14ac:dyDescent="0.3">
      <c r="A240" s="3">
        <v>22006</v>
      </c>
      <c r="B240" s="3" t="s">
        <v>13</v>
      </c>
      <c r="C240" s="3" t="s">
        <v>13</v>
      </c>
      <c r="D240" s="4">
        <v>70000</v>
      </c>
      <c r="E240" s="3">
        <v>5</v>
      </c>
      <c r="F240" s="3" t="s">
        <v>21</v>
      </c>
      <c r="G240" s="3" t="s">
        <v>16</v>
      </c>
      <c r="H240" s="3" t="s">
        <v>17</v>
      </c>
      <c r="I240" s="3">
        <v>3</v>
      </c>
      <c r="J240" s="3" t="s">
        <v>26</v>
      </c>
      <c r="K240" s="3" t="s">
        <v>27</v>
      </c>
      <c r="L240" s="3">
        <v>46</v>
      </c>
      <c r="M240" s="3" t="s">
        <v>20</v>
      </c>
    </row>
    <row r="241" spans="1:13" ht="14.4" x14ac:dyDescent="0.3">
      <c r="A241" s="3">
        <v>20060</v>
      </c>
      <c r="B241" s="3" t="s">
        <v>25</v>
      </c>
      <c r="C241" s="3" t="s">
        <v>14</v>
      </c>
      <c r="D241" s="4">
        <v>30000</v>
      </c>
      <c r="E241" s="3">
        <v>0</v>
      </c>
      <c r="F241" s="3" t="s">
        <v>30</v>
      </c>
      <c r="G241" s="3" t="s">
        <v>28</v>
      </c>
      <c r="H241" s="3" t="s">
        <v>20</v>
      </c>
      <c r="I241" s="3">
        <v>1</v>
      </c>
      <c r="J241" s="3" t="s">
        <v>24</v>
      </c>
      <c r="K241" s="3" t="s">
        <v>19</v>
      </c>
      <c r="L241" s="3">
        <v>34</v>
      </c>
      <c r="M241" s="3" t="s">
        <v>17</v>
      </c>
    </row>
    <row r="242" spans="1:13" ht="14.4" x14ac:dyDescent="0.3">
      <c r="A242" s="3">
        <v>17702</v>
      </c>
      <c r="B242" s="3" t="s">
        <v>13</v>
      </c>
      <c r="C242" s="3" t="s">
        <v>13</v>
      </c>
      <c r="D242" s="4">
        <v>10000</v>
      </c>
      <c r="E242" s="3">
        <v>1</v>
      </c>
      <c r="F242" s="3" t="s">
        <v>34</v>
      </c>
      <c r="G242" s="3" t="s">
        <v>28</v>
      </c>
      <c r="H242" s="3" t="s">
        <v>17</v>
      </c>
      <c r="I242" s="3">
        <v>0</v>
      </c>
      <c r="J242" s="3" t="s">
        <v>18</v>
      </c>
      <c r="K242" s="3" t="s">
        <v>19</v>
      </c>
      <c r="L242" s="3">
        <v>37</v>
      </c>
      <c r="M242" s="3" t="s">
        <v>20</v>
      </c>
    </row>
    <row r="243" spans="1:13" ht="14.4" x14ac:dyDescent="0.3">
      <c r="A243" s="3">
        <v>12503</v>
      </c>
      <c r="B243" s="3" t="s">
        <v>25</v>
      </c>
      <c r="C243" s="3" t="s">
        <v>14</v>
      </c>
      <c r="D243" s="4">
        <v>30000</v>
      </c>
      <c r="E243" s="3">
        <v>3</v>
      </c>
      <c r="F243" s="3" t="s">
        <v>21</v>
      </c>
      <c r="G243" s="3" t="s">
        <v>22</v>
      </c>
      <c r="H243" s="3" t="s">
        <v>17</v>
      </c>
      <c r="I243" s="3">
        <v>2</v>
      </c>
      <c r="J243" s="3" t="s">
        <v>18</v>
      </c>
      <c r="K243" s="3" t="s">
        <v>19</v>
      </c>
      <c r="L243" s="3">
        <v>27</v>
      </c>
      <c r="M243" s="3" t="s">
        <v>20</v>
      </c>
    </row>
    <row r="244" spans="1:13" ht="14.4" x14ac:dyDescent="0.3">
      <c r="A244" s="3">
        <v>23908</v>
      </c>
      <c r="B244" s="3" t="s">
        <v>25</v>
      </c>
      <c r="C244" s="3" t="s">
        <v>13</v>
      </c>
      <c r="D244" s="4">
        <v>30000</v>
      </c>
      <c r="E244" s="3">
        <v>1</v>
      </c>
      <c r="F244" s="3" t="s">
        <v>15</v>
      </c>
      <c r="G244" s="3" t="s">
        <v>22</v>
      </c>
      <c r="H244" s="3" t="s">
        <v>20</v>
      </c>
      <c r="I244" s="3">
        <v>1</v>
      </c>
      <c r="J244" s="3" t="s">
        <v>18</v>
      </c>
      <c r="K244" s="3" t="s">
        <v>19</v>
      </c>
      <c r="L244" s="3">
        <v>39</v>
      </c>
      <c r="M244" s="3" t="s">
        <v>17</v>
      </c>
    </row>
    <row r="245" spans="1:13" ht="14.4" x14ac:dyDescent="0.3">
      <c r="A245" s="3">
        <v>22527</v>
      </c>
      <c r="B245" s="3" t="s">
        <v>25</v>
      </c>
      <c r="C245" s="3" t="s">
        <v>14</v>
      </c>
      <c r="D245" s="4">
        <v>20000</v>
      </c>
      <c r="E245" s="3">
        <v>0</v>
      </c>
      <c r="F245" s="3" t="s">
        <v>30</v>
      </c>
      <c r="G245" s="3" t="s">
        <v>28</v>
      </c>
      <c r="H245" s="3" t="s">
        <v>20</v>
      </c>
      <c r="I245" s="3">
        <v>1</v>
      </c>
      <c r="J245" s="3" t="s">
        <v>24</v>
      </c>
      <c r="K245" s="3" t="s">
        <v>19</v>
      </c>
      <c r="L245" s="3">
        <v>29</v>
      </c>
      <c r="M245" s="3" t="s">
        <v>20</v>
      </c>
    </row>
    <row r="246" spans="1:13" ht="14.4" x14ac:dyDescent="0.3">
      <c r="A246" s="3">
        <v>19057</v>
      </c>
      <c r="B246" s="3" t="s">
        <v>13</v>
      </c>
      <c r="C246" s="3" t="s">
        <v>14</v>
      </c>
      <c r="D246" s="4">
        <v>120000</v>
      </c>
      <c r="E246" s="3">
        <v>3</v>
      </c>
      <c r="F246" s="3" t="s">
        <v>15</v>
      </c>
      <c r="G246" s="3" t="s">
        <v>31</v>
      </c>
      <c r="H246" s="3" t="s">
        <v>20</v>
      </c>
      <c r="I246" s="3">
        <v>2</v>
      </c>
      <c r="J246" s="3" t="s">
        <v>33</v>
      </c>
      <c r="K246" s="3" t="s">
        <v>19</v>
      </c>
      <c r="L246" s="3">
        <v>52</v>
      </c>
      <c r="M246" s="3" t="s">
        <v>17</v>
      </c>
    </row>
    <row r="247" spans="1:13" ht="14.4" x14ac:dyDescent="0.3">
      <c r="A247" s="3">
        <v>18494</v>
      </c>
      <c r="B247" s="3" t="s">
        <v>13</v>
      </c>
      <c r="C247" s="3" t="s">
        <v>13</v>
      </c>
      <c r="D247" s="4">
        <v>110000</v>
      </c>
      <c r="E247" s="3">
        <v>5</v>
      </c>
      <c r="F247" s="3" t="s">
        <v>15</v>
      </c>
      <c r="G247" s="3" t="s">
        <v>31</v>
      </c>
      <c r="H247" s="3" t="s">
        <v>17</v>
      </c>
      <c r="I247" s="3">
        <v>4</v>
      </c>
      <c r="J247" s="3" t="s">
        <v>24</v>
      </c>
      <c r="K247" s="3" t="s">
        <v>27</v>
      </c>
      <c r="L247" s="3">
        <v>48</v>
      </c>
      <c r="M247" s="3" t="s">
        <v>17</v>
      </c>
    </row>
    <row r="248" spans="1:13" ht="14.4" x14ac:dyDescent="0.3">
      <c r="A248" s="3">
        <v>11249</v>
      </c>
      <c r="B248" s="3" t="s">
        <v>13</v>
      </c>
      <c r="C248" s="3" t="s">
        <v>14</v>
      </c>
      <c r="D248" s="4">
        <v>130000</v>
      </c>
      <c r="E248" s="3">
        <v>3</v>
      </c>
      <c r="F248" s="3" t="s">
        <v>21</v>
      </c>
      <c r="G248" s="3" t="s">
        <v>23</v>
      </c>
      <c r="H248" s="3" t="s">
        <v>17</v>
      </c>
      <c r="I248" s="3">
        <v>3</v>
      </c>
      <c r="J248" s="3" t="s">
        <v>18</v>
      </c>
      <c r="K248" s="3" t="s">
        <v>19</v>
      </c>
      <c r="L248" s="3">
        <v>51</v>
      </c>
      <c r="M248" s="3" t="s">
        <v>17</v>
      </c>
    </row>
    <row r="249" spans="1:13" ht="14.4" x14ac:dyDescent="0.3">
      <c r="A249" s="3">
        <v>21568</v>
      </c>
      <c r="B249" s="3" t="s">
        <v>13</v>
      </c>
      <c r="C249" s="3" t="s">
        <v>14</v>
      </c>
      <c r="D249" s="4">
        <v>100000</v>
      </c>
      <c r="E249" s="3">
        <v>0</v>
      </c>
      <c r="F249" s="3" t="s">
        <v>30</v>
      </c>
      <c r="G249" s="3" t="s">
        <v>31</v>
      </c>
      <c r="H249" s="3" t="s">
        <v>17</v>
      </c>
      <c r="I249" s="3">
        <v>4</v>
      </c>
      <c r="J249" s="3" t="s">
        <v>33</v>
      </c>
      <c r="K249" s="3" t="s">
        <v>27</v>
      </c>
      <c r="L249" s="3">
        <v>34</v>
      </c>
      <c r="M249" s="3" t="s">
        <v>17</v>
      </c>
    </row>
    <row r="250" spans="1:13" ht="14.4" x14ac:dyDescent="0.3">
      <c r="A250" s="3">
        <v>13981</v>
      </c>
      <c r="B250" s="3" t="s">
        <v>13</v>
      </c>
      <c r="C250" s="3" t="s">
        <v>14</v>
      </c>
      <c r="D250" s="4">
        <v>10000</v>
      </c>
      <c r="E250" s="3">
        <v>5</v>
      </c>
      <c r="F250" s="3" t="s">
        <v>30</v>
      </c>
      <c r="G250" s="3" t="s">
        <v>16</v>
      </c>
      <c r="H250" s="3" t="s">
        <v>20</v>
      </c>
      <c r="I250" s="3">
        <v>3</v>
      </c>
      <c r="J250" s="3" t="s">
        <v>29</v>
      </c>
      <c r="K250" s="3" t="s">
        <v>27</v>
      </c>
      <c r="L250" s="3">
        <v>62</v>
      </c>
      <c r="M250" s="3" t="s">
        <v>20</v>
      </c>
    </row>
    <row r="251" spans="1:13" ht="14.4" x14ac:dyDescent="0.3">
      <c r="A251" s="3">
        <v>23432</v>
      </c>
      <c r="B251" s="3" t="s">
        <v>25</v>
      </c>
      <c r="C251" s="3" t="s">
        <v>13</v>
      </c>
      <c r="D251" s="4">
        <v>70000</v>
      </c>
      <c r="E251" s="3">
        <v>0</v>
      </c>
      <c r="F251" s="3" t="s">
        <v>15</v>
      </c>
      <c r="G251" s="3" t="s">
        <v>23</v>
      </c>
      <c r="H251" s="3" t="s">
        <v>17</v>
      </c>
      <c r="I251" s="3">
        <v>1</v>
      </c>
      <c r="J251" s="3" t="s">
        <v>26</v>
      </c>
      <c r="K251" s="3" t="s">
        <v>27</v>
      </c>
      <c r="L251" s="3">
        <v>37</v>
      </c>
      <c r="M251" s="3" t="s">
        <v>17</v>
      </c>
    </row>
    <row r="252" spans="1:13" ht="14.4" x14ac:dyDescent="0.3">
      <c r="A252" s="3">
        <v>22931</v>
      </c>
      <c r="B252" s="3" t="s">
        <v>13</v>
      </c>
      <c r="C252" s="3" t="s">
        <v>13</v>
      </c>
      <c r="D252" s="4">
        <v>100000</v>
      </c>
      <c r="E252" s="3">
        <v>5</v>
      </c>
      <c r="F252" s="3" t="s">
        <v>34</v>
      </c>
      <c r="G252" s="3" t="s">
        <v>31</v>
      </c>
      <c r="H252" s="3" t="s">
        <v>20</v>
      </c>
      <c r="I252" s="3">
        <v>1</v>
      </c>
      <c r="J252" s="3" t="s">
        <v>29</v>
      </c>
      <c r="K252" s="3" t="s">
        <v>27</v>
      </c>
      <c r="L252" s="3">
        <v>78</v>
      </c>
      <c r="M252" s="3" t="s">
        <v>17</v>
      </c>
    </row>
    <row r="253" spans="1:13" ht="14.4" x14ac:dyDescent="0.3">
      <c r="A253" s="3">
        <v>18172</v>
      </c>
      <c r="B253" s="3" t="s">
        <v>13</v>
      </c>
      <c r="C253" s="3" t="s">
        <v>13</v>
      </c>
      <c r="D253" s="4">
        <v>130000</v>
      </c>
      <c r="E253" s="3">
        <v>4</v>
      </c>
      <c r="F253" s="3" t="s">
        <v>30</v>
      </c>
      <c r="G253" s="3" t="s">
        <v>23</v>
      </c>
      <c r="H253" s="3" t="s">
        <v>17</v>
      </c>
      <c r="I253" s="3">
        <v>3</v>
      </c>
      <c r="J253" s="3" t="s">
        <v>18</v>
      </c>
      <c r="K253" s="3" t="s">
        <v>19</v>
      </c>
      <c r="L253" s="3">
        <v>55</v>
      </c>
      <c r="M253" s="3" t="s">
        <v>20</v>
      </c>
    </row>
    <row r="254" spans="1:13" ht="14.4" x14ac:dyDescent="0.3">
      <c r="A254" s="3">
        <v>12666</v>
      </c>
      <c r="B254" s="3" t="s">
        <v>25</v>
      </c>
      <c r="C254" s="3" t="s">
        <v>13</v>
      </c>
      <c r="D254" s="4">
        <v>60000</v>
      </c>
      <c r="E254" s="3">
        <v>0</v>
      </c>
      <c r="F254" s="3" t="s">
        <v>15</v>
      </c>
      <c r="G254" s="3" t="s">
        <v>23</v>
      </c>
      <c r="H254" s="3" t="s">
        <v>20</v>
      </c>
      <c r="I254" s="3">
        <v>4</v>
      </c>
      <c r="J254" s="3" t="s">
        <v>24</v>
      </c>
      <c r="K254" s="3" t="s">
        <v>27</v>
      </c>
      <c r="L254" s="3">
        <v>31</v>
      </c>
      <c r="M254" s="3" t="s">
        <v>20</v>
      </c>
    </row>
    <row r="255" spans="1:13" ht="14.4" x14ac:dyDescent="0.3">
      <c r="A255" s="3">
        <v>20598</v>
      </c>
      <c r="B255" s="3" t="s">
        <v>13</v>
      </c>
      <c r="C255" s="3" t="s">
        <v>13</v>
      </c>
      <c r="D255" s="4">
        <v>100000</v>
      </c>
      <c r="E255" s="3">
        <v>3</v>
      </c>
      <c r="F255" s="3" t="s">
        <v>32</v>
      </c>
      <c r="G255" s="3" t="s">
        <v>23</v>
      </c>
      <c r="H255" s="3" t="s">
        <v>17</v>
      </c>
      <c r="I255" s="3">
        <v>0</v>
      </c>
      <c r="J255" s="3" t="s">
        <v>33</v>
      </c>
      <c r="K255" s="3" t="s">
        <v>19</v>
      </c>
      <c r="L255" s="3">
        <v>59</v>
      </c>
      <c r="M255" s="3" t="s">
        <v>17</v>
      </c>
    </row>
    <row r="256" spans="1:13" ht="14.4" x14ac:dyDescent="0.3">
      <c r="A256" s="3">
        <v>21375</v>
      </c>
      <c r="B256" s="3" t="s">
        <v>25</v>
      </c>
      <c r="C256" s="3" t="s">
        <v>13</v>
      </c>
      <c r="D256" s="4">
        <v>20000</v>
      </c>
      <c r="E256" s="3">
        <v>2</v>
      </c>
      <c r="F256" s="3" t="s">
        <v>32</v>
      </c>
      <c r="G256" s="3" t="s">
        <v>22</v>
      </c>
      <c r="H256" s="3" t="s">
        <v>17</v>
      </c>
      <c r="I256" s="3">
        <v>2</v>
      </c>
      <c r="J256" s="3" t="s">
        <v>26</v>
      </c>
      <c r="K256" s="3" t="s">
        <v>27</v>
      </c>
      <c r="L256" s="3">
        <v>57</v>
      </c>
      <c r="M256" s="3" t="s">
        <v>20</v>
      </c>
    </row>
    <row r="257" spans="1:13" ht="14.4" x14ac:dyDescent="0.3">
      <c r="A257" s="3">
        <v>20839</v>
      </c>
      <c r="B257" s="3" t="s">
        <v>25</v>
      </c>
      <c r="C257" s="3" t="s">
        <v>14</v>
      </c>
      <c r="D257" s="4">
        <v>30000</v>
      </c>
      <c r="E257" s="3">
        <v>3</v>
      </c>
      <c r="F257" s="3" t="s">
        <v>34</v>
      </c>
      <c r="G257" s="3" t="s">
        <v>22</v>
      </c>
      <c r="H257" s="3" t="s">
        <v>17</v>
      </c>
      <c r="I257" s="3">
        <v>0</v>
      </c>
      <c r="J257" s="3" t="s">
        <v>18</v>
      </c>
      <c r="K257" s="3" t="s">
        <v>19</v>
      </c>
      <c r="L257" s="3">
        <v>47</v>
      </c>
      <c r="M257" s="3" t="s">
        <v>17</v>
      </c>
    </row>
    <row r="258" spans="1:13" ht="14.4" x14ac:dyDescent="0.3">
      <c r="A258" s="3">
        <v>21738</v>
      </c>
      <c r="B258" s="3" t="s">
        <v>13</v>
      </c>
      <c r="C258" s="3" t="s">
        <v>13</v>
      </c>
      <c r="D258" s="4">
        <v>20000</v>
      </c>
      <c r="E258" s="3">
        <v>1</v>
      </c>
      <c r="F258" s="3" t="s">
        <v>34</v>
      </c>
      <c r="G258" s="3" t="s">
        <v>22</v>
      </c>
      <c r="H258" s="3" t="s">
        <v>17</v>
      </c>
      <c r="I258" s="3">
        <v>0</v>
      </c>
      <c r="J258" s="3" t="s">
        <v>18</v>
      </c>
      <c r="K258" s="3" t="s">
        <v>19</v>
      </c>
      <c r="L258" s="3">
        <v>43</v>
      </c>
      <c r="M258" s="3" t="s">
        <v>20</v>
      </c>
    </row>
    <row r="259" spans="1:13" ht="14.4" x14ac:dyDescent="0.3">
      <c r="A259" s="3">
        <v>14164</v>
      </c>
      <c r="B259" s="3" t="s">
        <v>25</v>
      </c>
      <c r="C259" s="3" t="s">
        <v>14</v>
      </c>
      <c r="D259" s="4">
        <v>50000</v>
      </c>
      <c r="E259" s="3">
        <v>0</v>
      </c>
      <c r="F259" s="3" t="s">
        <v>34</v>
      </c>
      <c r="G259" s="3" t="s">
        <v>16</v>
      </c>
      <c r="H259" s="3" t="s">
        <v>17</v>
      </c>
      <c r="I259" s="3">
        <v>0</v>
      </c>
      <c r="J259" s="3" t="s">
        <v>18</v>
      </c>
      <c r="K259" s="3" t="s">
        <v>19</v>
      </c>
      <c r="L259" s="3">
        <v>36</v>
      </c>
      <c r="M259" s="3" t="s">
        <v>17</v>
      </c>
    </row>
    <row r="260" spans="1:13" ht="14.4" x14ac:dyDescent="0.3">
      <c r="A260" s="3">
        <v>14193</v>
      </c>
      <c r="B260" s="3" t="s">
        <v>25</v>
      </c>
      <c r="C260" s="3" t="s">
        <v>14</v>
      </c>
      <c r="D260" s="4">
        <v>100000</v>
      </c>
      <c r="E260" s="3">
        <v>3</v>
      </c>
      <c r="F260" s="3" t="s">
        <v>21</v>
      </c>
      <c r="G260" s="3" t="s">
        <v>31</v>
      </c>
      <c r="H260" s="3" t="s">
        <v>17</v>
      </c>
      <c r="I260" s="3">
        <v>4</v>
      </c>
      <c r="J260" s="3" t="s">
        <v>33</v>
      </c>
      <c r="K260" s="3" t="s">
        <v>19</v>
      </c>
      <c r="L260" s="3">
        <v>56</v>
      </c>
      <c r="M260" s="3" t="s">
        <v>20</v>
      </c>
    </row>
    <row r="261" spans="1:13" ht="14.4" x14ac:dyDescent="0.3">
      <c r="A261" s="3">
        <v>12705</v>
      </c>
      <c r="B261" s="3" t="s">
        <v>13</v>
      </c>
      <c r="C261" s="3" t="s">
        <v>13</v>
      </c>
      <c r="D261" s="4">
        <v>150000</v>
      </c>
      <c r="E261" s="3">
        <v>0</v>
      </c>
      <c r="F261" s="3" t="s">
        <v>15</v>
      </c>
      <c r="G261" s="3" t="s">
        <v>31</v>
      </c>
      <c r="H261" s="3" t="s">
        <v>17</v>
      </c>
      <c r="I261" s="3">
        <v>4</v>
      </c>
      <c r="J261" s="3" t="s">
        <v>18</v>
      </c>
      <c r="K261" s="3" t="s">
        <v>27</v>
      </c>
      <c r="L261" s="3">
        <v>37</v>
      </c>
      <c r="M261" s="3" t="s">
        <v>17</v>
      </c>
    </row>
    <row r="262" spans="1:13" ht="14.4" x14ac:dyDescent="0.3">
      <c r="A262" s="3">
        <v>22672</v>
      </c>
      <c r="B262" s="3" t="s">
        <v>25</v>
      </c>
      <c r="C262" s="3" t="s">
        <v>14</v>
      </c>
      <c r="D262" s="4">
        <v>30000</v>
      </c>
      <c r="E262" s="3">
        <v>2</v>
      </c>
      <c r="F262" s="3" t="s">
        <v>21</v>
      </c>
      <c r="G262" s="3" t="s">
        <v>22</v>
      </c>
      <c r="H262" s="3" t="s">
        <v>17</v>
      </c>
      <c r="I262" s="3">
        <v>0</v>
      </c>
      <c r="J262" s="3" t="s">
        <v>18</v>
      </c>
      <c r="K262" s="3" t="s">
        <v>19</v>
      </c>
      <c r="L262" s="3">
        <v>43</v>
      </c>
      <c r="M262" s="3" t="s">
        <v>20</v>
      </c>
    </row>
    <row r="263" spans="1:13" ht="14.4" x14ac:dyDescent="0.3">
      <c r="A263" s="3">
        <v>26219</v>
      </c>
      <c r="B263" s="3" t="s">
        <v>13</v>
      </c>
      <c r="C263" s="3" t="s">
        <v>14</v>
      </c>
      <c r="D263" s="4">
        <v>40000</v>
      </c>
      <c r="E263" s="3">
        <v>1</v>
      </c>
      <c r="F263" s="3" t="s">
        <v>15</v>
      </c>
      <c r="G263" s="3" t="s">
        <v>16</v>
      </c>
      <c r="H263" s="3" t="s">
        <v>17</v>
      </c>
      <c r="I263" s="3">
        <v>1</v>
      </c>
      <c r="J263" s="3" t="s">
        <v>29</v>
      </c>
      <c r="K263" s="3" t="s">
        <v>19</v>
      </c>
      <c r="L263" s="3">
        <v>33</v>
      </c>
      <c r="M263" s="3" t="s">
        <v>17</v>
      </c>
    </row>
    <row r="264" spans="1:13" ht="14.4" x14ac:dyDescent="0.3">
      <c r="A264" s="3">
        <v>28468</v>
      </c>
      <c r="B264" s="3" t="s">
        <v>13</v>
      </c>
      <c r="C264" s="3" t="s">
        <v>14</v>
      </c>
      <c r="D264" s="4">
        <v>10000</v>
      </c>
      <c r="E264" s="3">
        <v>2</v>
      </c>
      <c r="F264" s="3" t="s">
        <v>21</v>
      </c>
      <c r="G264" s="3" t="s">
        <v>28</v>
      </c>
      <c r="H264" s="3" t="s">
        <v>17</v>
      </c>
      <c r="I264" s="3">
        <v>0</v>
      </c>
      <c r="J264" s="3" t="s">
        <v>29</v>
      </c>
      <c r="K264" s="3" t="s">
        <v>19</v>
      </c>
      <c r="L264" s="3">
        <v>51</v>
      </c>
      <c r="M264" s="3" t="s">
        <v>20</v>
      </c>
    </row>
    <row r="265" spans="1:13" ht="14.4" x14ac:dyDescent="0.3">
      <c r="A265" s="3">
        <v>23419</v>
      </c>
      <c r="B265" s="3" t="s">
        <v>25</v>
      </c>
      <c r="C265" s="3" t="s">
        <v>14</v>
      </c>
      <c r="D265" s="4">
        <v>70000</v>
      </c>
      <c r="E265" s="3">
        <v>5</v>
      </c>
      <c r="F265" s="3" t="s">
        <v>15</v>
      </c>
      <c r="G265" s="3" t="s">
        <v>23</v>
      </c>
      <c r="H265" s="3" t="s">
        <v>17</v>
      </c>
      <c r="I265" s="3">
        <v>3</v>
      </c>
      <c r="J265" s="3" t="s">
        <v>33</v>
      </c>
      <c r="K265" s="3" t="s">
        <v>27</v>
      </c>
      <c r="L265" s="3">
        <v>39</v>
      </c>
      <c r="M265" s="3" t="s">
        <v>20</v>
      </c>
    </row>
    <row r="266" spans="1:13" ht="14.4" x14ac:dyDescent="0.3">
      <c r="A266" s="3">
        <v>17964</v>
      </c>
      <c r="B266" s="3" t="s">
        <v>13</v>
      </c>
      <c r="C266" s="3" t="s">
        <v>13</v>
      </c>
      <c r="D266" s="4">
        <v>40000</v>
      </c>
      <c r="E266" s="3">
        <v>0</v>
      </c>
      <c r="F266" s="3" t="s">
        <v>34</v>
      </c>
      <c r="G266" s="3" t="s">
        <v>22</v>
      </c>
      <c r="H266" s="3" t="s">
        <v>17</v>
      </c>
      <c r="I266" s="3">
        <v>0</v>
      </c>
      <c r="J266" s="3" t="s">
        <v>18</v>
      </c>
      <c r="K266" s="3" t="s">
        <v>19</v>
      </c>
      <c r="L266" s="3">
        <v>37</v>
      </c>
      <c r="M266" s="3" t="s">
        <v>17</v>
      </c>
    </row>
    <row r="267" spans="1:13" ht="14.4" x14ac:dyDescent="0.3">
      <c r="A267" s="3">
        <v>20919</v>
      </c>
      <c r="B267" s="3" t="s">
        <v>25</v>
      </c>
      <c r="C267" s="3" t="s">
        <v>14</v>
      </c>
      <c r="D267" s="4">
        <v>30000</v>
      </c>
      <c r="E267" s="3">
        <v>2</v>
      </c>
      <c r="F267" s="3" t="s">
        <v>21</v>
      </c>
      <c r="G267" s="3" t="s">
        <v>22</v>
      </c>
      <c r="H267" s="3" t="s">
        <v>17</v>
      </c>
      <c r="I267" s="3">
        <v>2</v>
      </c>
      <c r="J267" s="3" t="s">
        <v>18</v>
      </c>
      <c r="K267" s="3" t="s">
        <v>19</v>
      </c>
      <c r="L267" s="3">
        <v>42</v>
      </c>
      <c r="M267" s="3" t="s">
        <v>20</v>
      </c>
    </row>
    <row r="268" spans="1:13" ht="14.4" x14ac:dyDescent="0.3">
      <c r="A268" s="3">
        <v>20927</v>
      </c>
      <c r="B268" s="3" t="s">
        <v>25</v>
      </c>
      <c r="C268" s="3" t="s">
        <v>14</v>
      </c>
      <c r="D268" s="4">
        <v>20000</v>
      </c>
      <c r="E268" s="3">
        <v>5</v>
      </c>
      <c r="F268" s="3" t="s">
        <v>30</v>
      </c>
      <c r="G268" s="3" t="s">
        <v>28</v>
      </c>
      <c r="H268" s="3" t="s">
        <v>17</v>
      </c>
      <c r="I268" s="3">
        <v>2</v>
      </c>
      <c r="J268" s="3" t="s">
        <v>18</v>
      </c>
      <c r="K268" s="3" t="s">
        <v>19</v>
      </c>
      <c r="L268" s="3">
        <v>27</v>
      </c>
      <c r="M268" s="3" t="s">
        <v>20</v>
      </c>
    </row>
    <row r="269" spans="1:13" ht="14.4" x14ac:dyDescent="0.3">
      <c r="A269" s="3">
        <v>13133</v>
      </c>
      <c r="B269" s="3" t="s">
        <v>25</v>
      </c>
      <c r="C269" s="3" t="s">
        <v>13</v>
      </c>
      <c r="D269" s="4">
        <v>100000</v>
      </c>
      <c r="E269" s="3">
        <v>5</v>
      </c>
      <c r="F269" s="3" t="s">
        <v>15</v>
      </c>
      <c r="G269" s="3" t="s">
        <v>23</v>
      </c>
      <c r="H269" s="3" t="s">
        <v>17</v>
      </c>
      <c r="I269" s="3">
        <v>1</v>
      </c>
      <c r="J269" s="3" t="s">
        <v>26</v>
      </c>
      <c r="K269" s="3" t="s">
        <v>27</v>
      </c>
      <c r="L269" s="3">
        <v>47</v>
      </c>
      <c r="M269" s="3" t="s">
        <v>17</v>
      </c>
    </row>
    <row r="270" spans="1:13" ht="14.4" x14ac:dyDescent="0.3">
      <c r="A270" s="3">
        <v>19626</v>
      </c>
      <c r="B270" s="3" t="s">
        <v>13</v>
      </c>
      <c r="C270" s="3" t="s">
        <v>13</v>
      </c>
      <c r="D270" s="4">
        <v>70000</v>
      </c>
      <c r="E270" s="3">
        <v>5</v>
      </c>
      <c r="F270" s="3" t="s">
        <v>21</v>
      </c>
      <c r="G270" s="3" t="s">
        <v>16</v>
      </c>
      <c r="H270" s="3" t="s">
        <v>17</v>
      </c>
      <c r="I270" s="3">
        <v>3</v>
      </c>
      <c r="J270" s="3" t="s">
        <v>26</v>
      </c>
      <c r="K270" s="3" t="s">
        <v>27</v>
      </c>
      <c r="L270" s="3">
        <v>45</v>
      </c>
      <c r="M270" s="3" t="s">
        <v>20</v>
      </c>
    </row>
    <row r="271" spans="1:13" ht="14.4" x14ac:dyDescent="0.3">
      <c r="A271" s="3">
        <v>21039</v>
      </c>
      <c r="B271" s="3" t="s">
        <v>25</v>
      </c>
      <c r="C271" s="3" t="s">
        <v>14</v>
      </c>
      <c r="D271" s="4">
        <v>50000</v>
      </c>
      <c r="E271" s="3">
        <v>0</v>
      </c>
      <c r="F271" s="3" t="s">
        <v>34</v>
      </c>
      <c r="G271" s="3" t="s">
        <v>16</v>
      </c>
      <c r="H271" s="3" t="s">
        <v>20</v>
      </c>
      <c r="I271" s="3">
        <v>0</v>
      </c>
      <c r="J271" s="3" t="s">
        <v>18</v>
      </c>
      <c r="K271" s="3" t="s">
        <v>19</v>
      </c>
      <c r="L271" s="3">
        <v>37</v>
      </c>
      <c r="M271" s="3" t="s">
        <v>17</v>
      </c>
    </row>
    <row r="272" spans="1:13" ht="14.4" x14ac:dyDescent="0.3">
      <c r="A272" s="3">
        <v>12231</v>
      </c>
      <c r="B272" s="3" t="s">
        <v>25</v>
      </c>
      <c r="C272" s="3" t="s">
        <v>14</v>
      </c>
      <c r="D272" s="4">
        <v>10000</v>
      </c>
      <c r="E272" s="3">
        <v>2</v>
      </c>
      <c r="F272" s="3" t="s">
        <v>21</v>
      </c>
      <c r="G272" s="3" t="s">
        <v>28</v>
      </c>
      <c r="H272" s="3" t="s">
        <v>17</v>
      </c>
      <c r="I272" s="3">
        <v>0</v>
      </c>
      <c r="J272" s="3" t="s">
        <v>18</v>
      </c>
      <c r="K272" s="3" t="s">
        <v>19</v>
      </c>
      <c r="L272" s="3">
        <v>51</v>
      </c>
      <c r="M272" s="3" t="s">
        <v>17</v>
      </c>
    </row>
    <row r="273" spans="1:13" ht="14.4" x14ac:dyDescent="0.3">
      <c r="A273" s="3">
        <v>25665</v>
      </c>
      <c r="B273" s="3" t="s">
        <v>25</v>
      </c>
      <c r="C273" s="3" t="s">
        <v>14</v>
      </c>
      <c r="D273" s="4">
        <v>20000</v>
      </c>
      <c r="E273" s="3">
        <v>0</v>
      </c>
      <c r="F273" s="3" t="s">
        <v>30</v>
      </c>
      <c r="G273" s="3" t="s">
        <v>28</v>
      </c>
      <c r="H273" s="3" t="s">
        <v>20</v>
      </c>
      <c r="I273" s="3">
        <v>1</v>
      </c>
      <c r="J273" s="3" t="s">
        <v>29</v>
      </c>
      <c r="K273" s="3" t="s">
        <v>19</v>
      </c>
      <c r="L273" s="3">
        <v>28</v>
      </c>
      <c r="M273" s="3" t="s">
        <v>20</v>
      </c>
    </row>
    <row r="274" spans="1:13" ht="14.4" x14ac:dyDescent="0.3">
      <c r="A274" s="3">
        <v>24061</v>
      </c>
      <c r="B274" s="3" t="s">
        <v>13</v>
      </c>
      <c r="C274" s="3" t="s">
        <v>13</v>
      </c>
      <c r="D274" s="4">
        <v>10000</v>
      </c>
      <c r="E274" s="3">
        <v>4</v>
      </c>
      <c r="F274" s="3" t="s">
        <v>32</v>
      </c>
      <c r="G274" s="3" t="s">
        <v>28</v>
      </c>
      <c r="H274" s="3" t="s">
        <v>17</v>
      </c>
      <c r="I274" s="3">
        <v>1</v>
      </c>
      <c r="J274" s="3" t="s">
        <v>18</v>
      </c>
      <c r="K274" s="3" t="s">
        <v>19</v>
      </c>
      <c r="L274" s="3">
        <v>40</v>
      </c>
      <c r="M274" s="3" t="s">
        <v>17</v>
      </c>
    </row>
    <row r="275" spans="1:13" ht="14.4" x14ac:dyDescent="0.3">
      <c r="A275" s="3">
        <v>26879</v>
      </c>
      <c r="B275" s="3" t="s">
        <v>25</v>
      </c>
      <c r="C275" s="3" t="s">
        <v>14</v>
      </c>
      <c r="D275" s="4">
        <v>20000</v>
      </c>
      <c r="E275" s="3">
        <v>0</v>
      </c>
      <c r="F275" s="3" t="s">
        <v>30</v>
      </c>
      <c r="G275" s="3" t="s">
        <v>28</v>
      </c>
      <c r="H275" s="3" t="s">
        <v>20</v>
      </c>
      <c r="I275" s="3">
        <v>1</v>
      </c>
      <c r="J275" s="3" t="s">
        <v>24</v>
      </c>
      <c r="K275" s="3" t="s">
        <v>19</v>
      </c>
      <c r="L275" s="3">
        <v>30</v>
      </c>
      <c r="M275" s="3" t="s">
        <v>20</v>
      </c>
    </row>
    <row r="276" spans="1:13" ht="14.4" x14ac:dyDescent="0.3">
      <c r="A276" s="3">
        <v>12284</v>
      </c>
      <c r="B276" s="3" t="s">
        <v>13</v>
      </c>
      <c r="C276" s="3" t="s">
        <v>14</v>
      </c>
      <c r="D276" s="4">
        <v>30000</v>
      </c>
      <c r="E276" s="3">
        <v>0</v>
      </c>
      <c r="F276" s="3" t="s">
        <v>15</v>
      </c>
      <c r="G276" s="3" t="s">
        <v>22</v>
      </c>
      <c r="H276" s="3" t="s">
        <v>20</v>
      </c>
      <c r="I276" s="3">
        <v>0</v>
      </c>
      <c r="J276" s="3" t="s">
        <v>18</v>
      </c>
      <c r="K276" s="3" t="s">
        <v>19</v>
      </c>
      <c r="L276" s="3">
        <v>36</v>
      </c>
      <c r="M276" s="3" t="s">
        <v>17</v>
      </c>
    </row>
    <row r="277" spans="1:13" ht="14.4" x14ac:dyDescent="0.3">
      <c r="A277" s="3">
        <v>26654</v>
      </c>
      <c r="B277" s="3" t="s">
        <v>13</v>
      </c>
      <c r="C277" s="3" t="s">
        <v>14</v>
      </c>
      <c r="D277" s="4">
        <v>90000</v>
      </c>
      <c r="E277" s="3">
        <v>1</v>
      </c>
      <c r="F277" s="3" t="s">
        <v>34</v>
      </c>
      <c r="G277" s="3" t="s">
        <v>31</v>
      </c>
      <c r="H277" s="3" t="s">
        <v>17</v>
      </c>
      <c r="I277" s="3">
        <v>0</v>
      </c>
      <c r="J277" s="3" t="s">
        <v>18</v>
      </c>
      <c r="K277" s="3" t="s">
        <v>27</v>
      </c>
      <c r="L277" s="3">
        <v>37</v>
      </c>
      <c r="M277" s="3" t="s">
        <v>17</v>
      </c>
    </row>
    <row r="278" spans="1:13" ht="14.4" x14ac:dyDescent="0.3">
      <c r="A278" s="3">
        <v>14545</v>
      </c>
      <c r="B278" s="3" t="s">
        <v>13</v>
      </c>
      <c r="C278" s="3" t="s">
        <v>14</v>
      </c>
      <c r="D278" s="4">
        <v>10000</v>
      </c>
      <c r="E278" s="3">
        <v>2</v>
      </c>
      <c r="F278" s="3" t="s">
        <v>21</v>
      </c>
      <c r="G278" s="3" t="s">
        <v>28</v>
      </c>
      <c r="H278" s="3" t="s">
        <v>17</v>
      </c>
      <c r="I278" s="3">
        <v>0</v>
      </c>
      <c r="J278" s="3" t="s">
        <v>29</v>
      </c>
      <c r="K278" s="3" t="s">
        <v>19</v>
      </c>
      <c r="L278" s="3">
        <v>49</v>
      </c>
      <c r="M278" s="3" t="s">
        <v>20</v>
      </c>
    </row>
    <row r="279" spans="1:13" ht="14.4" x14ac:dyDescent="0.3">
      <c r="A279" s="3">
        <v>24201</v>
      </c>
      <c r="B279" s="3" t="s">
        <v>13</v>
      </c>
      <c r="C279" s="3" t="s">
        <v>14</v>
      </c>
      <c r="D279" s="4">
        <v>10000</v>
      </c>
      <c r="E279" s="3">
        <v>2</v>
      </c>
      <c r="F279" s="3" t="s">
        <v>30</v>
      </c>
      <c r="G279" s="3" t="s">
        <v>28</v>
      </c>
      <c r="H279" s="3" t="s">
        <v>17</v>
      </c>
      <c r="I279" s="3">
        <v>0</v>
      </c>
      <c r="J279" s="3" t="s">
        <v>18</v>
      </c>
      <c r="K279" s="3" t="s">
        <v>19</v>
      </c>
      <c r="L279" s="3">
        <v>37</v>
      </c>
      <c r="M279" s="3" t="s">
        <v>17</v>
      </c>
    </row>
    <row r="280" spans="1:13" ht="14.4" x14ac:dyDescent="0.3">
      <c r="A280" s="3">
        <v>20625</v>
      </c>
      <c r="B280" s="3" t="s">
        <v>13</v>
      </c>
      <c r="C280" s="3" t="s">
        <v>13</v>
      </c>
      <c r="D280" s="4">
        <v>100000</v>
      </c>
      <c r="E280" s="3">
        <v>0</v>
      </c>
      <c r="F280" s="3" t="s">
        <v>30</v>
      </c>
      <c r="G280" s="3" t="s">
        <v>31</v>
      </c>
      <c r="H280" s="3" t="s">
        <v>17</v>
      </c>
      <c r="I280" s="3">
        <v>3</v>
      </c>
      <c r="J280" s="3" t="s">
        <v>33</v>
      </c>
      <c r="K280" s="3" t="s">
        <v>27</v>
      </c>
      <c r="L280" s="3">
        <v>35</v>
      </c>
      <c r="M280" s="3" t="s">
        <v>17</v>
      </c>
    </row>
    <row r="281" spans="1:13" ht="14.4" x14ac:dyDescent="0.3">
      <c r="A281" s="3">
        <v>16390</v>
      </c>
      <c r="B281" s="3" t="s">
        <v>25</v>
      </c>
      <c r="C281" s="3" t="s">
        <v>13</v>
      </c>
      <c r="D281" s="4">
        <v>30000</v>
      </c>
      <c r="E281" s="3">
        <v>1</v>
      </c>
      <c r="F281" s="3" t="s">
        <v>15</v>
      </c>
      <c r="G281" s="3" t="s">
        <v>22</v>
      </c>
      <c r="H281" s="3" t="s">
        <v>20</v>
      </c>
      <c r="I281" s="3">
        <v>0</v>
      </c>
      <c r="J281" s="3" t="s">
        <v>18</v>
      </c>
      <c r="K281" s="3" t="s">
        <v>19</v>
      </c>
      <c r="L281" s="3">
        <v>38</v>
      </c>
      <c r="M281" s="3" t="s">
        <v>17</v>
      </c>
    </row>
    <row r="282" spans="1:13" ht="14.4" x14ac:dyDescent="0.3">
      <c r="A282" s="3">
        <v>14804</v>
      </c>
      <c r="B282" s="3" t="s">
        <v>25</v>
      </c>
      <c r="C282" s="3" t="s">
        <v>14</v>
      </c>
      <c r="D282" s="4">
        <v>10000</v>
      </c>
      <c r="E282" s="3">
        <v>3</v>
      </c>
      <c r="F282" s="3" t="s">
        <v>32</v>
      </c>
      <c r="G282" s="3" t="s">
        <v>28</v>
      </c>
      <c r="H282" s="3" t="s">
        <v>17</v>
      </c>
      <c r="I282" s="3">
        <v>2</v>
      </c>
      <c r="J282" s="3" t="s">
        <v>18</v>
      </c>
      <c r="K282" s="3" t="s">
        <v>19</v>
      </c>
      <c r="L282" s="3">
        <v>43</v>
      </c>
      <c r="M282" s="3" t="s">
        <v>20</v>
      </c>
    </row>
    <row r="283" spans="1:13" ht="14.4" x14ac:dyDescent="0.3">
      <c r="A283" s="3">
        <v>12629</v>
      </c>
      <c r="B283" s="3" t="s">
        <v>25</v>
      </c>
      <c r="C283" s="3" t="s">
        <v>13</v>
      </c>
      <c r="D283" s="4">
        <v>20000</v>
      </c>
      <c r="E283" s="3">
        <v>1</v>
      </c>
      <c r="F283" s="3" t="s">
        <v>21</v>
      </c>
      <c r="G283" s="3" t="s">
        <v>28</v>
      </c>
      <c r="H283" s="3" t="s">
        <v>20</v>
      </c>
      <c r="I283" s="3">
        <v>0</v>
      </c>
      <c r="J283" s="3" t="s">
        <v>18</v>
      </c>
      <c r="K283" s="3" t="s">
        <v>19</v>
      </c>
      <c r="L283" s="3">
        <v>37</v>
      </c>
      <c r="M283" s="3" t="s">
        <v>20</v>
      </c>
    </row>
    <row r="284" spans="1:13" ht="14.4" x14ac:dyDescent="0.3">
      <c r="A284" s="3">
        <v>14696</v>
      </c>
      <c r="B284" s="3" t="s">
        <v>25</v>
      </c>
      <c r="C284" s="3" t="s">
        <v>13</v>
      </c>
      <c r="D284" s="4">
        <v>10000</v>
      </c>
      <c r="E284" s="3">
        <v>0</v>
      </c>
      <c r="F284" s="3" t="s">
        <v>32</v>
      </c>
      <c r="G284" s="3" t="s">
        <v>28</v>
      </c>
      <c r="H284" s="3" t="s">
        <v>20</v>
      </c>
      <c r="I284" s="3">
        <v>2</v>
      </c>
      <c r="J284" s="3" t="s">
        <v>18</v>
      </c>
      <c r="K284" s="3" t="s">
        <v>19</v>
      </c>
      <c r="L284" s="3">
        <v>34</v>
      </c>
      <c r="M284" s="3" t="s">
        <v>20</v>
      </c>
    </row>
    <row r="285" spans="1:13" ht="14.4" x14ac:dyDescent="0.3">
      <c r="A285" s="3">
        <v>22005</v>
      </c>
      <c r="B285" s="3" t="s">
        <v>13</v>
      </c>
      <c r="C285" s="3" t="s">
        <v>14</v>
      </c>
      <c r="D285" s="4">
        <v>70000</v>
      </c>
      <c r="E285" s="3">
        <v>5</v>
      </c>
      <c r="F285" s="3" t="s">
        <v>21</v>
      </c>
      <c r="G285" s="3" t="s">
        <v>16</v>
      </c>
      <c r="H285" s="3" t="s">
        <v>20</v>
      </c>
      <c r="I285" s="3">
        <v>3</v>
      </c>
      <c r="J285" s="3" t="s">
        <v>26</v>
      </c>
      <c r="K285" s="3" t="s">
        <v>27</v>
      </c>
      <c r="L285" s="3">
        <v>46</v>
      </c>
      <c r="M285" s="3" t="s">
        <v>20</v>
      </c>
    </row>
    <row r="286" spans="1:13" ht="14.4" x14ac:dyDescent="0.3">
      <c r="A286" s="3">
        <v>14544</v>
      </c>
      <c r="B286" s="3" t="s">
        <v>25</v>
      </c>
      <c r="C286" s="3" t="s">
        <v>13</v>
      </c>
      <c r="D286" s="4">
        <v>10000</v>
      </c>
      <c r="E286" s="3">
        <v>1</v>
      </c>
      <c r="F286" s="3" t="s">
        <v>21</v>
      </c>
      <c r="G286" s="3" t="s">
        <v>28</v>
      </c>
      <c r="H286" s="3" t="s">
        <v>17</v>
      </c>
      <c r="I286" s="3">
        <v>0</v>
      </c>
      <c r="J286" s="3" t="s">
        <v>18</v>
      </c>
      <c r="K286" s="3" t="s">
        <v>19</v>
      </c>
      <c r="L286" s="3">
        <v>49</v>
      </c>
      <c r="M286" s="3" t="s">
        <v>20</v>
      </c>
    </row>
    <row r="287" spans="1:13" ht="14.4" x14ac:dyDescent="0.3">
      <c r="A287" s="3">
        <v>14312</v>
      </c>
      <c r="B287" s="3" t="s">
        <v>13</v>
      </c>
      <c r="C287" s="3" t="s">
        <v>14</v>
      </c>
      <c r="D287" s="4">
        <v>60000</v>
      </c>
      <c r="E287" s="3">
        <v>1</v>
      </c>
      <c r="F287" s="3" t="s">
        <v>21</v>
      </c>
      <c r="G287" s="3" t="s">
        <v>16</v>
      </c>
      <c r="H287" s="3" t="s">
        <v>17</v>
      </c>
      <c r="I287" s="3">
        <v>1</v>
      </c>
      <c r="J287" s="3" t="s">
        <v>26</v>
      </c>
      <c r="K287" s="3" t="s">
        <v>27</v>
      </c>
      <c r="L287" s="3">
        <v>45</v>
      </c>
      <c r="M287" s="3" t="s">
        <v>20</v>
      </c>
    </row>
    <row r="288" spans="1:13" ht="14.4" x14ac:dyDescent="0.3">
      <c r="A288" s="3">
        <v>29120</v>
      </c>
      <c r="B288" s="3" t="s">
        <v>25</v>
      </c>
      <c r="C288" s="3" t="s">
        <v>14</v>
      </c>
      <c r="D288" s="4">
        <v>100000</v>
      </c>
      <c r="E288" s="3">
        <v>1</v>
      </c>
      <c r="F288" s="3" t="s">
        <v>15</v>
      </c>
      <c r="G288" s="3" t="s">
        <v>31</v>
      </c>
      <c r="H288" s="3" t="s">
        <v>17</v>
      </c>
      <c r="I288" s="3">
        <v>4</v>
      </c>
      <c r="J288" s="3" t="s">
        <v>24</v>
      </c>
      <c r="K288" s="3" t="s">
        <v>27</v>
      </c>
      <c r="L288" s="3">
        <v>48</v>
      </c>
      <c r="M288" s="3" t="s">
        <v>20</v>
      </c>
    </row>
    <row r="289" spans="1:13" ht="14.4" x14ac:dyDescent="0.3">
      <c r="A289" s="3">
        <v>24187</v>
      </c>
      <c r="B289" s="3" t="s">
        <v>25</v>
      </c>
      <c r="C289" s="3" t="s">
        <v>14</v>
      </c>
      <c r="D289" s="4">
        <v>30000</v>
      </c>
      <c r="E289" s="3">
        <v>3</v>
      </c>
      <c r="F289" s="3" t="s">
        <v>34</v>
      </c>
      <c r="G289" s="3" t="s">
        <v>22</v>
      </c>
      <c r="H289" s="3" t="s">
        <v>20</v>
      </c>
      <c r="I289" s="3">
        <v>0</v>
      </c>
      <c r="J289" s="3" t="s">
        <v>18</v>
      </c>
      <c r="K289" s="3" t="s">
        <v>19</v>
      </c>
      <c r="L289" s="3">
        <v>46</v>
      </c>
      <c r="M289" s="3" t="s">
        <v>17</v>
      </c>
    </row>
    <row r="290" spans="1:13" ht="14.4" x14ac:dyDescent="0.3">
      <c r="A290" s="3">
        <v>15758</v>
      </c>
      <c r="B290" s="3" t="s">
        <v>13</v>
      </c>
      <c r="C290" s="3" t="s">
        <v>13</v>
      </c>
      <c r="D290" s="4">
        <v>130000</v>
      </c>
      <c r="E290" s="3">
        <v>0</v>
      </c>
      <c r="F290" s="3" t="s">
        <v>34</v>
      </c>
      <c r="G290" s="3" t="s">
        <v>31</v>
      </c>
      <c r="H290" s="3" t="s">
        <v>17</v>
      </c>
      <c r="I290" s="3">
        <v>0</v>
      </c>
      <c r="J290" s="3" t="s">
        <v>26</v>
      </c>
      <c r="K290" s="3" t="s">
        <v>27</v>
      </c>
      <c r="L290" s="3">
        <v>48</v>
      </c>
      <c r="M290" s="3" t="s">
        <v>20</v>
      </c>
    </row>
    <row r="291" spans="1:13" ht="14.4" x14ac:dyDescent="0.3">
      <c r="A291" s="3">
        <v>29094</v>
      </c>
      <c r="B291" s="3" t="s">
        <v>13</v>
      </c>
      <c r="C291" s="3" t="s">
        <v>13</v>
      </c>
      <c r="D291" s="4">
        <v>30000</v>
      </c>
      <c r="E291" s="3">
        <v>3</v>
      </c>
      <c r="F291" s="3" t="s">
        <v>30</v>
      </c>
      <c r="G291" s="3" t="s">
        <v>16</v>
      </c>
      <c r="H291" s="3" t="s">
        <v>17</v>
      </c>
      <c r="I291" s="3">
        <v>2</v>
      </c>
      <c r="J291" s="3" t="s">
        <v>26</v>
      </c>
      <c r="K291" s="3" t="s">
        <v>27</v>
      </c>
      <c r="L291" s="3">
        <v>54</v>
      </c>
      <c r="M291" s="3" t="s">
        <v>17</v>
      </c>
    </row>
    <row r="292" spans="1:13" ht="14.4" x14ac:dyDescent="0.3">
      <c r="A292" s="3">
        <v>28319</v>
      </c>
      <c r="B292" s="3" t="s">
        <v>25</v>
      </c>
      <c r="C292" s="3" t="s">
        <v>14</v>
      </c>
      <c r="D292" s="4">
        <v>60000</v>
      </c>
      <c r="E292" s="3">
        <v>1</v>
      </c>
      <c r="F292" s="3" t="s">
        <v>21</v>
      </c>
      <c r="G292" s="3" t="s">
        <v>16</v>
      </c>
      <c r="H292" s="3" t="s">
        <v>20</v>
      </c>
      <c r="I292" s="3">
        <v>1</v>
      </c>
      <c r="J292" s="3" t="s">
        <v>18</v>
      </c>
      <c r="K292" s="3" t="s">
        <v>27</v>
      </c>
      <c r="L292" s="3">
        <v>46</v>
      </c>
      <c r="M292" s="3" t="s">
        <v>17</v>
      </c>
    </row>
    <row r="293" spans="1:13" ht="14.4" x14ac:dyDescent="0.3">
      <c r="A293" s="3">
        <v>16406</v>
      </c>
      <c r="B293" s="3" t="s">
        <v>13</v>
      </c>
      <c r="C293" s="3" t="s">
        <v>13</v>
      </c>
      <c r="D293" s="4">
        <v>40000</v>
      </c>
      <c r="E293" s="3">
        <v>0</v>
      </c>
      <c r="F293" s="3" t="s">
        <v>15</v>
      </c>
      <c r="G293" s="3" t="s">
        <v>22</v>
      </c>
      <c r="H293" s="3" t="s">
        <v>20</v>
      </c>
      <c r="I293" s="3">
        <v>0</v>
      </c>
      <c r="J293" s="3" t="s">
        <v>18</v>
      </c>
      <c r="K293" s="3" t="s">
        <v>19</v>
      </c>
      <c r="L293" s="3">
        <v>38</v>
      </c>
      <c r="M293" s="3" t="s">
        <v>17</v>
      </c>
    </row>
    <row r="294" spans="1:13" ht="14.4" x14ac:dyDescent="0.3">
      <c r="A294" s="3">
        <v>20923</v>
      </c>
      <c r="B294" s="3" t="s">
        <v>13</v>
      </c>
      <c r="C294" s="3" t="s">
        <v>14</v>
      </c>
      <c r="D294" s="4">
        <v>40000</v>
      </c>
      <c r="E294" s="3">
        <v>1</v>
      </c>
      <c r="F294" s="3" t="s">
        <v>15</v>
      </c>
      <c r="G294" s="3" t="s">
        <v>16</v>
      </c>
      <c r="H294" s="3" t="s">
        <v>17</v>
      </c>
      <c r="I294" s="3">
        <v>0</v>
      </c>
      <c r="J294" s="3" t="s">
        <v>18</v>
      </c>
      <c r="K294" s="3" t="s">
        <v>19</v>
      </c>
      <c r="L294" s="3">
        <v>42</v>
      </c>
      <c r="M294" s="3" t="s">
        <v>17</v>
      </c>
    </row>
    <row r="295" spans="1:13" ht="14.4" x14ac:dyDescent="0.3">
      <c r="A295" s="3">
        <v>11378</v>
      </c>
      <c r="B295" s="3" t="s">
        <v>25</v>
      </c>
      <c r="C295" s="3" t="s">
        <v>14</v>
      </c>
      <c r="D295" s="4">
        <v>10000</v>
      </c>
      <c r="E295" s="3">
        <v>1</v>
      </c>
      <c r="F295" s="3" t="s">
        <v>30</v>
      </c>
      <c r="G295" s="3" t="s">
        <v>28</v>
      </c>
      <c r="H295" s="3" t="s">
        <v>20</v>
      </c>
      <c r="I295" s="3">
        <v>1</v>
      </c>
      <c r="J295" s="3" t="s">
        <v>24</v>
      </c>
      <c r="K295" s="3" t="s">
        <v>19</v>
      </c>
      <c r="L295" s="3">
        <v>46</v>
      </c>
      <c r="M295" s="3" t="s">
        <v>17</v>
      </c>
    </row>
    <row r="296" spans="1:13" ht="14.4" x14ac:dyDescent="0.3">
      <c r="A296" s="3">
        <v>20851</v>
      </c>
      <c r="B296" s="3" t="s">
        <v>25</v>
      </c>
      <c r="C296" s="3" t="s">
        <v>13</v>
      </c>
      <c r="D296" s="4">
        <v>20000</v>
      </c>
      <c r="E296" s="3">
        <v>0</v>
      </c>
      <c r="F296" s="3" t="s">
        <v>21</v>
      </c>
      <c r="G296" s="3" t="s">
        <v>28</v>
      </c>
      <c r="H296" s="3" t="s">
        <v>20</v>
      </c>
      <c r="I296" s="3">
        <v>1</v>
      </c>
      <c r="J296" s="3" t="s">
        <v>24</v>
      </c>
      <c r="K296" s="3" t="s">
        <v>19</v>
      </c>
      <c r="L296" s="3">
        <v>36</v>
      </c>
      <c r="M296" s="3" t="s">
        <v>17</v>
      </c>
    </row>
    <row r="297" spans="1:13" ht="14.4" x14ac:dyDescent="0.3">
      <c r="A297" s="3">
        <v>21557</v>
      </c>
      <c r="B297" s="3" t="s">
        <v>25</v>
      </c>
      <c r="C297" s="3" t="s">
        <v>14</v>
      </c>
      <c r="D297" s="4">
        <v>110000</v>
      </c>
      <c r="E297" s="3">
        <v>0</v>
      </c>
      <c r="F297" s="3" t="s">
        <v>21</v>
      </c>
      <c r="G297" s="3" t="s">
        <v>31</v>
      </c>
      <c r="H297" s="3" t="s">
        <v>17</v>
      </c>
      <c r="I297" s="3">
        <v>3</v>
      </c>
      <c r="J297" s="3" t="s">
        <v>33</v>
      </c>
      <c r="K297" s="3" t="s">
        <v>27</v>
      </c>
      <c r="L297" s="3">
        <v>32</v>
      </c>
      <c r="M297" s="3" t="s">
        <v>17</v>
      </c>
    </row>
    <row r="298" spans="1:13" ht="14.4" x14ac:dyDescent="0.3">
      <c r="A298" s="3">
        <v>26663</v>
      </c>
      <c r="B298" s="3" t="s">
        <v>25</v>
      </c>
      <c r="C298" s="3" t="s">
        <v>14</v>
      </c>
      <c r="D298" s="4">
        <v>60000</v>
      </c>
      <c r="E298" s="3">
        <v>2</v>
      </c>
      <c r="F298" s="3" t="s">
        <v>15</v>
      </c>
      <c r="G298" s="3" t="s">
        <v>23</v>
      </c>
      <c r="H298" s="3" t="s">
        <v>20</v>
      </c>
      <c r="I298" s="3">
        <v>1</v>
      </c>
      <c r="J298" s="3" t="s">
        <v>18</v>
      </c>
      <c r="K298" s="3" t="s">
        <v>27</v>
      </c>
      <c r="L298" s="3">
        <v>39</v>
      </c>
      <c r="M298" s="3" t="s">
        <v>17</v>
      </c>
    </row>
    <row r="299" spans="1:13" ht="14.4" x14ac:dyDescent="0.3">
      <c r="A299" s="3">
        <v>11896</v>
      </c>
      <c r="B299" s="3" t="s">
        <v>13</v>
      </c>
      <c r="C299" s="3" t="s">
        <v>13</v>
      </c>
      <c r="D299" s="4">
        <v>100000</v>
      </c>
      <c r="E299" s="3">
        <v>1</v>
      </c>
      <c r="F299" s="3" t="s">
        <v>34</v>
      </c>
      <c r="G299" s="3" t="s">
        <v>31</v>
      </c>
      <c r="H299" s="3" t="s">
        <v>17</v>
      </c>
      <c r="I299" s="3">
        <v>0</v>
      </c>
      <c r="J299" s="3" t="s">
        <v>24</v>
      </c>
      <c r="K299" s="3" t="s">
        <v>27</v>
      </c>
      <c r="L299" s="3">
        <v>36</v>
      </c>
      <c r="M299" s="3" t="s">
        <v>17</v>
      </c>
    </row>
    <row r="300" spans="1:13" ht="14.4" x14ac:dyDescent="0.3">
      <c r="A300" s="3">
        <v>14189</v>
      </c>
      <c r="B300" s="3" t="s">
        <v>13</v>
      </c>
      <c r="C300" s="3" t="s">
        <v>14</v>
      </c>
      <c r="D300" s="4">
        <v>90000</v>
      </c>
      <c r="E300" s="3">
        <v>4</v>
      </c>
      <c r="F300" s="3" t="s">
        <v>30</v>
      </c>
      <c r="G300" s="3" t="s">
        <v>23</v>
      </c>
      <c r="H300" s="3" t="s">
        <v>20</v>
      </c>
      <c r="I300" s="3">
        <v>2</v>
      </c>
      <c r="J300" s="3" t="s">
        <v>24</v>
      </c>
      <c r="K300" s="3" t="s">
        <v>19</v>
      </c>
      <c r="L300" s="3">
        <v>54</v>
      </c>
      <c r="M300" s="3" t="s">
        <v>17</v>
      </c>
    </row>
    <row r="301" spans="1:13" ht="14.4" x14ac:dyDescent="0.3">
      <c r="A301" s="3">
        <v>13136</v>
      </c>
      <c r="B301" s="3" t="s">
        <v>13</v>
      </c>
      <c r="C301" s="3" t="s">
        <v>14</v>
      </c>
      <c r="D301" s="4">
        <v>30000</v>
      </c>
      <c r="E301" s="3">
        <v>2</v>
      </c>
      <c r="F301" s="3" t="s">
        <v>21</v>
      </c>
      <c r="G301" s="3" t="s">
        <v>22</v>
      </c>
      <c r="H301" s="3" t="s">
        <v>20</v>
      </c>
      <c r="I301" s="3">
        <v>2</v>
      </c>
      <c r="J301" s="3" t="s">
        <v>26</v>
      </c>
      <c r="K301" s="3" t="s">
        <v>27</v>
      </c>
      <c r="L301" s="3">
        <v>69</v>
      </c>
      <c r="M301" s="3" t="s">
        <v>20</v>
      </c>
    </row>
    <row r="302" spans="1:13" ht="14.4" x14ac:dyDescent="0.3">
      <c r="A302" s="3">
        <v>25906</v>
      </c>
      <c r="B302" s="3" t="s">
        <v>25</v>
      </c>
      <c r="C302" s="3" t="s">
        <v>14</v>
      </c>
      <c r="D302" s="4">
        <v>10000</v>
      </c>
      <c r="E302" s="3">
        <v>5</v>
      </c>
      <c r="F302" s="3" t="s">
        <v>30</v>
      </c>
      <c r="G302" s="3" t="s">
        <v>16</v>
      </c>
      <c r="H302" s="3" t="s">
        <v>20</v>
      </c>
      <c r="I302" s="3">
        <v>2</v>
      </c>
      <c r="J302" s="3" t="s">
        <v>29</v>
      </c>
      <c r="K302" s="3" t="s">
        <v>27</v>
      </c>
      <c r="L302" s="3">
        <v>62</v>
      </c>
      <c r="M302" s="3" t="s">
        <v>20</v>
      </c>
    </row>
    <row r="303" spans="1:13" ht="14.4" x14ac:dyDescent="0.3">
      <c r="A303" s="3">
        <v>17926</v>
      </c>
      <c r="B303" s="3" t="s">
        <v>25</v>
      </c>
      <c r="C303" s="3" t="s">
        <v>14</v>
      </c>
      <c r="D303" s="4">
        <v>40000</v>
      </c>
      <c r="E303" s="3">
        <v>0</v>
      </c>
      <c r="F303" s="3" t="s">
        <v>15</v>
      </c>
      <c r="G303" s="3" t="s">
        <v>22</v>
      </c>
      <c r="H303" s="3" t="s">
        <v>20</v>
      </c>
      <c r="I303" s="3">
        <v>0</v>
      </c>
      <c r="J303" s="3" t="s">
        <v>18</v>
      </c>
      <c r="K303" s="3" t="s">
        <v>27</v>
      </c>
      <c r="L303" s="3">
        <v>28</v>
      </c>
      <c r="M303" s="3" t="s">
        <v>17</v>
      </c>
    </row>
    <row r="304" spans="1:13" ht="14.4" x14ac:dyDescent="0.3">
      <c r="A304" s="3">
        <v>26928</v>
      </c>
      <c r="B304" s="3" t="s">
        <v>25</v>
      </c>
      <c r="C304" s="3" t="s">
        <v>13</v>
      </c>
      <c r="D304" s="4">
        <v>30000</v>
      </c>
      <c r="E304" s="3">
        <v>1</v>
      </c>
      <c r="F304" s="3" t="s">
        <v>15</v>
      </c>
      <c r="G304" s="3" t="s">
        <v>22</v>
      </c>
      <c r="H304" s="3" t="s">
        <v>17</v>
      </c>
      <c r="I304" s="3">
        <v>0</v>
      </c>
      <c r="J304" s="3" t="s">
        <v>18</v>
      </c>
      <c r="K304" s="3" t="s">
        <v>19</v>
      </c>
      <c r="L304" s="3">
        <v>62</v>
      </c>
      <c r="M304" s="3" t="s">
        <v>17</v>
      </c>
    </row>
    <row r="305" spans="1:13" ht="14.4" x14ac:dyDescent="0.3">
      <c r="A305" s="3">
        <v>20897</v>
      </c>
      <c r="B305" s="3" t="s">
        <v>13</v>
      </c>
      <c r="C305" s="3" t="s">
        <v>14</v>
      </c>
      <c r="D305" s="4">
        <v>30000</v>
      </c>
      <c r="E305" s="3">
        <v>1</v>
      </c>
      <c r="F305" s="3" t="s">
        <v>15</v>
      </c>
      <c r="G305" s="3" t="s">
        <v>16</v>
      </c>
      <c r="H305" s="3" t="s">
        <v>17</v>
      </c>
      <c r="I305" s="3">
        <v>2</v>
      </c>
      <c r="J305" s="3" t="s">
        <v>18</v>
      </c>
      <c r="K305" s="3" t="s">
        <v>19</v>
      </c>
      <c r="L305" s="3">
        <v>40</v>
      </c>
      <c r="M305" s="3" t="s">
        <v>20</v>
      </c>
    </row>
    <row r="306" spans="1:13" ht="14.4" x14ac:dyDescent="0.3">
      <c r="A306" s="3">
        <v>28207</v>
      </c>
      <c r="B306" s="3" t="s">
        <v>13</v>
      </c>
      <c r="C306" s="3" t="s">
        <v>13</v>
      </c>
      <c r="D306" s="4">
        <v>80000</v>
      </c>
      <c r="E306" s="3">
        <v>4</v>
      </c>
      <c r="F306" s="3" t="s">
        <v>34</v>
      </c>
      <c r="G306" s="3" t="s">
        <v>31</v>
      </c>
      <c r="H306" s="3" t="s">
        <v>17</v>
      </c>
      <c r="I306" s="3">
        <v>1</v>
      </c>
      <c r="J306" s="3" t="s">
        <v>18</v>
      </c>
      <c r="K306" s="3" t="s">
        <v>27</v>
      </c>
      <c r="L306" s="3">
        <v>36</v>
      </c>
      <c r="M306" s="3" t="s">
        <v>17</v>
      </c>
    </row>
    <row r="307" spans="1:13" ht="14.4" x14ac:dyDescent="0.3">
      <c r="A307" s="3">
        <v>25923</v>
      </c>
      <c r="B307" s="3" t="s">
        <v>25</v>
      </c>
      <c r="C307" s="3" t="s">
        <v>13</v>
      </c>
      <c r="D307" s="4">
        <v>10000</v>
      </c>
      <c r="E307" s="3">
        <v>2</v>
      </c>
      <c r="F307" s="3" t="s">
        <v>32</v>
      </c>
      <c r="G307" s="3" t="s">
        <v>22</v>
      </c>
      <c r="H307" s="3" t="s">
        <v>17</v>
      </c>
      <c r="I307" s="3">
        <v>2</v>
      </c>
      <c r="J307" s="3" t="s">
        <v>26</v>
      </c>
      <c r="K307" s="3" t="s">
        <v>27</v>
      </c>
      <c r="L307" s="3">
        <v>58</v>
      </c>
      <c r="M307" s="3" t="s">
        <v>20</v>
      </c>
    </row>
    <row r="308" spans="1:13" ht="14.4" x14ac:dyDescent="0.3">
      <c r="A308" s="3">
        <v>11000</v>
      </c>
      <c r="B308" s="3" t="s">
        <v>13</v>
      </c>
      <c r="C308" s="3" t="s">
        <v>13</v>
      </c>
      <c r="D308" s="4">
        <v>90000</v>
      </c>
      <c r="E308" s="3">
        <v>2</v>
      </c>
      <c r="F308" s="3" t="s">
        <v>15</v>
      </c>
      <c r="G308" s="3" t="s">
        <v>23</v>
      </c>
      <c r="H308" s="3" t="s">
        <v>17</v>
      </c>
      <c r="I308" s="3">
        <v>0</v>
      </c>
      <c r="J308" s="3" t="s">
        <v>29</v>
      </c>
      <c r="K308" s="3" t="s">
        <v>27</v>
      </c>
      <c r="L308" s="3">
        <v>40</v>
      </c>
      <c r="M308" s="3" t="s">
        <v>17</v>
      </c>
    </row>
    <row r="309" spans="1:13" ht="14.4" x14ac:dyDescent="0.3">
      <c r="A309" s="3">
        <v>20974</v>
      </c>
      <c r="B309" s="3" t="s">
        <v>13</v>
      </c>
      <c r="C309" s="3" t="s">
        <v>13</v>
      </c>
      <c r="D309" s="4">
        <v>10000</v>
      </c>
      <c r="E309" s="3">
        <v>2</v>
      </c>
      <c r="F309" s="3" t="s">
        <v>15</v>
      </c>
      <c r="G309" s="3" t="s">
        <v>22</v>
      </c>
      <c r="H309" s="3" t="s">
        <v>17</v>
      </c>
      <c r="I309" s="3">
        <v>1</v>
      </c>
      <c r="J309" s="3" t="s">
        <v>18</v>
      </c>
      <c r="K309" s="3" t="s">
        <v>19</v>
      </c>
      <c r="L309" s="3">
        <v>66</v>
      </c>
      <c r="M309" s="3" t="s">
        <v>20</v>
      </c>
    </row>
    <row r="310" spans="1:13" ht="14.4" x14ac:dyDescent="0.3">
      <c r="A310" s="3">
        <v>28758</v>
      </c>
      <c r="B310" s="3" t="s">
        <v>13</v>
      </c>
      <c r="C310" s="3" t="s">
        <v>13</v>
      </c>
      <c r="D310" s="4">
        <v>40000</v>
      </c>
      <c r="E310" s="3">
        <v>2</v>
      </c>
      <c r="F310" s="3" t="s">
        <v>21</v>
      </c>
      <c r="G310" s="3" t="s">
        <v>22</v>
      </c>
      <c r="H310" s="3" t="s">
        <v>17</v>
      </c>
      <c r="I310" s="3">
        <v>1</v>
      </c>
      <c r="J310" s="3" t="s">
        <v>29</v>
      </c>
      <c r="K310" s="3" t="s">
        <v>19</v>
      </c>
      <c r="L310" s="3">
        <v>35</v>
      </c>
      <c r="M310" s="3" t="s">
        <v>17</v>
      </c>
    </row>
    <row r="311" spans="1:13" ht="14.4" x14ac:dyDescent="0.3">
      <c r="A311" s="3">
        <v>11381</v>
      </c>
      <c r="B311" s="3" t="s">
        <v>13</v>
      </c>
      <c r="C311" s="3" t="s">
        <v>14</v>
      </c>
      <c r="D311" s="4">
        <v>20000</v>
      </c>
      <c r="E311" s="3">
        <v>2</v>
      </c>
      <c r="F311" s="3" t="s">
        <v>21</v>
      </c>
      <c r="G311" s="3" t="s">
        <v>28</v>
      </c>
      <c r="H311" s="3" t="s">
        <v>17</v>
      </c>
      <c r="I311" s="3">
        <v>1</v>
      </c>
      <c r="J311" s="3" t="s">
        <v>24</v>
      </c>
      <c r="K311" s="3" t="s">
        <v>19</v>
      </c>
      <c r="L311" s="3">
        <v>47</v>
      </c>
      <c r="M311" s="3" t="s">
        <v>17</v>
      </c>
    </row>
    <row r="312" spans="1:13" ht="14.4" x14ac:dyDescent="0.3">
      <c r="A312" s="3">
        <v>17522</v>
      </c>
      <c r="B312" s="3" t="s">
        <v>13</v>
      </c>
      <c r="C312" s="3" t="s">
        <v>13</v>
      </c>
      <c r="D312" s="4">
        <v>120000</v>
      </c>
      <c r="E312" s="3">
        <v>4</v>
      </c>
      <c r="F312" s="3" t="s">
        <v>15</v>
      </c>
      <c r="G312" s="3" t="s">
        <v>31</v>
      </c>
      <c r="H312" s="3" t="s">
        <v>17</v>
      </c>
      <c r="I312" s="3">
        <v>1</v>
      </c>
      <c r="J312" s="3" t="s">
        <v>24</v>
      </c>
      <c r="K312" s="3" t="s">
        <v>27</v>
      </c>
      <c r="L312" s="3">
        <v>47</v>
      </c>
      <c r="M312" s="3" t="s">
        <v>20</v>
      </c>
    </row>
    <row r="313" spans="1:13" ht="14.4" x14ac:dyDescent="0.3">
      <c r="A313" s="3">
        <v>21207</v>
      </c>
      <c r="B313" s="3" t="s">
        <v>13</v>
      </c>
      <c r="C313" s="3" t="s">
        <v>13</v>
      </c>
      <c r="D313" s="4">
        <v>60000</v>
      </c>
      <c r="E313" s="3">
        <v>1</v>
      </c>
      <c r="F313" s="3" t="s">
        <v>21</v>
      </c>
      <c r="G313" s="3" t="s">
        <v>16</v>
      </c>
      <c r="H313" s="3" t="s">
        <v>17</v>
      </c>
      <c r="I313" s="3">
        <v>1</v>
      </c>
      <c r="J313" s="3" t="s">
        <v>26</v>
      </c>
      <c r="K313" s="3" t="s">
        <v>27</v>
      </c>
      <c r="L313" s="3">
        <v>46</v>
      </c>
      <c r="M313" s="3" t="s">
        <v>20</v>
      </c>
    </row>
    <row r="314" spans="1:13" ht="14.4" x14ac:dyDescent="0.3">
      <c r="A314" s="3">
        <v>28102</v>
      </c>
      <c r="B314" s="3" t="s">
        <v>13</v>
      </c>
      <c r="C314" s="3" t="s">
        <v>13</v>
      </c>
      <c r="D314" s="4">
        <v>20000</v>
      </c>
      <c r="E314" s="3">
        <v>4</v>
      </c>
      <c r="F314" s="3" t="s">
        <v>30</v>
      </c>
      <c r="G314" s="3" t="s">
        <v>16</v>
      </c>
      <c r="H314" s="3" t="s">
        <v>17</v>
      </c>
      <c r="I314" s="3">
        <v>2</v>
      </c>
      <c r="J314" s="3" t="s">
        <v>26</v>
      </c>
      <c r="K314" s="3" t="s">
        <v>27</v>
      </c>
      <c r="L314" s="3">
        <v>58</v>
      </c>
      <c r="M314" s="3" t="s">
        <v>17</v>
      </c>
    </row>
    <row r="315" spans="1:13" ht="14.4" x14ac:dyDescent="0.3">
      <c r="A315" s="3">
        <v>23105</v>
      </c>
      <c r="B315" s="3" t="s">
        <v>25</v>
      </c>
      <c r="C315" s="3" t="s">
        <v>13</v>
      </c>
      <c r="D315" s="4">
        <v>40000</v>
      </c>
      <c r="E315" s="3">
        <v>3</v>
      </c>
      <c r="F315" s="3" t="s">
        <v>32</v>
      </c>
      <c r="G315" s="3" t="s">
        <v>22</v>
      </c>
      <c r="H315" s="3" t="s">
        <v>20</v>
      </c>
      <c r="I315" s="3">
        <v>2</v>
      </c>
      <c r="J315" s="3" t="s">
        <v>26</v>
      </c>
      <c r="K315" s="3" t="s">
        <v>27</v>
      </c>
      <c r="L315" s="3">
        <v>52</v>
      </c>
      <c r="M315" s="3" t="s">
        <v>17</v>
      </c>
    </row>
    <row r="316" spans="1:13" ht="14.4" x14ac:dyDescent="0.3">
      <c r="A316" s="3">
        <v>18740</v>
      </c>
      <c r="B316" s="3" t="s">
        <v>13</v>
      </c>
      <c r="C316" s="3" t="s">
        <v>13</v>
      </c>
      <c r="D316" s="4">
        <v>80000</v>
      </c>
      <c r="E316" s="3">
        <v>5</v>
      </c>
      <c r="F316" s="3" t="s">
        <v>15</v>
      </c>
      <c r="G316" s="3" t="s">
        <v>23</v>
      </c>
      <c r="H316" s="3" t="s">
        <v>20</v>
      </c>
      <c r="I316" s="3">
        <v>1</v>
      </c>
      <c r="J316" s="3" t="s">
        <v>18</v>
      </c>
      <c r="K316" s="3" t="s">
        <v>27</v>
      </c>
      <c r="L316" s="3">
        <v>47</v>
      </c>
      <c r="M316" s="3" t="s">
        <v>17</v>
      </c>
    </row>
    <row r="317" spans="1:13" ht="14.4" x14ac:dyDescent="0.3">
      <c r="A317" s="3">
        <v>21213</v>
      </c>
      <c r="B317" s="3" t="s">
        <v>25</v>
      </c>
      <c r="C317" s="3" t="s">
        <v>13</v>
      </c>
      <c r="D317" s="4">
        <v>70000</v>
      </c>
      <c r="E317" s="3">
        <v>0</v>
      </c>
      <c r="F317" s="3" t="s">
        <v>15</v>
      </c>
      <c r="G317" s="3" t="s">
        <v>23</v>
      </c>
      <c r="H317" s="3" t="s">
        <v>20</v>
      </c>
      <c r="I317" s="3">
        <v>1</v>
      </c>
      <c r="J317" s="3" t="s">
        <v>26</v>
      </c>
      <c r="K317" s="3" t="s">
        <v>27</v>
      </c>
      <c r="L317" s="3">
        <v>41</v>
      </c>
      <c r="M317" s="3" t="s">
        <v>20</v>
      </c>
    </row>
    <row r="318" spans="1:13" ht="14.4" x14ac:dyDescent="0.3">
      <c r="A318" s="3">
        <v>17352</v>
      </c>
      <c r="B318" s="3" t="s">
        <v>13</v>
      </c>
      <c r="C318" s="3" t="s">
        <v>13</v>
      </c>
      <c r="D318" s="4">
        <v>50000</v>
      </c>
      <c r="E318" s="3">
        <v>2</v>
      </c>
      <c r="F318" s="3" t="s">
        <v>34</v>
      </c>
      <c r="G318" s="3" t="s">
        <v>31</v>
      </c>
      <c r="H318" s="3" t="s">
        <v>17</v>
      </c>
      <c r="I318" s="3">
        <v>1</v>
      </c>
      <c r="J318" s="3" t="s">
        <v>26</v>
      </c>
      <c r="K318" s="3" t="s">
        <v>27</v>
      </c>
      <c r="L318" s="3">
        <v>64</v>
      </c>
      <c r="M318" s="3" t="s">
        <v>17</v>
      </c>
    </row>
    <row r="319" spans="1:13" ht="14.4" x14ac:dyDescent="0.3">
      <c r="A319" s="3">
        <v>14154</v>
      </c>
      <c r="B319" s="3" t="s">
        <v>13</v>
      </c>
      <c r="C319" s="3" t="s">
        <v>13</v>
      </c>
      <c r="D319" s="4">
        <v>30000</v>
      </c>
      <c r="E319" s="3">
        <v>0</v>
      </c>
      <c r="F319" s="3" t="s">
        <v>15</v>
      </c>
      <c r="G319" s="3" t="s">
        <v>22</v>
      </c>
      <c r="H319" s="3" t="s">
        <v>17</v>
      </c>
      <c r="I319" s="3">
        <v>0</v>
      </c>
      <c r="J319" s="3" t="s">
        <v>18</v>
      </c>
      <c r="K319" s="3" t="s">
        <v>19</v>
      </c>
      <c r="L319" s="3">
        <v>35</v>
      </c>
      <c r="M319" s="3" t="s">
        <v>17</v>
      </c>
    </row>
    <row r="320" spans="1:13" ht="14.4" x14ac:dyDescent="0.3">
      <c r="A320" s="3">
        <v>19066</v>
      </c>
      <c r="B320" s="3" t="s">
        <v>13</v>
      </c>
      <c r="C320" s="3" t="s">
        <v>13</v>
      </c>
      <c r="D320" s="4">
        <v>130000</v>
      </c>
      <c r="E320" s="3">
        <v>4</v>
      </c>
      <c r="F320" s="3" t="s">
        <v>21</v>
      </c>
      <c r="G320" s="3" t="s">
        <v>23</v>
      </c>
      <c r="H320" s="3" t="s">
        <v>20</v>
      </c>
      <c r="I320" s="3">
        <v>3</v>
      </c>
      <c r="J320" s="3" t="s">
        <v>33</v>
      </c>
      <c r="K320" s="3" t="s">
        <v>19</v>
      </c>
      <c r="L320" s="3">
        <v>54</v>
      </c>
      <c r="M320" s="3" t="s">
        <v>20</v>
      </c>
    </row>
    <row r="321" spans="1:13" ht="14.4" x14ac:dyDescent="0.3">
      <c r="A321" s="3">
        <v>11386</v>
      </c>
      <c r="B321" s="3" t="s">
        <v>13</v>
      </c>
      <c r="C321" s="3" t="s">
        <v>14</v>
      </c>
      <c r="D321" s="4">
        <v>30000</v>
      </c>
      <c r="E321" s="3">
        <v>3</v>
      </c>
      <c r="F321" s="3" t="s">
        <v>15</v>
      </c>
      <c r="G321" s="3" t="s">
        <v>22</v>
      </c>
      <c r="H321" s="3" t="s">
        <v>17</v>
      </c>
      <c r="I321" s="3">
        <v>0</v>
      </c>
      <c r="J321" s="3" t="s">
        <v>18</v>
      </c>
      <c r="K321" s="3" t="s">
        <v>19</v>
      </c>
      <c r="L321" s="3">
        <v>45</v>
      </c>
      <c r="M321" s="3" t="s">
        <v>20</v>
      </c>
    </row>
    <row r="322" spans="1:13" ht="14.4" x14ac:dyDescent="0.3">
      <c r="A322" s="3">
        <v>20228</v>
      </c>
      <c r="B322" s="3" t="s">
        <v>13</v>
      </c>
      <c r="C322" s="3" t="s">
        <v>13</v>
      </c>
      <c r="D322" s="4">
        <v>100000</v>
      </c>
      <c r="E322" s="3">
        <v>0</v>
      </c>
      <c r="F322" s="3" t="s">
        <v>34</v>
      </c>
      <c r="G322" s="3" t="s">
        <v>31</v>
      </c>
      <c r="H322" s="3" t="s">
        <v>17</v>
      </c>
      <c r="I322" s="3">
        <v>0</v>
      </c>
      <c r="J322" s="3" t="s">
        <v>24</v>
      </c>
      <c r="K322" s="3" t="s">
        <v>27</v>
      </c>
      <c r="L322" s="3">
        <v>40</v>
      </c>
      <c r="M322" s="3" t="s">
        <v>17</v>
      </c>
    </row>
    <row r="323" spans="1:13" ht="14.4" x14ac:dyDescent="0.3">
      <c r="A323" s="3">
        <v>16675</v>
      </c>
      <c r="B323" s="3" t="s">
        <v>25</v>
      </c>
      <c r="C323" s="3" t="s">
        <v>14</v>
      </c>
      <c r="D323" s="4">
        <v>160000</v>
      </c>
      <c r="E323" s="3">
        <v>0</v>
      </c>
      <c r="F323" s="3" t="s">
        <v>34</v>
      </c>
      <c r="G323" s="3" t="s">
        <v>31</v>
      </c>
      <c r="H323" s="3" t="s">
        <v>20</v>
      </c>
      <c r="I323" s="3">
        <v>3</v>
      </c>
      <c r="J323" s="3" t="s">
        <v>18</v>
      </c>
      <c r="K323" s="3" t="s">
        <v>27</v>
      </c>
      <c r="L323" s="3">
        <v>47</v>
      </c>
      <c r="M323" s="3" t="s">
        <v>17</v>
      </c>
    </row>
    <row r="324" spans="1:13" ht="14.4" x14ac:dyDescent="0.3">
      <c r="A324" s="3">
        <v>16410</v>
      </c>
      <c r="B324" s="3" t="s">
        <v>25</v>
      </c>
      <c r="C324" s="3" t="s">
        <v>14</v>
      </c>
      <c r="D324" s="4">
        <v>10000</v>
      </c>
      <c r="E324" s="3">
        <v>4</v>
      </c>
      <c r="F324" s="3" t="s">
        <v>32</v>
      </c>
      <c r="G324" s="3" t="s">
        <v>28</v>
      </c>
      <c r="H324" s="3" t="s">
        <v>17</v>
      </c>
      <c r="I324" s="3">
        <v>2</v>
      </c>
      <c r="J324" s="3" t="s">
        <v>18</v>
      </c>
      <c r="K324" s="3" t="s">
        <v>19</v>
      </c>
      <c r="L324" s="3">
        <v>41</v>
      </c>
      <c r="M324" s="3" t="s">
        <v>17</v>
      </c>
    </row>
    <row r="325" spans="1:13" ht="14.4" x14ac:dyDescent="0.3">
      <c r="A325" s="3">
        <v>27760</v>
      </c>
      <c r="B325" s="3" t="s">
        <v>25</v>
      </c>
      <c r="C325" s="3" t="s">
        <v>14</v>
      </c>
      <c r="D325" s="4">
        <v>40000</v>
      </c>
      <c r="E325" s="3">
        <v>0</v>
      </c>
      <c r="F325" s="3" t="s">
        <v>34</v>
      </c>
      <c r="G325" s="3" t="s">
        <v>22</v>
      </c>
      <c r="H325" s="3" t="s">
        <v>20</v>
      </c>
      <c r="I325" s="3">
        <v>0</v>
      </c>
      <c r="J325" s="3" t="s">
        <v>18</v>
      </c>
      <c r="K325" s="3" t="s">
        <v>19</v>
      </c>
      <c r="L325" s="3">
        <v>37</v>
      </c>
      <c r="M325" s="3" t="s">
        <v>17</v>
      </c>
    </row>
    <row r="326" spans="1:13" ht="14.4" x14ac:dyDescent="0.3">
      <c r="A326" s="3">
        <v>22930</v>
      </c>
      <c r="B326" s="3" t="s">
        <v>13</v>
      </c>
      <c r="C326" s="3" t="s">
        <v>13</v>
      </c>
      <c r="D326" s="4">
        <v>90000</v>
      </c>
      <c r="E326" s="3">
        <v>4</v>
      </c>
      <c r="F326" s="3" t="s">
        <v>15</v>
      </c>
      <c r="G326" s="3" t="s">
        <v>23</v>
      </c>
      <c r="H326" s="3" t="s">
        <v>17</v>
      </c>
      <c r="I326" s="3">
        <v>0</v>
      </c>
      <c r="J326" s="3" t="s">
        <v>29</v>
      </c>
      <c r="K326" s="3" t="s">
        <v>27</v>
      </c>
      <c r="L326" s="3">
        <v>38</v>
      </c>
      <c r="M326" s="3" t="s">
        <v>17</v>
      </c>
    </row>
    <row r="327" spans="1:13" ht="14.4" x14ac:dyDescent="0.3">
      <c r="A327" s="3">
        <v>23780</v>
      </c>
      <c r="B327" s="3" t="s">
        <v>25</v>
      </c>
      <c r="C327" s="3" t="s">
        <v>13</v>
      </c>
      <c r="D327" s="4">
        <v>40000</v>
      </c>
      <c r="E327" s="3">
        <v>2</v>
      </c>
      <c r="F327" s="3" t="s">
        <v>21</v>
      </c>
      <c r="G327" s="3" t="s">
        <v>22</v>
      </c>
      <c r="H327" s="3" t="s">
        <v>20</v>
      </c>
      <c r="I327" s="3">
        <v>2</v>
      </c>
      <c r="J327" s="3" t="s">
        <v>18</v>
      </c>
      <c r="K327" s="3" t="s">
        <v>19</v>
      </c>
      <c r="L327" s="3">
        <v>36</v>
      </c>
      <c r="M327" s="3" t="s">
        <v>17</v>
      </c>
    </row>
    <row r="328" spans="1:13" ht="14.4" x14ac:dyDescent="0.3">
      <c r="A328" s="3">
        <v>20994</v>
      </c>
      <c r="B328" s="3" t="s">
        <v>13</v>
      </c>
      <c r="C328" s="3" t="s">
        <v>14</v>
      </c>
      <c r="D328" s="4">
        <v>20000</v>
      </c>
      <c r="E328" s="3">
        <v>0</v>
      </c>
      <c r="F328" s="3" t="s">
        <v>15</v>
      </c>
      <c r="G328" s="3" t="s">
        <v>22</v>
      </c>
      <c r="H328" s="3" t="s">
        <v>20</v>
      </c>
      <c r="I328" s="3">
        <v>0</v>
      </c>
      <c r="J328" s="3" t="s">
        <v>18</v>
      </c>
      <c r="K328" s="3" t="s">
        <v>27</v>
      </c>
      <c r="L328" s="3">
        <v>26</v>
      </c>
      <c r="M328" s="3" t="s">
        <v>17</v>
      </c>
    </row>
    <row r="329" spans="1:13" ht="14.4" x14ac:dyDescent="0.3">
      <c r="A329" s="3">
        <v>28379</v>
      </c>
      <c r="B329" s="3" t="s">
        <v>13</v>
      </c>
      <c r="C329" s="3" t="s">
        <v>13</v>
      </c>
      <c r="D329" s="4">
        <v>30000</v>
      </c>
      <c r="E329" s="3">
        <v>1</v>
      </c>
      <c r="F329" s="3" t="s">
        <v>15</v>
      </c>
      <c r="G329" s="3" t="s">
        <v>16</v>
      </c>
      <c r="H329" s="3" t="s">
        <v>17</v>
      </c>
      <c r="I329" s="3">
        <v>2</v>
      </c>
      <c r="J329" s="3" t="s">
        <v>18</v>
      </c>
      <c r="K329" s="3" t="s">
        <v>19</v>
      </c>
      <c r="L329" s="3">
        <v>40</v>
      </c>
      <c r="M329" s="3" t="s">
        <v>20</v>
      </c>
    </row>
    <row r="330" spans="1:13" ht="14.4" x14ac:dyDescent="0.3">
      <c r="A330" s="3">
        <v>14865</v>
      </c>
      <c r="B330" s="3" t="s">
        <v>25</v>
      </c>
      <c r="C330" s="3" t="s">
        <v>13</v>
      </c>
      <c r="D330" s="4">
        <v>40000</v>
      </c>
      <c r="E330" s="3">
        <v>2</v>
      </c>
      <c r="F330" s="3" t="s">
        <v>21</v>
      </c>
      <c r="G330" s="3" t="s">
        <v>22</v>
      </c>
      <c r="H330" s="3" t="s">
        <v>17</v>
      </c>
      <c r="I330" s="3">
        <v>2</v>
      </c>
      <c r="J330" s="3" t="s">
        <v>29</v>
      </c>
      <c r="K330" s="3" t="s">
        <v>19</v>
      </c>
      <c r="L330" s="3">
        <v>36</v>
      </c>
      <c r="M330" s="3" t="s">
        <v>20</v>
      </c>
    </row>
    <row r="331" spans="1:13" ht="14.4" x14ac:dyDescent="0.3">
      <c r="A331" s="3">
        <v>12663</v>
      </c>
      <c r="B331" s="3" t="s">
        <v>13</v>
      </c>
      <c r="C331" s="3" t="s">
        <v>14</v>
      </c>
      <c r="D331" s="4">
        <v>90000</v>
      </c>
      <c r="E331" s="3">
        <v>5</v>
      </c>
      <c r="F331" s="3" t="s">
        <v>32</v>
      </c>
      <c r="G331" s="3" t="s">
        <v>16</v>
      </c>
      <c r="H331" s="3" t="s">
        <v>17</v>
      </c>
      <c r="I331" s="3">
        <v>2</v>
      </c>
      <c r="J331" s="3" t="s">
        <v>33</v>
      </c>
      <c r="K331" s="3" t="s">
        <v>19</v>
      </c>
      <c r="L331" s="3">
        <v>59</v>
      </c>
      <c r="M331" s="3" t="s">
        <v>20</v>
      </c>
    </row>
    <row r="332" spans="1:13" ht="14.4" x14ac:dyDescent="0.3">
      <c r="A332" s="3">
        <v>24898</v>
      </c>
      <c r="B332" s="3" t="s">
        <v>25</v>
      </c>
      <c r="C332" s="3" t="s">
        <v>14</v>
      </c>
      <c r="D332" s="4">
        <v>80000</v>
      </c>
      <c r="E332" s="3">
        <v>0</v>
      </c>
      <c r="F332" s="3" t="s">
        <v>15</v>
      </c>
      <c r="G332" s="3" t="s">
        <v>23</v>
      </c>
      <c r="H332" s="3" t="s">
        <v>17</v>
      </c>
      <c r="I332" s="3">
        <v>3</v>
      </c>
      <c r="J332" s="3" t="s">
        <v>33</v>
      </c>
      <c r="K332" s="3" t="s">
        <v>27</v>
      </c>
      <c r="L332" s="3">
        <v>32</v>
      </c>
      <c r="M332" s="3" t="s">
        <v>20</v>
      </c>
    </row>
    <row r="333" spans="1:13" ht="14.4" x14ac:dyDescent="0.3">
      <c r="A333" s="3">
        <v>19508</v>
      </c>
      <c r="B333" s="3" t="s">
        <v>13</v>
      </c>
      <c r="C333" s="3" t="s">
        <v>13</v>
      </c>
      <c r="D333" s="4">
        <v>10000</v>
      </c>
      <c r="E333" s="3">
        <v>0</v>
      </c>
      <c r="F333" s="3" t="s">
        <v>32</v>
      </c>
      <c r="G333" s="3" t="s">
        <v>28</v>
      </c>
      <c r="H333" s="3" t="s">
        <v>20</v>
      </c>
      <c r="I333" s="3">
        <v>2</v>
      </c>
      <c r="J333" s="3" t="s">
        <v>18</v>
      </c>
      <c r="K333" s="3" t="s">
        <v>19</v>
      </c>
      <c r="L333" s="3">
        <v>30</v>
      </c>
      <c r="M333" s="3" t="s">
        <v>20</v>
      </c>
    </row>
    <row r="334" spans="1:13" ht="14.4" x14ac:dyDescent="0.3">
      <c r="A334" s="3">
        <v>11489</v>
      </c>
      <c r="B334" s="3" t="s">
        <v>25</v>
      </c>
      <c r="C334" s="3" t="s">
        <v>14</v>
      </c>
      <c r="D334" s="4">
        <v>20000</v>
      </c>
      <c r="E334" s="3">
        <v>0</v>
      </c>
      <c r="F334" s="3" t="s">
        <v>32</v>
      </c>
      <c r="G334" s="3" t="s">
        <v>28</v>
      </c>
      <c r="H334" s="3" t="s">
        <v>20</v>
      </c>
      <c r="I334" s="3">
        <v>2</v>
      </c>
      <c r="J334" s="3" t="s">
        <v>29</v>
      </c>
      <c r="K334" s="3" t="s">
        <v>19</v>
      </c>
      <c r="L334" s="3">
        <v>35</v>
      </c>
      <c r="M334" s="3" t="s">
        <v>17</v>
      </c>
    </row>
    <row r="335" spans="1:13" ht="14.4" x14ac:dyDescent="0.3">
      <c r="A335" s="3">
        <v>18160</v>
      </c>
      <c r="B335" s="3" t="s">
        <v>13</v>
      </c>
      <c r="C335" s="3" t="s">
        <v>13</v>
      </c>
      <c r="D335" s="4">
        <v>130000</v>
      </c>
      <c r="E335" s="3">
        <v>3</v>
      </c>
      <c r="F335" s="3" t="s">
        <v>30</v>
      </c>
      <c r="G335" s="3" t="s">
        <v>23</v>
      </c>
      <c r="H335" s="3" t="s">
        <v>17</v>
      </c>
      <c r="I335" s="3">
        <v>4</v>
      </c>
      <c r="J335" s="3" t="s">
        <v>26</v>
      </c>
      <c r="K335" s="3" t="s">
        <v>19</v>
      </c>
      <c r="L335" s="3">
        <v>51</v>
      </c>
      <c r="M335" s="3" t="s">
        <v>17</v>
      </c>
    </row>
    <row r="336" spans="1:13" ht="14.4" x14ac:dyDescent="0.3">
      <c r="A336" s="3">
        <v>25241</v>
      </c>
      <c r="B336" s="3" t="s">
        <v>13</v>
      </c>
      <c r="C336" s="3" t="s">
        <v>13</v>
      </c>
      <c r="D336" s="4">
        <v>90000</v>
      </c>
      <c r="E336" s="3">
        <v>2</v>
      </c>
      <c r="F336" s="3" t="s">
        <v>15</v>
      </c>
      <c r="G336" s="3" t="s">
        <v>23</v>
      </c>
      <c r="H336" s="3" t="s">
        <v>17</v>
      </c>
      <c r="I336" s="3">
        <v>1</v>
      </c>
      <c r="J336" s="3" t="s">
        <v>26</v>
      </c>
      <c r="K336" s="3" t="s">
        <v>27</v>
      </c>
      <c r="L336" s="3">
        <v>47</v>
      </c>
      <c r="M336" s="3" t="s">
        <v>20</v>
      </c>
    </row>
    <row r="337" spans="1:13" ht="14.4" x14ac:dyDescent="0.3">
      <c r="A337" s="3">
        <v>24369</v>
      </c>
      <c r="B337" s="3" t="s">
        <v>13</v>
      </c>
      <c r="C337" s="3" t="s">
        <v>13</v>
      </c>
      <c r="D337" s="4">
        <v>80000</v>
      </c>
      <c r="E337" s="3">
        <v>5</v>
      </c>
      <c r="F337" s="3" t="s">
        <v>34</v>
      </c>
      <c r="G337" s="3" t="s">
        <v>31</v>
      </c>
      <c r="H337" s="3" t="s">
        <v>20</v>
      </c>
      <c r="I337" s="3">
        <v>2</v>
      </c>
      <c r="J337" s="3" t="s">
        <v>18</v>
      </c>
      <c r="K337" s="3" t="s">
        <v>27</v>
      </c>
      <c r="L337" s="3">
        <v>39</v>
      </c>
      <c r="M337" s="3" t="s">
        <v>20</v>
      </c>
    </row>
    <row r="338" spans="1:13" ht="14.4" x14ac:dyDescent="0.3">
      <c r="A338" s="3">
        <v>27165</v>
      </c>
      <c r="B338" s="3" t="s">
        <v>25</v>
      </c>
      <c r="C338" s="3" t="s">
        <v>13</v>
      </c>
      <c r="D338" s="4">
        <v>20000</v>
      </c>
      <c r="E338" s="3">
        <v>0</v>
      </c>
      <c r="F338" s="3" t="s">
        <v>32</v>
      </c>
      <c r="G338" s="3" t="s">
        <v>28</v>
      </c>
      <c r="H338" s="3" t="s">
        <v>20</v>
      </c>
      <c r="I338" s="3">
        <v>2</v>
      </c>
      <c r="J338" s="3" t="s">
        <v>18</v>
      </c>
      <c r="K338" s="3" t="s">
        <v>19</v>
      </c>
      <c r="L338" s="3">
        <v>34</v>
      </c>
      <c r="M338" s="3" t="s">
        <v>20</v>
      </c>
    </row>
    <row r="339" spans="1:13" ht="14.4" x14ac:dyDescent="0.3">
      <c r="A339" s="3">
        <v>29424</v>
      </c>
      <c r="B339" s="3" t="s">
        <v>13</v>
      </c>
      <c r="C339" s="3" t="s">
        <v>13</v>
      </c>
      <c r="D339" s="4">
        <v>10000</v>
      </c>
      <c r="E339" s="3">
        <v>0</v>
      </c>
      <c r="F339" s="3" t="s">
        <v>32</v>
      </c>
      <c r="G339" s="3" t="s">
        <v>28</v>
      </c>
      <c r="H339" s="3" t="s">
        <v>17</v>
      </c>
      <c r="I339" s="3">
        <v>2</v>
      </c>
      <c r="J339" s="3" t="s">
        <v>18</v>
      </c>
      <c r="K339" s="3" t="s">
        <v>19</v>
      </c>
      <c r="L339" s="3">
        <v>32</v>
      </c>
      <c r="M339" s="3" t="s">
        <v>20</v>
      </c>
    </row>
    <row r="340" spans="1:13" ht="14.4" x14ac:dyDescent="0.3">
      <c r="A340" s="3">
        <v>15926</v>
      </c>
      <c r="B340" s="3" t="s">
        <v>25</v>
      </c>
      <c r="C340" s="3" t="s">
        <v>14</v>
      </c>
      <c r="D340" s="4">
        <v>120000</v>
      </c>
      <c r="E340" s="3">
        <v>3</v>
      </c>
      <c r="F340" s="3" t="s">
        <v>30</v>
      </c>
      <c r="G340" s="3" t="s">
        <v>23</v>
      </c>
      <c r="H340" s="3" t="s">
        <v>17</v>
      </c>
      <c r="I340" s="3">
        <v>4</v>
      </c>
      <c r="J340" s="3" t="s">
        <v>26</v>
      </c>
      <c r="K340" s="3" t="s">
        <v>19</v>
      </c>
      <c r="L340" s="3">
        <v>50</v>
      </c>
      <c r="M340" s="3" t="s">
        <v>17</v>
      </c>
    </row>
    <row r="341" spans="1:13" ht="14.4" x14ac:dyDescent="0.3">
      <c r="A341" s="3">
        <v>14554</v>
      </c>
      <c r="B341" s="3" t="s">
        <v>13</v>
      </c>
      <c r="C341" s="3" t="s">
        <v>13</v>
      </c>
      <c r="D341" s="4">
        <v>20000</v>
      </c>
      <c r="E341" s="3">
        <v>1</v>
      </c>
      <c r="F341" s="3" t="s">
        <v>15</v>
      </c>
      <c r="G341" s="3" t="s">
        <v>22</v>
      </c>
      <c r="H341" s="3" t="s">
        <v>17</v>
      </c>
      <c r="I341" s="3">
        <v>0</v>
      </c>
      <c r="J341" s="3" t="s">
        <v>18</v>
      </c>
      <c r="K341" s="3" t="s">
        <v>19</v>
      </c>
      <c r="L341" s="3">
        <v>66</v>
      </c>
      <c r="M341" s="3" t="s">
        <v>20</v>
      </c>
    </row>
    <row r="342" spans="1:13" ht="14.4" x14ac:dyDescent="0.3">
      <c r="A342" s="3">
        <v>16468</v>
      </c>
      <c r="B342" s="3" t="s">
        <v>25</v>
      </c>
      <c r="C342" s="3" t="s">
        <v>13</v>
      </c>
      <c r="D342" s="4">
        <v>30000</v>
      </c>
      <c r="E342" s="3">
        <v>0</v>
      </c>
      <c r="F342" s="3" t="s">
        <v>21</v>
      </c>
      <c r="G342" s="3" t="s">
        <v>22</v>
      </c>
      <c r="H342" s="3" t="s">
        <v>17</v>
      </c>
      <c r="I342" s="3">
        <v>1</v>
      </c>
      <c r="J342" s="3" t="s">
        <v>24</v>
      </c>
      <c r="K342" s="3" t="s">
        <v>19</v>
      </c>
      <c r="L342" s="3">
        <v>30</v>
      </c>
      <c r="M342" s="3" t="s">
        <v>20</v>
      </c>
    </row>
    <row r="343" spans="1:13" ht="14.4" x14ac:dyDescent="0.3">
      <c r="A343" s="3">
        <v>19174</v>
      </c>
      <c r="B343" s="3" t="s">
        <v>25</v>
      </c>
      <c r="C343" s="3" t="s">
        <v>14</v>
      </c>
      <c r="D343" s="4">
        <v>30000</v>
      </c>
      <c r="E343" s="3">
        <v>0</v>
      </c>
      <c r="F343" s="3" t="s">
        <v>30</v>
      </c>
      <c r="G343" s="3" t="s">
        <v>28</v>
      </c>
      <c r="H343" s="3" t="s">
        <v>20</v>
      </c>
      <c r="I343" s="3">
        <v>1</v>
      </c>
      <c r="J343" s="3" t="s">
        <v>24</v>
      </c>
      <c r="K343" s="3" t="s">
        <v>19</v>
      </c>
      <c r="L343" s="3">
        <v>32</v>
      </c>
      <c r="M343" s="3" t="s">
        <v>17</v>
      </c>
    </row>
    <row r="344" spans="1:13" ht="14.4" x14ac:dyDescent="0.3">
      <c r="A344" s="3">
        <v>19183</v>
      </c>
      <c r="B344" s="3" t="s">
        <v>25</v>
      </c>
      <c r="C344" s="3" t="s">
        <v>13</v>
      </c>
      <c r="D344" s="4">
        <v>10000</v>
      </c>
      <c r="E344" s="3">
        <v>0</v>
      </c>
      <c r="F344" s="3" t="s">
        <v>32</v>
      </c>
      <c r="G344" s="3" t="s">
        <v>28</v>
      </c>
      <c r="H344" s="3" t="s">
        <v>17</v>
      </c>
      <c r="I344" s="3">
        <v>2</v>
      </c>
      <c r="J344" s="3" t="s">
        <v>29</v>
      </c>
      <c r="K344" s="3" t="s">
        <v>19</v>
      </c>
      <c r="L344" s="3">
        <v>35</v>
      </c>
      <c r="M344" s="3" t="s">
        <v>20</v>
      </c>
    </row>
    <row r="345" spans="1:13" ht="14.4" x14ac:dyDescent="0.3">
      <c r="A345" s="3">
        <v>13683</v>
      </c>
      <c r="B345" s="3" t="s">
        <v>25</v>
      </c>
      <c r="C345" s="3" t="s">
        <v>14</v>
      </c>
      <c r="D345" s="4">
        <v>30000</v>
      </c>
      <c r="E345" s="3">
        <v>0</v>
      </c>
      <c r="F345" s="3" t="s">
        <v>30</v>
      </c>
      <c r="G345" s="3" t="s">
        <v>28</v>
      </c>
      <c r="H345" s="3" t="s">
        <v>20</v>
      </c>
      <c r="I345" s="3">
        <v>1</v>
      </c>
      <c r="J345" s="3" t="s">
        <v>24</v>
      </c>
      <c r="K345" s="3" t="s">
        <v>19</v>
      </c>
      <c r="L345" s="3">
        <v>32</v>
      </c>
      <c r="M345" s="3" t="s">
        <v>20</v>
      </c>
    </row>
    <row r="346" spans="1:13" ht="14.4" x14ac:dyDescent="0.3">
      <c r="A346" s="3">
        <v>17848</v>
      </c>
      <c r="B346" s="3" t="s">
        <v>25</v>
      </c>
      <c r="C346" s="3" t="s">
        <v>13</v>
      </c>
      <c r="D346" s="4">
        <v>30000</v>
      </c>
      <c r="E346" s="3">
        <v>0</v>
      </c>
      <c r="F346" s="3" t="s">
        <v>21</v>
      </c>
      <c r="G346" s="3" t="s">
        <v>22</v>
      </c>
      <c r="H346" s="3" t="s">
        <v>20</v>
      </c>
      <c r="I346" s="3">
        <v>1</v>
      </c>
      <c r="J346" s="3" t="s">
        <v>24</v>
      </c>
      <c r="K346" s="3" t="s">
        <v>19</v>
      </c>
      <c r="L346" s="3">
        <v>31</v>
      </c>
      <c r="M346" s="3" t="s">
        <v>17</v>
      </c>
    </row>
    <row r="347" spans="1:13" ht="14.4" x14ac:dyDescent="0.3">
      <c r="A347" s="3">
        <v>17894</v>
      </c>
      <c r="B347" s="3" t="s">
        <v>13</v>
      </c>
      <c r="C347" s="3" t="s">
        <v>14</v>
      </c>
      <c r="D347" s="4">
        <v>20000</v>
      </c>
      <c r="E347" s="3">
        <v>1</v>
      </c>
      <c r="F347" s="3" t="s">
        <v>15</v>
      </c>
      <c r="G347" s="3" t="s">
        <v>22</v>
      </c>
      <c r="H347" s="3" t="s">
        <v>17</v>
      </c>
      <c r="I347" s="3">
        <v>0</v>
      </c>
      <c r="J347" s="3" t="s">
        <v>18</v>
      </c>
      <c r="K347" s="3" t="s">
        <v>19</v>
      </c>
      <c r="L347" s="3">
        <v>50</v>
      </c>
      <c r="M347" s="3" t="s">
        <v>17</v>
      </c>
    </row>
    <row r="348" spans="1:13" ht="14.4" x14ac:dyDescent="0.3">
      <c r="A348" s="3">
        <v>25651</v>
      </c>
      <c r="B348" s="3" t="s">
        <v>13</v>
      </c>
      <c r="C348" s="3" t="s">
        <v>13</v>
      </c>
      <c r="D348" s="4">
        <v>40000</v>
      </c>
      <c r="E348" s="3">
        <v>1</v>
      </c>
      <c r="F348" s="3" t="s">
        <v>15</v>
      </c>
      <c r="G348" s="3" t="s">
        <v>16</v>
      </c>
      <c r="H348" s="3" t="s">
        <v>20</v>
      </c>
      <c r="I348" s="3">
        <v>0</v>
      </c>
      <c r="J348" s="3" t="s">
        <v>18</v>
      </c>
      <c r="K348" s="3" t="s">
        <v>19</v>
      </c>
      <c r="L348" s="3">
        <v>43</v>
      </c>
      <c r="M348" s="3" t="s">
        <v>17</v>
      </c>
    </row>
    <row r="349" spans="1:13" ht="14.4" x14ac:dyDescent="0.3">
      <c r="A349" s="3">
        <v>22936</v>
      </c>
      <c r="B349" s="3" t="s">
        <v>25</v>
      </c>
      <c r="C349" s="3" t="s">
        <v>14</v>
      </c>
      <c r="D349" s="4">
        <v>60000</v>
      </c>
      <c r="E349" s="3">
        <v>1</v>
      </c>
      <c r="F349" s="3" t="s">
        <v>21</v>
      </c>
      <c r="G349" s="3" t="s">
        <v>16</v>
      </c>
      <c r="H349" s="3" t="s">
        <v>20</v>
      </c>
      <c r="I349" s="3">
        <v>1</v>
      </c>
      <c r="J349" s="3" t="s">
        <v>18</v>
      </c>
      <c r="K349" s="3" t="s">
        <v>27</v>
      </c>
      <c r="L349" s="3">
        <v>45</v>
      </c>
      <c r="M349" s="3" t="s">
        <v>17</v>
      </c>
    </row>
    <row r="350" spans="1:13" ht="14.4" x14ac:dyDescent="0.3">
      <c r="A350" s="3">
        <v>23915</v>
      </c>
      <c r="B350" s="3" t="s">
        <v>13</v>
      </c>
      <c r="C350" s="3" t="s">
        <v>13</v>
      </c>
      <c r="D350" s="4">
        <v>20000</v>
      </c>
      <c r="E350" s="3">
        <v>2</v>
      </c>
      <c r="F350" s="3" t="s">
        <v>30</v>
      </c>
      <c r="G350" s="3" t="s">
        <v>28</v>
      </c>
      <c r="H350" s="3" t="s">
        <v>17</v>
      </c>
      <c r="I350" s="3">
        <v>2</v>
      </c>
      <c r="J350" s="3" t="s">
        <v>18</v>
      </c>
      <c r="K350" s="3" t="s">
        <v>19</v>
      </c>
      <c r="L350" s="3">
        <v>42</v>
      </c>
      <c r="M350" s="3" t="s">
        <v>20</v>
      </c>
    </row>
    <row r="351" spans="1:13" ht="14.4" x14ac:dyDescent="0.3">
      <c r="A351" s="3">
        <v>24121</v>
      </c>
      <c r="B351" s="3" t="s">
        <v>25</v>
      </c>
      <c r="C351" s="3" t="s">
        <v>14</v>
      </c>
      <c r="D351" s="4">
        <v>30000</v>
      </c>
      <c r="E351" s="3">
        <v>0</v>
      </c>
      <c r="F351" s="3" t="s">
        <v>21</v>
      </c>
      <c r="G351" s="3" t="s">
        <v>22</v>
      </c>
      <c r="H351" s="3" t="s">
        <v>20</v>
      </c>
      <c r="I351" s="3">
        <v>1</v>
      </c>
      <c r="J351" s="3" t="s">
        <v>18</v>
      </c>
      <c r="K351" s="3" t="s">
        <v>19</v>
      </c>
      <c r="L351" s="3">
        <v>29</v>
      </c>
      <c r="M351" s="3" t="s">
        <v>17</v>
      </c>
    </row>
    <row r="352" spans="1:13" ht="14.4" x14ac:dyDescent="0.3">
      <c r="A352" s="3">
        <v>27878</v>
      </c>
      <c r="B352" s="3" t="s">
        <v>25</v>
      </c>
      <c r="C352" s="3" t="s">
        <v>13</v>
      </c>
      <c r="D352" s="4">
        <v>20000</v>
      </c>
      <c r="E352" s="3">
        <v>0</v>
      </c>
      <c r="F352" s="3" t="s">
        <v>21</v>
      </c>
      <c r="G352" s="3" t="s">
        <v>28</v>
      </c>
      <c r="H352" s="3" t="s">
        <v>20</v>
      </c>
      <c r="I352" s="3">
        <v>0</v>
      </c>
      <c r="J352" s="3" t="s">
        <v>18</v>
      </c>
      <c r="K352" s="3" t="s">
        <v>27</v>
      </c>
      <c r="L352" s="3">
        <v>28</v>
      </c>
      <c r="M352" s="3" t="s">
        <v>17</v>
      </c>
    </row>
    <row r="353" spans="1:13" ht="14.4" x14ac:dyDescent="0.3">
      <c r="A353" s="3">
        <v>13572</v>
      </c>
      <c r="B353" s="3" t="s">
        <v>25</v>
      </c>
      <c r="C353" s="3" t="s">
        <v>13</v>
      </c>
      <c r="D353" s="4">
        <v>10000</v>
      </c>
      <c r="E353" s="3">
        <v>3</v>
      </c>
      <c r="F353" s="3" t="s">
        <v>30</v>
      </c>
      <c r="G353" s="3" t="s">
        <v>28</v>
      </c>
      <c r="H353" s="3" t="s">
        <v>17</v>
      </c>
      <c r="I353" s="3">
        <v>0</v>
      </c>
      <c r="J353" s="3" t="s">
        <v>18</v>
      </c>
      <c r="K353" s="3" t="s">
        <v>19</v>
      </c>
      <c r="L353" s="3">
        <v>37</v>
      </c>
      <c r="M353" s="3" t="s">
        <v>17</v>
      </c>
    </row>
    <row r="354" spans="1:13" ht="14.4" x14ac:dyDescent="0.3">
      <c r="A354" s="3">
        <v>27941</v>
      </c>
      <c r="B354" s="3" t="s">
        <v>13</v>
      </c>
      <c r="C354" s="3" t="s">
        <v>14</v>
      </c>
      <c r="D354" s="4">
        <v>80000</v>
      </c>
      <c r="E354" s="3">
        <v>4</v>
      </c>
      <c r="F354" s="3" t="s">
        <v>21</v>
      </c>
      <c r="G354" s="3" t="s">
        <v>23</v>
      </c>
      <c r="H354" s="3" t="s">
        <v>17</v>
      </c>
      <c r="I354" s="3">
        <v>2</v>
      </c>
      <c r="J354" s="3" t="s">
        <v>24</v>
      </c>
      <c r="K354" s="3" t="s">
        <v>19</v>
      </c>
      <c r="L354" s="3">
        <v>53</v>
      </c>
      <c r="M354" s="3" t="s">
        <v>20</v>
      </c>
    </row>
    <row r="355" spans="1:13" ht="14.4" x14ac:dyDescent="0.3">
      <c r="A355" s="3">
        <v>26354</v>
      </c>
      <c r="B355" s="3" t="s">
        <v>25</v>
      </c>
      <c r="C355" s="3" t="s">
        <v>13</v>
      </c>
      <c r="D355" s="4">
        <v>40000</v>
      </c>
      <c r="E355" s="3">
        <v>0</v>
      </c>
      <c r="F355" s="3" t="s">
        <v>34</v>
      </c>
      <c r="G355" s="3" t="s">
        <v>22</v>
      </c>
      <c r="H355" s="3" t="s">
        <v>20</v>
      </c>
      <c r="I355" s="3">
        <v>0</v>
      </c>
      <c r="J355" s="3" t="s">
        <v>18</v>
      </c>
      <c r="K355" s="3" t="s">
        <v>19</v>
      </c>
      <c r="L355" s="3">
        <v>38</v>
      </c>
      <c r="M355" s="3" t="s">
        <v>17</v>
      </c>
    </row>
    <row r="356" spans="1:13" ht="14.4" x14ac:dyDescent="0.3">
      <c r="A356" s="3">
        <v>14785</v>
      </c>
      <c r="B356" s="3" t="s">
        <v>25</v>
      </c>
      <c r="C356" s="3" t="s">
        <v>13</v>
      </c>
      <c r="D356" s="4">
        <v>30000</v>
      </c>
      <c r="E356" s="3">
        <v>1</v>
      </c>
      <c r="F356" s="3" t="s">
        <v>15</v>
      </c>
      <c r="G356" s="3" t="s">
        <v>22</v>
      </c>
      <c r="H356" s="3" t="s">
        <v>20</v>
      </c>
      <c r="I356" s="3">
        <v>1</v>
      </c>
      <c r="J356" s="3" t="s">
        <v>29</v>
      </c>
      <c r="K356" s="3" t="s">
        <v>19</v>
      </c>
      <c r="L356" s="3">
        <v>39</v>
      </c>
      <c r="M356" s="3" t="s">
        <v>20</v>
      </c>
    </row>
    <row r="357" spans="1:13" ht="14.4" x14ac:dyDescent="0.3">
      <c r="A357" s="3">
        <v>17238</v>
      </c>
      <c r="B357" s="3" t="s">
        <v>25</v>
      </c>
      <c r="C357" s="3" t="s">
        <v>13</v>
      </c>
      <c r="D357" s="4">
        <v>80000</v>
      </c>
      <c r="E357" s="3">
        <v>0</v>
      </c>
      <c r="F357" s="3" t="s">
        <v>15</v>
      </c>
      <c r="G357" s="3" t="s">
        <v>23</v>
      </c>
      <c r="H357" s="3" t="s">
        <v>17</v>
      </c>
      <c r="I357" s="3">
        <v>3</v>
      </c>
      <c r="J357" s="3" t="s">
        <v>33</v>
      </c>
      <c r="K357" s="3" t="s">
        <v>27</v>
      </c>
      <c r="L357" s="3">
        <v>32</v>
      </c>
      <c r="M357" s="3" t="s">
        <v>20</v>
      </c>
    </row>
    <row r="358" spans="1:13" ht="14.4" x14ac:dyDescent="0.3">
      <c r="A358" s="3">
        <v>23608</v>
      </c>
      <c r="B358" s="3" t="s">
        <v>13</v>
      </c>
      <c r="C358" s="3" t="s">
        <v>14</v>
      </c>
      <c r="D358" s="4">
        <v>150000</v>
      </c>
      <c r="E358" s="3">
        <v>3</v>
      </c>
      <c r="F358" s="3" t="s">
        <v>30</v>
      </c>
      <c r="G358" s="3" t="s">
        <v>23</v>
      </c>
      <c r="H358" s="3" t="s">
        <v>17</v>
      </c>
      <c r="I358" s="3">
        <v>3</v>
      </c>
      <c r="J358" s="3" t="s">
        <v>18</v>
      </c>
      <c r="K358" s="3" t="s">
        <v>19</v>
      </c>
      <c r="L358" s="3">
        <v>51</v>
      </c>
      <c r="M358" s="3" t="s">
        <v>17</v>
      </c>
    </row>
    <row r="359" spans="1:13" ht="14.4" x14ac:dyDescent="0.3">
      <c r="A359" s="3">
        <v>22538</v>
      </c>
      <c r="B359" s="3" t="s">
        <v>25</v>
      </c>
      <c r="C359" s="3" t="s">
        <v>14</v>
      </c>
      <c r="D359" s="4">
        <v>10000</v>
      </c>
      <c r="E359" s="3">
        <v>0</v>
      </c>
      <c r="F359" s="3" t="s">
        <v>32</v>
      </c>
      <c r="G359" s="3" t="s">
        <v>28</v>
      </c>
      <c r="H359" s="3" t="s">
        <v>17</v>
      </c>
      <c r="I359" s="3">
        <v>2</v>
      </c>
      <c r="J359" s="3" t="s">
        <v>29</v>
      </c>
      <c r="K359" s="3" t="s">
        <v>19</v>
      </c>
      <c r="L359" s="3">
        <v>33</v>
      </c>
      <c r="M359" s="3" t="s">
        <v>20</v>
      </c>
    </row>
    <row r="360" spans="1:13" ht="14.4" x14ac:dyDescent="0.3">
      <c r="A360" s="3">
        <v>12332</v>
      </c>
      <c r="B360" s="3" t="s">
        <v>13</v>
      </c>
      <c r="C360" s="3" t="s">
        <v>13</v>
      </c>
      <c r="D360" s="4">
        <v>90000</v>
      </c>
      <c r="E360" s="3">
        <v>4</v>
      </c>
      <c r="F360" s="3" t="s">
        <v>30</v>
      </c>
      <c r="G360" s="3" t="s">
        <v>31</v>
      </c>
      <c r="H360" s="3" t="s">
        <v>17</v>
      </c>
      <c r="I360" s="3">
        <v>3</v>
      </c>
      <c r="J360" s="3" t="s">
        <v>26</v>
      </c>
      <c r="K360" s="3" t="s">
        <v>19</v>
      </c>
      <c r="L360" s="3">
        <v>58</v>
      </c>
      <c r="M360" s="3" t="s">
        <v>17</v>
      </c>
    </row>
    <row r="361" spans="1:13" ht="14.4" x14ac:dyDescent="0.3">
      <c r="A361" s="3">
        <v>17230</v>
      </c>
      <c r="B361" s="3" t="s">
        <v>13</v>
      </c>
      <c r="C361" s="3" t="s">
        <v>13</v>
      </c>
      <c r="D361" s="4">
        <v>80000</v>
      </c>
      <c r="E361" s="3">
        <v>0</v>
      </c>
      <c r="F361" s="3" t="s">
        <v>15</v>
      </c>
      <c r="G361" s="3" t="s">
        <v>23</v>
      </c>
      <c r="H361" s="3" t="s">
        <v>17</v>
      </c>
      <c r="I361" s="3">
        <v>3</v>
      </c>
      <c r="J361" s="3" t="s">
        <v>33</v>
      </c>
      <c r="K361" s="3" t="s">
        <v>27</v>
      </c>
      <c r="L361" s="3">
        <v>30</v>
      </c>
      <c r="M361" s="3" t="s">
        <v>20</v>
      </c>
    </row>
    <row r="362" spans="1:13" ht="14.4" x14ac:dyDescent="0.3">
      <c r="A362" s="3">
        <v>13082</v>
      </c>
      <c r="B362" s="3" t="s">
        <v>25</v>
      </c>
      <c r="C362" s="3" t="s">
        <v>13</v>
      </c>
      <c r="D362" s="4">
        <v>130000</v>
      </c>
      <c r="E362" s="3">
        <v>0</v>
      </c>
      <c r="F362" s="3" t="s">
        <v>34</v>
      </c>
      <c r="G362" s="3" t="s">
        <v>31</v>
      </c>
      <c r="H362" s="3" t="s">
        <v>17</v>
      </c>
      <c r="I362" s="3">
        <v>0</v>
      </c>
      <c r="J362" s="3" t="s">
        <v>24</v>
      </c>
      <c r="K362" s="3" t="s">
        <v>27</v>
      </c>
      <c r="L362" s="3">
        <v>48</v>
      </c>
      <c r="M362" s="3" t="s">
        <v>17</v>
      </c>
    </row>
    <row r="363" spans="1:13" ht="14.4" x14ac:dyDescent="0.3">
      <c r="A363" s="3">
        <v>22518</v>
      </c>
      <c r="B363" s="3" t="s">
        <v>25</v>
      </c>
      <c r="C363" s="3" t="s">
        <v>14</v>
      </c>
      <c r="D363" s="4">
        <v>30000</v>
      </c>
      <c r="E363" s="3">
        <v>3</v>
      </c>
      <c r="F363" s="3" t="s">
        <v>21</v>
      </c>
      <c r="G363" s="3" t="s">
        <v>22</v>
      </c>
      <c r="H363" s="3" t="s">
        <v>20</v>
      </c>
      <c r="I363" s="3">
        <v>2</v>
      </c>
      <c r="J363" s="3" t="s">
        <v>18</v>
      </c>
      <c r="K363" s="3" t="s">
        <v>19</v>
      </c>
      <c r="L363" s="3">
        <v>27</v>
      </c>
      <c r="M363" s="3" t="s">
        <v>17</v>
      </c>
    </row>
    <row r="364" spans="1:13" ht="14.4" x14ac:dyDescent="0.3">
      <c r="A364" s="3">
        <v>13687</v>
      </c>
      <c r="B364" s="3" t="s">
        <v>13</v>
      </c>
      <c r="C364" s="3" t="s">
        <v>13</v>
      </c>
      <c r="D364" s="4">
        <v>40000</v>
      </c>
      <c r="E364" s="3">
        <v>1</v>
      </c>
      <c r="F364" s="3" t="s">
        <v>15</v>
      </c>
      <c r="G364" s="3" t="s">
        <v>16</v>
      </c>
      <c r="H364" s="3" t="s">
        <v>17</v>
      </c>
      <c r="I364" s="3">
        <v>1</v>
      </c>
      <c r="J364" s="3" t="s">
        <v>18</v>
      </c>
      <c r="K364" s="3" t="s">
        <v>19</v>
      </c>
      <c r="L364" s="3">
        <v>33</v>
      </c>
      <c r="M364" s="3" t="s">
        <v>17</v>
      </c>
    </row>
    <row r="365" spans="1:13" ht="14.4" x14ac:dyDescent="0.3">
      <c r="A365" s="3">
        <v>23571</v>
      </c>
      <c r="B365" s="3" t="s">
        <v>13</v>
      </c>
      <c r="C365" s="3" t="s">
        <v>14</v>
      </c>
      <c r="D365" s="4">
        <v>40000</v>
      </c>
      <c r="E365" s="3">
        <v>2</v>
      </c>
      <c r="F365" s="3" t="s">
        <v>15</v>
      </c>
      <c r="G365" s="3" t="s">
        <v>31</v>
      </c>
      <c r="H365" s="3" t="s">
        <v>17</v>
      </c>
      <c r="I365" s="3">
        <v>2</v>
      </c>
      <c r="J365" s="3" t="s">
        <v>18</v>
      </c>
      <c r="K365" s="3" t="s">
        <v>27</v>
      </c>
      <c r="L365" s="3">
        <v>66</v>
      </c>
      <c r="M365" s="3" t="s">
        <v>17</v>
      </c>
    </row>
    <row r="366" spans="1:13" ht="14.4" x14ac:dyDescent="0.3">
      <c r="A366" s="3">
        <v>19305</v>
      </c>
      <c r="B366" s="3" t="s">
        <v>25</v>
      </c>
      <c r="C366" s="3" t="s">
        <v>14</v>
      </c>
      <c r="D366" s="4">
        <v>10000</v>
      </c>
      <c r="E366" s="3">
        <v>2</v>
      </c>
      <c r="F366" s="3" t="s">
        <v>30</v>
      </c>
      <c r="G366" s="3" t="s">
        <v>28</v>
      </c>
      <c r="H366" s="3" t="s">
        <v>17</v>
      </c>
      <c r="I366" s="3">
        <v>1</v>
      </c>
      <c r="J366" s="3" t="s">
        <v>18</v>
      </c>
      <c r="K366" s="3" t="s">
        <v>19</v>
      </c>
      <c r="L366" s="3">
        <v>38</v>
      </c>
      <c r="M366" s="3" t="s">
        <v>17</v>
      </c>
    </row>
    <row r="367" spans="1:13" ht="14.4" x14ac:dyDescent="0.3">
      <c r="A367" s="3">
        <v>22636</v>
      </c>
      <c r="B367" s="3" t="s">
        <v>25</v>
      </c>
      <c r="C367" s="3" t="s">
        <v>14</v>
      </c>
      <c r="D367" s="4">
        <v>40000</v>
      </c>
      <c r="E367" s="3">
        <v>0</v>
      </c>
      <c r="F367" s="3" t="s">
        <v>15</v>
      </c>
      <c r="G367" s="3" t="s">
        <v>22</v>
      </c>
      <c r="H367" s="3" t="s">
        <v>20</v>
      </c>
      <c r="I367" s="3">
        <v>0</v>
      </c>
      <c r="J367" s="3" t="s">
        <v>18</v>
      </c>
      <c r="K367" s="3" t="s">
        <v>19</v>
      </c>
      <c r="L367" s="3">
        <v>38</v>
      </c>
      <c r="M367" s="3" t="s">
        <v>17</v>
      </c>
    </row>
    <row r="368" spans="1:13" ht="14.4" x14ac:dyDescent="0.3">
      <c r="A368" s="3">
        <v>17310</v>
      </c>
      <c r="B368" s="3" t="s">
        <v>13</v>
      </c>
      <c r="C368" s="3" t="s">
        <v>13</v>
      </c>
      <c r="D368" s="4">
        <v>60000</v>
      </c>
      <c r="E368" s="3">
        <v>1</v>
      </c>
      <c r="F368" s="3" t="s">
        <v>21</v>
      </c>
      <c r="G368" s="3" t="s">
        <v>16</v>
      </c>
      <c r="H368" s="3" t="s">
        <v>17</v>
      </c>
      <c r="I368" s="3">
        <v>1</v>
      </c>
      <c r="J368" s="3" t="s">
        <v>18</v>
      </c>
      <c r="K368" s="3" t="s">
        <v>27</v>
      </c>
      <c r="L368" s="3">
        <v>45</v>
      </c>
      <c r="M368" s="3" t="s">
        <v>17</v>
      </c>
    </row>
    <row r="369" spans="1:13" ht="14.4" x14ac:dyDescent="0.3">
      <c r="A369" s="3">
        <v>12133</v>
      </c>
      <c r="B369" s="3" t="s">
        <v>13</v>
      </c>
      <c r="C369" s="3" t="s">
        <v>14</v>
      </c>
      <c r="D369" s="4">
        <v>130000</v>
      </c>
      <c r="E369" s="3">
        <v>3</v>
      </c>
      <c r="F369" s="3" t="s">
        <v>21</v>
      </c>
      <c r="G369" s="3" t="s">
        <v>23</v>
      </c>
      <c r="H369" s="3" t="s">
        <v>17</v>
      </c>
      <c r="I369" s="3">
        <v>3</v>
      </c>
      <c r="J369" s="3" t="s">
        <v>26</v>
      </c>
      <c r="K369" s="3" t="s">
        <v>19</v>
      </c>
      <c r="L369" s="3">
        <v>50</v>
      </c>
      <c r="M369" s="3" t="s">
        <v>17</v>
      </c>
    </row>
    <row r="370" spans="1:13" ht="14.4" x14ac:dyDescent="0.3">
      <c r="A370" s="3">
        <v>25918</v>
      </c>
      <c r="B370" s="3" t="s">
        <v>25</v>
      </c>
      <c r="C370" s="3" t="s">
        <v>14</v>
      </c>
      <c r="D370" s="4">
        <v>30000</v>
      </c>
      <c r="E370" s="3">
        <v>2</v>
      </c>
      <c r="F370" s="3" t="s">
        <v>21</v>
      </c>
      <c r="G370" s="3" t="s">
        <v>22</v>
      </c>
      <c r="H370" s="3" t="s">
        <v>20</v>
      </c>
      <c r="I370" s="3">
        <v>2</v>
      </c>
      <c r="J370" s="3" t="s">
        <v>26</v>
      </c>
      <c r="K370" s="3" t="s">
        <v>27</v>
      </c>
      <c r="L370" s="3">
        <v>60</v>
      </c>
      <c r="M370" s="3" t="s">
        <v>17</v>
      </c>
    </row>
    <row r="371" spans="1:13" ht="14.4" x14ac:dyDescent="0.3">
      <c r="A371" s="3">
        <v>25752</v>
      </c>
      <c r="B371" s="3" t="s">
        <v>25</v>
      </c>
      <c r="C371" s="3" t="s">
        <v>14</v>
      </c>
      <c r="D371" s="4">
        <v>20000</v>
      </c>
      <c r="E371" s="3">
        <v>2</v>
      </c>
      <c r="F371" s="3" t="s">
        <v>21</v>
      </c>
      <c r="G371" s="3" t="s">
        <v>28</v>
      </c>
      <c r="H371" s="3" t="s">
        <v>20</v>
      </c>
      <c r="I371" s="3">
        <v>1</v>
      </c>
      <c r="J371" s="3" t="s">
        <v>18</v>
      </c>
      <c r="K371" s="3" t="s">
        <v>19</v>
      </c>
      <c r="L371" s="3">
        <v>53</v>
      </c>
      <c r="M371" s="3" t="s">
        <v>17</v>
      </c>
    </row>
    <row r="372" spans="1:13" ht="14.4" x14ac:dyDescent="0.3">
      <c r="A372" s="3">
        <v>17324</v>
      </c>
      <c r="B372" s="3" t="s">
        <v>13</v>
      </c>
      <c r="C372" s="3" t="s">
        <v>14</v>
      </c>
      <c r="D372" s="4">
        <v>100000</v>
      </c>
      <c r="E372" s="3">
        <v>4</v>
      </c>
      <c r="F372" s="3" t="s">
        <v>15</v>
      </c>
      <c r="G372" s="3" t="s">
        <v>23</v>
      </c>
      <c r="H372" s="3" t="s">
        <v>17</v>
      </c>
      <c r="I372" s="3">
        <v>1</v>
      </c>
      <c r="J372" s="3" t="s">
        <v>33</v>
      </c>
      <c r="K372" s="3" t="s">
        <v>27</v>
      </c>
      <c r="L372" s="3">
        <v>46</v>
      </c>
      <c r="M372" s="3" t="s">
        <v>20</v>
      </c>
    </row>
    <row r="373" spans="1:13" ht="14.4" x14ac:dyDescent="0.3">
      <c r="A373" s="3">
        <v>22918</v>
      </c>
      <c r="B373" s="3" t="s">
        <v>25</v>
      </c>
      <c r="C373" s="3" t="s">
        <v>13</v>
      </c>
      <c r="D373" s="4">
        <v>80000</v>
      </c>
      <c r="E373" s="3">
        <v>5</v>
      </c>
      <c r="F373" s="3" t="s">
        <v>34</v>
      </c>
      <c r="G373" s="3" t="s">
        <v>31</v>
      </c>
      <c r="H373" s="3" t="s">
        <v>17</v>
      </c>
      <c r="I373" s="3">
        <v>3</v>
      </c>
      <c r="J373" s="3" t="s">
        <v>18</v>
      </c>
      <c r="K373" s="3" t="s">
        <v>27</v>
      </c>
      <c r="L373" s="3">
        <v>50</v>
      </c>
      <c r="M373" s="3" t="s">
        <v>20</v>
      </c>
    </row>
    <row r="374" spans="1:13" ht="14.4" x14ac:dyDescent="0.3">
      <c r="A374" s="3">
        <v>12510</v>
      </c>
      <c r="B374" s="3" t="s">
        <v>13</v>
      </c>
      <c r="C374" s="3" t="s">
        <v>13</v>
      </c>
      <c r="D374" s="4">
        <v>40000</v>
      </c>
      <c r="E374" s="3">
        <v>1</v>
      </c>
      <c r="F374" s="3" t="s">
        <v>15</v>
      </c>
      <c r="G374" s="3" t="s">
        <v>16</v>
      </c>
      <c r="H374" s="3" t="s">
        <v>17</v>
      </c>
      <c r="I374" s="3">
        <v>1</v>
      </c>
      <c r="J374" s="3" t="s">
        <v>18</v>
      </c>
      <c r="K374" s="3" t="s">
        <v>19</v>
      </c>
      <c r="L374" s="3">
        <v>43</v>
      </c>
      <c r="M374" s="3" t="s">
        <v>17</v>
      </c>
    </row>
    <row r="375" spans="1:13" ht="14.4" x14ac:dyDescent="0.3">
      <c r="A375" s="3">
        <v>25512</v>
      </c>
      <c r="B375" s="3" t="s">
        <v>25</v>
      </c>
      <c r="C375" s="3" t="s">
        <v>13</v>
      </c>
      <c r="D375" s="4">
        <v>20000</v>
      </c>
      <c r="E375" s="3">
        <v>0</v>
      </c>
      <c r="F375" s="3" t="s">
        <v>30</v>
      </c>
      <c r="G375" s="3" t="s">
        <v>28</v>
      </c>
      <c r="H375" s="3" t="s">
        <v>20</v>
      </c>
      <c r="I375" s="3">
        <v>1</v>
      </c>
      <c r="J375" s="3" t="s">
        <v>24</v>
      </c>
      <c r="K375" s="3" t="s">
        <v>19</v>
      </c>
      <c r="L375" s="3">
        <v>30</v>
      </c>
      <c r="M375" s="3" t="s">
        <v>20</v>
      </c>
    </row>
    <row r="376" spans="1:13" ht="14.4" x14ac:dyDescent="0.3">
      <c r="A376" s="3">
        <v>16179</v>
      </c>
      <c r="B376" s="3" t="s">
        <v>25</v>
      </c>
      <c r="C376" s="3" t="s">
        <v>14</v>
      </c>
      <c r="D376" s="4">
        <v>80000</v>
      </c>
      <c r="E376" s="3">
        <v>5</v>
      </c>
      <c r="F376" s="3" t="s">
        <v>15</v>
      </c>
      <c r="G376" s="3" t="s">
        <v>23</v>
      </c>
      <c r="H376" s="3" t="s">
        <v>17</v>
      </c>
      <c r="I376" s="3">
        <v>4</v>
      </c>
      <c r="J376" s="3" t="s">
        <v>29</v>
      </c>
      <c r="K376" s="3" t="s">
        <v>27</v>
      </c>
      <c r="L376" s="3">
        <v>38</v>
      </c>
      <c r="M376" s="3" t="s">
        <v>20</v>
      </c>
    </row>
    <row r="377" spans="1:13" ht="14.4" x14ac:dyDescent="0.3">
      <c r="A377" s="3">
        <v>15628</v>
      </c>
      <c r="B377" s="3" t="s">
        <v>13</v>
      </c>
      <c r="C377" s="3" t="s">
        <v>14</v>
      </c>
      <c r="D377" s="4">
        <v>40000</v>
      </c>
      <c r="E377" s="3">
        <v>1</v>
      </c>
      <c r="F377" s="3" t="s">
        <v>15</v>
      </c>
      <c r="G377" s="3" t="s">
        <v>16</v>
      </c>
      <c r="H377" s="3" t="s">
        <v>17</v>
      </c>
      <c r="I377" s="3">
        <v>1</v>
      </c>
      <c r="J377" s="3" t="s">
        <v>18</v>
      </c>
      <c r="K377" s="3" t="s">
        <v>19</v>
      </c>
      <c r="L377" s="3">
        <v>89</v>
      </c>
      <c r="M377" s="3" t="s">
        <v>20</v>
      </c>
    </row>
    <row r="378" spans="1:13" ht="14.4" x14ac:dyDescent="0.3">
      <c r="A378" s="3">
        <v>20977</v>
      </c>
      <c r="B378" s="3" t="s">
        <v>13</v>
      </c>
      <c r="C378" s="3" t="s">
        <v>13</v>
      </c>
      <c r="D378" s="4">
        <v>20000</v>
      </c>
      <c r="E378" s="3">
        <v>1</v>
      </c>
      <c r="F378" s="3" t="s">
        <v>15</v>
      </c>
      <c r="G378" s="3" t="s">
        <v>22</v>
      </c>
      <c r="H378" s="3" t="s">
        <v>17</v>
      </c>
      <c r="I378" s="3">
        <v>0</v>
      </c>
      <c r="J378" s="3" t="s">
        <v>18</v>
      </c>
      <c r="K378" s="3" t="s">
        <v>19</v>
      </c>
      <c r="L378" s="3">
        <v>64</v>
      </c>
      <c r="M378" s="3" t="s">
        <v>17</v>
      </c>
    </row>
    <row r="379" spans="1:13" ht="14.4" x14ac:dyDescent="0.3">
      <c r="A379" s="3">
        <v>18140</v>
      </c>
      <c r="B379" s="3" t="s">
        <v>13</v>
      </c>
      <c r="C379" s="3" t="s">
        <v>13</v>
      </c>
      <c r="D379" s="4">
        <v>130000</v>
      </c>
      <c r="E379" s="3">
        <v>3</v>
      </c>
      <c r="F379" s="3" t="s">
        <v>21</v>
      </c>
      <c r="G379" s="3" t="s">
        <v>23</v>
      </c>
      <c r="H379" s="3" t="s">
        <v>20</v>
      </c>
      <c r="I379" s="3">
        <v>3</v>
      </c>
      <c r="J379" s="3" t="s">
        <v>26</v>
      </c>
      <c r="K379" s="3" t="s">
        <v>19</v>
      </c>
      <c r="L379" s="3">
        <v>51</v>
      </c>
      <c r="M379" s="3" t="s">
        <v>17</v>
      </c>
    </row>
    <row r="380" spans="1:13" ht="14.4" x14ac:dyDescent="0.3">
      <c r="A380" s="3">
        <v>20417</v>
      </c>
      <c r="B380" s="3" t="s">
        <v>13</v>
      </c>
      <c r="C380" s="3" t="s">
        <v>13</v>
      </c>
      <c r="D380" s="4">
        <v>30000</v>
      </c>
      <c r="E380" s="3">
        <v>3</v>
      </c>
      <c r="F380" s="3" t="s">
        <v>21</v>
      </c>
      <c r="G380" s="3" t="s">
        <v>22</v>
      </c>
      <c r="H380" s="3" t="s">
        <v>20</v>
      </c>
      <c r="I380" s="3">
        <v>2</v>
      </c>
      <c r="J380" s="3" t="s">
        <v>26</v>
      </c>
      <c r="K380" s="3" t="s">
        <v>27</v>
      </c>
      <c r="L380" s="3">
        <v>56</v>
      </c>
      <c r="M380" s="3" t="s">
        <v>20</v>
      </c>
    </row>
    <row r="381" spans="1:13" ht="14.4" x14ac:dyDescent="0.3">
      <c r="A381" s="3">
        <v>18267</v>
      </c>
      <c r="B381" s="3" t="s">
        <v>13</v>
      </c>
      <c r="C381" s="3" t="s">
        <v>13</v>
      </c>
      <c r="D381" s="4">
        <v>60000</v>
      </c>
      <c r="E381" s="3">
        <v>3</v>
      </c>
      <c r="F381" s="3" t="s">
        <v>15</v>
      </c>
      <c r="G381" s="3" t="s">
        <v>23</v>
      </c>
      <c r="H381" s="3" t="s">
        <v>17</v>
      </c>
      <c r="I381" s="3">
        <v>2</v>
      </c>
      <c r="J381" s="3" t="s">
        <v>26</v>
      </c>
      <c r="K381" s="3" t="s">
        <v>27</v>
      </c>
      <c r="L381" s="3">
        <v>43</v>
      </c>
      <c r="M381" s="3" t="s">
        <v>20</v>
      </c>
    </row>
    <row r="382" spans="1:13" ht="14.4" x14ac:dyDescent="0.3">
      <c r="A382" s="3">
        <v>13620</v>
      </c>
      <c r="B382" s="3" t="s">
        <v>25</v>
      </c>
      <c r="C382" s="3" t="s">
        <v>13</v>
      </c>
      <c r="D382" s="4">
        <v>70000</v>
      </c>
      <c r="E382" s="3">
        <v>0</v>
      </c>
      <c r="F382" s="3" t="s">
        <v>15</v>
      </c>
      <c r="G382" s="3" t="s">
        <v>23</v>
      </c>
      <c r="H382" s="3" t="s">
        <v>20</v>
      </c>
      <c r="I382" s="3">
        <v>3</v>
      </c>
      <c r="J382" s="3" t="s">
        <v>33</v>
      </c>
      <c r="K382" s="3" t="s">
        <v>27</v>
      </c>
      <c r="L382" s="3">
        <v>30</v>
      </c>
      <c r="M382" s="3" t="s">
        <v>17</v>
      </c>
    </row>
    <row r="383" spans="1:13" ht="14.4" x14ac:dyDescent="0.3">
      <c r="A383" s="3">
        <v>22974</v>
      </c>
      <c r="B383" s="3" t="s">
        <v>13</v>
      </c>
      <c r="C383" s="3" t="s">
        <v>14</v>
      </c>
      <c r="D383" s="4">
        <v>30000</v>
      </c>
      <c r="E383" s="3">
        <v>2</v>
      </c>
      <c r="F383" s="3" t="s">
        <v>21</v>
      </c>
      <c r="G383" s="3" t="s">
        <v>22</v>
      </c>
      <c r="H383" s="3" t="s">
        <v>17</v>
      </c>
      <c r="I383" s="3">
        <v>2</v>
      </c>
      <c r="J383" s="3" t="s">
        <v>26</v>
      </c>
      <c r="K383" s="3" t="s">
        <v>27</v>
      </c>
      <c r="L383" s="3">
        <v>69</v>
      </c>
      <c r="M383" s="3" t="s">
        <v>20</v>
      </c>
    </row>
    <row r="384" spans="1:13" ht="14.4" x14ac:dyDescent="0.3">
      <c r="A384" s="3">
        <v>13586</v>
      </c>
      <c r="B384" s="3" t="s">
        <v>13</v>
      </c>
      <c r="C384" s="3" t="s">
        <v>13</v>
      </c>
      <c r="D384" s="4">
        <v>80000</v>
      </c>
      <c r="E384" s="3">
        <v>4</v>
      </c>
      <c r="F384" s="3" t="s">
        <v>21</v>
      </c>
      <c r="G384" s="3" t="s">
        <v>23</v>
      </c>
      <c r="H384" s="3" t="s">
        <v>17</v>
      </c>
      <c r="I384" s="3">
        <v>2</v>
      </c>
      <c r="J384" s="3" t="s">
        <v>33</v>
      </c>
      <c r="K384" s="3" t="s">
        <v>19</v>
      </c>
      <c r="L384" s="3">
        <v>53</v>
      </c>
      <c r="M384" s="3" t="s">
        <v>20</v>
      </c>
    </row>
    <row r="385" spans="1:13" ht="14.4" x14ac:dyDescent="0.3">
      <c r="A385" s="3">
        <v>17978</v>
      </c>
      <c r="B385" s="3" t="s">
        <v>13</v>
      </c>
      <c r="C385" s="3" t="s">
        <v>13</v>
      </c>
      <c r="D385" s="4">
        <v>40000</v>
      </c>
      <c r="E385" s="3">
        <v>0</v>
      </c>
      <c r="F385" s="3" t="s">
        <v>34</v>
      </c>
      <c r="G385" s="3" t="s">
        <v>22</v>
      </c>
      <c r="H385" s="3" t="s">
        <v>17</v>
      </c>
      <c r="I385" s="3">
        <v>0</v>
      </c>
      <c r="J385" s="3" t="s">
        <v>18</v>
      </c>
      <c r="K385" s="3" t="s">
        <v>19</v>
      </c>
      <c r="L385" s="3">
        <v>37</v>
      </c>
      <c r="M385" s="3" t="s">
        <v>17</v>
      </c>
    </row>
    <row r="386" spans="1:13" ht="14.4" x14ac:dyDescent="0.3">
      <c r="A386" s="3">
        <v>12581</v>
      </c>
      <c r="B386" s="3" t="s">
        <v>25</v>
      </c>
      <c r="C386" s="3" t="s">
        <v>14</v>
      </c>
      <c r="D386" s="4">
        <v>10000</v>
      </c>
      <c r="E386" s="3">
        <v>0</v>
      </c>
      <c r="F386" s="3" t="s">
        <v>21</v>
      </c>
      <c r="G386" s="3" t="s">
        <v>28</v>
      </c>
      <c r="H386" s="3" t="s">
        <v>20</v>
      </c>
      <c r="I386" s="3">
        <v>1</v>
      </c>
      <c r="J386" s="3" t="s">
        <v>18</v>
      </c>
      <c r="K386" s="3" t="s">
        <v>27</v>
      </c>
      <c r="L386" s="3">
        <v>28</v>
      </c>
      <c r="M386" s="3" t="s">
        <v>17</v>
      </c>
    </row>
    <row r="387" spans="1:13" ht="14.4" x14ac:dyDescent="0.3">
      <c r="A387" s="3">
        <v>18018</v>
      </c>
      <c r="B387" s="3" t="s">
        <v>25</v>
      </c>
      <c r="C387" s="3" t="s">
        <v>13</v>
      </c>
      <c r="D387" s="4">
        <v>30000</v>
      </c>
      <c r="E387" s="3">
        <v>3</v>
      </c>
      <c r="F387" s="3" t="s">
        <v>21</v>
      </c>
      <c r="G387" s="3" t="s">
        <v>22</v>
      </c>
      <c r="H387" s="3" t="s">
        <v>17</v>
      </c>
      <c r="I387" s="3">
        <v>0</v>
      </c>
      <c r="J387" s="3" t="s">
        <v>18</v>
      </c>
      <c r="K387" s="3" t="s">
        <v>19</v>
      </c>
      <c r="L387" s="3">
        <v>43</v>
      </c>
      <c r="M387" s="3" t="s">
        <v>20</v>
      </c>
    </row>
    <row r="388" spans="1:13" ht="14.4" x14ac:dyDescent="0.3">
      <c r="A388" s="3">
        <v>28957</v>
      </c>
      <c r="B388" s="3" t="s">
        <v>25</v>
      </c>
      <c r="C388" s="3" t="s">
        <v>14</v>
      </c>
      <c r="D388" s="4">
        <v>120000</v>
      </c>
      <c r="E388" s="3">
        <v>0</v>
      </c>
      <c r="F388" s="3" t="s">
        <v>32</v>
      </c>
      <c r="G388" s="3" t="s">
        <v>23</v>
      </c>
      <c r="H388" s="3" t="s">
        <v>17</v>
      </c>
      <c r="I388" s="3">
        <v>4</v>
      </c>
      <c r="J388" s="3" t="s">
        <v>33</v>
      </c>
      <c r="K388" s="3" t="s">
        <v>27</v>
      </c>
      <c r="L388" s="3">
        <v>34</v>
      </c>
      <c r="M388" s="3" t="s">
        <v>17</v>
      </c>
    </row>
    <row r="389" spans="1:13" ht="14.4" x14ac:dyDescent="0.3">
      <c r="A389" s="3">
        <v>13690</v>
      </c>
      <c r="B389" s="3" t="s">
        <v>25</v>
      </c>
      <c r="C389" s="3" t="s">
        <v>14</v>
      </c>
      <c r="D389" s="4">
        <v>20000</v>
      </c>
      <c r="E389" s="3">
        <v>0</v>
      </c>
      <c r="F389" s="3" t="s">
        <v>32</v>
      </c>
      <c r="G389" s="3" t="s">
        <v>28</v>
      </c>
      <c r="H389" s="3" t="s">
        <v>20</v>
      </c>
      <c r="I389" s="3">
        <v>2</v>
      </c>
      <c r="J389" s="3" t="s">
        <v>29</v>
      </c>
      <c r="K389" s="3" t="s">
        <v>19</v>
      </c>
      <c r="L389" s="3">
        <v>34</v>
      </c>
      <c r="M389" s="3" t="s">
        <v>17</v>
      </c>
    </row>
    <row r="390" spans="1:13" ht="14.4" x14ac:dyDescent="0.3">
      <c r="A390" s="3">
        <v>12568</v>
      </c>
      <c r="B390" s="3" t="s">
        <v>13</v>
      </c>
      <c r="C390" s="3" t="s">
        <v>14</v>
      </c>
      <c r="D390" s="4">
        <v>30000</v>
      </c>
      <c r="E390" s="3">
        <v>1</v>
      </c>
      <c r="F390" s="3" t="s">
        <v>15</v>
      </c>
      <c r="G390" s="3" t="s">
        <v>22</v>
      </c>
      <c r="H390" s="3" t="s">
        <v>17</v>
      </c>
      <c r="I390" s="3">
        <v>0</v>
      </c>
      <c r="J390" s="3" t="s">
        <v>18</v>
      </c>
      <c r="K390" s="3" t="s">
        <v>19</v>
      </c>
      <c r="L390" s="3">
        <v>64</v>
      </c>
      <c r="M390" s="3" t="s">
        <v>20</v>
      </c>
    </row>
    <row r="391" spans="1:13" ht="14.4" x14ac:dyDescent="0.3">
      <c r="A391" s="3">
        <v>13122</v>
      </c>
      <c r="B391" s="3" t="s">
        <v>13</v>
      </c>
      <c r="C391" s="3" t="s">
        <v>14</v>
      </c>
      <c r="D391" s="4">
        <v>80000</v>
      </c>
      <c r="E391" s="3">
        <v>0</v>
      </c>
      <c r="F391" s="3" t="s">
        <v>15</v>
      </c>
      <c r="G391" s="3" t="s">
        <v>23</v>
      </c>
      <c r="H391" s="3" t="s">
        <v>17</v>
      </c>
      <c r="I391" s="3">
        <v>1</v>
      </c>
      <c r="J391" s="3" t="s">
        <v>29</v>
      </c>
      <c r="K391" s="3" t="s">
        <v>27</v>
      </c>
      <c r="L391" s="3">
        <v>41</v>
      </c>
      <c r="M391" s="3" t="s">
        <v>17</v>
      </c>
    </row>
    <row r="392" spans="1:13" ht="14.4" x14ac:dyDescent="0.3">
      <c r="A392" s="3">
        <v>21184</v>
      </c>
      <c r="B392" s="3" t="s">
        <v>25</v>
      </c>
      <c r="C392" s="3" t="s">
        <v>13</v>
      </c>
      <c r="D392" s="4">
        <v>70000</v>
      </c>
      <c r="E392" s="3">
        <v>0</v>
      </c>
      <c r="F392" s="3" t="s">
        <v>15</v>
      </c>
      <c r="G392" s="3" t="s">
        <v>23</v>
      </c>
      <c r="H392" s="3" t="s">
        <v>20</v>
      </c>
      <c r="I392" s="3">
        <v>1</v>
      </c>
      <c r="J392" s="3" t="s">
        <v>26</v>
      </c>
      <c r="K392" s="3" t="s">
        <v>27</v>
      </c>
      <c r="L392" s="3">
        <v>38</v>
      </c>
      <c r="M392" s="3" t="s">
        <v>20</v>
      </c>
    </row>
    <row r="393" spans="1:13" ht="14.4" x14ac:dyDescent="0.3">
      <c r="A393" s="3">
        <v>26150</v>
      </c>
      <c r="B393" s="3" t="s">
        <v>25</v>
      </c>
      <c r="C393" s="3" t="s">
        <v>14</v>
      </c>
      <c r="D393" s="4">
        <v>70000</v>
      </c>
      <c r="E393" s="3">
        <v>0</v>
      </c>
      <c r="F393" s="3" t="s">
        <v>15</v>
      </c>
      <c r="G393" s="3" t="s">
        <v>23</v>
      </c>
      <c r="H393" s="3" t="s">
        <v>20</v>
      </c>
      <c r="I393" s="3">
        <v>1</v>
      </c>
      <c r="J393" s="3" t="s">
        <v>18</v>
      </c>
      <c r="K393" s="3" t="s">
        <v>27</v>
      </c>
      <c r="L393" s="3">
        <v>41</v>
      </c>
      <c r="M393" s="3" t="s">
        <v>17</v>
      </c>
    </row>
    <row r="394" spans="1:13" ht="14.4" x14ac:dyDescent="0.3">
      <c r="A394" s="3">
        <v>24151</v>
      </c>
      <c r="B394" s="3" t="s">
        <v>25</v>
      </c>
      <c r="C394" s="3" t="s">
        <v>13</v>
      </c>
      <c r="D394" s="4">
        <v>20000</v>
      </c>
      <c r="E394" s="3">
        <v>1</v>
      </c>
      <c r="F394" s="3" t="s">
        <v>15</v>
      </c>
      <c r="G394" s="3" t="s">
        <v>22</v>
      </c>
      <c r="H394" s="3" t="s">
        <v>20</v>
      </c>
      <c r="I394" s="3">
        <v>0</v>
      </c>
      <c r="J394" s="3" t="s">
        <v>18</v>
      </c>
      <c r="K394" s="3" t="s">
        <v>19</v>
      </c>
      <c r="L394" s="3">
        <v>51</v>
      </c>
      <c r="M394" s="3" t="s">
        <v>20</v>
      </c>
    </row>
    <row r="395" spans="1:13" ht="14.4" x14ac:dyDescent="0.3">
      <c r="A395" s="3">
        <v>23962</v>
      </c>
      <c r="B395" s="3" t="s">
        <v>13</v>
      </c>
      <c r="C395" s="3" t="s">
        <v>14</v>
      </c>
      <c r="D395" s="4">
        <v>10000</v>
      </c>
      <c r="E395" s="3">
        <v>0</v>
      </c>
      <c r="F395" s="3" t="s">
        <v>32</v>
      </c>
      <c r="G395" s="3" t="s">
        <v>28</v>
      </c>
      <c r="H395" s="3" t="s">
        <v>17</v>
      </c>
      <c r="I395" s="3">
        <v>2</v>
      </c>
      <c r="J395" s="3" t="s">
        <v>29</v>
      </c>
      <c r="K395" s="3" t="s">
        <v>19</v>
      </c>
      <c r="L395" s="3">
        <v>32</v>
      </c>
      <c r="M395" s="3" t="s">
        <v>20</v>
      </c>
    </row>
    <row r="396" spans="1:13" ht="14.4" x14ac:dyDescent="0.3">
      <c r="A396" s="3">
        <v>17793</v>
      </c>
      <c r="B396" s="3" t="s">
        <v>13</v>
      </c>
      <c r="C396" s="3" t="s">
        <v>14</v>
      </c>
      <c r="D396" s="4">
        <v>40000</v>
      </c>
      <c r="E396" s="3">
        <v>0</v>
      </c>
      <c r="F396" s="3" t="s">
        <v>15</v>
      </c>
      <c r="G396" s="3" t="s">
        <v>22</v>
      </c>
      <c r="H396" s="3" t="s">
        <v>17</v>
      </c>
      <c r="I396" s="3">
        <v>0</v>
      </c>
      <c r="J396" s="3" t="s">
        <v>18</v>
      </c>
      <c r="K396" s="3" t="s">
        <v>19</v>
      </c>
      <c r="L396" s="3">
        <v>38</v>
      </c>
      <c r="M396" s="3" t="s">
        <v>17</v>
      </c>
    </row>
    <row r="397" spans="1:13" ht="14.4" x14ac:dyDescent="0.3">
      <c r="A397" s="3">
        <v>14926</v>
      </c>
      <c r="B397" s="3" t="s">
        <v>13</v>
      </c>
      <c r="C397" s="3" t="s">
        <v>13</v>
      </c>
      <c r="D397" s="4">
        <v>30000</v>
      </c>
      <c r="E397" s="3">
        <v>1</v>
      </c>
      <c r="F397" s="3" t="s">
        <v>15</v>
      </c>
      <c r="G397" s="3" t="s">
        <v>22</v>
      </c>
      <c r="H397" s="3" t="s">
        <v>17</v>
      </c>
      <c r="I397" s="3">
        <v>0</v>
      </c>
      <c r="J397" s="3" t="s">
        <v>18</v>
      </c>
      <c r="K397" s="3" t="s">
        <v>19</v>
      </c>
      <c r="L397" s="3">
        <v>38</v>
      </c>
      <c r="M397" s="3" t="s">
        <v>17</v>
      </c>
    </row>
    <row r="398" spans="1:13" ht="14.4" x14ac:dyDescent="0.3">
      <c r="A398" s="3">
        <v>16163</v>
      </c>
      <c r="B398" s="3" t="s">
        <v>25</v>
      </c>
      <c r="C398" s="3" t="s">
        <v>13</v>
      </c>
      <c r="D398" s="4">
        <v>60000</v>
      </c>
      <c r="E398" s="3">
        <v>2</v>
      </c>
      <c r="F398" s="3" t="s">
        <v>15</v>
      </c>
      <c r="G398" s="3" t="s">
        <v>23</v>
      </c>
      <c r="H398" s="3" t="s">
        <v>17</v>
      </c>
      <c r="I398" s="3">
        <v>1</v>
      </c>
      <c r="J398" s="3" t="s">
        <v>24</v>
      </c>
      <c r="K398" s="3" t="s">
        <v>27</v>
      </c>
      <c r="L398" s="3">
        <v>38</v>
      </c>
      <c r="M398" s="3" t="s">
        <v>17</v>
      </c>
    </row>
    <row r="399" spans="1:13" ht="14.4" x14ac:dyDescent="0.3">
      <c r="A399" s="3">
        <v>21365</v>
      </c>
      <c r="B399" s="3" t="s">
        <v>13</v>
      </c>
      <c r="C399" s="3" t="s">
        <v>14</v>
      </c>
      <c r="D399" s="4">
        <v>10000</v>
      </c>
      <c r="E399" s="3">
        <v>2</v>
      </c>
      <c r="F399" s="3" t="s">
        <v>32</v>
      </c>
      <c r="G399" s="3" t="s">
        <v>22</v>
      </c>
      <c r="H399" s="3" t="s">
        <v>17</v>
      </c>
      <c r="I399" s="3">
        <v>2</v>
      </c>
      <c r="J399" s="3" t="s">
        <v>26</v>
      </c>
      <c r="K399" s="3" t="s">
        <v>27</v>
      </c>
      <c r="L399" s="3">
        <v>58</v>
      </c>
      <c r="M399" s="3" t="s">
        <v>20</v>
      </c>
    </row>
    <row r="400" spans="1:13" ht="14.4" x14ac:dyDescent="0.3">
      <c r="A400" s="3">
        <v>27771</v>
      </c>
      <c r="B400" s="3" t="s">
        <v>25</v>
      </c>
      <c r="C400" s="3" t="s">
        <v>13</v>
      </c>
      <c r="D400" s="4">
        <v>30000</v>
      </c>
      <c r="E400" s="3">
        <v>1</v>
      </c>
      <c r="F400" s="3" t="s">
        <v>15</v>
      </c>
      <c r="G400" s="3" t="s">
        <v>22</v>
      </c>
      <c r="H400" s="3" t="s">
        <v>17</v>
      </c>
      <c r="I400" s="3">
        <v>1</v>
      </c>
      <c r="J400" s="3" t="s">
        <v>29</v>
      </c>
      <c r="K400" s="3" t="s">
        <v>19</v>
      </c>
      <c r="L400" s="3">
        <v>39</v>
      </c>
      <c r="M400" s="3" t="s">
        <v>17</v>
      </c>
    </row>
    <row r="401" spans="1:13" ht="14.4" x14ac:dyDescent="0.3">
      <c r="A401" s="3">
        <v>26167</v>
      </c>
      <c r="B401" s="3" t="s">
        <v>25</v>
      </c>
      <c r="C401" s="3" t="s">
        <v>14</v>
      </c>
      <c r="D401" s="4">
        <v>40000</v>
      </c>
      <c r="E401" s="3">
        <v>2</v>
      </c>
      <c r="F401" s="3" t="s">
        <v>15</v>
      </c>
      <c r="G401" s="3" t="s">
        <v>31</v>
      </c>
      <c r="H401" s="3" t="s">
        <v>20</v>
      </c>
      <c r="I401" s="3">
        <v>1</v>
      </c>
      <c r="J401" s="3" t="s">
        <v>26</v>
      </c>
      <c r="K401" s="3" t="s">
        <v>27</v>
      </c>
      <c r="L401" s="3">
        <v>53</v>
      </c>
      <c r="M401" s="3" t="s">
        <v>17</v>
      </c>
    </row>
    <row r="402" spans="1:13" ht="14.4" x14ac:dyDescent="0.3">
      <c r="A402" s="3">
        <v>25792</v>
      </c>
      <c r="B402" s="3" t="s">
        <v>25</v>
      </c>
      <c r="C402" s="3" t="s">
        <v>14</v>
      </c>
      <c r="D402" s="4">
        <v>110000</v>
      </c>
      <c r="E402" s="3">
        <v>3</v>
      </c>
      <c r="F402" s="3" t="s">
        <v>15</v>
      </c>
      <c r="G402" s="3" t="s">
        <v>31</v>
      </c>
      <c r="H402" s="3" t="s">
        <v>17</v>
      </c>
      <c r="I402" s="3">
        <v>4</v>
      </c>
      <c r="J402" s="3" t="s">
        <v>33</v>
      </c>
      <c r="K402" s="3" t="s">
        <v>19</v>
      </c>
      <c r="L402" s="3">
        <v>53</v>
      </c>
      <c r="M402" s="3" t="s">
        <v>20</v>
      </c>
    </row>
    <row r="403" spans="1:13" ht="14.4" x14ac:dyDescent="0.3">
      <c r="A403" s="3">
        <v>11555</v>
      </c>
      <c r="B403" s="3" t="s">
        <v>13</v>
      </c>
      <c r="C403" s="3" t="s">
        <v>14</v>
      </c>
      <c r="D403" s="4">
        <v>40000</v>
      </c>
      <c r="E403" s="3">
        <v>1</v>
      </c>
      <c r="F403" s="3" t="s">
        <v>15</v>
      </c>
      <c r="G403" s="3" t="s">
        <v>22</v>
      </c>
      <c r="H403" s="3" t="s">
        <v>17</v>
      </c>
      <c r="I403" s="3">
        <v>0</v>
      </c>
      <c r="J403" s="3" t="s">
        <v>18</v>
      </c>
      <c r="K403" s="3" t="s">
        <v>19</v>
      </c>
      <c r="L403" s="3">
        <v>80</v>
      </c>
      <c r="M403" s="3" t="s">
        <v>20</v>
      </c>
    </row>
    <row r="404" spans="1:13" ht="14.4" x14ac:dyDescent="0.3">
      <c r="A404" s="3">
        <v>22381</v>
      </c>
      <c r="B404" s="3" t="s">
        <v>13</v>
      </c>
      <c r="C404" s="3" t="s">
        <v>13</v>
      </c>
      <c r="D404" s="4">
        <v>10000</v>
      </c>
      <c r="E404" s="3">
        <v>1</v>
      </c>
      <c r="F404" s="3" t="s">
        <v>34</v>
      </c>
      <c r="G404" s="3" t="s">
        <v>28</v>
      </c>
      <c r="H404" s="3" t="s">
        <v>17</v>
      </c>
      <c r="I404" s="3">
        <v>0</v>
      </c>
      <c r="J404" s="3" t="s">
        <v>18</v>
      </c>
      <c r="K404" s="3" t="s">
        <v>19</v>
      </c>
      <c r="L404" s="3">
        <v>44</v>
      </c>
      <c r="M404" s="3" t="s">
        <v>20</v>
      </c>
    </row>
    <row r="405" spans="1:13" ht="14.4" x14ac:dyDescent="0.3">
      <c r="A405" s="3">
        <v>17882</v>
      </c>
      <c r="B405" s="3" t="s">
        <v>13</v>
      </c>
      <c r="C405" s="3" t="s">
        <v>13</v>
      </c>
      <c r="D405" s="4">
        <v>20000</v>
      </c>
      <c r="E405" s="3">
        <v>1</v>
      </c>
      <c r="F405" s="3" t="s">
        <v>34</v>
      </c>
      <c r="G405" s="3" t="s">
        <v>22</v>
      </c>
      <c r="H405" s="3" t="s">
        <v>17</v>
      </c>
      <c r="I405" s="3">
        <v>0</v>
      </c>
      <c r="J405" s="3" t="s">
        <v>18</v>
      </c>
      <c r="K405" s="3" t="s">
        <v>19</v>
      </c>
      <c r="L405" s="3">
        <v>44</v>
      </c>
      <c r="M405" s="3" t="s">
        <v>20</v>
      </c>
    </row>
    <row r="406" spans="1:13" ht="14.4" x14ac:dyDescent="0.3">
      <c r="A406" s="3">
        <v>22174</v>
      </c>
      <c r="B406" s="3" t="s">
        <v>13</v>
      </c>
      <c r="C406" s="3" t="s">
        <v>13</v>
      </c>
      <c r="D406" s="4">
        <v>30000</v>
      </c>
      <c r="E406" s="3">
        <v>3</v>
      </c>
      <c r="F406" s="3" t="s">
        <v>30</v>
      </c>
      <c r="G406" s="3" t="s">
        <v>16</v>
      </c>
      <c r="H406" s="3" t="s">
        <v>17</v>
      </c>
      <c r="I406" s="3">
        <v>2</v>
      </c>
      <c r="J406" s="3" t="s">
        <v>26</v>
      </c>
      <c r="K406" s="3" t="s">
        <v>27</v>
      </c>
      <c r="L406" s="3">
        <v>54</v>
      </c>
      <c r="M406" s="3" t="s">
        <v>17</v>
      </c>
    </row>
    <row r="407" spans="1:13" ht="14.4" x14ac:dyDescent="0.3">
      <c r="A407" s="3">
        <v>22439</v>
      </c>
      <c r="B407" s="3" t="s">
        <v>13</v>
      </c>
      <c r="C407" s="3" t="s">
        <v>14</v>
      </c>
      <c r="D407" s="4">
        <v>30000</v>
      </c>
      <c r="E407" s="3">
        <v>0</v>
      </c>
      <c r="F407" s="3" t="s">
        <v>15</v>
      </c>
      <c r="G407" s="3" t="s">
        <v>22</v>
      </c>
      <c r="H407" s="3" t="s">
        <v>17</v>
      </c>
      <c r="I407" s="3">
        <v>0</v>
      </c>
      <c r="J407" s="3" t="s">
        <v>18</v>
      </c>
      <c r="K407" s="3" t="s">
        <v>19</v>
      </c>
      <c r="L407" s="3">
        <v>37</v>
      </c>
      <c r="M407" s="3" t="s">
        <v>17</v>
      </c>
    </row>
    <row r="408" spans="1:13" ht="14.4" x14ac:dyDescent="0.3">
      <c r="A408" s="3">
        <v>18012</v>
      </c>
      <c r="B408" s="3" t="s">
        <v>13</v>
      </c>
      <c r="C408" s="3" t="s">
        <v>14</v>
      </c>
      <c r="D408" s="4">
        <v>40000</v>
      </c>
      <c r="E408" s="3">
        <v>1</v>
      </c>
      <c r="F408" s="3" t="s">
        <v>15</v>
      </c>
      <c r="G408" s="3" t="s">
        <v>16</v>
      </c>
      <c r="H408" s="3" t="s">
        <v>17</v>
      </c>
      <c r="I408" s="3">
        <v>0</v>
      </c>
      <c r="J408" s="3" t="s">
        <v>18</v>
      </c>
      <c r="K408" s="3" t="s">
        <v>19</v>
      </c>
      <c r="L408" s="3">
        <v>41</v>
      </c>
      <c r="M408" s="3" t="s">
        <v>20</v>
      </c>
    </row>
    <row r="409" spans="1:13" ht="14.4" x14ac:dyDescent="0.3">
      <c r="A409" s="3">
        <v>27582</v>
      </c>
      <c r="B409" s="3" t="s">
        <v>25</v>
      </c>
      <c r="C409" s="3" t="s">
        <v>14</v>
      </c>
      <c r="D409" s="4">
        <v>90000</v>
      </c>
      <c r="E409" s="3">
        <v>2</v>
      </c>
      <c r="F409" s="3" t="s">
        <v>15</v>
      </c>
      <c r="G409" s="3" t="s">
        <v>23</v>
      </c>
      <c r="H409" s="3" t="s">
        <v>20</v>
      </c>
      <c r="I409" s="3">
        <v>0</v>
      </c>
      <c r="J409" s="3" t="s">
        <v>18</v>
      </c>
      <c r="K409" s="3" t="s">
        <v>27</v>
      </c>
      <c r="L409" s="3">
        <v>36</v>
      </c>
      <c r="M409" s="3" t="s">
        <v>17</v>
      </c>
    </row>
    <row r="410" spans="1:13" ht="14.4" x14ac:dyDescent="0.3">
      <c r="A410" s="3">
        <v>12744</v>
      </c>
      <c r="B410" s="3" t="s">
        <v>25</v>
      </c>
      <c r="C410" s="3" t="s">
        <v>14</v>
      </c>
      <c r="D410" s="4">
        <v>40000</v>
      </c>
      <c r="E410" s="3">
        <v>2</v>
      </c>
      <c r="F410" s="3" t="s">
        <v>21</v>
      </c>
      <c r="G410" s="3" t="s">
        <v>22</v>
      </c>
      <c r="H410" s="3" t="s">
        <v>17</v>
      </c>
      <c r="I410" s="3">
        <v>0</v>
      </c>
      <c r="J410" s="3" t="s">
        <v>18</v>
      </c>
      <c r="K410" s="3" t="s">
        <v>19</v>
      </c>
      <c r="L410" s="3">
        <v>33</v>
      </c>
      <c r="M410" s="3" t="s">
        <v>20</v>
      </c>
    </row>
    <row r="411" spans="1:13" ht="14.4" x14ac:dyDescent="0.3">
      <c r="A411" s="3">
        <v>22821</v>
      </c>
      <c r="B411" s="3" t="s">
        <v>13</v>
      </c>
      <c r="C411" s="3" t="s">
        <v>14</v>
      </c>
      <c r="D411" s="4">
        <v>130000</v>
      </c>
      <c r="E411" s="3">
        <v>3</v>
      </c>
      <c r="F411" s="3" t="s">
        <v>21</v>
      </c>
      <c r="G411" s="3" t="s">
        <v>23</v>
      </c>
      <c r="H411" s="3" t="s">
        <v>17</v>
      </c>
      <c r="I411" s="3">
        <v>4</v>
      </c>
      <c r="J411" s="3" t="s">
        <v>18</v>
      </c>
      <c r="K411" s="3" t="s">
        <v>19</v>
      </c>
      <c r="L411" s="3">
        <v>52</v>
      </c>
      <c r="M411" s="3" t="s">
        <v>20</v>
      </c>
    </row>
    <row r="412" spans="1:13" ht="14.4" x14ac:dyDescent="0.3">
      <c r="A412" s="3">
        <v>20171</v>
      </c>
      <c r="B412" s="3" t="s">
        <v>13</v>
      </c>
      <c r="C412" s="3" t="s">
        <v>14</v>
      </c>
      <c r="D412" s="4">
        <v>20000</v>
      </c>
      <c r="E412" s="3">
        <v>2</v>
      </c>
      <c r="F412" s="3" t="s">
        <v>21</v>
      </c>
      <c r="G412" s="3" t="s">
        <v>28</v>
      </c>
      <c r="H412" s="3" t="s">
        <v>17</v>
      </c>
      <c r="I412" s="3">
        <v>1</v>
      </c>
      <c r="J412" s="3" t="s">
        <v>18</v>
      </c>
      <c r="K412" s="3" t="s">
        <v>19</v>
      </c>
      <c r="L412" s="3">
        <v>46</v>
      </c>
      <c r="M412" s="3" t="s">
        <v>17</v>
      </c>
    </row>
    <row r="413" spans="1:13" ht="14.4" x14ac:dyDescent="0.3">
      <c r="A413" s="3">
        <v>11116</v>
      </c>
      <c r="B413" s="3" t="s">
        <v>13</v>
      </c>
      <c r="C413" s="3" t="s">
        <v>13</v>
      </c>
      <c r="D413" s="4">
        <v>70000</v>
      </c>
      <c r="E413" s="3">
        <v>5</v>
      </c>
      <c r="F413" s="3" t="s">
        <v>21</v>
      </c>
      <c r="G413" s="3" t="s">
        <v>16</v>
      </c>
      <c r="H413" s="3" t="s">
        <v>17</v>
      </c>
      <c r="I413" s="3">
        <v>2</v>
      </c>
      <c r="J413" s="3" t="s">
        <v>26</v>
      </c>
      <c r="K413" s="3" t="s">
        <v>27</v>
      </c>
      <c r="L413" s="3">
        <v>43</v>
      </c>
      <c r="M413" s="3" t="s">
        <v>20</v>
      </c>
    </row>
    <row r="414" spans="1:13" ht="14.4" x14ac:dyDescent="0.3">
      <c r="A414" s="3">
        <v>20053</v>
      </c>
      <c r="B414" s="3" t="s">
        <v>25</v>
      </c>
      <c r="C414" s="3" t="s">
        <v>13</v>
      </c>
      <c r="D414" s="4">
        <v>40000</v>
      </c>
      <c r="E414" s="3">
        <v>2</v>
      </c>
      <c r="F414" s="3" t="s">
        <v>21</v>
      </c>
      <c r="G414" s="3" t="s">
        <v>22</v>
      </c>
      <c r="H414" s="3" t="s">
        <v>17</v>
      </c>
      <c r="I414" s="3">
        <v>0</v>
      </c>
      <c r="J414" s="3" t="s">
        <v>18</v>
      </c>
      <c r="K414" s="3" t="s">
        <v>19</v>
      </c>
      <c r="L414" s="3">
        <v>34</v>
      </c>
      <c r="M414" s="3" t="s">
        <v>20</v>
      </c>
    </row>
    <row r="415" spans="1:13" ht="14.4" x14ac:dyDescent="0.3">
      <c r="A415" s="3">
        <v>25266</v>
      </c>
      <c r="B415" s="3" t="s">
        <v>25</v>
      </c>
      <c r="C415" s="3" t="s">
        <v>14</v>
      </c>
      <c r="D415" s="4">
        <v>30000</v>
      </c>
      <c r="E415" s="3">
        <v>2</v>
      </c>
      <c r="F415" s="3" t="s">
        <v>21</v>
      </c>
      <c r="G415" s="3" t="s">
        <v>22</v>
      </c>
      <c r="H415" s="3" t="s">
        <v>20</v>
      </c>
      <c r="I415" s="3">
        <v>2</v>
      </c>
      <c r="J415" s="3" t="s">
        <v>26</v>
      </c>
      <c r="K415" s="3" t="s">
        <v>27</v>
      </c>
      <c r="L415" s="3">
        <v>67</v>
      </c>
      <c r="M415" s="3" t="s">
        <v>20</v>
      </c>
    </row>
    <row r="416" spans="1:13" ht="14.4" x14ac:dyDescent="0.3">
      <c r="A416" s="3">
        <v>17960</v>
      </c>
      <c r="B416" s="3" t="s">
        <v>13</v>
      </c>
      <c r="C416" s="3" t="s">
        <v>14</v>
      </c>
      <c r="D416" s="4">
        <v>40000</v>
      </c>
      <c r="E416" s="3">
        <v>0</v>
      </c>
      <c r="F416" s="3" t="s">
        <v>34</v>
      </c>
      <c r="G416" s="3" t="s">
        <v>22</v>
      </c>
      <c r="H416" s="3" t="s">
        <v>17</v>
      </c>
      <c r="I416" s="3">
        <v>0</v>
      </c>
      <c r="J416" s="3" t="s">
        <v>18</v>
      </c>
      <c r="K416" s="3" t="s">
        <v>19</v>
      </c>
      <c r="L416" s="3">
        <v>35</v>
      </c>
      <c r="M416" s="3" t="s">
        <v>17</v>
      </c>
    </row>
    <row r="417" spans="1:13" ht="14.4" x14ac:dyDescent="0.3">
      <c r="A417" s="3">
        <v>13961</v>
      </c>
      <c r="B417" s="3" t="s">
        <v>13</v>
      </c>
      <c r="C417" s="3" t="s">
        <v>14</v>
      </c>
      <c r="D417" s="4">
        <v>80000</v>
      </c>
      <c r="E417" s="3">
        <v>5</v>
      </c>
      <c r="F417" s="3" t="s">
        <v>34</v>
      </c>
      <c r="G417" s="3" t="s">
        <v>31</v>
      </c>
      <c r="H417" s="3" t="s">
        <v>17</v>
      </c>
      <c r="I417" s="3">
        <v>3</v>
      </c>
      <c r="J417" s="3" t="s">
        <v>18</v>
      </c>
      <c r="K417" s="3" t="s">
        <v>27</v>
      </c>
      <c r="L417" s="3">
        <v>40</v>
      </c>
      <c r="M417" s="3" t="s">
        <v>20</v>
      </c>
    </row>
    <row r="418" spans="1:13" ht="14.4" x14ac:dyDescent="0.3">
      <c r="A418" s="3">
        <v>11897</v>
      </c>
      <c r="B418" s="3" t="s">
        <v>25</v>
      </c>
      <c r="C418" s="3" t="s">
        <v>13</v>
      </c>
      <c r="D418" s="4">
        <v>60000</v>
      </c>
      <c r="E418" s="3">
        <v>2</v>
      </c>
      <c r="F418" s="3" t="s">
        <v>15</v>
      </c>
      <c r="G418" s="3" t="s">
        <v>23</v>
      </c>
      <c r="H418" s="3" t="s">
        <v>20</v>
      </c>
      <c r="I418" s="3">
        <v>1</v>
      </c>
      <c r="J418" s="3" t="s">
        <v>18</v>
      </c>
      <c r="K418" s="3" t="s">
        <v>27</v>
      </c>
      <c r="L418" s="3">
        <v>37</v>
      </c>
      <c r="M418" s="3" t="s">
        <v>17</v>
      </c>
    </row>
    <row r="419" spans="1:13" ht="14.4" x14ac:dyDescent="0.3">
      <c r="A419" s="3">
        <v>11139</v>
      </c>
      <c r="B419" s="3" t="s">
        <v>25</v>
      </c>
      <c r="C419" s="3" t="s">
        <v>14</v>
      </c>
      <c r="D419" s="4">
        <v>30000</v>
      </c>
      <c r="E419" s="3">
        <v>2</v>
      </c>
      <c r="F419" s="3" t="s">
        <v>21</v>
      </c>
      <c r="G419" s="3" t="s">
        <v>22</v>
      </c>
      <c r="H419" s="3" t="s">
        <v>20</v>
      </c>
      <c r="I419" s="3">
        <v>2</v>
      </c>
      <c r="J419" s="3" t="s">
        <v>26</v>
      </c>
      <c r="K419" s="3" t="s">
        <v>27</v>
      </c>
      <c r="L419" s="3">
        <v>67</v>
      </c>
      <c r="M419" s="3" t="s">
        <v>20</v>
      </c>
    </row>
    <row r="420" spans="1:13" ht="14.4" x14ac:dyDescent="0.3">
      <c r="A420" s="3">
        <v>11576</v>
      </c>
      <c r="B420" s="3" t="s">
        <v>13</v>
      </c>
      <c r="C420" s="3" t="s">
        <v>13</v>
      </c>
      <c r="D420" s="4">
        <v>30000</v>
      </c>
      <c r="E420" s="3">
        <v>1</v>
      </c>
      <c r="F420" s="3" t="s">
        <v>15</v>
      </c>
      <c r="G420" s="3" t="s">
        <v>16</v>
      </c>
      <c r="H420" s="3" t="s">
        <v>17</v>
      </c>
      <c r="I420" s="3">
        <v>2</v>
      </c>
      <c r="J420" s="3" t="s">
        <v>18</v>
      </c>
      <c r="K420" s="3" t="s">
        <v>19</v>
      </c>
      <c r="L420" s="3">
        <v>41</v>
      </c>
      <c r="M420" s="3" t="s">
        <v>17</v>
      </c>
    </row>
    <row r="421" spans="1:13" ht="14.4" x14ac:dyDescent="0.3">
      <c r="A421" s="3">
        <v>19255</v>
      </c>
      <c r="B421" s="3" t="s">
        <v>25</v>
      </c>
      <c r="C421" s="3" t="s">
        <v>13</v>
      </c>
      <c r="D421" s="4">
        <v>10000</v>
      </c>
      <c r="E421" s="3">
        <v>2</v>
      </c>
      <c r="F421" s="3" t="s">
        <v>21</v>
      </c>
      <c r="G421" s="3" t="s">
        <v>28</v>
      </c>
      <c r="H421" s="3" t="s">
        <v>17</v>
      </c>
      <c r="I421" s="3">
        <v>1</v>
      </c>
      <c r="J421" s="3" t="s">
        <v>18</v>
      </c>
      <c r="K421" s="3" t="s">
        <v>19</v>
      </c>
      <c r="L421" s="3">
        <v>51</v>
      </c>
      <c r="M421" s="3" t="s">
        <v>17</v>
      </c>
    </row>
    <row r="422" spans="1:13" ht="14.4" x14ac:dyDescent="0.3">
      <c r="A422" s="3">
        <v>18153</v>
      </c>
      <c r="B422" s="3" t="s">
        <v>13</v>
      </c>
      <c r="C422" s="3" t="s">
        <v>14</v>
      </c>
      <c r="D422" s="4">
        <v>100000</v>
      </c>
      <c r="E422" s="3">
        <v>2</v>
      </c>
      <c r="F422" s="3" t="s">
        <v>15</v>
      </c>
      <c r="G422" s="3" t="s">
        <v>31</v>
      </c>
      <c r="H422" s="3" t="s">
        <v>17</v>
      </c>
      <c r="I422" s="3">
        <v>4</v>
      </c>
      <c r="J422" s="3" t="s">
        <v>33</v>
      </c>
      <c r="K422" s="3" t="s">
        <v>19</v>
      </c>
      <c r="L422" s="3">
        <v>59</v>
      </c>
      <c r="M422" s="3" t="s">
        <v>20</v>
      </c>
    </row>
    <row r="423" spans="1:13" ht="14.4" x14ac:dyDescent="0.3">
      <c r="A423" s="3">
        <v>14547</v>
      </c>
      <c r="B423" s="3" t="s">
        <v>13</v>
      </c>
      <c r="C423" s="3" t="s">
        <v>13</v>
      </c>
      <c r="D423" s="4">
        <v>10000</v>
      </c>
      <c r="E423" s="3">
        <v>2</v>
      </c>
      <c r="F423" s="3" t="s">
        <v>21</v>
      </c>
      <c r="G423" s="3" t="s">
        <v>28</v>
      </c>
      <c r="H423" s="3" t="s">
        <v>17</v>
      </c>
      <c r="I423" s="3">
        <v>0</v>
      </c>
      <c r="J423" s="3" t="s">
        <v>29</v>
      </c>
      <c r="K423" s="3" t="s">
        <v>19</v>
      </c>
      <c r="L423" s="3">
        <v>51</v>
      </c>
      <c r="M423" s="3" t="s">
        <v>20</v>
      </c>
    </row>
    <row r="424" spans="1:13" ht="14.4" x14ac:dyDescent="0.3">
      <c r="A424" s="3">
        <v>24901</v>
      </c>
      <c r="B424" s="3" t="s">
        <v>25</v>
      </c>
      <c r="C424" s="3" t="s">
        <v>13</v>
      </c>
      <c r="D424" s="4">
        <v>110000</v>
      </c>
      <c r="E424" s="3">
        <v>0</v>
      </c>
      <c r="F424" s="3" t="s">
        <v>21</v>
      </c>
      <c r="G424" s="3" t="s">
        <v>31</v>
      </c>
      <c r="H424" s="3" t="s">
        <v>20</v>
      </c>
      <c r="I424" s="3">
        <v>3</v>
      </c>
      <c r="J424" s="3" t="s">
        <v>33</v>
      </c>
      <c r="K424" s="3" t="s">
        <v>27</v>
      </c>
      <c r="L424" s="3">
        <v>32</v>
      </c>
      <c r="M424" s="3" t="s">
        <v>17</v>
      </c>
    </row>
    <row r="425" spans="1:13" ht="14.4" x14ac:dyDescent="0.3">
      <c r="A425" s="3">
        <v>27169</v>
      </c>
      <c r="B425" s="3" t="s">
        <v>25</v>
      </c>
      <c r="C425" s="3" t="s">
        <v>13</v>
      </c>
      <c r="D425" s="4">
        <v>30000</v>
      </c>
      <c r="E425" s="3">
        <v>0</v>
      </c>
      <c r="F425" s="3" t="s">
        <v>30</v>
      </c>
      <c r="G425" s="3" t="s">
        <v>28</v>
      </c>
      <c r="H425" s="3" t="s">
        <v>17</v>
      </c>
      <c r="I425" s="3">
        <v>1</v>
      </c>
      <c r="J425" s="3" t="s">
        <v>24</v>
      </c>
      <c r="K425" s="3" t="s">
        <v>19</v>
      </c>
      <c r="L425" s="3">
        <v>34</v>
      </c>
      <c r="M425" s="3" t="s">
        <v>17</v>
      </c>
    </row>
    <row r="426" spans="1:13" ht="14.4" x14ac:dyDescent="0.3">
      <c r="A426" s="3">
        <v>14805</v>
      </c>
      <c r="B426" s="3" t="s">
        <v>25</v>
      </c>
      <c r="C426" s="3" t="s">
        <v>14</v>
      </c>
      <c r="D426" s="4">
        <v>10000</v>
      </c>
      <c r="E426" s="3">
        <v>3</v>
      </c>
      <c r="F426" s="3" t="s">
        <v>32</v>
      </c>
      <c r="G426" s="3" t="s">
        <v>28</v>
      </c>
      <c r="H426" s="3" t="s">
        <v>17</v>
      </c>
      <c r="I426" s="3">
        <v>2</v>
      </c>
      <c r="J426" s="3" t="s">
        <v>18</v>
      </c>
      <c r="K426" s="3" t="s">
        <v>19</v>
      </c>
      <c r="L426" s="3">
        <v>43</v>
      </c>
      <c r="M426" s="3" t="s">
        <v>20</v>
      </c>
    </row>
    <row r="427" spans="1:13" ht="14.4" x14ac:dyDescent="0.3">
      <c r="A427" s="3">
        <v>15822</v>
      </c>
      <c r="B427" s="3" t="s">
        <v>13</v>
      </c>
      <c r="C427" s="3" t="s">
        <v>13</v>
      </c>
      <c r="D427" s="4">
        <v>40000</v>
      </c>
      <c r="E427" s="3">
        <v>2</v>
      </c>
      <c r="F427" s="3" t="s">
        <v>15</v>
      </c>
      <c r="G427" s="3" t="s">
        <v>31</v>
      </c>
      <c r="H427" s="3" t="s">
        <v>17</v>
      </c>
      <c r="I427" s="3">
        <v>2</v>
      </c>
      <c r="J427" s="3" t="s">
        <v>18</v>
      </c>
      <c r="K427" s="3" t="s">
        <v>27</v>
      </c>
      <c r="L427" s="3">
        <v>67</v>
      </c>
      <c r="M427" s="3" t="s">
        <v>20</v>
      </c>
    </row>
    <row r="428" spans="1:13" ht="14.4" x14ac:dyDescent="0.3">
      <c r="A428" s="3">
        <v>19389</v>
      </c>
      <c r="B428" s="3" t="s">
        <v>25</v>
      </c>
      <c r="C428" s="3" t="s">
        <v>13</v>
      </c>
      <c r="D428" s="4">
        <v>30000</v>
      </c>
      <c r="E428" s="3">
        <v>0</v>
      </c>
      <c r="F428" s="3" t="s">
        <v>21</v>
      </c>
      <c r="G428" s="3" t="s">
        <v>22</v>
      </c>
      <c r="H428" s="3" t="s">
        <v>20</v>
      </c>
      <c r="I428" s="3">
        <v>1</v>
      </c>
      <c r="J428" s="3" t="s">
        <v>24</v>
      </c>
      <c r="K428" s="3" t="s">
        <v>19</v>
      </c>
      <c r="L428" s="3">
        <v>28</v>
      </c>
      <c r="M428" s="3" t="s">
        <v>20</v>
      </c>
    </row>
    <row r="429" spans="1:13" ht="14.4" x14ac:dyDescent="0.3">
      <c r="A429" s="3">
        <v>17048</v>
      </c>
      <c r="B429" s="3" t="s">
        <v>25</v>
      </c>
      <c r="C429" s="3" t="s">
        <v>14</v>
      </c>
      <c r="D429" s="4">
        <v>90000</v>
      </c>
      <c r="E429" s="3">
        <v>1</v>
      </c>
      <c r="F429" s="3" t="s">
        <v>34</v>
      </c>
      <c r="G429" s="3" t="s">
        <v>31</v>
      </c>
      <c r="H429" s="3" t="s">
        <v>17</v>
      </c>
      <c r="I429" s="3">
        <v>0</v>
      </c>
      <c r="J429" s="3" t="s">
        <v>18</v>
      </c>
      <c r="K429" s="3" t="s">
        <v>27</v>
      </c>
      <c r="L429" s="3">
        <v>36</v>
      </c>
      <c r="M429" s="3" t="s">
        <v>17</v>
      </c>
    </row>
    <row r="430" spans="1:13" ht="14.4" x14ac:dyDescent="0.3">
      <c r="A430" s="3">
        <v>22204</v>
      </c>
      <c r="B430" s="3" t="s">
        <v>13</v>
      </c>
      <c r="C430" s="3" t="s">
        <v>13</v>
      </c>
      <c r="D430" s="4">
        <v>110000</v>
      </c>
      <c r="E430" s="3">
        <v>4</v>
      </c>
      <c r="F430" s="3" t="s">
        <v>15</v>
      </c>
      <c r="G430" s="3" t="s">
        <v>31</v>
      </c>
      <c r="H430" s="3" t="s">
        <v>17</v>
      </c>
      <c r="I430" s="3">
        <v>3</v>
      </c>
      <c r="J430" s="3" t="s">
        <v>24</v>
      </c>
      <c r="K430" s="3" t="s">
        <v>27</v>
      </c>
      <c r="L430" s="3">
        <v>48</v>
      </c>
      <c r="M430" s="3" t="s">
        <v>20</v>
      </c>
    </row>
    <row r="431" spans="1:13" ht="14.4" x14ac:dyDescent="0.3">
      <c r="A431" s="3">
        <v>12718</v>
      </c>
      <c r="B431" s="3" t="s">
        <v>25</v>
      </c>
      <c r="C431" s="3" t="s">
        <v>14</v>
      </c>
      <c r="D431" s="4">
        <v>30000</v>
      </c>
      <c r="E431" s="3">
        <v>0</v>
      </c>
      <c r="F431" s="3" t="s">
        <v>21</v>
      </c>
      <c r="G431" s="3" t="s">
        <v>22</v>
      </c>
      <c r="H431" s="3" t="s">
        <v>17</v>
      </c>
      <c r="I431" s="3">
        <v>1</v>
      </c>
      <c r="J431" s="3" t="s">
        <v>24</v>
      </c>
      <c r="K431" s="3" t="s">
        <v>19</v>
      </c>
      <c r="L431" s="3">
        <v>31</v>
      </c>
      <c r="M431" s="3" t="s">
        <v>20</v>
      </c>
    </row>
    <row r="432" spans="1:13" ht="14.4" x14ac:dyDescent="0.3">
      <c r="A432" s="3">
        <v>15019</v>
      </c>
      <c r="B432" s="3" t="s">
        <v>25</v>
      </c>
      <c r="C432" s="3" t="s">
        <v>14</v>
      </c>
      <c r="D432" s="4">
        <v>30000</v>
      </c>
      <c r="E432" s="3">
        <v>3</v>
      </c>
      <c r="F432" s="3" t="s">
        <v>30</v>
      </c>
      <c r="G432" s="3" t="s">
        <v>16</v>
      </c>
      <c r="H432" s="3" t="s">
        <v>17</v>
      </c>
      <c r="I432" s="3">
        <v>2</v>
      </c>
      <c r="J432" s="3" t="s">
        <v>26</v>
      </c>
      <c r="K432" s="3" t="s">
        <v>27</v>
      </c>
      <c r="L432" s="3">
        <v>55</v>
      </c>
      <c r="M432" s="3" t="s">
        <v>20</v>
      </c>
    </row>
    <row r="433" spans="1:13" ht="14.4" x14ac:dyDescent="0.3">
      <c r="A433" s="3">
        <v>28488</v>
      </c>
      <c r="B433" s="3" t="s">
        <v>25</v>
      </c>
      <c r="C433" s="3" t="s">
        <v>13</v>
      </c>
      <c r="D433" s="4">
        <v>20000</v>
      </c>
      <c r="E433" s="3">
        <v>0</v>
      </c>
      <c r="F433" s="3" t="s">
        <v>21</v>
      </c>
      <c r="G433" s="3" t="s">
        <v>28</v>
      </c>
      <c r="H433" s="3" t="s">
        <v>17</v>
      </c>
      <c r="I433" s="3">
        <v>0</v>
      </c>
      <c r="J433" s="3" t="s">
        <v>18</v>
      </c>
      <c r="K433" s="3" t="s">
        <v>27</v>
      </c>
      <c r="L433" s="3">
        <v>28</v>
      </c>
      <c r="M433" s="3" t="s">
        <v>17</v>
      </c>
    </row>
    <row r="434" spans="1:13" ht="14.4" x14ac:dyDescent="0.3">
      <c r="A434" s="3">
        <v>21891</v>
      </c>
      <c r="B434" s="3" t="s">
        <v>13</v>
      </c>
      <c r="C434" s="3" t="s">
        <v>14</v>
      </c>
      <c r="D434" s="4">
        <v>110000</v>
      </c>
      <c r="E434" s="3">
        <v>0</v>
      </c>
      <c r="F434" s="3" t="s">
        <v>30</v>
      </c>
      <c r="G434" s="3" t="s">
        <v>31</v>
      </c>
      <c r="H434" s="3" t="s">
        <v>17</v>
      </c>
      <c r="I434" s="3">
        <v>3</v>
      </c>
      <c r="J434" s="3" t="s">
        <v>33</v>
      </c>
      <c r="K434" s="3" t="s">
        <v>27</v>
      </c>
      <c r="L434" s="3">
        <v>34</v>
      </c>
      <c r="M434" s="3" t="s">
        <v>17</v>
      </c>
    </row>
    <row r="435" spans="1:13" ht="14.4" x14ac:dyDescent="0.3">
      <c r="A435" s="3">
        <v>27814</v>
      </c>
      <c r="B435" s="3" t="s">
        <v>25</v>
      </c>
      <c r="C435" s="3" t="s">
        <v>14</v>
      </c>
      <c r="D435" s="4">
        <v>30000</v>
      </c>
      <c r="E435" s="3">
        <v>3</v>
      </c>
      <c r="F435" s="3" t="s">
        <v>21</v>
      </c>
      <c r="G435" s="3" t="s">
        <v>22</v>
      </c>
      <c r="H435" s="3" t="s">
        <v>20</v>
      </c>
      <c r="I435" s="3">
        <v>1</v>
      </c>
      <c r="J435" s="3" t="s">
        <v>18</v>
      </c>
      <c r="K435" s="3" t="s">
        <v>19</v>
      </c>
      <c r="L435" s="3">
        <v>26</v>
      </c>
      <c r="M435" s="3" t="s">
        <v>20</v>
      </c>
    </row>
    <row r="436" spans="1:13" ht="14.4" x14ac:dyDescent="0.3">
      <c r="A436" s="3">
        <v>22175</v>
      </c>
      <c r="B436" s="3" t="s">
        <v>13</v>
      </c>
      <c r="C436" s="3" t="s">
        <v>14</v>
      </c>
      <c r="D436" s="4">
        <v>30000</v>
      </c>
      <c r="E436" s="3">
        <v>3</v>
      </c>
      <c r="F436" s="3" t="s">
        <v>30</v>
      </c>
      <c r="G436" s="3" t="s">
        <v>16</v>
      </c>
      <c r="H436" s="3" t="s">
        <v>17</v>
      </c>
      <c r="I436" s="3">
        <v>2</v>
      </c>
      <c r="J436" s="3" t="s">
        <v>26</v>
      </c>
      <c r="K436" s="3" t="s">
        <v>27</v>
      </c>
      <c r="L436" s="3">
        <v>53</v>
      </c>
      <c r="M436" s="3" t="s">
        <v>17</v>
      </c>
    </row>
    <row r="437" spans="1:13" ht="14.4" x14ac:dyDescent="0.3">
      <c r="A437" s="3">
        <v>29447</v>
      </c>
      <c r="B437" s="3" t="s">
        <v>25</v>
      </c>
      <c r="C437" s="3" t="s">
        <v>14</v>
      </c>
      <c r="D437" s="4">
        <v>10000</v>
      </c>
      <c r="E437" s="3">
        <v>2</v>
      </c>
      <c r="F437" s="3" t="s">
        <v>15</v>
      </c>
      <c r="G437" s="3" t="s">
        <v>22</v>
      </c>
      <c r="H437" s="3" t="s">
        <v>20</v>
      </c>
      <c r="I437" s="3">
        <v>1</v>
      </c>
      <c r="J437" s="3" t="s">
        <v>24</v>
      </c>
      <c r="K437" s="3" t="s">
        <v>19</v>
      </c>
      <c r="L437" s="3">
        <v>68</v>
      </c>
      <c r="M437" s="3" t="s">
        <v>20</v>
      </c>
    </row>
    <row r="438" spans="1:13" ht="14.4" x14ac:dyDescent="0.3">
      <c r="A438" s="3">
        <v>19784</v>
      </c>
      <c r="B438" s="3" t="s">
        <v>13</v>
      </c>
      <c r="C438" s="3" t="s">
        <v>14</v>
      </c>
      <c r="D438" s="4">
        <v>80000</v>
      </c>
      <c r="E438" s="3">
        <v>2</v>
      </c>
      <c r="F438" s="3" t="s">
        <v>30</v>
      </c>
      <c r="G438" s="3" t="s">
        <v>16</v>
      </c>
      <c r="H438" s="3" t="s">
        <v>17</v>
      </c>
      <c r="I438" s="3">
        <v>2</v>
      </c>
      <c r="J438" s="3" t="s">
        <v>26</v>
      </c>
      <c r="K438" s="3" t="s">
        <v>27</v>
      </c>
      <c r="L438" s="3">
        <v>50</v>
      </c>
      <c r="M438" s="3" t="s">
        <v>17</v>
      </c>
    </row>
    <row r="439" spans="1:13" ht="14.4" x14ac:dyDescent="0.3">
      <c r="A439" s="3">
        <v>27824</v>
      </c>
      <c r="B439" s="3" t="s">
        <v>25</v>
      </c>
      <c r="C439" s="3" t="s">
        <v>14</v>
      </c>
      <c r="D439" s="4">
        <v>30000</v>
      </c>
      <c r="E439" s="3">
        <v>3</v>
      </c>
      <c r="F439" s="3" t="s">
        <v>21</v>
      </c>
      <c r="G439" s="3" t="s">
        <v>22</v>
      </c>
      <c r="H439" s="3" t="s">
        <v>17</v>
      </c>
      <c r="I439" s="3">
        <v>2</v>
      </c>
      <c r="J439" s="3" t="s">
        <v>18</v>
      </c>
      <c r="K439" s="3" t="s">
        <v>19</v>
      </c>
      <c r="L439" s="3">
        <v>28</v>
      </c>
      <c r="M439" s="3" t="s">
        <v>17</v>
      </c>
    </row>
    <row r="440" spans="1:13" ht="14.4" x14ac:dyDescent="0.3">
      <c r="A440" s="3">
        <v>24093</v>
      </c>
      <c r="B440" s="3" t="s">
        <v>25</v>
      </c>
      <c r="C440" s="3" t="s">
        <v>14</v>
      </c>
      <c r="D440" s="4">
        <v>80000</v>
      </c>
      <c r="E440" s="3">
        <v>0</v>
      </c>
      <c r="F440" s="3" t="s">
        <v>34</v>
      </c>
      <c r="G440" s="3" t="s">
        <v>16</v>
      </c>
      <c r="H440" s="3" t="s">
        <v>20</v>
      </c>
      <c r="I440" s="3">
        <v>0</v>
      </c>
      <c r="J440" s="3" t="s">
        <v>18</v>
      </c>
      <c r="K440" s="3" t="s">
        <v>19</v>
      </c>
      <c r="L440" s="3">
        <v>40</v>
      </c>
      <c r="M440" s="3" t="s">
        <v>17</v>
      </c>
    </row>
    <row r="441" spans="1:13" ht="14.4" x14ac:dyDescent="0.3">
      <c r="A441" s="3">
        <v>19618</v>
      </c>
      <c r="B441" s="3" t="s">
        <v>13</v>
      </c>
      <c r="C441" s="3" t="s">
        <v>13</v>
      </c>
      <c r="D441" s="4">
        <v>70000</v>
      </c>
      <c r="E441" s="3">
        <v>5</v>
      </c>
      <c r="F441" s="3" t="s">
        <v>21</v>
      </c>
      <c r="G441" s="3" t="s">
        <v>16</v>
      </c>
      <c r="H441" s="3" t="s">
        <v>17</v>
      </c>
      <c r="I441" s="3">
        <v>2</v>
      </c>
      <c r="J441" s="3" t="s">
        <v>18</v>
      </c>
      <c r="K441" s="3" t="s">
        <v>27</v>
      </c>
      <c r="L441" s="3">
        <v>44</v>
      </c>
      <c r="M441" s="3" t="s">
        <v>20</v>
      </c>
    </row>
    <row r="442" spans="1:13" ht="14.4" x14ac:dyDescent="0.3">
      <c r="A442" s="3">
        <v>21561</v>
      </c>
      <c r="B442" s="3" t="s">
        <v>25</v>
      </c>
      <c r="C442" s="3" t="s">
        <v>13</v>
      </c>
      <c r="D442" s="4">
        <v>90000</v>
      </c>
      <c r="E442" s="3">
        <v>0</v>
      </c>
      <c r="F442" s="3" t="s">
        <v>15</v>
      </c>
      <c r="G442" s="3" t="s">
        <v>23</v>
      </c>
      <c r="H442" s="3" t="s">
        <v>20</v>
      </c>
      <c r="I442" s="3">
        <v>3</v>
      </c>
      <c r="J442" s="3" t="s">
        <v>33</v>
      </c>
      <c r="K442" s="3" t="s">
        <v>27</v>
      </c>
      <c r="L442" s="3">
        <v>34</v>
      </c>
      <c r="M442" s="3" t="s">
        <v>17</v>
      </c>
    </row>
    <row r="443" spans="1:13" ht="14.4" x14ac:dyDescent="0.3">
      <c r="A443" s="3">
        <v>11061</v>
      </c>
      <c r="B443" s="3" t="s">
        <v>13</v>
      </c>
      <c r="C443" s="3" t="s">
        <v>13</v>
      </c>
      <c r="D443" s="4">
        <v>70000</v>
      </c>
      <c r="E443" s="3">
        <v>2</v>
      </c>
      <c r="F443" s="3" t="s">
        <v>21</v>
      </c>
      <c r="G443" s="3" t="s">
        <v>16</v>
      </c>
      <c r="H443" s="3" t="s">
        <v>17</v>
      </c>
      <c r="I443" s="3">
        <v>2</v>
      </c>
      <c r="J443" s="3" t="s">
        <v>26</v>
      </c>
      <c r="K443" s="3" t="s">
        <v>27</v>
      </c>
      <c r="L443" s="3">
        <v>52</v>
      </c>
      <c r="M443" s="3" t="s">
        <v>17</v>
      </c>
    </row>
    <row r="444" spans="1:13" ht="14.4" x14ac:dyDescent="0.3">
      <c r="A444" s="3">
        <v>26651</v>
      </c>
      <c r="B444" s="3" t="s">
        <v>25</v>
      </c>
      <c r="C444" s="3" t="s">
        <v>13</v>
      </c>
      <c r="D444" s="4">
        <v>80000</v>
      </c>
      <c r="E444" s="3">
        <v>4</v>
      </c>
      <c r="F444" s="3" t="s">
        <v>34</v>
      </c>
      <c r="G444" s="3" t="s">
        <v>31</v>
      </c>
      <c r="H444" s="3" t="s">
        <v>17</v>
      </c>
      <c r="I444" s="3">
        <v>0</v>
      </c>
      <c r="J444" s="3" t="s">
        <v>18</v>
      </c>
      <c r="K444" s="3" t="s">
        <v>27</v>
      </c>
      <c r="L444" s="3">
        <v>36</v>
      </c>
      <c r="M444" s="3" t="s">
        <v>17</v>
      </c>
    </row>
    <row r="445" spans="1:13" ht="14.4" x14ac:dyDescent="0.3">
      <c r="A445" s="3">
        <v>21108</v>
      </c>
      <c r="B445" s="3" t="s">
        <v>13</v>
      </c>
      <c r="C445" s="3" t="s">
        <v>14</v>
      </c>
      <c r="D445" s="4">
        <v>40000</v>
      </c>
      <c r="E445" s="3">
        <v>1</v>
      </c>
      <c r="F445" s="3" t="s">
        <v>15</v>
      </c>
      <c r="G445" s="3" t="s">
        <v>16</v>
      </c>
      <c r="H445" s="3" t="s">
        <v>17</v>
      </c>
      <c r="I445" s="3">
        <v>1</v>
      </c>
      <c r="J445" s="3" t="s">
        <v>18</v>
      </c>
      <c r="K445" s="3" t="s">
        <v>19</v>
      </c>
      <c r="L445" s="3">
        <v>43</v>
      </c>
      <c r="M445" s="3" t="s">
        <v>17</v>
      </c>
    </row>
    <row r="446" spans="1:13" ht="14.4" x14ac:dyDescent="0.3">
      <c r="A446" s="3">
        <v>12731</v>
      </c>
      <c r="B446" s="3" t="s">
        <v>25</v>
      </c>
      <c r="C446" s="3" t="s">
        <v>13</v>
      </c>
      <c r="D446" s="4">
        <v>30000</v>
      </c>
      <c r="E446" s="3">
        <v>0</v>
      </c>
      <c r="F446" s="3" t="s">
        <v>30</v>
      </c>
      <c r="G446" s="3" t="s">
        <v>28</v>
      </c>
      <c r="H446" s="3" t="s">
        <v>20</v>
      </c>
      <c r="I446" s="3">
        <v>1</v>
      </c>
      <c r="J446" s="3" t="s">
        <v>29</v>
      </c>
      <c r="K446" s="3" t="s">
        <v>19</v>
      </c>
      <c r="L446" s="3">
        <v>32</v>
      </c>
      <c r="M446" s="3" t="s">
        <v>20</v>
      </c>
    </row>
    <row r="447" spans="1:13" ht="14.4" x14ac:dyDescent="0.3">
      <c r="A447" s="3">
        <v>25307</v>
      </c>
      <c r="B447" s="3" t="s">
        <v>13</v>
      </c>
      <c r="C447" s="3" t="s">
        <v>14</v>
      </c>
      <c r="D447" s="4">
        <v>40000</v>
      </c>
      <c r="E447" s="3">
        <v>1</v>
      </c>
      <c r="F447" s="3" t="s">
        <v>15</v>
      </c>
      <c r="G447" s="3" t="s">
        <v>16</v>
      </c>
      <c r="H447" s="3" t="s">
        <v>17</v>
      </c>
      <c r="I447" s="3">
        <v>1</v>
      </c>
      <c r="J447" s="3" t="s">
        <v>29</v>
      </c>
      <c r="K447" s="3" t="s">
        <v>19</v>
      </c>
      <c r="L447" s="3">
        <v>32</v>
      </c>
      <c r="M447" s="3" t="s">
        <v>17</v>
      </c>
    </row>
    <row r="448" spans="1:13" ht="14.4" x14ac:dyDescent="0.3">
      <c r="A448" s="3">
        <v>14278</v>
      </c>
      <c r="B448" s="3" t="s">
        <v>13</v>
      </c>
      <c r="C448" s="3" t="s">
        <v>14</v>
      </c>
      <c r="D448" s="4">
        <v>130000</v>
      </c>
      <c r="E448" s="3">
        <v>0</v>
      </c>
      <c r="F448" s="3" t="s">
        <v>34</v>
      </c>
      <c r="G448" s="3" t="s">
        <v>31</v>
      </c>
      <c r="H448" s="3" t="s">
        <v>17</v>
      </c>
      <c r="I448" s="3">
        <v>1</v>
      </c>
      <c r="J448" s="3" t="s">
        <v>33</v>
      </c>
      <c r="K448" s="3" t="s">
        <v>27</v>
      </c>
      <c r="L448" s="3">
        <v>48</v>
      </c>
      <c r="M448" s="3" t="s">
        <v>20</v>
      </c>
    </row>
    <row r="449" spans="1:13" ht="14.4" x14ac:dyDescent="0.3">
      <c r="A449" s="3">
        <v>20711</v>
      </c>
      <c r="B449" s="3" t="s">
        <v>13</v>
      </c>
      <c r="C449" s="3" t="s">
        <v>14</v>
      </c>
      <c r="D449" s="4">
        <v>40000</v>
      </c>
      <c r="E449" s="3">
        <v>1</v>
      </c>
      <c r="F449" s="3" t="s">
        <v>15</v>
      </c>
      <c r="G449" s="3" t="s">
        <v>16</v>
      </c>
      <c r="H449" s="3" t="s">
        <v>17</v>
      </c>
      <c r="I449" s="3">
        <v>0</v>
      </c>
      <c r="J449" s="3" t="s">
        <v>29</v>
      </c>
      <c r="K449" s="3" t="s">
        <v>19</v>
      </c>
      <c r="L449" s="3">
        <v>32</v>
      </c>
      <c r="M449" s="3" t="s">
        <v>17</v>
      </c>
    </row>
    <row r="450" spans="1:13" ht="14.4" x14ac:dyDescent="0.3">
      <c r="A450" s="3">
        <v>11383</v>
      </c>
      <c r="B450" s="3" t="s">
        <v>13</v>
      </c>
      <c r="C450" s="3" t="s">
        <v>14</v>
      </c>
      <c r="D450" s="4">
        <v>30000</v>
      </c>
      <c r="E450" s="3">
        <v>3</v>
      </c>
      <c r="F450" s="3" t="s">
        <v>34</v>
      </c>
      <c r="G450" s="3" t="s">
        <v>22</v>
      </c>
      <c r="H450" s="3" t="s">
        <v>17</v>
      </c>
      <c r="I450" s="3">
        <v>0</v>
      </c>
      <c r="J450" s="3" t="s">
        <v>18</v>
      </c>
      <c r="K450" s="3" t="s">
        <v>19</v>
      </c>
      <c r="L450" s="3">
        <v>46</v>
      </c>
      <c r="M450" s="3" t="s">
        <v>20</v>
      </c>
    </row>
    <row r="451" spans="1:13" ht="14.4" x14ac:dyDescent="0.3">
      <c r="A451" s="3">
        <v>12497</v>
      </c>
      <c r="B451" s="3" t="s">
        <v>13</v>
      </c>
      <c r="C451" s="3" t="s">
        <v>14</v>
      </c>
      <c r="D451" s="4">
        <v>40000</v>
      </c>
      <c r="E451" s="3">
        <v>1</v>
      </c>
      <c r="F451" s="3" t="s">
        <v>15</v>
      </c>
      <c r="G451" s="3" t="s">
        <v>16</v>
      </c>
      <c r="H451" s="3" t="s">
        <v>17</v>
      </c>
      <c r="I451" s="3">
        <v>0</v>
      </c>
      <c r="J451" s="3" t="s">
        <v>18</v>
      </c>
      <c r="K451" s="3" t="s">
        <v>19</v>
      </c>
      <c r="L451" s="3">
        <v>42</v>
      </c>
      <c r="M451" s="3" t="s">
        <v>20</v>
      </c>
    </row>
    <row r="452" spans="1:13" ht="14.4" x14ac:dyDescent="0.3">
      <c r="A452" s="3">
        <v>16559</v>
      </c>
      <c r="B452" s="3" t="s">
        <v>25</v>
      </c>
      <c r="C452" s="3" t="s">
        <v>14</v>
      </c>
      <c r="D452" s="4">
        <v>10000</v>
      </c>
      <c r="E452" s="3">
        <v>2</v>
      </c>
      <c r="F452" s="3" t="s">
        <v>30</v>
      </c>
      <c r="G452" s="3" t="s">
        <v>28</v>
      </c>
      <c r="H452" s="3" t="s">
        <v>17</v>
      </c>
      <c r="I452" s="3">
        <v>0</v>
      </c>
      <c r="J452" s="3" t="s">
        <v>18</v>
      </c>
      <c r="K452" s="3" t="s">
        <v>19</v>
      </c>
      <c r="L452" s="3">
        <v>36</v>
      </c>
      <c r="M452" s="3" t="s">
        <v>17</v>
      </c>
    </row>
    <row r="453" spans="1:13" ht="14.4" x14ac:dyDescent="0.3">
      <c r="A453" s="3">
        <v>11585</v>
      </c>
      <c r="B453" s="3" t="s">
        <v>13</v>
      </c>
      <c r="C453" s="3" t="s">
        <v>14</v>
      </c>
      <c r="D453" s="4">
        <v>40000</v>
      </c>
      <c r="E453" s="3">
        <v>1</v>
      </c>
      <c r="F453" s="3" t="s">
        <v>15</v>
      </c>
      <c r="G453" s="3" t="s">
        <v>16</v>
      </c>
      <c r="H453" s="3" t="s">
        <v>17</v>
      </c>
      <c r="I453" s="3">
        <v>0</v>
      </c>
      <c r="J453" s="3" t="s">
        <v>18</v>
      </c>
      <c r="K453" s="3" t="s">
        <v>19</v>
      </c>
      <c r="L453" s="3">
        <v>41</v>
      </c>
      <c r="M453" s="3" t="s">
        <v>20</v>
      </c>
    </row>
    <row r="454" spans="1:13" ht="14.4" x14ac:dyDescent="0.3">
      <c r="A454" s="3">
        <v>20277</v>
      </c>
      <c r="B454" s="3" t="s">
        <v>13</v>
      </c>
      <c r="C454" s="3" t="s">
        <v>14</v>
      </c>
      <c r="D454" s="4">
        <v>30000</v>
      </c>
      <c r="E454" s="3">
        <v>2</v>
      </c>
      <c r="F454" s="3" t="s">
        <v>21</v>
      </c>
      <c r="G454" s="3" t="s">
        <v>22</v>
      </c>
      <c r="H454" s="3" t="s">
        <v>20</v>
      </c>
      <c r="I454" s="3">
        <v>2</v>
      </c>
      <c r="J454" s="3" t="s">
        <v>18</v>
      </c>
      <c r="K454" s="3" t="s">
        <v>27</v>
      </c>
      <c r="L454" s="3">
        <v>69</v>
      </c>
      <c r="M454" s="3" t="s">
        <v>20</v>
      </c>
    </row>
    <row r="455" spans="1:13" ht="14.4" x14ac:dyDescent="0.3">
      <c r="A455" s="3">
        <v>26765</v>
      </c>
      <c r="B455" s="3" t="s">
        <v>25</v>
      </c>
      <c r="C455" s="3" t="s">
        <v>14</v>
      </c>
      <c r="D455" s="4">
        <v>70000</v>
      </c>
      <c r="E455" s="3">
        <v>5</v>
      </c>
      <c r="F455" s="3" t="s">
        <v>21</v>
      </c>
      <c r="G455" s="3" t="s">
        <v>16</v>
      </c>
      <c r="H455" s="3" t="s">
        <v>17</v>
      </c>
      <c r="I455" s="3">
        <v>2</v>
      </c>
      <c r="J455" s="3" t="s">
        <v>26</v>
      </c>
      <c r="K455" s="3" t="s">
        <v>27</v>
      </c>
      <c r="L455" s="3">
        <v>45</v>
      </c>
      <c r="M455" s="3" t="s">
        <v>20</v>
      </c>
    </row>
    <row r="456" spans="1:13" ht="14.4" x14ac:dyDescent="0.3">
      <c r="A456" s="3">
        <v>12389</v>
      </c>
      <c r="B456" s="3" t="s">
        <v>25</v>
      </c>
      <c r="C456" s="3" t="s">
        <v>13</v>
      </c>
      <c r="D456" s="4">
        <v>30000</v>
      </c>
      <c r="E456" s="3">
        <v>0</v>
      </c>
      <c r="F456" s="3" t="s">
        <v>30</v>
      </c>
      <c r="G456" s="3" t="s">
        <v>28</v>
      </c>
      <c r="H456" s="3" t="s">
        <v>20</v>
      </c>
      <c r="I456" s="3">
        <v>1</v>
      </c>
      <c r="J456" s="3" t="s">
        <v>24</v>
      </c>
      <c r="K456" s="3" t="s">
        <v>19</v>
      </c>
      <c r="L456" s="3">
        <v>34</v>
      </c>
      <c r="M456" s="3" t="s">
        <v>20</v>
      </c>
    </row>
    <row r="457" spans="1:13" ht="14.4" x14ac:dyDescent="0.3">
      <c r="A457" s="3">
        <v>13585</v>
      </c>
      <c r="B457" s="3" t="s">
        <v>13</v>
      </c>
      <c r="C457" s="3" t="s">
        <v>14</v>
      </c>
      <c r="D457" s="4">
        <v>80000</v>
      </c>
      <c r="E457" s="3">
        <v>4</v>
      </c>
      <c r="F457" s="3" t="s">
        <v>21</v>
      </c>
      <c r="G457" s="3" t="s">
        <v>23</v>
      </c>
      <c r="H457" s="3" t="s">
        <v>20</v>
      </c>
      <c r="I457" s="3">
        <v>1</v>
      </c>
      <c r="J457" s="3" t="s">
        <v>24</v>
      </c>
      <c r="K457" s="3" t="s">
        <v>19</v>
      </c>
      <c r="L457" s="3">
        <v>53</v>
      </c>
      <c r="M457" s="3" t="s">
        <v>17</v>
      </c>
    </row>
    <row r="458" spans="1:13" ht="14.4" x14ac:dyDescent="0.3">
      <c r="A458" s="3">
        <v>26385</v>
      </c>
      <c r="B458" s="3" t="s">
        <v>25</v>
      </c>
      <c r="C458" s="3" t="s">
        <v>13</v>
      </c>
      <c r="D458" s="4">
        <v>120000</v>
      </c>
      <c r="E458" s="3">
        <v>3</v>
      </c>
      <c r="F458" s="3" t="s">
        <v>30</v>
      </c>
      <c r="G458" s="3" t="s">
        <v>23</v>
      </c>
      <c r="H458" s="3" t="s">
        <v>20</v>
      </c>
      <c r="I458" s="3">
        <v>4</v>
      </c>
      <c r="J458" s="3" t="s">
        <v>26</v>
      </c>
      <c r="K458" s="3" t="s">
        <v>19</v>
      </c>
      <c r="L458" s="3">
        <v>50</v>
      </c>
      <c r="M458" s="3" t="s">
        <v>20</v>
      </c>
    </row>
    <row r="459" spans="1:13" ht="14.4" x14ac:dyDescent="0.3">
      <c r="A459" s="3">
        <v>12236</v>
      </c>
      <c r="B459" s="3" t="s">
        <v>13</v>
      </c>
      <c r="C459" s="3" t="s">
        <v>14</v>
      </c>
      <c r="D459" s="4">
        <v>20000</v>
      </c>
      <c r="E459" s="3">
        <v>1</v>
      </c>
      <c r="F459" s="3" t="s">
        <v>21</v>
      </c>
      <c r="G459" s="3" t="s">
        <v>28</v>
      </c>
      <c r="H459" s="3" t="s">
        <v>17</v>
      </c>
      <c r="I459" s="3">
        <v>0</v>
      </c>
      <c r="J459" s="3" t="s">
        <v>18</v>
      </c>
      <c r="K459" s="3" t="s">
        <v>19</v>
      </c>
      <c r="L459" s="3">
        <v>65</v>
      </c>
      <c r="M459" s="3" t="s">
        <v>20</v>
      </c>
    </row>
    <row r="460" spans="1:13" ht="14.4" x14ac:dyDescent="0.3">
      <c r="A460" s="3">
        <v>21560</v>
      </c>
      <c r="B460" s="3" t="s">
        <v>13</v>
      </c>
      <c r="C460" s="3" t="s">
        <v>13</v>
      </c>
      <c r="D460" s="4">
        <v>120000</v>
      </c>
      <c r="E460" s="3">
        <v>0</v>
      </c>
      <c r="F460" s="3" t="s">
        <v>32</v>
      </c>
      <c r="G460" s="3" t="s">
        <v>23</v>
      </c>
      <c r="H460" s="3" t="s">
        <v>17</v>
      </c>
      <c r="I460" s="3">
        <v>4</v>
      </c>
      <c r="J460" s="3" t="s">
        <v>33</v>
      </c>
      <c r="K460" s="3" t="s">
        <v>27</v>
      </c>
      <c r="L460" s="3">
        <v>32</v>
      </c>
      <c r="M460" s="3" t="s">
        <v>17</v>
      </c>
    </row>
    <row r="461" spans="1:13" ht="14.4" x14ac:dyDescent="0.3">
      <c r="A461" s="3">
        <v>21554</v>
      </c>
      <c r="B461" s="3" t="s">
        <v>25</v>
      </c>
      <c r="C461" s="3" t="s">
        <v>14</v>
      </c>
      <c r="D461" s="4">
        <v>80000</v>
      </c>
      <c r="E461" s="3">
        <v>0</v>
      </c>
      <c r="F461" s="3" t="s">
        <v>15</v>
      </c>
      <c r="G461" s="3" t="s">
        <v>23</v>
      </c>
      <c r="H461" s="3" t="s">
        <v>20</v>
      </c>
      <c r="I461" s="3">
        <v>3</v>
      </c>
      <c r="J461" s="3" t="s">
        <v>33</v>
      </c>
      <c r="K461" s="3" t="s">
        <v>27</v>
      </c>
      <c r="L461" s="3">
        <v>33</v>
      </c>
      <c r="M461" s="3" t="s">
        <v>20</v>
      </c>
    </row>
    <row r="462" spans="1:13" ht="14.4" x14ac:dyDescent="0.3">
      <c r="A462" s="3">
        <v>13662</v>
      </c>
      <c r="B462" s="3" t="s">
        <v>25</v>
      </c>
      <c r="C462" s="3" t="s">
        <v>13</v>
      </c>
      <c r="D462" s="4">
        <v>20000</v>
      </c>
      <c r="E462" s="3">
        <v>0</v>
      </c>
      <c r="F462" s="3" t="s">
        <v>32</v>
      </c>
      <c r="G462" s="3" t="s">
        <v>28</v>
      </c>
      <c r="H462" s="3" t="s">
        <v>17</v>
      </c>
      <c r="I462" s="3">
        <v>2</v>
      </c>
      <c r="J462" s="3" t="s">
        <v>29</v>
      </c>
      <c r="K462" s="3" t="s">
        <v>19</v>
      </c>
      <c r="L462" s="3">
        <v>31</v>
      </c>
      <c r="M462" s="3" t="s">
        <v>17</v>
      </c>
    </row>
    <row r="463" spans="1:13" ht="14.4" x14ac:dyDescent="0.3">
      <c r="A463" s="3">
        <v>13089</v>
      </c>
      <c r="B463" s="3" t="s">
        <v>13</v>
      </c>
      <c r="C463" s="3" t="s">
        <v>14</v>
      </c>
      <c r="D463" s="4">
        <v>120000</v>
      </c>
      <c r="E463" s="3">
        <v>1</v>
      </c>
      <c r="F463" s="3" t="s">
        <v>15</v>
      </c>
      <c r="G463" s="3" t="s">
        <v>31</v>
      </c>
      <c r="H463" s="3" t="s">
        <v>17</v>
      </c>
      <c r="I463" s="3">
        <v>2</v>
      </c>
      <c r="J463" s="3" t="s">
        <v>18</v>
      </c>
      <c r="K463" s="3" t="s">
        <v>27</v>
      </c>
      <c r="L463" s="3">
        <v>46</v>
      </c>
      <c r="M463" s="3" t="s">
        <v>17</v>
      </c>
    </row>
    <row r="464" spans="1:13" ht="14.4" x14ac:dyDescent="0.3">
      <c r="A464" s="3">
        <v>14791</v>
      </c>
      <c r="B464" s="3" t="s">
        <v>13</v>
      </c>
      <c r="C464" s="3" t="s">
        <v>14</v>
      </c>
      <c r="D464" s="4">
        <v>40000</v>
      </c>
      <c r="E464" s="3">
        <v>0</v>
      </c>
      <c r="F464" s="3" t="s">
        <v>15</v>
      </c>
      <c r="G464" s="3" t="s">
        <v>22</v>
      </c>
      <c r="H464" s="3" t="s">
        <v>17</v>
      </c>
      <c r="I464" s="3">
        <v>0</v>
      </c>
      <c r="J464" s="3" t="s">
        <v>18</v>
      </c>
      <c r="K464" s="3" t="s">
        <v>19</v>
      </c>
      <c r="L464" s="3">
        <v>39</v>
      </c>
      <c r="M464" s="3" t="s">
        <v>17</v>
      </c>
    </row>
    <row r="465" spans="1:13" ht="14.4" x14ac:dyDescent="0.3">
      <c r="A465" s="3">
        <v>19331</v>
      </c>
      <c r="B465" s="3" t="s">
        <v>25</v>
      </c>
      <c r="C465" s="3" t="s">
        <v>13</v>
      </c>
      <c r="D465" s="4">
        <v>20000</v>
      </c>
      <c r="E465" s="3">
        <v>2</v>
      </c>
      <c r="F465" s="3" t="s">
        <v>30</v>
      </c>
      <c r="G465" s="3" t="s">
        <v>28</v>
      </c>
      <c r="H465" s="3" t="s">
        <v>17</v>
      </c>
      <c r="I465" s="3">
        <v>1</v>
      </c>
      <c r="J465" s="3" t="s">
        <v>18</v>
      </c>
      <c r="K465" s="3" t="s">
        <v>19</v>
      </c>
      <c r="L465" s="3">
        <v>40</v>
      </c>
      <c r="M465" s="3" t="s">
        <v>20</v>
      </c>
    </row>
    <row r="466" spans="1:13" ht="14.4" x14ac:dyDescent="0.3">
      <c r="A466" s="3">
        <v>17754</v>
      </c>
      <c r="B466" s="3" t="s">
        <v>25</v>
      </c>
      <c r="C466" s="3" t="s">
        <v>14</v>
      </c>
      <c r="D466" s="4">
        <v>30000</v>
      </c>
      <c r="E466" s="3">
        <v>3</v>
      </c>
      <c r="F466" s="3" t="s">
        <v>15</v>
      </c>
      <c r="G466" s="3" t="s">
        <v>22</v>
      </c>
      <c r="H466" s="3" t="s">
        <v>17</v>
      </c>
      <c r="I466" s="3">
        <v>0</v>
      </c>
      <c r="J466" s="3" t="s">
        <v>18</v>
      </c>
      <c r="K466" s="3" t="s">
        <v>19</v>
      </c>
      <c r="L466" s="3">
        <v>46</v>
      </c>
      <c r="M466" s="3" t="s">
        <v>17</v>
      </c>
    </row>
    <row r="467" spans="1:13" ht="14.4" x14ac:dyDescent="0.3">
      <c r="A467" s="3">
        <v>11149</v>
      </c>
      <c r="B467" s="3" t="s">
        <v>13</v>
      </c>
      <c r="C467" s="3" t="s">
        <v>13</v>
      </c>
      <c r="D467" s="4">
        <v>40000</v>
      </c>
      <c r="E467" s="3">
        <v>2</v>
      </c>
      <c r="F467" s="3" t="s">
        <v>15</v>
      </c>
      <c r="G467" s="3" t="s">
        <v>31</v>
      </c>
      <c r="H467" s="3" t="s">
        <v>17</v>
      </c>
      <c r="I467" s="3">
        <v>2</v>
      </c>
      <c r="J467" s="3" t="s">
        <v>18</v>
      </c>
      <c r="K467" s="3" t="s">
        <v>27</v>
      </c>
      <c r="L467" s="3">
        <v>65</v>
      </c>
      <c r="M467" s="3" t="s">
        <v>20</v>
      </c>
    </row>
    <row r="468" spans="1:13" ht="14.4" x14ac:dyDescent="0.3">
      <c r="A468" s="3">
        <v>16549</v>
      </c>
      <c r="B468" s="3" t="s">
        <v>25</v>
      </c>
      <c r="C468" s="3" t="s">
        <v>14</v>
      </c>
      <c r="D468" s="4">
        <v>30000</v>
      </c>
      <c r="E468" s="3">
        <v>3</v>
      </c>
      <c r="F468" s="3" t="s">
        <v>15</v>
      </c>
      <c r="G468" s="3" t="s">
        <v>22</v>
      </c>
      <c r="H468" s="3" t="s">
        <v>17</v>
      </c>
      <c r="I468" s="3">
        <v>0</v>
      </c>
      <c r="J468" s="3" t="s">
        <v>18</v>
      </c>
      <c r="K468" s="3" t="s">
        <v>19</v>
      </c>
      <c r="L468" s="3">
        <v>47</v>
      </c>
      <c r="M468" s="3" t="s">
        <v>17</v>
      </c>
    </row>
    <row r="469" spans="1:13" ht="14.4" x14ac:dyDescent="0.3">
      <c r="A469" s="3">
        <v>24305</v>
      </c>
      <c r="B469" s="3" t="s">
        <v>25</v>
      </c>
      <c r="C469" s="3" t="s">
        <v>13</v>
      </c>
      <c r="D469" s="4">
        <v>100000</v>
      </c>
      <c r="E469" s="3">
        <v>1</v>
      </c>
      <c r="F469" s="3" t="s">
        <v>15</v>
      </c>
      <c r="G469" s="3" t="s">
        <v>31</v>
      </c>
      <c r="H469" s="3" t="s">
        <v>20</v>
      </c>
      <c r="I469" s="3">
        <v>3</v>
      </c>
      <c r="J469" s="3" t="s">
        <v>18</v>
      </c>
      <c r="K469" s="3" t="s">
        <v>27</v>
      </c>
      <c r="L469" s="3">
        <v>46</v>
      </c>
      <c r="M469" s="3" t="s">
        <v>17</v>
      </c>
    </row>
    <row r="470" spans="1:13" ht="14.4" x14ac:dyDescent="0.3">
      <c r="A470" s="3">
        <v>18253</v>
      </c>
      <c r="B470" s="3" t="s">
        <v>13</v>
      </c>
      <c r="C470" s="3" t="s">
        <v>14</v>
      </c>
      <c r="D470" s="4">
        <v>80000</v>
      </c>
      <c r="E470" s="3">
        <v>5</v>
      </c>
      <c r="F470" s="3" t="s">
        <v>34</v>
      </c>
      <c r="G470" s="3" t="s">
        <v>31</v>
      </c>
      <c r="H470" s="3" t="s">
        <v>17</v>
      </c>
      <c r="I470" s="3">
        <v>3</v>
      </c>
      <c r="J470" s="3" t="s">
        <v>18</v>
      </c>
      <c r="K470" s="3" t="s">
        <v>27</v>
      </c>
      <c r="L470" s="3">
        <v>40</v>
      </c>
      <c r="M470" s="3" t="s">
        <v>20</v>
      </c>
    </row>
    <row r="471" spans="1:13" ht="14.4" x14ac:dyDescent="0.3">
      <c r="A471" s="3">
        <v>20147</v>
      </c>
      <c r="B471" s="3" t="s">
        <v>13</v>
      </c>
      <c r="C471" s="3" t="s">
        <v>14</v>
      </c>
      <c r="D471" s="4">
        <v>30000</v>
      </c>
      <c r="E471" s="3">
        <v>1</v>
      </c>
      <c r="F471" s="3" t="s">
        <v>15</v>
      </c>
      <c r="G471" s="3" t="s">
        <v>22</v>
      </c>
      <c r="H471" s="3" t="s">
        <v>17</v>
      </c>
      <c r="I471" s="3">
        <v>0</v>
      </c>
      <c r="J471" s="3" t="s">
        <v>18</v>
      </c>
      <c r="K471" s="3" t="s">
        <v>19</v>
      </c>
      <c r="L471" s="3">
        <v>65</v>
      </c>
      <c r="M471" s="3" t="s">
        <v>20</v>
      </c>
    </row>
    <row r="472" spans="1:13" ht="14.4" x14ac:dyDescent="0.3">
      <c r="A472" s="3">
        <v>15612</v>
      </c>
      <c r="B472" s="3" t="s">
        <v>25</v>
      </c>
      <c r="C472" s="3" t="s">
        <v>13</v>
      </c>
      <c r="D472" s="4">
        <v>30000</v>
      </c>
      <c r="E472" s="3">
        <v>0</v>
      </c>
      <c r="F472" s="3" t="s">
        <v>30</v>
      </c>
      <c r="G472" s="3" t="s">
        <v>28</v>
      </c>
      <c r="H472" s="3" t="s">
        <v>20</v>
      </c>
      <c r="I472" s="3">
        <v>1</v>
      </c>
      <c r="J472" s="3" t="s">
        <v>29</v>
      </c>
      <c r="K472" s="3" t="s">
        <v>19</v>
      </c>
      <c r="L472" s="3">
        <v>28</v>
      </c>
      <c r="M472" s="3" t="s">
        <v>20</v>
      </c>
    </row>
    <row r="473" spans="1:13" ht="14.4" x14ac:dyDescent="0.3">
      <c r="A473" s="3">
        <v>28323</v>
      </c>
      <c r="B473" s="3" t="s">
        <v>25</v>
      </c>
      <c r="C473" s="3" t="s">
        <v>13</v>
      </c>
      <c r="D473" s="4">
        <v>70000</v>
      </c>
      <c r="E473" s="3">
        <v>0</v>
      </c>
      <c r="F473" s="3" t="s">
        <v>15</v>
      </c>
      <c r="G473" s="3" t="s">
        <v>23</v>
      </c>
      <c r="H473" s="3" t="s">
        <v>20</v>
      </c>
      <c r="I473" s="3">
        <v>2</v>
      </c>
      <c r="J473" s="3" t="s">
        <v>26</v>
      </c>
      <c r="K473" s="3" t="s">
        <v>27</v>
      </c>
      <c r="L473" s="3">
        <v>43</v>
      </c>
      <c r="M473" s="3" t="s">
        <v>17</v>
      </c>
    </row>
    <row r="474" spans="1:13" ht="14.4" x14ac:dyDescent="0.3">
      <c r="A474" s="3">
        <v>22634</v>
      </c>
      <c r="B474" s="3" t="s">
        <v>25</v>
      </c>
      <c r="C474" s="3" t="s">
        <v>14</v>
      </c>
      <c r="D474" s="4">
        <v>40000</v>
      </c>
      <c r="E474" s="3">
        <v>0</v>
      </c>
      <c r="F474" s="3" t="s">
        <v>34</v>
      </c>
      <c r="G474" s="3" t="s">
        <v>22</v>
      </c>
      <c r="H474" s="3" t="s">
        <v>17</v>
      </c>
      <c r="I474" s="3">
        <v>0</v>
      </c>
      <c r="J474" s="3" t="s">
        <v>18</v>
      </c>
      <c r="K474" s="3" t="s">
        <v>19</v>
      </c>
      <c r="L474" s="3">
        <v>38</v>
      </c>
      <c r="M474" s="3" t="s">
        <v>17</v>
      </c>
    </row>
    <row r="475" spans="1:13" ht="14.4" x14ac:dyDescent="0.3">
      <c r="A475" s="3">
        <v>15665</v>
      </c>
      <c r="B475" s="3" t="s">
        <v>13</v>
      </c>
      <c r="C475" s="3" t="s">
        <v>14</v>
      </c>
      <c r="D475" s="4">
        <v>30000</v>
      </c>
      <c r="E475" s="3">
        <v>0</v>
      </c>
      <c r="F475" s="3" t="s">
        <v>15</v>
      </c>
      <c r="G475" s="3" t="s">
        <v>22</v>
      </c>
      <c r="H475" s="3" t="s">
        <v>17</v>
      </c>
      <c r="I475" s="3">
        <v>0</v>
      </c>
      <c r="J475" s="3" t="s">
        <v>18</v>
      </c>
      <c r="K475" s="3" t="s">
        <v>19</v>
      </c>
      <c r="L475" s="3">
        <v>47</v>
      </c>
      <c r="M475" s="3" t="s">
        <v>17</v>
      </c>
    </row>
    <row r="476" spans="1:13" ht="14.4" x14ac:dyDescent="0.3">
      <c r="A476" s="3">
        <v>27585</v>
      </c>
      <c r="B476" s="3" t="s">
        <v>13</v>
      </c>
      <c r="C476" s="3" t="s">
        <v>14</v>
      </c>
      <c r="D476" s="4">
        <v>90000</v>
      </c>
      <c r="E476" s="3">
        <v>2</v>
      </c>
      <c r="F476" s="3" t="s">
        <v>15</v>
      </c>
      <c r="G476" s="3" t="s">
        <v>23</v>
      </c>
      <c r="H476" s="3" t="s">
        <v>20</v>
      </c>
      <c r="I476" s="3">
        <v>0</v>
      </c>
      <c r="J476" s="3" t="s">
        <v>18</v>
      </c>
      <c r="K476" s="3" t="s">
        <v>27</v>
      </c>
      <c r="L476" s="3">
        <v>36</v>
      </c>
      <c r="M476" s="3" t="s">
        <v>17</v>
      </c>
    </row>
    <row r="477" spans="1:13" ht="14.4" x14ac:dyDescent="0.3">
      <c r="A477" s="3">
        <v>19748</v>
      </c>
      <c r="B477" s="3" t="s">
        <v>13</v>
      </c>
      <c r="C477" s="3" t="s">
        <v>13</v>
      </c>
      <c r="D477" s="4">
        <v>20000</v>
      </c>
      <c r="E477" s="3">
        <v>4</v>
      </c>
      <c r="F477" s="3" t="s">
        <v>30</v>
      </c>
      <c r="G477" s="3" t="s">
        <v>16</v>
      </c>
      <c r="H477" s="3" t="s">
        <v>20</v>
      </c>
      <c r="I477" s="3">
        <v>2</v>
      </c>
      <c r="J477" s="3" t="s">
        <v>29</v>
      </c>
      <c r="K477" s="3" t="s">
        <v>27</v>
      </c>
      <c r="L477" s="3">
        <v>60</v>
      </c>
      <c r="M477" s="3" t="s">
        <v>20</v>
      </c>
    </row>
    <row r="478" spans="1:13" ht="14.4" x14ac:dyDescent="0.3">
      <c r="A478" s="3">
        <v>21974</v>
      </c>
      <c r="B478" s="3" t="s">
        <v>25</v>
      </c>
      <c r="C478" s="3" t="s">
        <v>14</v>
      </c>
      <c r="D478" s="4">
        <v>70000</v>
      </c>
      <c r="E478" s="3">
        <v>0</v>
      </c>
      <c r="F478" s="3" t="s">
        <v>15</v>
      </c>
      <c r="G478" s="3" t="s">
        <v>23</v>
      </c>
      <c r="H478" s="3" t="s">
        <v>17</v>
      </c>
      <c r="I478" s="3">
        <v>1</v>
      </c>
      <c r="J478" s="3" t="s">
        <v>26</v>
      </c>
      <c r="K478" s="3" t="s">
        <v>27</v>
      </c>
      <c r="L478" s="3">
        <v>42</v>
      </c>
      <c r="M478" s="3" t="s">
        <v>17</v>
      </c>
    </row>
    <row r="479" spans="1:13" ht="14.4" x14ac:dyDescent="0.3">
      <c r="A479" s="3">
        <v>14032</v>
      </c>
      <c r="B479" s="3" t="s">
        <v>13</v>
      </c>
      <c r="C479" s="3" t="s">
        <v>13</v>
      </c>
      <c r="D479" s="4">
        <v>70000</v>
      </c>
      <c r="E479" s="3">
        <v>2</v>
      </c>
      <c r="F479" s="3" t="s">
        <v>30</v>
      </c>
      <c r="G479" s="3" t="s">
        <v>16</v>
      </c>
      <c r="H479" s="3" t="s">
        <v>20</v>
      </c>
      <c r="I479" s="3">
        <v>2</v>
      </c>
      <c r="J479" s="3" t="s">
        <v>29</v>
      </c>
      <c r="K479" s="3" t="s">
        <v>27</v>
      </c>
      <c r="L479" s="3">
        <v>50</v>
      </c>
      <c r="M479" s="3" t="s">
        <v>17</v>
      </c>
    </row>
    <row r="480" spans="1:13" ht="14.4" x14ac:dyDescent="0.3">
      <c r="A480" s="3">
        <v>22610</v>
      </c>
      <c r="B480" s="3" t="s">
        <v>13</v>
      </c>
      <c r="C480" s="3" t="s">
        <v>13</v>
      </c>
      <c r="D480" s="4">
        <v>30000</v>
      </c>
      <c r="E480" s="3">
        <v>0</v>
      </c>
      <c r="F480" s="3" t="s">
        <v>15</v>
      </c>
      <c r="G480" s="3" t="s">
        <v>22</v>
      </c>
      <c r="H480" s="3" t="s">
        <v>17</v>
      </c>
      <c r="I480" s="3">
        <v>0</v>
      </c>
      <c r="J480" s="3" t="s">
        <v>18</v>
      </c>
      <c r="K480" s="3" t="s">
        <v>19</v>
      </c>
      <c r="L480" s="3">
        <v>35</v>
      </c>
      <c r="M480" s="3" t="s">
        <v>17</v>
      </c>
    </row>
    <row r="481" spans="1:13" ht="14.4" x14ac:dyDescent="0.3">
      <c r="A481" s="3">
        <v>26984</v>
      </c>
      <c r="B481" s="3" t="s">
        <v>13</v>
      </c>
      <c r="C481" s="3" t="s">
        <v>13</v>
      </c>
      <c r="D481" s="4">
        <v>40000</v>
      </c>
      <c r="E481" s="3">
        <v>1</v>
      </c>
      <c r="F481" s="3" t="s">
        <v>15</v>
      </c>
      <c r="G481" s="3" t="s">
        <v>16</v>
      </c>
      <c r="H481" s="3" t="s">
        <v>17</v>
      </c>
      <c r="I481" s="3">
        <v>1</v>
      </c>
      <c r="J481" s="3" t="s">
        <v>18</v>
      </c>
      <c r="K481" s="3" t="s">
        <v>19</v>
      </c>
      <c r="L481" s="3">
        <v>32</v>
      </c>
      <c r="M481" s="3" t="s">
        <v>17</v>
      </c>
    </row>
    <row r="482" spans="1:13" ht="14.4" x14ac:dyDescent="0.3">
      <c r="A482" s="3">
        <v>18294</v>
      </c>
      <c r="B482" s="3" t="s">
        <v>13</v>
      </c>
      <c r="C482" s="3" t="s">
        <v>14</v>
      </c>
      <c r="D482" s="4">
        <v>90000</v>
      </c>
      <c r="E482" s="3">
        <v>1</v>
      </c>
      <c r="F482" s="3" t="s">
        <v>15</v>
      </c>
      <c r="G482" s="3" t="s">
        <v>23</v>
      </c>
      <c r="H482" s="3" t="s">
        <v>17</v>
      </c>
      <c r="I482" s="3">
        <v>1</v>
      </c>
      <c r="J482" s="3" t="s">
        <v>26</v>
      </c>
      <c r="K482" s="3" t="s">
        <v>27</v>
      </c>
      <c r="L482" s="3">
        <v>46</v>
      </c>
      <c r="M482" s="3" t="s">
        <v>20</v>
      </c>
    </row>
    <row r="483" spans="1:13" ht="14.4" x14ac:dyDescent="0.3">
      <c r="A483" s="3">
        <v>28564</v>
      </c>
      <c r="B483" s="3" t="s">
        <v>25</v>
      </c>
      <c r="C483" s="3" t="s">
        <v>14</v>
      </c>
      <c r="D483" s="4">
        <v>40000</v>
      </c>
      <c r="E483" s="3">
        <v>2</v>
      </c>
      <c r="F483" s="3" t="s">
        <v>21</v>
      </c>
      <c r="G483" s="3" t="s">
        <v>22</v>
      </c>
      <c r="H483" s="3" t="s">
        <v>17</v>
      </c>
      <c r="I483" s="3">
        <v>0</v>
      </c>
      <c r="J483" s="3" t="s">
        <v>29</v>
      </c>
      <c r="K483" s="3" t="s">
        <v>19</v>
      </c>
      <c r="L483" s="3">
        <v>33</v>
      </c>
      <c r="M483" s="3" t="s">
        <v>17</v>
      </c>
    </row>
    <row r="484" spans="1:13" ht="14.4" x14ac:dyDescent="0.3">
      <c r="A484" s="3">
        <v>28521</v>
      </c>
      <c r="B484" s="3" t="s">
        <v>25</v>
      </c>
      <c r="C484" s="3" t="s">
        <v>13</v>
      </c>
      <c r="D484" s="4">
        <v>40000</v>
      </c>
      <c r="E484" s="3">
        <v>0</v>
      </c>
      <c r="F484" s="3" t="s">
        <v>34</v>
      </c>
      <c r="G484" s="3" t="s">
        <v>22</v>
      </c>
      <c r="H484" s="3" t="s">
        <v>20</v>
      </c>
      <c r="I484" s="3">
        <v>0</v>
      </c>
      <c r="J484" s="3" t="s">
        <v>18</v>
      </c>
      <c r="K484" s="3" t="s">
        <v>19</v>
      </c>
      <c r="L484" s="3">
        <v>36</v>
      </c>
      <c r="M484" s="3" t="s">
        <v>17</v>
      </c>
    </row>
    <row r="485" spans="1:13" ht="14.4" x14ac:dyDescent="0.3">
      <c r="A485" s="3">
        <v>15450</v>
      </c>
      <c r="B485" s="3" t="s">
        <v>13</v>
      </c>
      <c r="C485" s="3" t="s">
        <v>13</v>
      </c>
      <c r="D485" s="4">
        <v>10000</v>
      </c>
      <c r="E485" s="3">
        <v>1</v>
      </c>
      <c r="F485" s="3" t="s">
        <v>34</v>
      </c>
      <c r="G485" s="3" t="s">
        <v>22</v>
      </c>
      <c r="H485" s="3" t="s">
        <v>17</v>
      </c>
      <c r="I485" s="3">
        <v>0</v>
      </c>
      <c r="J485" s="3" t="s">
        <v>18</v>
      </c>
      <c r="K485" s="3" t="s">
        <v>19</v>
      </c>
      <c r="L485" s="3">
        <v>70</v>
      </c>
      <c r="M485" s="3" t="s">
        <v>20</v>
      </c>
    </row>
    <row r="486" spans="1:13" ht="14.4" x14ac:dyDescent="0.3">
      <c r="A486" s="3">
        <v>25681</v>
      </c>
      <c r="B486" s="3" t="s">
        <v>25</v>
      </c>
      <c r="C486" s="3" t="s">
        <v>14</v>
      </c>
      <c r="D486" s="4">
        <v>30000</v>
      </c>
      <c r="E486" s="3">
        <v>0</v>
      </c>
      <c r="F486" s="3" t="s">
        <v>21</v>
      </c>
      <c r="G486" s="3" t="s">
        <v>22</v>
      </c>
      <c r="H486" s="3" t="s">
        <v>20</v>
      </c>
      <c r="I486" s="3">
        <v>1</v>
      </c>
      <c r="J486" s="3" t="s">
        <v>24</v>
      </c>
      <c r="K486" s="3" t="s">
        <v>19</v>
      </c>
      <c r="L486" s="3">
        <v>31</v>
      </c>
      <c r="M486" s="3" t="s">
        <v>17</v>
      </c>
    </row>
    <row r="487" spans="1:13" ht="14.4" x14ac:dyDescent="0.3">
      <c r="A487" s="3">
        <v>19491</v>
      </c>
      <c r="B487" s="3" t="s">
        <v>25</v>
      </c>
      <c r="C487" s="3" t="s">
        <v>13</v>
      </c>
      <c r="D487" s="4">
        <v>30000</v>
      </c>
      <c r="E487" s="3">
        <v>2</v>
      </c>
      <c r="F487" s="3" t="s">
        <v>21</v>
      </c>
      <c r="G487" s="3" t="s">
        <v>22</v>
      </c>
      <c r="H487" s="3" t="s">
        <v>17</v>
      </c>
      <c r="I487" s="3">
        <v>2</v>
      </c>
      <c r="J487" s="3" t="s">
        <v>18</v>
      </c>
      <c r="K487" s="3" t="s">
        <v>19</v>
      </c>
      <c r="L487" s="3">
        <v>42</v>
      </c>
      <c r="M487" s="3" t="s">
        <v>20</v>
      </c>
    </row>
    <row r="488" spans="1:13" ht="14.4" x14ac:dyDescent="0.3">
      <c r="A488" s="3">
        <v>26415</v>
      </c>
      <c r="B488" s="3" t="s">
        <v>13</v>
      </c>
      <c r="C488" s="3" t="s">
        <v>14</v>
      </c>
      <c r="D488" s="4">
        <v>90000</v>
      </c>
      <c r="E488" s="3">
        <v>4</v>
      </c>
      <c r="F488" s="3" t="s">
        <v>32</v>
      </c>
      <c r="G488" s="3" t="s">
        <v>16</v>
      </c>
      <c r="H488" s="3" t="s">
        <v>17</v>
      </c>
      <c r="I488" s="3">
        <v>4</v>
      </c>
      <c r="J488" s="3" t="s">
        <v>33</v>
      </c>
      <c r="K488" s="3" t="s">
        <v>19</v>
      </c>
      <c r="L488" s="3">
        <v>58</v>
      </c>
      <c r="M488" s="3" t="s">
        <v>20</v>
      </c>
    </row>
    <row r="489" spans="1:13" ht="14.4" x14ac:dyDescent="0.3">
      <c r="A489" s="3">
        <v>12821</v>
      </c>
      <c r="B489" s="3" t="s">
        <v>13</v>
      </c>
      <c r="C489" s="3" t="s">
        <v>13</v>
      </c>
      <c r="D489" s="4">
        <v>40000</v>
      </c>
      <c r="E489" s="3">
        <v>0</v>
      </c>
      <c r="F489" s="3" t="s">
        <v>15</v>
      </c>
      <c r="G489" s="3" t="s">
        <v>22</v>
      </c>
      <c r="H489" s="3" t="s">
        <v>17</v>
      </c>
      <c r="I489" s="3">
        <v>0</v>
      </c>
      <c r="J489" s="3" t="s">
        <v>18</v>
      </c>
      <c r="K489" s="3" t="s">
        <v>19</v>
      </c>
      <c r="L489" s="3">
        <v>39</v>
      </c>
      <c r="M489" s="3" t="s">
        <v>20</v>
      </c>
    </row>
    <row r="490" spans="1:13" ht="14.4" x14ac:dyDescent="0.3">
      <c r="A490" s="3">
        <v>15629</v>
      </c>
      <c r="B490" s="3" t="s">
        <v>25</v>
      </c>
      <c r="C490" s="3" t="s">
        <v>14</v>
      </c>
      <c r="D490" s="4">
        <v>10000</v>
      </c>
      <c r="E490" s="3">
        <v>0</v>
      </c>
      <c r="F490" s="3" t="s">
        <v>32</v>
      </c>
      <c r="G490" s="3" t="s">
        <v>28</v>
      </c>
      <c r="H490" s="3" t="s">
        <v>17</v>
      </c>
      <c r="I490" s="3">
        <v>2</v>
      </c>
      <c r="J490" s="3" t="s">
        <v>29</v>
      </c>
      <c r="K490" s="3" t="s">
        <v>19</v>
      </c>
      <c r="L490" s="3">
        <v>34</v>
      </c>
      <c r="M490" s="3" t="s">
        <v>20</v>
      </c>
    </row>
    <row r="491" spans="1:13" ht="14.4" x14ac:dyDescent="0.3">
      <c r="A491" s="3">
        <v>27835</v>
      </c>
      <c r="B491" s="3" t="s">
        <v>13</v>
      </c>
      <c r="C491" s="3" t="s">
        <v>13</v>
      </c>
      <c r="D491" s="4">
        <v>20000</v>
      </c>
      <c r="E491" s="3">
        <v>0</v>
      </c>
      <c r="F491" s="3" t="s">
        <v>32</v>
      </c>
      <c r="G491" s="3" t="s">
        <v>28</v>
      </c>
      <c r="H491" s="3" t="s">
        <v>17</v>
      </c>
      <c r="I491" s="3">
        <v>2</v>
      </c>
      <c r="J491" s="3" t="s">
        <v>18</v>
      </c>
      <c r="K491" s="3" t="s">
        <v>19</v>
      </c>
      <c r="L491" s="3">
        <v>32</v>
      </c>
      <c r="M491" s="3" t="s">
        <v>20</v>
      </c>
    </row>
    <row r="492" spans="1:13" ht="14.4" x14ac:dyDescent="0.3">
      <c r="A492" s="3">
        <v>11738</v>
      </c>
      <c r="B492" s="3" t="s">
        <v>13</v>
      </c>
      <c r="C492" s="3" t="s">
        <v>13</v>
      </c>
      <c r="D492" s="4">
        <v>60000</v>
      </c>
      <c r="E492" s="3">
        <v>4</v>
      </c>
      <c r="F492" s="3" t="s">
        <v>15</v>
      </c>
      <c r="G492" s="3" t="s">
        <v>23</v>
      </c>
      <c r="H492" s="3" t="s">
        <v>17</v>
      </c>
      <c r="I492" s="3">
        <v>0</v>
      </c>
      <c r="J492" s="3" t="s">
        <v>24</v>
      </c>
      <c r="K492" s="3" t="s">
        <v>35</v>
      </c>
      <c r="L492" s="3">
        <v>46</v>
      </c>
      <c r="M492" s="3" t="s">
        <v>20</v>
      </c>
    </row>
    <row r="493" spans="1:13" ht="14.4" x14ac:dyDescent="0.3">
      <c r="A493" s="3">
        <v>25065</v>
      </c>
      <c r="B493" s="3" t="s">
        <v>13</v>
      </c>
      <c r="C493" s="3" t="s">
        <v>13</v>
      </c>
      <c r="D493" s="4">
        <v>70000</v>
      </c>
      <c r="E493" s="3">
        <v>2</v>
      </c>
      <c r="F493" s="3" t="s">
        <v>32</v>
      </c>
      <c r="G493" s="3" t="s">
        <v>16</v>
      </c>
      <c r="H493" s="3" t="s">
        <v>17</v>
      </c>
      <c r="I493" s="3">
        <v>2</v>
      </c>
      <c r="J493" s="3" t="s">
        <v>26</v>
      </c>
      <c r="K493" s="3" t="s">
        <v>35</v>
      </c>
      <c r="L493" s="3">
        <v>48</v>
      </c>
      <c r="M493" s="3" t="s">
        <v>20</v>
      </c>
    </row>
    <row r="494" spans="1:13" ht="14.4" x14ac:dyDescent="0.3">
      <c r="A494" s="3">
        <v>26238</v>
      </c>
      <c r="B494" s="3" t="s">
        <v>25</v>
      </c>
      <c r="C494" s="3" t="s">
        <v>14</v>
      </c>
      <c r="D494" s="4">
        <v>40000</v>
      </c>
      <c r="E494" s="3">
        <v>3</v>
      </c>
      <c r="F494" s="3" t="s">
        <v>21</v>
      </c>
      <c r="G494" s="3" t="s">
        <v>22</v>
      </c>
      <c r="H494" s="3" t="s">
        <v>17</v>
      </c>
      <c r="I494" s="3">
        <v>1</v>
      </c>
      <c r="J494" s="3" t="s">
        <v>29</v>
      </c>
      <c r="K494" s="3" t="s">
        <v>35</v>
      </c>
      <c r="L494" s="3">
        <v>31</v>
      </c>
      <c r="M494" s="3" t="s">
        <v>17</v>
      </c>
    </row>
    <row r="495" spans="1:13" ht="14.4" x14ac:dyDescent="0.3">
      <c r="A495" s="3">
        <v>23707</v>
      </c>
      <c r="B495" s="3" t="s">
        <v>25</v>
      </c>
      <c r="C495" s="3" t="s">
        <v>13</v>
      </c>
      <c r="D495" s="4">
        <v>70000</v>
      </c>
      <c r="E495" s="3">
        <v>5</v>
      </c>
      <c r="F495" s="3" t="s">
        <v>15</v>
      </c>
      <c r="G495" s="3" t="s">
        <v>31</v>
      </c>
      <c r="H495" s="3" t="s">
        <v>17</v>
      </c>
      <c r="I495" s="3">
        <v>3</v>
      </c>
      <c r="J495" s="3" t="s">
        <v>33</v>
      </c>
      <c r="K495" s="3" t="s">
        <v>35</v>
      </c>
      <c r="L495" s="3">
        <v>60</v>
      </c>
      <c r="M495" s="3" t="s">
        <v>17</v>
      </c>
    </row>
    <row r="496" spans="1:13" ht="14.4" x14ac:dyDescent="0.3">
      <c r="A496" s="3">
        <v>27650</v>
      </c>
      <c r="B496" s="3" t="s">
        <v>13</v>
      </c>
      <c r="C496" s="3" t="s">
        <v>13</v>
      </c>
      <c r="D496" s="4">
        <v>70000</v>
      </c>
      <c r="E496" s="3">
        <v>4</v>
      </c>
      <c r="F496" s="3" t="s">
        <v>30</v>
      </c>
      <c r="G496" s="3" t="s">
        <v>23</v>
      </c>
      <c r="H496" s="3" t="s">
        <v>17</v>
      </c>
      <c r="I496" s="3">
        <v>0</v>
      </c>
      <c r="J496" s="3" t="s">
        <v>26</v>
      </c>
      <c r="K496" s="3" t="s">
        <v>35</v>
      </c>
      <c r="L496" s="3">
        <v>51</v>
      </c>
      <c r="M496" s="3" t="s">
        <v>20</v>
      </c>
    </row>
    <row r="497" spans="1:13" ht="14.4" x14ac:dyDescent="0.3">
      <c r="A497" s="3">
        <v>24981</v>
      </c>
      <c r="B497" s="3" t="s">
        <v>13</v>
      </c>
      <c r="C497" s="3" t="s">
        <v>13</v>
      </c>
      <c r="D497" s="4">
        <v>60000</v>
      </c>
      <c r="E497" s="3">
        <v>2</v>
      </c>
      <c r="F497" s="3" t="s">
        <v>21</v>
      </c>
      <c r="G497" s="3" t="s">
        <v>23</v>
      </c>
      <c r="H497" s="3" t="s">
        <v>17</v>
      </c>
      <c r="I497" s="3">
        <v>2</v>
      </c>
      <c r="J497" s="3" t="s">
        <v>33</v>
      </c>
      <c r="K497" s="3" t="s">
        <v>35</v>
      </c>
      <c r="L497" s="3">
        <v>56</v>
      </c>
      <c r="M497" s="3" t="s">
        <v>20</v>
      </c>
    </row>
    <row r="498" spans="1:13" ht="14.4" x14ac:dyDescent="0.3">
      <c r="A498" s="3">
        <v>20678</v>
      </c>
      <c r="B498" s="3" t="s">
        <v>25</v>
      </c>
      <c r="C498" s="3" t="s">
        <v>14</v>
      </c>
      <c r="D498" s="4">
        <v>60000</v>
      </c>
      <c r="E498" s="3">
        <v>3</v>
      </c>
      <c r="F498" s="3" t="s">
        <v>15</v>
      </c>
      <c r="G498" s="3" t="s">
        <v>16</v>
      </c>
      <c r="H498" s="3" t="s">
        <v>17</v>
      </c>
      <c r="I498" s="3">
        <v>1</v>
      </c>
      <c r="J498" s="3" t="s">
        <v>24</v>
      </c>
      <c r="K498" s="3" t="s">
        <v>35</v>
      </c>
      <c r="L498" s="3">
        <v>40</v>
      </c>
      <c r="M498" s="3" t="s">
        <v>17</v>
      </c>
    </row>
    <row r="499" spans="1:13" ht="14.4" x14ac:dyDescent="0.3">
      <c r="A499" s="3">
        <v>15302</v>
      </c>
      <c r="B499" s="3" t="s">
        <v>25</v>
      </c>
      <c r="C499" s="3" t="s">
        <v>14</v>
      </c>
      <c r="D499" s="4">
        <v>70000</v>
      </c>
      <c r="E499" s="3">
        <v>1</v>
      </c>
      <c r="F499" s="3" t="s">
        <v>34</v>
      </c>
      <c r="G499" s="3" t="s">
        <v>23</v>
      </c>
      <c r="H499" s="3" t="s">
        <v>17</v>
      </c>
      <c r="I499" s="3">
        <v>0</v>
      </c>
      <c r="J499" s="3" t="s">
        <v>24</v>
      </c>
      <c r="K499" s="3" t="s">
        <v>35</v>
      </c>
      <c r="L499" s="3">
        <v>34</v>
      </c>
      <c r="M499" s="3" t="s">
        <v>17</v>
      </c>
    </row>
    <row r="500" spans="1:13" ht="14.4" x14ac:dyDescent="0.3">
      <c r="A500" s="3">
        <v>26012</v>
      </c>
      <c r="B500" s="3" t="s">
        <v>13</v>
      </c>
      <c r="C500" s="3" t="s">
        <v>13</v>
      </c>
      <c r="D500" s="4">
        <v>80000</v>
      </c>
      <c r="E500" s="3">
        <v>1</v>
      </c>
      <c r="F500" s="3" t="s">
        <v>21</v>
      </c>
      <c r="G500" s="3" t="s">
        <v>16</v>
      </c>
      <c r="H500" s="3" t="s">
        <v>17</v>
      </c>
      <c r="I500" s="3">
        <v>1</v>
      </c>
      <c r="J500" s="3" t="s">
        <v>24</v>
      </c>
      <c r="K500" s="3" t="s">
        <v>35</v>
      </c>
      <c r="L500" s="3">
        <v>48</v>
      </c>
      <c r="M500" s="3" t="s">
        <v>17</v>
      </c>
    </row>
    <row r="501" spans="1:13" ht="14.4" x14ac:dyDescent="0.3">
      <c r="A501" s="3">
        <v>26575</v>
      </c>
      <c r="B501" s="3" t="s">
        <v>25</v>
      </c>
      <c r="C501" s="3" t="s">
        <v>14</v>
      </c>
      <c r="D501" s="4">
        <v>40000</v>
      </c>
      <c r="E501" s="3">
        <v>0</v>
      </c>
      <c r="F501" s="3" t="s">
        <v>30</v>
      </c>
      <c r="G501" s="3" t="s">
        <v>16</v>
      </c>
      <c r="H501" s="3" t="s">
        <v>20</v>
      </c>
      <c r="I501" s="3">
        <v>2</v>
      </c>
      <c r="J501" s="3" t="s">
        <v>29</v>
      </c>
      <c r="K501" s="3" t="s">
        <v>35</v>
      </c>
      <c r="L501" s="3">
        <v>31</v>
      </c>
      <c r="M501" s="3" t="s">
        <v>17</v>
      </c>
    </row>
    <row r="502" spans="1:13" ht="14.4" x14ac:dyDescent="0.3">
      <c r="A502" s="3">
        <v>15559</v>
      </c>
      <c r="B502" s="3" t="s">
        <v>13</v>
      </c>
      <c r="C502" s="3" t="s">
        <v>13</v>
      </c>
      <c r="D502" s="4">
        <v>60000</v>
      </c>
      <c r="E502" s="3">
        <v>5</v>
      </c>
      <c r="F502" s="3" t="s">
        <v>15</v>
      </c>
      <c r="G502" s="3" t="s">
        <v>23</v>
      </c>
      <c r="H502" s="3" t="s">
        <v>17</v>
      </c>
      <c r="I502" s="3">
        <v>1</v>
      </c>
      <c r="J502" s="3" t="s">
        <v>24</v>
      </c>
      <c r="K502" s="3" t="s">
        <v>35</v>
      </c>
      <c r="L502" s="3">
        <v>47</v>
      </c>
      <c r="M502" s="3" t="s">
        <v>20</v>
      </c>
    </row>
    <row r="503" spans="1:13" ht="14.4" x14ac:dyDescent="0.3">
      <c r="A503" s="3">
        <v>19235</v>
      </c>
      <c r="B503" s="3" t="s">
        <v>13</v>
      </c>
      <c r="C503" s="3" t="s">
        <v>14</v>
      </c>
      <c r="D503" s="4">
        <v>50000</v>
      </c>
      <c r="E503" s="3">
        <v>0</v>
      </c>
      <c r="F503" s="3" t="s">
        <v>34</v>
      </c>
      <c r="G503" s="3" t="s">
        <v>16</v>
      </c>
      <c r="H503" s="3" t="s">
        <v>17</v>
      </c>
      <c r="I503" s="3">
        <v>0</v>
      </c>
      <c r="J503" s="3" t="s">
        <v>18</v>
      </c>
      <c r="K503" s="3" t="s">
        <v>35</v>
      </c>
      <c r="L503" s="3">
        <v>34</v>
      </c>
      <c r="M503" s="3" t="s">
        <v>20</v>
      </c>
    </row>
    <row r="504" spans="1:13" ht="14.4" x14ac:dyDescent="0.3">
      <c r="A504" s="3">
        <v>15275</v>
      </c>
      <c r="B504" s="3" t="s">
        <v>13</v>
      </c>
      <c r="C504" s="3" t="s">
        <v>13</v>
      </c>
      <c r="D504" s="4">
        <v>40000</v>
      </c>
      <c r="E504" s="3">
        <v>0</v>
      </c>
      <c r="F504" s="3" t="s">
        <v>21</v>
      </c>
      <c r="G504" s="3" t="s">
        <v>16</v>
      </c>
      <c r="H504" s="3" t="s">
        <v>17</v>
      </c>
      <c r="I504" s="3">
        <v>1</v>
      </c>
      <c r="J504" s="3" t="s">
        <v>26</v>
      </c>
      <c r="K504" s="3" t="s">
        <v>35</v>
      </c>
      <c r="L504" s="3">
        <v>29</v>
      </c>
      <c r="M504" s="3" t="s">
        <v>20</v>
      </c>
    </row>
    <row r="505" spans="1:13" ht="14.4" x14ac:dyDescent="0.3">
      <c r="A505" s="3">
        <v>20339</v>
      </c>
      <c r="B505" s="3" t="s">
        <v>13</v>
      </c>
      <c r="C505" s="3" t="s">
        <v>14</v>
      </c>
      <c r="D505" s="4">
        <v>130000</v>
      </c>
      <c r="E505" s="3">
        <v>1</v>
      </c>
      <c r="F505" s="3" t="s">
        <v>15</v>
      </c>
      <c r="G505" s="3" t="s">
        <v>31</v>
      </c>
      <c r="H505" s="3" t="s">
        <v>17</v>
      </c>
      <c r="I505" s="3">
        <v>4</v>
      </c>
      <c r="J505" s="3" t="s">
        <v>24</v>
      </c>
      <c r="K505" s="3" t="s">
        <v>35</v>
      </c>
      <c r="L505" s="3">
        <v>44</v>
      </c>
      <c r="M505" s="3" t="s">
        <v>17</v>
      </c>
    </row>
    <row r="506" spans="1:13" ht="14.4" x14ac:dyDescent="0.3">
      <c r="A506" s="3">
        <v>25405</v>
      </c>
      <c r="B506" s="3" t="s">
        <v>13</v>
      </c>
      <c r="C506" s="3" t="s">
        <v>13</v>
      </c>
      <c r="D506" s="4">
        <v>70000</v>
      </c>
      <c r="E506" s="3">
        <v>2</v>
      </c>
      <c r="F506" s="3" t="s">
        <v>15</v>
      </c>
      <c r="G506" s="3" t="s">
        <v>16</v>
      </c>
      <c r="H506" s="3" t="s">
        <v>17</v>
      </c>
      <c r="I506" s="3">
        <v>1</v>
      </c>
      <c r="J506" s="3" t="s">
        <v>24</v>
      </c>
      <c r="K506" s="3" t="s">
        <v>35</v>
      </c>
      <c r="L506" s="3">
        <v>38</v>
      </c>
      <c r="M506" s="3" t="s">
        <v>17</v>
      </c>
    </row>
    <row r="507" spans="1:13" ht="14.4" x14ac:dyDescent="0.3">
      <c r="A507" s="3">
        <v>15940</v>
      </c>
      <c r="B507" s="3" t="s">
        <v>13</v>
      </c>
      <c r="C507" s="3" t="s">
        <v>13</v>
      </c>
      <c r="D507" s="4">
        <v>100000</v>
      </c>
      <c r="E507" s="3">
        <v>4</v>
      </c>
      <c r="F507" s="3" t="s">
        <v>21</v>
      </c>
      <c r="G507" s="3" t="s">
        <v>23</v>
      </c>
      <c r="H507" s="3" t="s">
        <v>17</v>
      </c>
      <c r="I507" s="3">
        <v>4</v>
      </c>
      <c r="J507" s="3" t="s">
        <v>18</v>
      </c>
      <c r="K507" s="3" t="s">
        <v>35</v>
      </c>
      <c r="L507" s="3">
        <v>40</v>
      </c>
      <c r="M507" s="3" t="s">
        <v>20</v>
      </c>
    </row>
    <row r="508" spans="1:13" ht="14.4" x14ac:dyDescent="0.3">
      <c r="A508" s="3">
        <v>25074</v>
      </c>
      <c r="B508" s="3" t="s">
        <v>13</v>
      </c>
      <c r="C508" s="3" t="s">
        <v>14</v>
      </c>
      <c r="D508" s="4">
        <v>70000</v>
      </c>
      <c r="E508" s="3">
        <v>4</v>
      </c>
      <c r="F508" s="3" t="s">
        <v>15</v>
      </c>
      <c r="G508" s="3" t="s">
        <v>23</v>
      </c>
      <c r="H508" s="3" t="s">
        <v>17</v>
      </c>
      <c r="I508" s="3">
        <v>2</v>
      </c>
      <c r="J508" s="3" t="s">
        <v>24</v>
      </c>
      <c r="K508" s="3" t="s">
        <v>35</v>
      </c>
      <c r="L508" s="3">
        <v>42</v>
      </c>
      <c r="M508" s="3" t="s">
        <v>17</v>
      </c>
    </row>
    <row r="509" spans="1:13" ht="14.4" x14ac:dyDescent="0.3">
      <c r="A509" s="3">
        <v>24738</v>
      </c>
      <c r="B509" s="3" t="s">
        <v>13</v>
      </c>
      <c r="C509" s="3" t="s">
        <v>14</v>
      </c>
      <c r="D509" s="4">
        <v>40000</v>
      </c>
      <c r="E509" s="3">
        <v>1</v>
      </c>
      <c r="F509" s="3" t="s">
        <v>21</v>
      </c>
      <c r="G509" s="3" t="s">
        <v>22</v>
      </c>
      <c r="H509" s="3" t="s">
        <v>17</v>
      </c>
      <c r="I509" s="3">
        <v>1</v>
      </c>
      <c r="J509" s="3" t="s">
        <v>29</v>
      </c>
      <c r="K509" s="3" t="s">
        <v>35</v>
      </c>
      <c r="L509" s="3">
        <v>51</v>
      </c>
      <c r="M509" s="3" t="s">
        <v>17</v>
      </c>
    </row>
    <row r="510" spans="1:13" ht="14.4" x14ac:dyDescent="0.3">
      <c r="A510" s="3">
        <v>16337</v>
      </c>
      <c r="B510" s="3" t="s">
        <v>13</v>
      </c>
      <c r="C510" s="3" t="s">
        <v>13</v>
      </c>
      <c r="D510" s="4">
        <v>60000</v>
      </c>
      <c r="E510" s="3">
        <v>0</v>
      </c>
      <c r="F510" s="3" t="s">
        <v>21</v>
      </c>
      <c r="G510" s="3" t="s">
        <v>16</v>
      </c>
      <c r="H510" s="3" t="s">
        <v>20</v>
      </c>
      <c r="I510" s="3">
        <v>2</v>
      </c>
      <c r="J510" s="3" t="s">
        <v>29</v>
      </c>
      <c r="K510" s="3" t="s">
        <v>35</v>
      </c>
      <c r="L510" s="3">
        <v>29</v>
      </c>
      <c r="M510" s="3" t="s">
        <v>20</v>
      </c>
    </row>
    <row r="511" spans="1:13" ht="14.4" x14ac:dyDescent="0.3">
      <c r="A511" s="3">
        <v>24357</v>
      </c>
      <c r="B511" s="3" t="s">
        <v>13</v>
      </c>
      <c r="C511" s="3" t="s">
        <v>13</v>
      </c>
      <c r="D511" s="4">
        <v>80000</v>
      </c>
      <c r="E511" s="3">
        <v>3</v>
      </c>
      <c r="F511" s="3" t="s">
        <v>15</v>
      </c>
      <c r="G511" s="3" t="s">
        <v>23</v>
      </c>
      <c r="H511" s="3" t="s">
        <v>17</v>
      </c>
      <c r="I511" s="3">
        <v>1</v>
      </c>
      <c r="J511" s="3" t="s">
        <v>24</v>
      </c>
      <c r="K511" s="3" t="s">
        <v>35</v>
      </c>
      <c r="L511" s="3">
        <v>48</v>
      </c>
      <c r="M511" s="3" t="s">
        <v>17</v>
      </c>
    </row>
    <row r="512" spans="1:13" ht="14.4" x14ac:dyDescent="0.3">
      <c r="A512" s="3">
        <v>18613</v>
      </c>
      <c r="B512" s="3" t="s">
        <v>25</v>
      </c>
      <c r="C512" s="3" t="s">
        <v>13</v>
      </c>
      <c r="D512" s="4">
        <v>70000</v>
      </c>
      <c r="E512" s="3">
        <v>0</v>
      </c>
      <c r="F512" s="3" t="s">
        <v>15</v>
      </c>
      <c r="G512" s="3" t="s">
        <v>23</v>
      </c>
      <c r="H512" s="3" t="s">
        <v>20</v>
      </c>
      <c r="I512" s="3">
        <v>1</v>
      </c>
      <c r="J512" s="3" t="s">
        <v>24</v>
      </c>
      <c r="K512" s="3" t="s">
        <v>35</v>
      </c>
      <c r="L512" s="3">
        <v>37</v>
      </c>
      <c r="M512" s="3" t="s">
        <v>17</v>
      </c>
    </row>
    <row r="513" spans="1:13" ht="14.4" x14ac:dyDescent="0.3">
      <c r="A513" s="3">
        <v>12207</v>
      </c>
      <c r="B513" s="3" t="s">
        <v>25</v>
      </c>
      <c r="C513" s="3" t="s">
        <v>13</v>
      </c>
      <c r="D513" s="4">
        <v>80000</v>
      </c>
      <c r="E513" s="3">
        <v>4</v>
      </c>
      <c r="F513" s="3" t="s">
        <v>15</v>
      </c>
      <c r="G513" s="3" t="s">
        <v>31</v>
      </c>
      <c r="H513" s="3" t="s">
        <v>17</v>
      </c>
      <c r="I513" s="3">
        <v>0</v>
      </c>
      <c r="J513" s="3" t="s">
        <v>26</v>
      </c>
      <c r="K513" s="3" t="s">
        <v>35</v>
      </c>
      <c r="L513" s="3">
        <v>66</v>
      </c>
      <c r="M513" s="3" t="s">
        <v>17</v>
      </c>
    </row>
    <row r="514" spans="1:13" ht="14.4" x14ac:dyDescent="0.3">
      <c r="A514" s="3">
        <v>18052</v>
      </c>
      <c r="B514" s="3" t="s">
        <v>13</v>
      </c>
      <c r="C514" s="3" t="s">
        <v>14</v>
      </c>
      <c r="D514" s="4">
        <v>60000</v>
      </c>
      <c r="E514" s="3">
        <v>1</v>
      </c>
      <c r="F514" s="3" t="s">
        <v>21</v>
      </c>
      <c r="G514" s="3" t="s">
        <v>16</v>
      </c>
      <c r="H514" s="3" t="s">
        <v>17</v>
      </c>
      <c r="I514" s="3">
        <v>1</v>
      </c>
      <c r="J514" s="3" t="s">
        <v>18</v>
      </c>
      <c r="K514" s="3" t="s">
        <v>35</v>
      </c>
      <c r="L514" s="3">
        <v>45</v>
      </c>
      <c r="M514" s="3" t="s">
        <v>17</v>
      </c>
    </row>
    <row r="515" spans="1:13" ht="14.4" x14ac:dyDescent="0.3">
      <c r="A515" s="3">
        <v>13353</v>
      </c>
      <c r="B515" s="3" t="s">
        <v>25</v>
      </c>
      <c r="C515" s="3" t="s">
        <v>14</v>
      </c>
      <c r="D515" s="4">
        <v>60000</v>
      </c>
      <c r="E515" s="3">
        <v>4</v>
      </c>
      <c r="F515" s="3" t="s">
        <v>34</v>
      </c>
      <c r="G515" s="3" t="s">
        <v>31</v>
      </c>
      <c r="H515" s="3" t="s">
        <v>17</v>
      </c>
      <c r="I515" s="3">
        <v>2</v>
      </c>
      <c r="J515" s="3" t="s">
        <v>33</v>
      </c>
      <c r="K515" s="3" t="s">
        <v>35</v>
      </c>
      <c r="L515" s="3">
        <v>61</v>
      </c>
      <c r="M515" s="3" t="s">
        <v>17</v>
      </c>
    </row>
    <row r="516" spans="1:13" ht="14.4" x14ac:dyDescent="0.3">
      <c r="A516" s="3">
        <v>19399</v>
      </c>
      <c r="B516" s="3" t="s">
        <v>25</v>
      </c>
      <c r="C516" s="3" t="s">
        <v>13</v>
      </c>
      <c r="D516" s="4">
        <v>40000</v>
      </c>
      <c r="E516" s="3">
        <v>0</v>
      </c>
      <c r="F516" s="3" t="s">
        <v>15</v>
      </c>
      <c r="G516" s="3" t="s">
        <v>23</v>
      </c>
      <c r="H516" s="3" t="s">
        <v>20</v>
      </c>
      <c r="I516" s="3">
        <v>1</v>
      </c>
      <c r="J516" s="3" t="s">
        <v>24</v>
      </c>
      <c r="K516" s="3" t="s">
        <v>35</v>
      </c>
      <c r="L516" s="3">
        <v>45</v>
      </c>
      <c r="M516" s="3" t="s">
        <v>20</v>
      </c>
    </row>
    <row r="517" spans="1:13" ht="14.4" x14ac:dyDescent="0.3">
      <c r="A517" s="3">
        <v>16154</v>
      </c>
      <c r="B517" s="3" t="s">
        <v>13</v>
      </c>
      <c r="C517" s="3" t="s">
        <v>14</v>
      </c>
      <c r="D517" s="4">
        <v>70000</v>
      </c>
      <c r="E517" s="3">
        <v>5</v>
      </c>
      <c r="F517" s="3" t="s">
        <v>15</v>
      </c>
      <c r="G517" s="3" t="s">
        <v>23</v>
      </c>
      <c r="H517" s="3" t="s">
        <v>17</v>
      </c>
      <c r="I517" s="3">
        <v>2</v>
      </c>
      <c r="J517" s="3" t="s">
        <v>24</v>
      </c>
      <c r="K517" s="3" t="s">
        <v>35</v>
      </c>
      <c r="L517" s="3">
        <v>47</v>
      </c>
      <c r="M517" s="3" t="s">
        <v>20</v>
      </c>
    </row>
    <row r="518" spans="1:13" ht="14.4" x14ac:dyDescent="0.3">
      <c r="A518" s="3">
        <v>22219</v>
      </c>
      <c r="B518" s="3" t="s">
        <v>13</v>
      </c>
      <c r="C518" s="3" t="s">
        <v>14</v>
      </c>
      <c r="D518" s="4">
        <v>60000</v>
      </c>
      <c r="E518" s="3">
        <v>2</v>
      </c>
      <c r="F518" s="3" t="s">
        <v>30</v>
      </c>
      <c r="G518" s="3" t="s">
        <v>23</v>
      </c>
      <c r="H518" s="3" t="s">
        <v>17</v>
      </c>
      <c r="I518" s="3">
        <v>2</v>
      </c>
      <c r="J518" s="3" t="s">
        <v>26</v>
      </c>
      <c r="K518" s="3" t="s">
        <v>35</v>
      </c>
      <c r="L518" s="3">
        <v>49</v>
      </c>
      <c r="M518" s="3" t="s">
        <v>20</v>
      </c>
    </row>
    <row r="519" spans="1:13" ht="14.4" x14ac:dyDescent="0.3">
      <c r="A519" s="3">
        <v>17269</v>
      </c>
      <c r="B519" s="3" t="s">
        <v>25</v>
      </c>
      <c r="C519" s="3" t="s">
        <v>13</v>
      </c>
      <c r="D519" s="4">
        <v>60000</v>
      </c>
      <c r="E519" s="3">
        <v>3</v>
      </c>
      <c r="F519" s="3" t="s">
        <v>15</v>
      </c>
      <c r="G519" s="3" t="s">
        <v>23</v>
      </c>
      <c r="H519" s="3" t="s">
        <v>20</v>
      </c>
      <c r="I519" s="3">
        <v>0</v>
      </c>
      <c r="J519" s="3" t="s">
        <v>18</v>
      </c>
      <c r="K519" s="3" t="s">
        <v>35</v>
      </c>
      <c r="L519" s="3">
        <v>47</v>
      </c>
      <c r="M519" s="3" t="s">
        <v>17</v>
      </c>
    </row>
    <row r="520" spans="1:13" ht="14.4" x14ac:dyDescent="0.3">
      <c r="A520" s="3">
        <v>23586</v>
      </c>
      <c r="B520" s="3" t="s">
        <v>13</v>
      </c>
      <c r="C520" s="3" t="s">
        <v>14</v>
      </c>
      <c r="D520" s="4">
        <v>80000</v>
      </c>
      <c r="E520" s="3">
        <v>0</v>
      </c>
      <c r="F520" s="3" t="s">
        <v>15</v>
      </c>
      <c r="G520" s="3" t="s">
        <v>31</v>
      </c>
      <c r="H520" s="3" t="s">
        <v>17</v>
      </c>
      <c r="I520" s="3">
        <v>1</v>
      </c>
      <c r="J520" s="3" t="s">
        <v>29</v>
      </c>
      <c r="K520" s="3" t="s">
        <v>35</v>
      </c>
      <c r="L520" s="3">
        <v>34</v>
      </c>
      <c r="M520" s="3" t="s">
        <v>17</v>
      </c>
    </row>
    <row r="521" spans="1:13" ht="14.4" x14ac:dyDescent="0.3">
      <c r="A521" s="3">
        <v>15740</v>
      </c>
      <c r="B521" s="3" t="s">
        <v>13</v>
      </c>
      <c r="C521" s="3" t="s">
        <v>13</v>
      </c>
      <c r="D521" s="4">
        <v>80000</v>
      </c>
      <c r="E521" s="3">
        <v>5</v>
      </c>
      <c r="F521" s="3" t="s">
        <v>15</v>
      </c>
      <c r="G521" s="3" t="s">
        <v>31</v>
      </c>
      <c r="H521" s="3" t="s">
        <v>17</v>
      </c>
      <c r="I521" s="3">
        <v>2</v>
      </c>
      <c r="J521" s="3" t="s">
        <v>29</v>
      </c>
      <c r="K521" s="3" t="s">
        <v>35</v>
      </c>
      <c r="L521" s="3">
        <v>64</v>
      </c>
      <c r="M521" s="3" t="s">
        <v>20</v>
      </c>
    </row>
    <row r="522" spans="1:13" ht="14.4" x14ac:dyDescent="0.3">
      <c r="A522" s="3">
        <v>27638</v>
      </c>
      <c r="B522" s="3" t="s">
        <v>25</v>
      </c>
      <c r="C522" s="3" t="s">
        <v>13</v>
      </c>
      <c r="D522" s="4">
        <v>100000</v>
      </c>
      <c r="E522" s="3">
        <v>1</v>
      </c>
      <c r="F522" s="3" t="s">
        <v>21</v>
      </c>
      <c r="G522" s="3" t="s">
        <v>23</v>
      </c>
      <c r="H522" s="3" t="s">
        <v>20</v>
      </c>
      <c r="I522" s="3">
        <v>3</v>
      </c>
      <c r="J522" s="3" t="s">
        <v>29</v>
      </c>
      <c r="K522" s="3" t="s">
        <v>35</v>
      </c>
      <c r="L522" s="3">
        <v>44</v>
      </c>
      <c r="M522" s="3" t="s">
        <v>20</v>
      </c>
    </row>
    <row r="523" spans="1:13" ht="14.4" x14ac:dyDescent="0.3">
      <c r="A523" s="3">
        <v>18976</v>
      </c>
      <c r="B523" s="3" t="s">
        <v>25</v>
      </c>
      <c r="C523" s="3" t="s">
        <v>13</v>
      </c>
      <c r="D523" s="4">
        <v>40000</v>
      </c>
      <c r="E523" s="3">
        <v>4</v>
      </c>
      <c r="F523" s="3" t="s">
        <v>30</v>
      </c>
      <c r="G523" s="3" t="s">
        <v>23</v>
      </c>
      <c r="H523" s="3" t="s">
        <v>17</v>
      </c>
      <c r="I523" s="3">
        <v>2</v>
      </c>
      <c r="J523" s="3" t="s">
        <v>33</v>
      </c>
      <c r="K523" s="3" t="s">
        <v>35</v>
      </c>
      <c r="L523" s="3">
        <v>62</v>
      </c>
      <c r="M523" s="3" t="s">
        <v>17</v>
      </c>
    </row>
    <row r="524" spans="1:13" ht="14.4" x14ac:dyDescent="0.3">
      <c r="A524" s="3">
        <v>19413</v>
      </c>
      <c r="B524" s="3" t="s">
        <v>25</v>
      </c>
      <c r="C524" s="3" t="s">
        <v>13</v>
      </c>
      <c r="D524" s="4">
        <v>60000</v>
      </c>
      <c r="E524" s="3">
        <v>3</v>
      </c>
      <c r="F524" s="3" t="s">
        <v>15</v>
      </c>
      <c r="G524" s="3" t="s">
        <v>23</v>
      </c>
      <c r="H524" s="3" t="s">
        <v>20</v>
      </c>
      <c r="I524" s="3">
        <v>1</v>
      </c>
      <c r="J524" s="3" t="s">
        <v>18</v>
      </c>
      <c r="K524" s="3" t="s">
        <v>35</v>
      </c>
      <c r="L524" s="3">
        <v>47</v>
      </c>
      <c r="M524" s="3" t="s">
        <v>17</v>
      </c>
    </row>
    <row r="525" spans="1:13" ht="14.4" x14ac:dyDescent="0.3">
      <c r="A525" s="3">
        <v>13283</v>
      </c>
      <c r="B525" s="3" t="s">
        <v>13</v>
      </c>
      <c r="C525" s="3" t="s">
        <v>13</v>
      </c>
      <c r="D525" s="4">
        <v>80000</v>
      </c>
      <c r="E525" s="3">
        <v>3</v>
      </c>
      <c r="F525" s="3" t="s">
        <v>21</v>
      </c>
      <c r="G525" s="3" t="s">
        <v>23</v>
      </c>
      <c r="H525" s="3" t="s">
        <v>20</v>
      </c>
      <c r="I525" s="3">
        <v>2</v>
      </c>
      <c r="J525" s="3" t="s">
        <v>18</v>
      </c>
      <c r="K525" s="3" t="s">
        <v>35</v>
      </c>
      <c r="L525" s="3">
        <v>49</v>
      </c>
      <c r="M525" s="3" t="s">
        <v>17</v>
      </c>
    </row>
    <row r="526" spans="1:13" ht="14.4" x14ac:dyDescent="0.3">
      <c r="A526" s="3">
        <v>17471</v>
      </c>
      <c r="B526" s="3" t="s">
        <v>25</v>
      </c>
      <c r="C526" s="3" t="s">
        <v>14</v>
      </c>
      <c r="D526" s="4">
        <v>80000</v>
      </c>
      <c r="E526" s="3">
        <v>4</v>
      </c>
      <c r="F526" s="3" t="s">
        <v>34</v>
      </c>
      <c r="G526" s="3" t="s">
        <v>31</v>
      </c>
      <c r="H526" s="3" t="s">
        <v>17</v>
      </c>
      <c r="I526" s="3">
        <v>2</v>
      </c>
      <c r="J526" s="3" t="s">
        <v>26</v>
      </c>
      <c r="K526" s="3" t="s">
        <v>35</v>
      </c>
      <c r="L526" s="3">
        <v>67</v>
      </c>
      <c r="M526" s="3" t="s">
        <v>20</v>
      </c>
    </row>
    <row r="527" spans="1:13" ht="14.4" x14ac:dyDescent="0.3">
      <c r="A527" s="3">
        <v>16791</v>
      </c>
      <c r="B527" s="3" t="s">
        <v>25</v>
      </c>
      <c r="C527" s="3" t="s">
        <v>13</v>
      </c>
      <c r="D527" s="4">
        <v>60000</v>
      </c>
      <c r="E527" s="3">
        <v>5</v>
      </c>
      <c r="F527" s="3" t="s">
        <v>15</v>
      </c>
      <c r="G527" s="3" t="s">
        <v>31</v>
      </c>
      <c r="H527" s="3" t="s">
        <v>17</v>
      </c>
      <c r="I527" s="3">
        <v>3</v>
      </c>
      <c r="J527" s="3" t="s">
        <v>33</v>
      </c>
      <c r="K527" s="3" t="s">
        <v>35</v>
      </c>
      <c r="L527" s="3">
        <v>59</v>
      </c>
      <c r="M527" s="3" t="s">
        <v>17</v>
      </c>
    </row>
    <row r="528" spans="1:13" ht="14.4" x14ac:dyDescent="0.3">
      <c r="A528" s="3">
        <v>15382</v>
      </c>
      <c r="B528" s="3" t="s">
        <v>13</v>
      </c>
      <c r="C528" s="3" t="s">
        <v>14</v>
      </c>
      <c r="D528" s="4">
        <v>110000</v>
      </c>
      <c r="E528" s="3">
        <v>1</v>
      </c>
      <c r="F528" s="3" t="s">
        <v>15</v>
      </c>
      <c r="G528" s="3" t="s">
        <v>31</v>
      </c>
      <c r="H528" s="3" t="s">
        <v>17</v>
      </c>
      <c r="I528" s="3">
        <v>2</v>
      </c>
      <c r="J528" s="3" t="s">
        <v>29</v>
      </c>
      <c r="K528" s="3" t="s">
        <v>35</v>
      </c>
      <c r="L528" s="3">
        <v>44</v>
      </c>
      <c r="M528" s="3" t="s">
        <v>20</v>
      </c>
    </row>
    <row r="529" spans="1:13" ht="14.4" x14ac:dyDescent="0.3">
      <c r="A529" s="3">
        <v>11641</v>
      </c>
      <c r="B529" s="3" t="s">
        <v>13</v>
      </c>
      <c r="C529" s="3" t="s">
        <v>13</v>
      </c>
      <c r="D529" s="4">
        <v>50000</v>
      </c>
      <c r="E529" s="3">
        <v>1</v>
      </c>
      <c r="F529" s="3" t="s">
        <v>15</v>
      </c>
      <c r="G529" s="3" t="s">
        <v>16</v>
      </c>
      <c r="H529" s="3" t="s">
        <v>17</v>
      </c>
      <c r="I529" s="3">
        <v>0</v>
      </c>
      <c r="J529" s="3" t="s">
        <v>18</v>
      </c>
      <c r="K529" s="3" t="s">
        <v>35</v>
      </c>
      <c r="L529" s="3">
        <v>36</v>
      </c>
      <c r="M529" s="3" t="s">
        <v>20</v>
      </c>
    </row>
    <row r="530" spans="1:13" ht="14.4" x14ac:dyDescent="0.3">
      <c r="A530" s="3">
        <v>11935</v>
      </c>
      <c r="B530" s="3" t="s">
        <v>25</v>
      </c>
      <c r="C530" s="3" t="s">
        <v>14</v>
      </c>
      <c r="D530" s="4">
        <v>30000</v>
      </c>
      <c r="E530" s="3">
        <v>0</v>
      </c>
      <c r="F530" s="3" t="s">
        <v>21</v>
      </c>
      <c r="G530" s="3" t="s">
        <v>16</v>
      </c>
      <c r="H530" s="3" t="s">
        <v>17</v>
      </c>
      <c r="I530" s="3">
        <v>1</v>
      </c>
      <c r="J530" s="3" t="s">
        <v>26</v>
      </c>
      <c r="K530" s="3" t="s">
        <v>35</v>
      </c>
      <c r="L530" s="3">
        <v>28</v>
      </c>
      <c r="M530" s="3" t="s">
        <v>20</v>
      </c>
    </row>
    <row r="531" spans="1:13" ht="14.4" x14ac:dyDescent="0.3">
      <c r="A531" s="3">
        <v>13233</v>
      </c>
      <c r="B531" s="3" t="s">
        <v>13</v>
      </c>
      <c r="C531" s="3" t="s">
        <v>13</v>
      </c>
      <c r="D531" s="4">
        <v>60000</v>
      </c>
      <c r="E531" s="3">
        <v>2</v>
      </c>
      <c r="F531" s="3" t="s">
        <v>21</v>
      </c>
      <c r="G531" s="3" t="s">
        <v>23</v>
      </c>
      <c r="H531" s="3" t="s">
        <v>17</v>
      </c>
      <c r="I531" s="3">
        <v>1</v>
      </c>
      <c r="J531" s="3" t="s">
        <v>33</v>
      </c>
      <c r="K531" s="3" t="s">
        <v>35</v>
      </c>
      <c r="L531" s="3">
        <v>57</v>
      </c>
      <c r="M531" s="3" t="s">
        <v>17</v>
      </c>
    </row>
    <row r="532" spans="1:13" ht="14.4" x14ac:dyDescent="0.3">
      <c r="A532" s="3">
        <v>25909</v>
      </c>
      <c r="B532" s="3" t="s">
        <v>13</v>
      </c>
      <c r="C532" s="3" t="s">
        <v>13</v>
      </c>
      <c r="D532" s="4">
        <v>60000</v>
      </c>
      <c r="E532" s="3">
        <v>0</v>
      </c>
      <c r="F532" s="3" t="s">
        <v>21</v>
      </c>
      <c r="G532" s="3" t="s">
        <v>16</v>
      </c>
      <c r="H532" s="3" t="s">
        <v>17</v>
      </c>
      <c r="I532" s="3">
        <v>1</v>
      </c>
      <c r="J532" s="3" t="s">
        <v>26</v>
      </c>
      <c r="K532" s="3" t="s">
        <v>35</v>
      </c>
      <c r="L532" s="3">
        <v>27</v>
      </c>
      <c r="M532" s="3" t="s">
        <v>17</v>
      </c>
    </row>
    <row r="533" spans="1:13" ht="14.4" x14ac:dyDescent="0.3">
      <c r="A533" s="3">
        <v>14092</v>
      </c>
      <c r="B533" s="3" t="s">
        <v>25</v>
      </c>
      <c r="C533" s="3" t="s">
        <v>13</v>
      </c>
      <c r="D533" s="4">
        <v>30000</v>
      </c>
      <c r="E533" s="3">
        <v>0</v>
      </c>
      <c r="F533" s="3" t="s">
        <v>32</v>
      </c>
      <c r="G533" s="3" t="s">
        <v>22</v>
      </c>
      <c r="H533" s="3" t="s">
        <v>17</v>
      </c>
      <c r="I533" s="3">
        <v>2</v>
      </c>
      <c r="J533" s="3" t="s">
        <v>26</v>
      </c>
      <c r="K533" s="3" t="s">
        <v>35</v>
      </c>
      <c r="L533" s="3">
        <v>28</v>
      </c>
      <c r="M533" s="3" t="s">
        <v>20</v>
      </c>
    </row>
    <row r="534" spans="1:13" ht="14.4" x14ac:dyDescent="0.3">
      <c r="A534" s="3">
        <v>29143</v>
      </c>
      <c r="B534" s="3" t="s">
        <v>25</v>
      </c>
      <c r="C534" s="3" t="s">
        <v>14</v>
      </c>
      <c r="D534" s="4">
        <v>60000</v>
      </c>
      <c r="E534" s="3">
        <v>1</v>
      </c>
      <c r="F534" s="3" t="s">
        <v>15</v>
      </c>
      <c r="G534" s="3" t="s">
        <v>23</v>
      </c>
      <c r="H534" s="3" t="s">
        <v>20</v>
      </c>
      <c r="I534" s="3">
        <v>1</v>
      </c>
      <c r="J534" s="3" t="s">
        <v>18</v>
      </c>
      <c r="K534" s="3" t="s">
        <v>35</v>
      </c>
      <c r="L534" s="3">
        <v>44</v>
      </c>
      <c r="M534" s="3" t="s">
        <v>17</v>
      </c>
    </row>
    <row r="535" spans="1:13" ht="14.4" x14ac:dyDescent="0.3">
      <c r="A535" s="3">
        <v>24941</v>
      </c>
      <c r="B535" s="3" t="s">
        <v>13</v>
      </c>
      <c r="C535" s="3" t="s">
        <v>13</v>
      </c>
      <c r="D535" s="4">
        <v>60000</v>
      </c>
      <c r="E535" s="3">
        <v>3</v>
      </c>
      <c r="F535" s="3" t="s">
        <v>15</v>
      </c>
      <c r="G535" s="3" t="s">
        <v>31</v>
      </c>
      <c r="H535" s="3" t="s">
        <v>17</v>
      </c>
      <c r="I535" s="3">
        <v>2</v>
      </c>
      <c r="J535" s="3" t="s">
        <v>33</v>
      </c>
      <c r="K535" s="3" t="s">
        <v>35</v>
      </c>
      <c r="L535" s="3">
        <v>66</v>
      </c>
      <c r="M535" s="3" t="s">
        <v>20</v>
      </c>
    </row>
    <row r="536" spans="1:13" ht="14.4" x14ac:dyDescent="0.3">
      <c r="A536" s="3">
        <v>24637</v>
      </c>
      <c r="B536" s="3" t="s">
        <v>13</v>
      </c>
      <c r="C536" s="3" t="s">
        <v>13</v>
      </c>
      <c r="D536" s="4">
        <v>40000</v>
      </c>
      <c r="E536" s="3">
        <v>4</v>
      </c>
      <c r="F536" s="3" t="s">
        <v>30</v>
      </c>
      <c r="G536" s="3" t="s">
        <v>23</v>
      </c>
      <c r="H536" s="3" t="s">
        <v>17</v>
      </c>
      <c r="I536" s="3">
        <v>2</v>
      </c>
      <c r="J536" s="3" t="s">
        <v>33</v>
      </c>
      <c r="K536" s="3" t="s">
        <v>35</v>
      </c>
      <c r="L536" s="3">
        <v>64</v>
      </c>
      <c r="M536" s="3" t="s">
        <v>20</v>
      </c>
    </row>
    <row r="537" spans="1:13" ht="14.4" x14ac:dyDescent="0.3">
      <c r="A537" s="3">
        <v>23893</v>
      </c>
      <c r="B537" s="3" t="s">
        <v>13</v>
      </c>
      <c r="C537" s="3" t="s">
        <v>13</v>
      </c>
      <c r="D537" s="4">
        <v>50000</v>
      </c>
      <c r="E537" s="3">
        <v>3</v>
      </c>
      <c r="F537" s="3" t="s">
        <v>15</v>
      </c>
      <c r="G537" s="3" t="s">
        <v>16</v>
      </c>
      <c r="H537" s="3" t="s">
        <v>17</v>
      </c>
      <c r="I537" s="3">
        <v>3</v>
      </c>
      <c r="J537" s="3" t="s">
        <v>33</v>
      </c>
      <c r="K537" s="3" t="s">
        <v>35</v>
      </c>
      <c r="L537" s="3">
        <v>41</v>
      </c>
      <c r="M537" s="3" t="s">
        <v>20</v>
      </c>
    </row>
    <row r="538" spans="1:13" ht="14.4" x14ac:dyDescent="0.3">
      <c r="A538" s="3">
        <v>13907</v>
      </c>
      <c r="B538" s="3" t="s">
        <v>25</v>
      </c>
      <c r="C538" s="3" t="s">
        <v>14</v>
      </c>
      <c r="D538" s="4">
        <v>80000</v>
      </c>
      <c r="E538" s="3">
        <v>3</v>
      </c>
      <c r="F538" s="3" t="s">
        <v>15</v>
      </c>
      <c r="G538" s="3" t="s">
        <v>16</v>
      </c>
      <c r="H538" s="3" t="s">
        <v>17</v>
      </c>
      <c r="I538" s="3">
        <v>1</v>
      </c>
      <c r="J538" s="3" t="s">
        <v>18</v>
      </c>
      <c r="K538" s="3" t="s">
        <v>35</v>
      </c>
      <c r="L538" s="3">
        <v>41</v>
      </c>
      <c r="M538" s="3" t="s">
        <v>17</v>
      </c>
    </row>
    <row r="539" spans="1:13" ht="14.4" x14ac:dyDescent="0.3">
      <c r="A539" s="3">
        <v>14900</v>
      </c>
      <c r="B539" s="3" t="s">
        <v>13</v>
      </c>
      <c r="C539" s="3" t="s">
        <v>14</v>
      </c>
      <c r="D539" s="4">
        <v>40000</v>
      </c>
      <c r="E539" s="3">
        <v>1</v>
      </c>
      <c r="F539" s="3" t="s">
        <v>21</v>
      </c>
      <c r="G539" s="3" t="s">
        <v>22</v>
      </c>
      <c r="H539" s="3" t="s">
        <v>17</v>
      </c>
      <c r="I539" s="3">
        <v>1</v>
      </c>
      <c r="J539" s="3" t="s">
        <v>29</v>
      </c>
      <c r="K539" s="3" t="s">
        <v>35</v>
      </c>
      <c r="L539" s="3">
        <v>49</v>
      </c>
      <c r="M539" s="3" t="s">
        <v>17</v>
      </c>
    </row>
    <row r="540" spans="1:13" ht="14.4" x14ac:dyDescent="0.3">
      <c r="A540" s="3">
        <v>11262</v>
      </c>
      <c r="B540" s="3" t="s">
        <v>13</v>
      </c>
      <c r="C540" s="3" t="s">
        <v>14</v>
      </c>
      <c r="D540" s="4">
        <v>80000</v>
      </c>
      <c r="E540" s="3">
        <v>4</v>
      </c>
      <c r="F540" s="3" t="s">
        <v>15</v>
      </c>
      <c r="G540" s="3" t="s">
        <v>31</v>
      </c>
      <c r="H540" s="3" t="s">
        <v>17</v>
      </c>
      <c r="I540" s="3">
        <v>0</v>
      </c>
      <c r="J540" s="3" t="s">
        <v>18</v>
      </c>
      <c r="K540" s="3" t="s">
        <v>35</v>
      </c>
      <c r="L540" s="3">
        <v>42</v>
      </c>
      <c r="M540" s="3" t="s">
        <v>20</v>
      </c>
    </row>
    <row r="541" spans="1:13" ht="14.4" x14ac:dyDescent="0.3">
      <c r="A541" s="3">
        <v>22294</v>
      </c>
      <c r="B541" s="3" t="s">
        <v>25</v>
      </c>
      <c r="C541" s="3" t="s">
        <v>14</v>
      </c>
      <c r="D541" s="4">
        <v>70000</v>
      </c>
      <c r="E541" s="3">
        <v>0</v>
      </c>
      <c r="F541" s="3" t="s">
        <v>15</v>
      </c>
      <c r="G541" s="3" t="s">
        <v>23</v>
      </c>
      <c r="H541" s="3" t="s">
        <v>20</v>
      </c>
      <c r="I541" s="3">
        <v>1</v>
      </c>
      <c r="J541" s="3" t="s">
        <v>24</v>
      </c>
      <c r="K541" s="3" t="s">
        <v>35</v>
      </c>
      <c r="L541" s="3">
        <v>37</v>
      </c>
      <c r="M541" s="3" t="s">
        <v>17</v>
      </c>
    </row>
    <row r="542" spans="1:13" ht="14.4" x14ac:dyDescent="0.3">
      <c r="A542" s="3">
        <v>12195</v>
      </c>
      <c r="B542" s="3" t="s">
        <v>25</v>
      </c>
      <c r="C542" s="3" t="s">
        <v>14</v>
      </c>
      <c r="D542" s="4">
        <v>70000</v>
      </c>
      <c r="E542" s="3">
        <v>3</v>
      </c>
      <c r="F542" s="3" t="s">
        <v>34</v>
      </c>
      <c r="G542" s="3" t="s">
        <v>31</v>
      </c>
      <c r="H542" s="3" t="s">
        <v>17</v>
      </c>
      <c r="I542" s="3">
        <v>2</v>
      </c>
      <c r="J542" s="3" t="s">
        <v>29</v>
      </c>
      <c r="K542" s="3" t="s">
        <v>35</v>
      </c>
      <c r="L542" s="3">
        <v>52</v>
      </c>
      <c r="M542" s="3" t="s">
        <v>20</v>
      </c>
    </row>
    <row r="543" spans="1:13" ht="14.4" x14ac:dyDescent="0.3">
      <c r="A543" s="3">
        <v>25375</v>
      </c>
      <c r="B543" s="3" t="s">
        <v>13</v>
      </c>
      <c r="C543" s="3" t="s">
        <v>13</v>
      </c>
      <c r="D543" s="4">
        <v>50000</v>
      </c>
      <c r="E543" s="3">
        <v>1</v>
      </c>
      <c r="F543" s="3" t="s">
        <v>34</v>
      </c>
      <c r="G543" s="3" t="s">
        <v>16</v>
      </c>
      <c r="H543" s="3" t="s">
        <v>17</v>
      </c>
      <c r="I543" s="3">
        <v>0</v>
      </c>
      <c r="J543" s="3" t="s">
        <v>29</v>
      </c>
      <c r="K543" s="3" t="s">
        <v>35</v>
      </c>
      <c r="L543" s="3">
        <v>34</v>
      </c>
      <c r="M543" s="3" t="s">
        <v>20</v>
      </c>
    </row>
    <row r="544" spans="1:13" ht="14.4" x14ac:dyDescent="0.3">
      <c r="A544" s="3">
        <v>11143</v>
      </c>
      <c r="B544" s="3" t="s">
        <v>13</v>
      </c>
      <c r="C544" s="3" t="s">
        <v>13</v>
      </c>
      <c r="D544" s="4">
        <v>40000</v>
      </c>
      <c r="E544" s="3">
        <v>0</v>
      </c>
      <c r="F544" s="3" t="s">
        <v>30</v>
      </c>
      <c r="G544" s="3" t="s">
        <v>16</v>
      </c>
      <c r="H544" s="3" t="s">
        <v>17</v>
      </c>
      <c r="I544" s="3">
        <v>2</v>
      </c>
      <c r="J544" s="3" t="s">
        <v>26</v>
      </c>
      <c r="K544" s="3" t="s">
        <v>35</v>
      </c>
      <c r="L544" s="3">
        <v>29</v>
      </c>
      <c r="M544" s="3" t="s">
        <v>20</v>
      </c>
    </row>
    <row r="545" spans="1:13" ht="14.4" x14ac:dyDescent="0.3">
      <c r="A545" s="3">
        <v>25898</v>
      </c>
      <c r="B545" s="3" t="s">
        <v>13</v>
      </c>
      <c r="C545" s="3" t="s">
        <v>14</v>
      </c>
      <c r="D545" s="4">
        <v>70000</v>
      </c>
      <c r="E545" s="3">
        <v>2</v>
      </c>
      <c r="F545" s="3" t="s">
        <v>30</v>
      </c>
      <c r="G545" s="3" t="s">
        <v>23</v>
      </c>
      <c r="H545" s="3" t="s">
        <v>17</v>
      </c>
      <c r="I545" s="3">
        <v>2</v>
      </c>
      <c r="J545" s="3" t="s">
        <v>24</v>
      </c>
      <c r="K545" s="3" t="s">
        <v>35</v>
      </c>
      <c r="L545" s="3">
        <v>53</v>
      </c>
      <c r="M545" s="3" t="s">
        <v>20</v>
      </c>
    </row>
    <row r="546" spans="1:13" ht="14.4" x14ac:dyDescent="0.3">
      <c r="A546" s="3">
        <v>24397</v>
      </c>
      <c r="B546" s="3" t="s">
        <v>25</v>
      </c>
      <c r="C546" s="3" t="s">
        <v>13</v>
      </c>
      <c r="D546" s="4">
        <v>120000</v>
      </c>
      <c r="E546" s="3">
        <v>2</v>
      </c>
      <c r="F546" s="3" t="s">
        <v>15</v>
      </c>
      <c r="G546" s="3" t="s">
        <v>31</v>
      </c>
      <c r="H546" s="3" t="s">
        <v>20</v>
      </c>
      <c r="I546" s="3">
        <v>4</v>
      </c>
      <c r="J546" s="3" t="s">
        <v>29</v>
      </c>
      <c r="K546" s="3" t="s">
        <v>35</v>
      </c>
      <c r="L546" s="3">
        <v>40</v>
      </c>
      <c r="M546" s="3" t="s">
        <v>20</v>
      </c>
    </row>
    <row r="547" spans="1:13" ht="14.4" x14ac:dyDescent="0.3">
      <c r="A547" s="3">
        <v>19758</v>
      </c>
      <c r="B547" s="3" t="s">
        <v>25</v>
      </c>
      <c r="C547" s="3" t="s">
        <v>13</v>
      </c>
      <c r="D547" s="4">
        <v>60000</v>
      </c>
      <c r="E547" s="3">
        <v>0</v>
      </c>
      <c r="F547" s="3" t="s">
        <v>21</v>
      </c>
      <c r="G547" s="3" t="s">
        <v>16</v>
      </c>
      <c r="H547" s="3" t="s">
        <v>20</v>
      </c>
      <c r="I547" s="3">
        <v>2</v>
      </c>
      <c r="J547" s="3" t="s">
        <v>29</v>
      </c>
      <c r="K547" s="3" t="s">
        <v>35</v>
      </c>
      <c r="L547" s="3">
        <v>29</v>
      </c>
      <c r="M547" s="3" t="s">
        <v>20</v>
      </c>
    </row>
    <row r="548" spans="1:13" ht="14.4" x14ac:dyDescent="0.3">
      <c r="A548" s="3">
        <v>15529</v>
      </c>
      <c r="B548" s="3" t="s">
        <v>13</v>
      </c>
      <c r="C548" s="3" t="s">
        <v>13</v>
      </c>
      <c r="D548" s="4">
        <v>60000</v>
      </c>
      <c r="E548" s="3">
        <v>4</v>
      </c>
      <c r="F548" s="3" t="s">
        <v>15</v>
      </c>
      <c r="G548" s="3" t="s">
        <v>23</v>
      </c>
      <c r="H548" s="3" t="s">
        <v>17</v>
      </c>
      <c r="I548" s="3">
        <v>2</v>
      </c>
      <c r="J548" s="3" t="s">
        <v>24</v>
      </c>
      <c r="K548" s="3" t="s">
        <v>35</v>
      </c>
      <c r="L548" s="3">
        <v>43</v>
      </c>
      <c r="M548" s="3" t="s">
        <v>17</v>
      </c>
    </row>
    <row r="549" spans="1:13" ht="14.4" x14ac:dyDescent="0.3">
      <c r="A549" s="3">
        <v>19884</v>
      </c>
      <c r="B549" s="3" t="s">
        <v>13</v>
      </c>
      <c r="C549" s="3" t="s">
        <v>13</v>
      </c>
      <c r="D549" s="4">
        <v>60000</v>
      </c>
      <c r="E549" s="3">
        <v>2</v>
      </c>
      <c r="F549" s="3" t="s">
        <v>30</v>
      </c>
      <c r="G549" s="3" t="s">
        <v>23</v>
      </c>
      <c r="H549" s="3" t="s">
        <v>17</v>
      </c>
      <c r="I549" s="3">
        <v>2</v>
      </c>
      <c r="J549" s="3" t="s">
        <v>24</v>
      </c>
      <c r="K549" s="3" t="s">
        <v>35</v>
      </c>
      <c r="L549" s="3">
        <v>55</v>
      </c>
      <c r="M549" s="3" t="s">
        <v>17</v>
      </c>
    </row>
    <row r="550" spans="1:13" ht="14.4" x14ac:dyDescent="0.3">
      <c r="A550" s="3">
        <v>18674</v>
      </c>
      <c r="B550" s="3" t="s">
        <v>25</v>
      </c>
      <c r="C550" s="3" t="s">
        <v>14</v>
      </c>
      <c r="D550" s="4">
        <v>80000</v>
      </c>
      <c r="E550" s="3">
        <v>4</v>
      </c>
      <c r="F550" s="3" t="s">
        <v>34</v>
      </c>
      <c r="G550" s="3" t="s">
        <v>16</v>
      </c>
      <c r="H550" s="3" t="s">
        <v>20</v>
      </c>
      <c r="I550" s="3">
        <v>0</v>
      </c>
      <c r="J550" s="3" t="s">
        <v>18</v>
      </c>
      <c r="K550" s="3" t="s">
        <v>35</v>
      </c>
      <c r="L550" s="3">
        <v>48</v>
      </c>
      <c r="M550" s="3" t="s">
        <v>20</v>
      </c>
    </row>
    <row r="551" spans="1:13" ht="14.4" x14ac:dyDescent="0.3">
      <c r="A551" s="3">
        <v>13453</v>
      </c>
      <c r="B551" s="3" t="s">
        <v>13</v>
      </c>
      <c r="C551" s="3" t="s">
        <v>14</v>
      </c>
      <c r="D551" s="4">
        <v>130000</v>
      </c>
      <c r="E551" s="3">
        <v>3</v>
      </c>
      <c r="F551" s="3" t="s">
        <v>15</v>
      </c>
      <c r="G551" s="3" t="s">
        <v>31</v>
      </c>
      <c r="H551" s="3" t="s">
        <v>17</v>
      </c>
      <c r="I551" s="3">
        <v>3</v>
      </c>
      <c r="J551" s="3" t="s">
        <v>18</v>
      </c>
      <c r="K551" s="3" t="s">
        <v>35</v>
      </c>
      <c r="L551" s="3">
        <v>45</v>
      </c>
      <c r="M551" s="3" t="s">
        <v>17</v>
      </c>
    </row>
    <row r="552" spans="1:13" ht="14.4" x14ac:dyDescent="0.3">
      <c r="A552" s="3">
        <v>14063</v>
      </c>
      <c r="B552" s="3" t="s">
        <v>25</v>
      </c>
      <c r="C552" s="3" t="s">
        <v>14</v>
      </c>
      <c r="D552" s="4">
        <v>70000</v>
      </c>
      <c r="E552" s="3">
        <v>0</v>
      </c>
      <c r="F552" s="3" t="s">
        <v>15</v>
      </c>
      <c r="G552" s="3" t="s">
        <v>23</v>
      </c>
      <c r="H552" s="3" t="s">
        <v>20</v>
      </c>
      <c r="I552" s="3">
        <v>1</v>
      </c>
      <c r="J552" s="3" t="s">
        <v>18</v>
      </c>
      <c r="K552" s="3" t="s">
        <v>27</v>
      </c>
      <c r="L552" s="3">
        <v>42</v>
      </c>
      <c r="M552" s="3" t="s">
        <v>17</v>
      </c>
    </row>
    <row r="553" spans="1:13" ht="14.4" x14ac:dyDescent="0.3">
      <c r="A553" s="3">
        <v>27393</v>
      </c>
      <c r="B553" s="3" t="s">
        <v>13</v>
      </c>
      <c r="C553" s="3" t="s">
        <v>14</v>
      </c>
      <c r="D553" s="4">
        <v>50000</v>
      </c>
      <c r="E553" s="3">
        <v>4</v>
      </c>
      <c r="F553" s="3" t="s">
        <v>15</v>
      </c>
      <c r="G553" s="3" t="s">
        <v>31</v>
      </c>
      <c r="H553" s="3" t="s">
        <v>17</v>
      </c>
      <c r="I553" s="3">
        <v>2</v>
      </c>
      <c r="J553" s="3" t="s">
        <v>33</v>
      </c>
      <c r="K553" s="3" t="s">
        <v>35</v>
      </c>
      <c r="L553" s="3">
        <v>63</v>
      </c>
      <c r="M553" s="3" t="s">
        <v>20</v>
      </c>
    </row>
    <row r="554" spans="1:13" ht="14.4" x14ac:dyDescent="0.3">
      <c r="A554" s="3">
        <v>14417</v>
      </c>
      <c r="B554" s="3" t="s">
        <v>25</v>
      </c>
      <c r="C554" s="3" t="s">
        <v>13</v>
      </c>
      <c r="D554" s="4">
        <v>60000</v>
      </c>
      <c r="E554" s="3">
        <v>3</v>
      </c>
      <c r="F554" s="3" t="s">
        <v>30</v>
      </c>
      <c r="G554" s="3" t="s">
        <v>23</v>
      </c>
      <c r="H554" s="3" t="s">
        <v>17</v>
      </c>
      <c r="I554" s="3">
        <v>2</v>
      </c>
      <c r="J554" s="3" t="s">
        <v>33</v>
      </c>
      <c r="K554" s="3" t="s">
        <v>35</v>
      </c>
      <c r="L554" s="3">
        <v>54</v>
      </c>
      <c r="M554" s="3" t="s">
        <v>17</v>
      </c>
    </row>
    <row r="555" spans="1:13" ht="14.4" x14ac:dyDescent="0.3">
      <c r="A555" s="3">
        <v>17533</v>
      </c>
      <c r="B555" s="3" t="s">
        <v>13</v>
      </c>
      <c r="C555" s="3" t="s">
        <v>13</v>
      </c>
      <c r="D555" s="4">
        <v>40000</v>
      </c>
      <c r="E555" s="3">
        <v>3</v>
      </c>
      <c r="F555" s="3" t="s">
        <v>21</v>
      </c>
      <c r="G555" s="3" t="s">
        <v>23</v>
      </c>
      <c r="H555" s="3" t="s">
        <v>20</v>
      </c>
      <c r="I555" s="3">
        <v>2</v>
      </c>
      <c r="J555" s="3" t="s">
        <v>26</v>
      </c>
      <c r="K555" s="3" t="s">
        <v>35</v>
      </c>
      <c r="L555" s="3">
        <v>73</v>
      </c>
      <c r="M555" s="3" t="s">
        <v>17</v>
      </c>
    </row>
    <row r="556" spans="1:13" ht="14.4" x14ac:dyDescent="0.3">
      <c r="A556" s="3">
        <v>18580</v>
      </c>
      <c r="B556" s="3" t="s">
        <v>13</v>
      </c>
      <c r="C556" s="3" t="s">
        <v>14</v>
      </c>
      <c r="D556" s="4">
        <v>60000</v>
      </c>
      <c r="E556" s="3">
        <v>2</v>
      </c>
      <c r="F556" s="3" t="s">
        <v>34</v>
      </c>
      <c r="G556" s="3" t="s">
        <v>23</v>
      </c>
      <c r="H556" s="3" t="s">
        <v>17</v>
      </c>
      <c r="I556" s="3">
        <v>0</v>
      </c>
      <c r="J556" s="3" t="s">
        <v>24</v>
      </c>
      <c r="K556" s="3" t="s">
        <v>35</v>
      </c>
      <c r="L556" s="3">
        <v>40</v>
      </c>
      <c r="M556" s="3" t="s">
        <v>17</v>
      </c>
    </row>
    <row r="557" spans="1:13" ht="14.4" x14ac:dyDescent="0.3">
      <c r="A557" s="3">
        <v>17025</v>
      </c>
      <c r="B557" s="3" t="s">
        <v>25</v>
      </c>
      <c r="C557" s="3" t="s">
        <v>13</v>
      </c>
      <c r="D557" s="4">
        <v>50000</v>
      </c>
      <c r="E557" s="3">
        <v>0</v>
      </c>
      <c r="F557" s="3" t="s">
        <v>21</v>
      </c>
      <c r="G557" s="3" t="s">
        <v>16</v>
      </c>
      <c r="H557" s="3" t="s">
        <v>20</v>
      </c>
      <c r="I557" s="3">
        <v>1</v>
      </c>
      <c r="J557" s="3" t="s">
        <v>24</v>
      </c>
      <c r="K557" s="3" t="s">
        <v>35</v>
      </c>
      <c r="L557" s="3">
        <v>39</v>
      </c>
      <c r="M557" s="3" t="s">
        <v>17</v>
      </c>
    </row>
    <row r="558" spans="1:13" ht="14.4" x14ac:dyDescent="0.3">
      <c r="A558" s="3">
        <v>25293</v>
      </c>
      <c r="B558" s="3" t="s">
        <v>13</v>
      </c>
      <c r="C558" s="3" t="s">
        <v>13</v>
      </c>
      <c r="D558" s="4">
        <v>80000</v>
      </c>
      <c r="E558" s="3">
        <v>4</v>
      </c>
      <c r="F558" s="3" t="s">
        <v>15</v>
      </c>
      <c r="G558" s="3" t="s">
        <v>31</v>
      </c>
      <c r="H558" s="3" t="s">
        <v>17</v>
      </c>
      <c r="I558" s="3">
        <v>0</v>
      </c>
      <c r="J558" s="3" t="s">
        <v>29</v>
      </c>
      <c r="K558" s="3" t="s">
        <v>35</v>
      </c>
      <c r="L558" s="3">
        <v>42</v>
      </c>
      <c r="M558" s="3" t="s">
        <v>20</v>
      </c>
    </row>
    <row r="559" spans="1:13" ht="14.4" x14ac:dyDescent="0.3">
      <c r="A559" s="3">
        <v>24725</v>
      </c>
      <c r="B559" s="3" t="s">
        <v>13</v>
      </c>
      <c r="C559" s="3" t="s">
        <v>14</v>
      </c>
      <c r="D559" s="4">
        <v>40000</v>
      </c>
      <c r="E559" s="3">
        <v>3</v>
      </c>
      <c r="F559" s="3" t="s">
        <v>21</v>
      </c>
      <c r="G559" s="3" t="s">
        <v>22</v>
      </c>
      <c r="H559" s="3" t="s">
        <v>17</v>
      </c>
      <c r="I559" s="3">
        <v>0</v>
      </c>
      <c r="J559" s="3" t="s">
        <v>29</v>
      </c>
      <c r="K559" s="3" t="s">
        <v>35</v>
      </c>
      <c r="L559" s="3">
        <v>31</v>
      </c>
      <c r="M559" s="3" t="s">
        <v>20</v>
      </c>
    </row>
    <row r="560" spans="1:13" ht="14.4" x14ac:dyDescent="0.3">
      <c r="A560" s="3">
        <v>23200</v>
      </c>
      <c r="B560" s="3" t="s">
        <v>13</v>
      </c>
      <c r="C560" s="3" t="s">
        <v>14</v>
      </c>
      <c r="D560" s="4">
        <v>50000</v>
      </c>
      <c r="E560" s="3">
        <v>3</v>
      </c>
      <c r="F560" s="3" t="s">
        <v>15</v>
      </c>
      <c r="G560" s="3" t="s">
        <v>16</v>
      </c>
      <c r="H560" s="3" t="s">
        <v>17</v>
      </c>
      <c r="I560" s="3">
        <v>2</v>
      </c>
      <c r="J560" s="3" t="s">
        <v>18</v>
      </c>
      <c r="K560" s="3" t="s">
        <v>35</v>
      </c>
      <c r="L560" s="3">
        <v>41</v>
      </c>
      <c r="M560" s="3" t="s">
        <v>20</v>
      </c>
    </row>
    <row r="561" spans="1:13" ht="14.4" x14ac:dyDescent="0.3">
      <c r="A561" s="3">
        <v>15895</v>
      </c>
      <c r="B561" s="3" t="s">
        <v>25</v>
      </c>
      <c r="C561" s="3" t="s">
        <v>14</v>
      </c>
      <c r="D561" s="4">
        <v>60000</v>
      </c>
      <c r="E561" s="3">
        <v>2</v>
      </c>
      <c r="F561" s="3" t="s">
        <v>15</v>
      </c>
      <c r="G561" s="3" t="s">
        <v>31</v>
      </c>
      <c r="H561" s="3" t="s">
        <v>17</v>
      </c>
      <c r="I561" s="3">
        <v>0</v>
      </c>
      <c r="J561" s="3" t="s">
        <v>33</v>
      </c>
      <c r="K561" s="3" t="s">
        <v>35</v>
      </c>
      <c r="L561" s="3">
        <v>58</v>
      </c>
      <c r="M561" s="3" t="s">
        <v>20</v>
      </c>
    </row>
    <row r="562" spans="1:13" ht="14.4" x14ac:dyDescent="0.3">
      <c r="A562" s="3">
        <v>18577</v>
      </c>
      <c r="B562" s="3" t="s">
        <v>13</v>
      </c>
      <c r="C562" s="3" t="s">
        <v>14</v>
      </c>
      <c r="D562" s="4">
        <v>60000</v>
      </c>
      <c r="E562" s="3">
        <v>0</v>
      </c>
      <c r="F562" s="3" t="s">
        <v>34</v>
      </c>
      <c r="G562" s="3" t="s">
        <v>23</v>
      </c>
      <c r="H562" s="3" t="s">
        <v>17</v>
      </c>
      <c r="I562" s="3">
        <v>0</v>
      </c>
      <c r="J562" s="3" t="s">
        <v>18</v>
      </c>
      <c r="K562" s="3" t="s">
        <v>35</v>
      </c>
      <c r="L562" s="3">
        <v>40</v>
      </c>
      <c r="M562" s="3" t="s">
        <v>20</v>
      </c>
    </row>
    <row r="563" spans="1:13" ht="14.4" x14ac:dyDescent="0.3">
      <c r="A563" s="3">
        <v>27218</v>
      </c>
      <c r="B563" s="3" t="s">
        <v>13</v>
      </c>
      <c r="C563" s="3" t="s">
        <v>14</v>
      </c>
      <c r="D563" s="4">
        <v>20000</v>
      </c>
      <c r="E563" s="3">
        <v>2</v>
      </c>
      <c r="F563" s="3" t="s">
        <v>32</v>
      </c>
      <c r="G563" s="3" t="s">
        <v>22</v>
      </c>
      <c r="H563" s="3" t="s">
        <v>20</v>
      </c>
      <c r="I563" s="3">
        <v>0</v>
      </c>
      <c r="J563" s="3" t="s">
        <v>18</v>
      </c>
      <c r="K563" s="3" t="s">
        <v>35</v>
      </c>
      <c r="L563" s="3">
        <v>48</v>
      </c>
      <c r="M563" s="3" t="s">
        <v>20</v>
      </c>
    </row>
    <row r="564" spans="1:13" ht="14.4" x14ac:dyDescent="0.3">
      <c r="A564" s="3">
        <v>18560</v>
      </c>
      <c r="B564" s="3" t="s">
        <v>13</v>
      </c>
      <c r="C564" s="3" t="s">
        <v>14</v>
      </c>
      <c r="D564" s="4">
        <v>70000</v>
      </c>
      <c r="E564" s="3">
        <v>2</v>
      </c>
      <c r="F564" s="3" t="s">
        <v>34</v>
      </c>
      <c r="G564" s="3" t="s">
        <v>23</v>
      </c>
      <c r="H564" s="3" t="s">
        <v>17</v>
      </c>
      <c r="I564" s="3">
        <v>0</v>
      </c>
      <c r="J564" s="3" t="s">
        <v>24</v>
      </c>
      <c r="K564" s="3" t="s">
        <v>35</v>
      </c>
      <c r="L564" s="3">
        <v>34</v>
      </c>
      <c r="M564" s="3" t="s">
        <v>17</v>
      </c>
    </row>
    <row r="565" spans="1:13" ht="14.4" x14ac:dyDescent="0.3">
      <c r="A565" s="3">
        <v>25006</v>
      </c>
      <c r="B565" s="3" t="s">
        <v>25</v>
      </c>
      <c r="C565" s="3" t="s">
        <v>14</v>
      </c>
      <c r="D565" s="4">
        <v>30000</v>
      </c>
      <c r="E565" s="3">
        <v>0</v>
      </c>
      <c r="F565" s="3" t="s">
        <v>21</v>
      </c>
      <c r="G565" s="3" t="s">
        <v>16</v>
      </c>
      <c r="H565" s="3" t="s">
        <v>17</v>
      </c>
      <c r="I565" s="3">
        <v>1</v>
      </c>
      <c r="J565" s="3" t="s">
        <v>26</v>
      </c>
      <c r="K565" s="3" t="s">
        <v>35</v>
      </c>
      <c r="L565" s="3">
        <v>28</v>
      </c>
      <c r="M565" s="3" t="s">
        <v>20</v>
      </c>
    </row>
    <row r="566" spans="1:13" ht="14.4" x14ac:dyDescent="0.3">
      <c r="A566" s="3">
        <v>17369</v>
      </c>
      <c r="B566" s="3" t="s">
        <v>25</v>
      </c>
      <c r="C566" s="3" t="s">
        <v>13</v>
      </c>
      <c r="D566" s="4">
        <v>30000</v>
      </c>
      <c r="E566" s="3">
        <v>0</v>
      </c>
      <c r="F566" s="3" t="s">
        <v>21</v>
      </c>
      <c r="G566" s="3" t="s">
        <v>16</v>
      </c>
      <c r="H566" s="3" t="s">
        <v>17</v>
      </c>
      <c r="I566" s="3">
        <v>1</v>
      </c>
      <c r="J566" s="3" t="s">
        <v>26</v>
      </c>
      <c r="K566" s="3" t="s">
        <v>35</v>
      </c>
      <c r="L566" s="3">
        <v>27</v>
      </c>
      <c r="M566" s="3" t="s">
        <v>20</v>
      </c>
    </row>
    <row r="567" spans="1:13" ht="14.4" x14ac:dyDescent="0.3">
      <c r="A567" s="3">
        <v>14495</v>
      </c>
      <c r="B567" s="3" t="s">
        <v>13</v>
      </c>
      <c r="C567" s="3" t="s">
        <v>13</v>
      </c>
      <c r="D567" s="4">
        <v>40000</v>
      </c>
      <c r="E567" s="3">
        <v>3</v>
      </c>
      <c r="F567" s="3" t="s">
        <v>21</v>
      </c>
      <c r="G567" s="3" t="s">
        <v>23</v>
      </c>
      <c r="H567" s="3" t="s">
        <v>20</v>
      </c>
      <c r="I567" s="3">
        <v>2</v>
      </c>
      <c r="J567" s="3" t="s">
        <v>26</v>
      </c>
      <c r="K567" s="3" t="s">
        <v>35</v>
      </c>
      <c r="L567" s="3">
        <v>54</v>
      </c>
      <c r="M567" s="3" t="s">
        <v>17</v>
      </c>
    </row>
    <row r="568" spans="1:13" ht="14.4" x14ac:dyDescent="0.3">
      <c r="A568" s="3">
        <v>18847</v>
      </c>
      <c r="B568" s="3" t="s">
        <v>13</v>
      </c>
      <c r="C568" s="3" t="s">
        <v>14</v>
      </c>
      <c r="D568" s="4">
        <v>60000</v>
      </c>
      <c r="E568" s="3">
        <v>2</v>
      </c>
      <c r="F568" s="3" t="s">
        <v>34</v>
      </c>
      <c r="G568" s="3" t="s">
        <v>31</v>
      </c>
      <c r="H568" s="3" t="s">
        <v>17</v>
      </c>
      <c r="I568" s="3">
        <v>2</v>
      </c>
      <c r="J568" s="3" t="s">
        <v>26</v>
      </c>
      <c r="K568" s="3" t="s">
        <v>35</v>
      </c>
      <c r="L568" s="3">
        <v>70</v>
      </c>
      <c r="M568" s="3" t="s">
        <v>20</v>
      </c>
    </row>
    <row r="569" spans="1:13" ht="14.4" x14ac:dyDescent="0.3">
      <c r="A569" s="3">
        <v>14754</v>
      </c>
      <c r="B569" s="3" t="s">
        <v>13</v>
      </c>
      <c r="C569" s="3" t="s">
        <v>13</v>
      </c>
      <c r="D569" s="4">
        <v>40000</v>
      </c>
      <c r="E569" s="3">
        <v>1</v>
      </c>
      <c r="F569" s="3" t="s">
        <v>21</v>
      </c>
      <c r="G569" s="3" t="s">
        <v>22</v>
      </c>
      <c r="H569" s="3" t="s">
        <v>17</v>
      </c>
      <c r="I569" s="3">
        <v>1</v>
      </c>
      <c r="J569" s="3" t="s">
        <v>29</v>
      </c>
      <c r="K569" s="3" t="s">
        <v>35</v>
      </c>
      <c r="L569" s="3">
        <v>48</v>
      </c>
      <c r="M569" s="3" t="s">
        <v>17</v>
      </c>
    </row>
    <row r="570" spans="1:13" ht="14.4" x14ac:dyDescent="0.3">
      <c r="A570" s="3">
        <v>23378</v>
      </c>
      <c r="B570" s="3" t="s">
        <v>13</v>
      </c>
      <c r="C570" s="3" t="s">
        <v>13</v>
      </c>
      <c r="D570" s="4">
        <v>70000</v>
      </c>
      <c r="E570" s="3">
        <v>1</v>
      </c>
      <c r="F570" s="3" t="s">
        <v>21</v>
      </c>
      <c r="G570" s="3" t="s">
        <v>16</v>
      </c>
      <c r="H570" s="3" t="s">
        <v>17</v>
      </c>
      <c r="I570" s="3">
        <v>1</v>
      </c>
      <c r="J570" s="3" t="s">
        <v>24</v>
      </c>
      <c r="K570" s="3" t="s">
        <v>35</v>
      </c>
      <c r="L570" s="3">
        <v>44</v>
      </c>
      <c r="M570" s="3" t="s">
        <v>17</v>
      </c>
    </row>
    <row r="571" spans="1:13" ht="14.4" x14ac:dyDescent="0.3">
      <c r="A571" s="3">
        <v>26452</v>
      </c>
      <c r="B571" s="3" t="s">
        <v>25</v>
      </c>
      <c r="C571" s="3" t="s">
        <v>13</v>
      </c>
      <c r="D571" s="4">
        <v>50000</v>
      </c>
      <c r="E571" s="3">
        <v>3</v>
      </c>
      <c r="F571" s="3" t="s">
        <v>34</v>
      </c>
      <c r="G571" s="3" t="s">
        <v>31</v>
      </c>
      <c r="H571" s="3" t="s">
        <v>17</v>
      </c>
      <c r="I571" s="3">
        <v>2</v>
      </c>
      <c r="J571" s="3" t="s">
        <v>33</v>
      </c>
      <c r="K571" s="3" t="s">
        <v>35</v>
      </c>
      <c r="L571" s="3">
        <v>69</v>
      </c>
      <c r="M571" s="3" t="s">
        <v>20</v>
      </c>
    </row>
    <row r="572" spans="1:13" ht="14.4" x14ac:dyDescent="0.3">
      <c r="A572" s="3">
        <v>20370</v>
      </c>
      <c r="B572" s="3" t="s">
        <v>13</v>
      </c>
      <c r="C572" s="3" t="s">
        <v>13</v>
      </c>
      <c r="D572" s="4">
        <v>70000</v>
      </c>
      <c r="E572" s="3">
        <v>3</v>
      </c>
      <c r="F572" s="3" t="s">
        <v>32</v>
      </c>
      <c r="G572" s="3" t="s">
        <v>16</v>
      </c>
      <c r="H572" s="3" t="s">
        <v>17</v>
      </c>
      <c r="I572" s="3">
        <v>2</v>
      </c>
      <c r="J572" s="3" t="s">
        <v>26</v>
      </c>
      <c r="K572" s="3" t="s">
        <v>35</v>
      </c>
      <c r="L572" s="3">
        <v>52</v>
      </c>
      <c r="M572" s="3" t="s">
        <v>20</v>
      </c>
    </row>
    <row r="573" spans="1:13" ht="14.4" x14ac:dyDescent="0.3">
      <c r="A573" s="3">
        <v>20528</v>
      </c>
      <c r="B573" s="3" t="s">
        <v>13</v>
      </c>
      <c r="C573" s="3" t="s">
        <v>13</v>
      </c>
      <c r="D573" s="4">
        <v>40000</v>
      </c>
      <c r="E573" s="3">
        <v>2</v>
      </c>
      <c r="F573" s="3" t="s">
        <v>32</v>
      </c>
      <c r="G573" s="3" t="s">
        <v>16</v>
      </c>
      <c r="H573" s="3" t="s">
        <v>17</v>
      </c>
      <c r="I573" s="3">
        <v>2</v>
      </c>
      <c r="J573" s="3" t="s">
        <v>24</v>
      </c>
      <c r="K573" s="3" t="s">
        <v>35</v>
      </c>
      <c r="L573" s="3">
        <v>55</v>
      </c>
      <c r="M573" s="3" t="s">
        <v>20</v>
      </c>
    </row>
    <row r="574" spans="1:13" ht="14.4" x14ac:dyDescent="0.3">
      <c r="A574" s="3">
        <v>23549</v>
      </c>
      <c r="B574" s="3" t="s">
        <v>25</v>
      </c>
      <c r="C574" s="3" t="s">
        <v>13</v>
      </c>
      <c r="D574" s="4">
        <v>30000</v>
      </c>
      <c r="E574" s="3">
        <v>0</v>
      </c>
      <c r="F574" s="3" t="s">
        <v>30</v>
      </c>
      <c r="G574" s="3" t="s">
        <v>16</v>
      </c>
      <c r="H574" s="3" t="s">
        <v>17</v>
      </c>
      <c r="I574" s="3">
        <v>2</v>
      </c>
      <c r="J574" s="3" t="s">
        <v>26</v>
      </c>
      <c r="K574" s="3" t="s">
        <v>35</v>
      </c>
      <c r="L574" s="3">
        <v>30</v>
      </c>
      <c r="M574" s="3" t="s">
        <v>20</v>
      </c>
    </row>
    <row r="575" spans="1:13" ht="14.4" x14ac:dyDescent="0.3">
      <c r="A575" s="3">
        <v>21751</v>
      </c>
      <c r="B575" s="3" t="s">
        <v>13</v>
      </c>
      <c r="C575" s="3" t="s">
        <v>13</v>
      </c>
      <c r="D575" s="4">
        <v>60000</v>
      </c>
      <c r="E575" s="3">
        <v>3</v>
      </c>
      <c r="F575" s="3" t="s">
        <v>34</v>
      </c>
      <c r="G575" s="3" t="s">
        <v>31</v>
      </c>
      <c r="H575" s="3" t="s">
        <v>17</v>
      </c>
      <c r="I575" s="3">
        <v>2</v>
      </c>
      <c r="J575" s="3" t="s">
        <v>29</v>
      </c>
      <c r="K575" s="3" t="s">
        <v>35</v>
      </c>
      <c r="L575" s="3">
        <v>63</v>
      </c>
      <c r="M575" s="3" t="s">
        <v>20</v>
      </c>
    </row>
    <row r="576" spans="1:13" ht="14.4" x14ac:dyDescent="0.3">
      <c r="A576" s="3">
        <v>21266</v>
      </c>
      <c r="B576" s="3" t="s">
        <v>25</v>
      </c>
      <c r="C576" s="3" t="s">
        <v>14</v>
      </c>
      <c r="D576" s="4">
        <v>80000</v>
      </c>
      <c r="E576" s="3">
        <v>0</v>
      </c>
      <c r="F576" s="3" t="s">
        <v>15</v>
      </c>
      <c r="G576" s="3" t="s">
        <v>31</v>
      </c>
      <c r="H576" s="3" t="s">
        <v>17</v>
      </c>
      <c r="I576" s="3">
        <v>1</v>
      </c>
      <c r="J576" s="3" t="s">
        <v>29</v>
      </c>
      <c r="K576" s="3" t="s">
        <v>35</v>
      </c>
      <c r="L576" s="3">
        <v>34</v>
      </c>
      <c r="M576" s="3" t="s">
        <v>17</v>
      </c>
    </row>
    <row r="577" spans="1:13" ht="14.4" x14ac:dyDescent="0.3">
      <c r="A577" s="3">
        <v>13388</v>
      </c>
      <c r="B577" s="3" t="s">
        <v>25</v>
      </c>
      <c r="C577" s="3" t="s">
        <v>13</v>
      </c>
      <c r="D577" s="4">
        <v>60000</v>
      </c>
      <c r="E577" s="3">
        <v>2</v>
      </c>
      <c r="F577" s="3" t="s">
        <v>21</v>
      </c>
      <c r="G577" s="3" t="s">
        <v>23</v>
      </c>
      <c r="H577" s="3" t="s">
        <v>17</v>
      </c>
      <c r="I577" s="3">
        <v>1</v>
      </c>
      <c r="J577" s="3" t="s">
        <v>33</v>
      </c>
      <c r="K577" s="3" t="s">
        <v>35</v>
      </c>
      <c r="L577" s="3">
        <v>56</v>
      </c>
      <c r="M577" s="3" t="s">
        <v>20</v>
      </c>
    </row>
    <row r="578" spans="1:13" ht="14.4" x14ac:dyDescent="0.3">
      <c r="A578" s="3">
        <v>18752</v>
      </c>
      <c r="B578" s="3" t="s">
        <v>25</v>
      </c>
      <c r="C578" s="3" t="s">
        <v>14</v>
      </c>
      <c r="D578" s="4">
        <v>40000</v>
      </c>
      <c r="E578" s="3">
        <v>0</v>
      </c>
      <c r="F578" s="3" t="s">
        <v>30</v>
      </c>
      <c r="G578" s="3" t="s">
        <v>16</v>
      </c>
      <c r="H578" s="3" t="s">
        <v>17</v>
      </c>
      <c r="I578" s="3">
        <v>1</v>
      </c>
      <c r="J578" s="3" t="s">
        <v>26</v>
      </c>
      <c r="K578" s="3" t="s">
        <v>35</v>
      </c>
      <c r="L578" s="3">
        <v>31</v>
      </c>
      <c r="M578" s="3" t="s">
        <v>20</v>
      </c>
    </row>
    <row r="579" spans="1:13" ht="14.4" x14ac:dyDescent="0.3">
      <c r="A579" s="3">
        <v>16917</v>
      </c>
      <c r="B579" s="3" t="s">
        <v>13</v>
      </c>
      <c r="C579" s="3" t="s">
        <v>13</v>
      </c>
      <c r="D579" s="4">
        <v>120000</v>
      </c>
      <c r="E579" s="3">
        <v>1</v>
      </c>
      <c r="F579" s="3" t="s">
        <v>15</v>
      </c>
      <c r="G579" s="3" t="s">
        <v>31</v>
      </c>
      <c r="H579" s="3" t="s">
        <v>17</v>
      </c>
      <c r="I579" s="3">
        <v>4</v>
      </c>
      <c r="J579" s="3" t="s">
        <v>18</v>
      </c>
      <c r="K579" s="3" t="s">
        <v>35</v>
      </c>
      <c r="L579" s="3">
        <v>38</v>
      </c>
      <c r="M579" s="3" t="s">
        <v>20</v>
      </c>
    </row>
    <row r="580" spans="1:13" ht="14.4" x14ac:dyDescent="0.3">
      <c r="A580" s="3">
        <v>15313</v>
      </c>
      <c r="B580" s="3" t="s">
        <v>13</v>
      </c>
      <c r="C580" s="3" t="s">
        <v>13</v>
      </c>
      <c r="D580" s="4">
        <v>60000</v>
      </c>
      <c r="E580" s="3">
        <v>4</v>
      </c>
      <c r="F580" s="3" t="s">
        <v>15</v>
      </c>
      <c r="G580" s="3" t="s">
        <v>31</v>
      </c>
      <c r="H580" s="3" t="s">
        <v>17</v>
      </c>
      <c r="I580" s="3">
        <v>2</v>
      </c>
      <c r="J580" s="3" t="s">
        <v>24</v>
      </c>
      <c r="K580" s="3" t="s">
        <v>35</v>
      </c>
      <c r="L580" s="3">
        <v>59</v>
      </c>
      <c r="M580" s="3" t="s">
        <v>20</v>
      </c>
    </row>
    <row r="581" spans="1:13" ht="14.4" x14ac:dyDescent="0.3">
      <c r="A581" s="3">
        <v>25329</v>
      </c>
      <c r="B581" s="3" t="s">
        <v>25</v>
      </c>
      <c r="C581" s="3" t="s">
        <v>14</v>
      </c>
      <c r="D581" s="4">
        <v>40000</v>
      </c>
      <c r="E581" s="3">
        <v>3</v>
      </c>
      <c r="F581" s="3" t="s">
        <v>21</v>
      </c>
      <c r="G581" s="3" t="s">
        <v>22</v>
      </c>
      <c r="H581" s="3" t="s">
        <v>20</v>
      </c>
      <c r="I581" s="3">
        <v>2</v>
      </c>
      <c r="J581" s="3" t="s">
        <v>18</v>
      </c>
      <c r="K581" s="3" t="s">
        <v>35</v>
      </c>
      <c r="L581" s="3">
        <v>32</v>
      </c>
      <c r="M581" s="3" t="s">
        <v>20</v>
      </c>
    </row>
    <row r="582" spans="1:13" ht="14.4" x14ac:dyDescent="0.3">
      <c r="A582" s="3">
        <v>20380</v>
      </c>
      <c r="B582" s="3" t="s">
        <v>13</v>
      </c>
      <c r="C582" s="3" t="s">
        <v>14</v>
      </c>
      <c r="D582" s="4">
        <v>60000</v>
      </c>
      <c r="E582" s="3">
        <v>3</v>
      </c>
      <c r="F582" s="3" t="s">
        <v>34</v>
      </c>
      <c r="G582" s="3" t="s">
        <v>31</v>
      </c>
      <c r="H582" s="3" t="s">
        <v>17</v>
      </c>
      <c r="I582" s="3">
        <v>2</v>
      </c>
      <c r="J582" s="3" t="s">
        <v>33</v>
      </c>
      <c r="K582" s="3" t="s">
        <v>35</v>
      </c>
      <c r="L582" s="3">
        <v>69</v>
      </c>
      <c r="M582" s="3" t="s">
        <v>20</v>
      </c>
    </row>
    <row r="583" spans="1:13" ht="14.4" x14ac:dyDescent="0.3">
      <c r="A583" s="3">
        <v>23089</v>
      </c>
      <c r="B583" s="3" t="s">
        <v>13</v>
      </c>
      <c r="C583" s="3" t="s">
        <v>13</v>
      </c>
      <c r="D583" s="4">
        <v>40000</v>
      </c>
      <c r="E583" s="3">
        <v>0</v>
      </c>
      <c r="F583" s="3" t="s">
        <v>21</v>
      </c>
      <c r="G583" s="3" t="s">
        <v>16</v>
      </c>
      <c r="H583" s="3" t="s">
        <v>17</v>
      </c>
      <c r="I583" s="3">
        <v>1</v>
      </c>
      <c r="J583" s="3" t="s">
        <v>26</v>
      </c>
      <c r="K583" s="3" t="s">
        <v>35</v>
      </c>
      <c r="L583" s="3">
        <v>28</v>
      </c>
      <c r="M583" s="3" t="s">
        <v>20</v>
      </c>
    </row>
    <row r="584" spans="1:13" ht="14.4" x14ac:dyDescent="0.3">
      <c r="A584" s="3">
        <v>13749</v>
      </c>
      <c r="B584" s="3" t="s">
        <v>13</v>
      </c>
      <c r="C584" s="3" t="s">
        <v>13</v>
      </c>
      <c r="D584" s="4">
        <v>80000</v>
      </c>
      <c r="E584" s="3">
        <v>4</v>
      </c>
      <c r="F584" s="3" t="s">
        <v>34</v>
      </c>
      <c r="G584" s="3" t="s">
        <v>16</v>
      </c>
      <c r="H584" s="3" t="s">
        <v>17</v>
      </c>
      <c r="I584" s="3">
        <v>0</v>
      </c>
      <c r="J584" s="3" t="s">
        <v>29</v>
      </c>
      <c r="K584" s="3" t="s">
        <v>35</v>
      </c>
      <c r="L584" s="3">
        <v>47</v>
      </c>
      <c r="M584" s="3" t="s">
        <v>20</v>
      </c>
    </row>
    <row r="585" spans="1:13" ht="14.4" x14ac:dyDescent="0.3">
      <c r="A585" s="3">
        <v>24943</v>
      </c>
      <c r="B585" s="3" t="s">
        <v>13</v>
      </c>
      <c r="C585" s="3" t="s">
        <v>13</v>
      </c>
      <c r="D585" s="4">
        <v>60000</v>
      </c>
      <c r="E585" s="3">
        <v>3</v>
      </c>
      <c r="F585" s="3" t="s">
        <v>15</v>
      </c>
      <c r="G585" s="3" t="s">
        <v>31</v>
      </c>
      <c r="H585" s="3" t="s">
        <v>17</v>
      </c>
      <c r="I585" s="3">
        <v>2</v>
      </c>
      <c r="J585" s="3" t="s">
        <v>33</v>
      </c>
      <c r="K585" s="3" t="s">
        <v>35</v>
      </c>
      <c r="L585" s="3">
        <v>66</v>
      </c>
      <c r="M585" s="3" t="s">
        <v>20</v>
      </c>
    </row>
    <row r="586" spans="1:13" ht="14.4" x14ac:dyDescent="0.3">
      <c r="A586" s="3">
        <v>28667</v>
      </c>
      <c r="B586" s="3" t="s">
        <v>25</v>
      </c>
      <c r="C586" s="3" t="s">
        <v>13</v>
      </c>
      <c r="D586" s="4">
        <v>70000</v>
      </c>
      <c r="E586" s="3">
        <v>2</v>
      </c>
      <c r="F586" s="3" t="s">
        <v>15</v>
      </c>
      <c r="G586" s="3" t="s">
        <v>16</v>
      </c>
      <c r="H586" s="3" t="s">
        <v>20</v>
      </c>
      <c r="I586" s="3">
        <v>1</v>
      </c>
      <c r="J586" s="3" t="s">
        <v>18</v>
      </c>
      <c r="K586" s="3" t="s">
        <v>35</v>
      </c>
      <c r="L586" s="3">
        <v>37</v>
      </c>
      <c r="M586" s="3" t="s">
        <v>17</v>
      </c>
    </row>
    <row r="587" spans="1:13" ht="14.4" x14ac:dyDescent="0.3">
      <c r="A587" s="3">
        <v>15194</v>
      </c>
      <c r="B587" s="3" t="s">
        <v>25</v>
      </c>
      <c r="C587" s="3" t="s">
        <v>13</v>
      </c>
      <c r="D587" s="4">
        <v>120000</v>
      </c>
      <c r="E587" s="3">
        <v>2</v>
      </c>
      <c r="F587" s="3" t="s">
        <v>15</v>
      </c>
      <c r="G587" s="3" t="s">
        <v>31</v>
      </c>
      <c r="H587" s="3" t="s">
        <v>20</v>
      </c>
      <c r="I587" s="3">
        <v>3</v>
      </c>
      <c r="J587" s="3" t="s">
        <v>18</v>
      </c>
      <c r="K587" s="3" t="s">
        <v>35</v>
      </c>
      <c r="L587" s="3">
        <v>39</v>
      </c>
      <c r="M587" s="3" t="s">
        <v>17</v>
      </c>
    </row>
    <row r="588" spans="1:13" ht="14.4" x14ac:dyDescent="0.3">
      <c r="A588" s="3">
        <v>17436</v>
      </c>
      <c r="B588" s="3" t="s">
        <v>13</v>
      </c>
      <c r="C588" s="3" t="s">
        <v>13</v>
      </c>
      <c r="D588" s="4">
        <v>60000</v>
      </c>
      <c r="E588" s="3">
        <v>2</v>
      </c>
      <c r="F588" s="3" t="s">
        <v>30</v>
      </c>
      <c r="G588" s="3" t="s">
        <v>23</v>
      </c>
      <c r="H588" s="3" t="s">
        <v>20</v>
      </c>
      <c r="I588" s="3">
        <v>2</v>
      </c>
      <c r="J588" s="3" t="s">
        <v>29</v>
      </c>
      <c r="K588" s="3" t="s">
        <v>35</v>
      </c>
      <c r="L588" s="3">
        <v>51</v>
      </c>
      <c r="M588" s="3" t="s">
        <v>20</v>
      </c>
    </row>
    <row r="589" spans="1:13" ht="14.4" x14ac:dyDescent="0.3">
      <c r="A589" s="3">
        <v>18935</v>
      </c>
      <c r="B589" s="3" t="s">
        <v>13</v>
      </c>
      <c r="C589" s="3" t="s">
        <v>14</v>
      </c>
      <c r="D589" s="4">
        <v>130000</v>
      </c>
      <c r="E589" s="3">
        <v>0</v>
      </c>
      <c r="F589" s="3" t="s">
        <v>34</v>
      </c>
      <c r="G589" s="3" t="s">
        <v>31</v>
      </c>
      <c r="H589" s="3" t="s">
        <v>17</v>
      </c>
      <c r="I589" s="3">
        <v>3</v>
      </c>
      <c r="J589" s="3" t="s">
        <v>29</v>
      </c>
      <c r="K589" s="3" t="s">
        <v>35</v>
      </c>
      <c r="L589" s="3">
        <v>40</v>
      </c>
      <c r="M589" s="3" t="s">
        <v>20</v>
      </c>
    </row>
    <row r="590" spans="1:13" ht="14.4" x14ac:dyDescent="0.3">
      <c r="A590" s="3">
        <v>16871</v>
      </c>
      <c r="B590" s="3" t="s">
        <v>13</v>
      </c>
      <c r="C590" s="3" t="s">
        <v>14</v>
      </c>
      <c r="D590" s="4">
        <v>90000</v>
      </c>
      <c r="E590" s="3">
        <v>2</v>
      </c>
      <c r="F590" s="3" t="s">
        <v>30</v>
      </c>
      <c r="G590" s="3" t="s">
        <v>23</v>
      </c>
      <c r="H590" s="3" t="s">
        <v>17</v>
      </c>
      <c r="I590" s="3">
        <v>1</v>
      </c>
      <c r="J590" s="3" t="s">
        <v>33</v>
      </c>
      <c r="K590" s="3" t="s">
        <v>35</v>
      </c>
      <c r="L590" s="3">
        <v>51</v>
      </c>
      <c r="M590" s="3" t="s">
        <v>17</v>
      </c>
    </row>
    <row r="591" spans="1:13" ht="14.4" x14ac:dyDescent="0.3">
      <c r="A591" s="3">
        <v>12100</v>
      </c>
      <c r="B591" s="3" t="s">
        <v>25</v>
      </c>
      <c r="C591" s="3" t="s">
        <v>13</v>
      </c>
      <c r="D591" s="4">
        <v>60000</v>
      </c>
      <c r="E591" s="3">
        <v>2</v>
      </c>
      <c r="F591" s="3" t="s">
        <v>15</v>
      </c>
      <c r="G591" s="3" t="s">
        <v>31</v>
      </c>
      <c r="H591" s="3" t="s">
        <v>17</v>
      </c>
      <c r="I591" s="3">
        <v>0</v>
      </c>
      <c r="J591" s="3" t="s">
        <v>33</v>
      </c>
      <c r="K591" s="3" t="s">
        <v>35</v>
      </c>
      <c r="L591" s="3">
        <v>57</v>
      </c>
      <c r="M591" s="3" t="s">
        <v>20</v>
      </c>
    </row>
    <row r="592" spans="1:13" ht="14.4" x14ac:dyDescent="0.3">
      <c r="A592" s="3">
        <v>23158</v>
      </c>
      <c r="B592" s="3" t="s">
        <v>13</v>
      </c>
      <c r="C592" s="3" t="s">
        <v>14</v>
      </c>
      <c r="D592" s="4">
        <v>60000</v>
      </c>
      <c r="E592" s="3">
        <v>1</v>
      </c>
      <c r="F592" s="3" t="s">
        <v>34</v>
      </c>
      <c r="G592" s="3" t="s">
        <v>23</v>
      </c>
      <c r="H592" s="3" t="s">
        <v>20</v>
      </c>
      <c r="I592" s="3">
        <v>0</v>
      </c>
      <c r="J592" s="3" t="s">
        <v>18</v>
      </c>
      <c r="K592" s="3" t="s">
        <v>35</v>
      </c>
      <c r="L592" s="3">
        <v>35</v>
      </c>
      <c r="M592" s="3" t="s">
        <v>17</v>
      </c>
    </row>
    <row r="593" spans="1:13" ht="14.4" x14ac:dyDescent="0.3">
      <c r="A593" s="3">
        <v>18545</v>
      </c>
      <c r="B593" s="3" t="s">
        <v>13</v>
      </c>
      <c r="C593" s="3" t="s">
        <v>13</v>
      </c>
      <c r="D593" s="4">
        <v>40000</v>
      </c>
      <c r="E593" s="3">
        <v>4</v>
      </c>
      <c r="F593" s="3" t="s">
        <v>30</v>
      </c>
      <c r="G593" s="3" t="s">
        <v>23</v>
      </c>
      <c r="H593" s="3" t="s">
        <v>20</v>
      </c>
      <c r="I593" s="3">
        <v>2</v>
      </c>
      <c r="J593" s="3" t="s">
        <v>33</v>
      </c>
      <c r="K593" s="3" t="s">
        <v>35</v>
      </c>
      <c r="L593" s="3">
        <v>61</v>
      </c>
      <c r="M593" s="3" t="s">
        <v>17</v>
      </c>
    </row>
    <row r="594" spans="1:13" ht="14.4" x14ac:dyDescent="0.3">
      <c r="A594" s="3">
        <v>18391</v>
      </c>
      <c r="B594" s="3" t="s">
        <v>25</v>
      </c>
      <c r="C594" s="3" t="s">
        <v>14</v>
      </c>
      <c r="D594" s="4">
        <v>80000</v>
      </c>
      <c r="E594" s="3">
        <v>5</v>
      </c>
      <c r="F594" s="3" t="s">
        <v>21</v>
      </c>
      <c r="G594" s="3" t="s">
        <v>23</v>
      </c>
      <c r="H594" s="3" t="s">
        <v>17</v>
      </c>
      <c r="I594" s="3">
        <v>2</v>
      </c>
      <c r="J594" s="3" t="s">
        <v>26</v>
      </c>
      <c r="K594" s="3" t="s">
        <v>35</v>
      </c>
      <c r="L594" s="3">
        <v>44</v>
      </c>
      <c r="M594" s="3" t="s">
        <v>20</v>
      </c>
    </row>
    <row r="595" spans="1:13" ht="14.4" x14ac:dyDescent="0.3">
      <c r="A595" s="3">
        <v>19812</v>
      </c>
      <c r="B595" s="3" t="s">
        <v>25</v>
      </c>
      <c r="C595" s="3" t="s">
        <v>14</v>
      </c>
      <c r="D595" s="4">
        <v>70000</v>
      </c>
      <c r="E595" s="3">
        <v>2</v>
      </c>
      <c r="F595" s="3" t="s">
        <v>21</v>
      </c>
      <c r="G595" s="3" t="s">
        <v>23</v>
      </c>
      <c r="H595" s="3" t="s">
        <v>17</v>
      </c>
      <c r="I595" s="3">
        <v>0</v>
      </c>
      <c r="J595" s="3" t="s">
        <v>26</v>
      </c>
      <c r="K595" s="3" t="s">
        <v>35</v>
      </c>
      <c r="L595" s="3">
        <v>49</v>
      </c>
      <c r="M595" s="3" t="s">
        <v>17</v>
      </c>
    </row>
    <row r="596" spans="1:13" ht="14.4" x14ac:dyDescent="0.3">
      <c r="A596" s="3">
        <v>27660</v>
      </c>
      <c r="B596" s="3" t="s">
        <v>13</v>
      </c>
      <c r="C596" s="3" t="s">
        <v>13</v>
      </c>
      <c r="D596" s="4">
        <v>80000</v>
      </c>
      <c r="E596" s="3">
        <v>4</v>
      </c>
      <c r="F596" s="3" t="s">
        <v>34</v>
      </c>
      <c r="G596" s="3" t="s">
        <v>31</v>
      </c>
      <c r="H596" s="3" t="s">
        <v>17</v>
      </c>
      <c r="I596" s="3">
        <v>2</v>
      </c>
      <c r="J596" s="3" t="s">
        <v>26</v>
      </c>
      <c r="K596" s="3" t="s">
        <v>35</v>
      </c>
      <c r="L596" s="3">
        <v>70</v>
      </c>
      <c r="M596" s="3" t="s">
        <v>20</v>
      </c>
    </row>
    <row r="597" spans="1:13" ht="14.4" x14ac:dyDescent="0.3">
      <c r="A597" s="3">
        <v>18058</v>
      </c>
      <c r="B597" s="3" t="s">
        <v>25</v>
      </c>
      <c r="C597" s="3" t="s">
        <v>14</v>
      </c>
      <c r="D597" s="4">
        <v>20000</v>
      </c>
      <c r="E597" s="3">
        <v>3</v>
      </c>
      <c r="F597" s="3" t="s">
        <v>30</v>
      </c>
      <c r="G597" s="3" t="s">
        <v>16</v>
      </c>
      <c r="H597" s="3" t="s">
        <v>17</v>
      </c>
      <c r="I597" s="3">
        <v>2</v>
      </c>
      <c r="J597" s="3" t="s">
        <v>24</v>
      </c>
      <c r="K597" s="3" t="s">
        <v>35</v>
      </c>
      <c r="L597" s="3">
        <v>78</v>
      </c>
      <c r="M597" s="3" t="s">
        <v>20</v>
      </c>
    </row>
    <row r="598" spans="1:13" ht="14.4" x14ac:dyDescent="0.3">
      <c r="A598" s="3">
        <v>20343</v>
      </c>
      <c r="B598" s="3" t="s">
        <v>13</v>
      </c>
      <c r="C598" s="3" t="s">
        <v>14</v>
      </c>
      <c r="D598" s="4">
        <v>90000</v>
      </c>
      <c r="E598" s="3">
        <v>4</v>
      </c>
      <c r="F598" s="3" t="s">
        <v>21</v>
      </c>
      <c r="G598" s="3" t="s">
        <v>23</v>
      </c>
      <c r="H598" s="3" t="s">
        <v>17</v>
      </c>
      <c r="I598" s="3">
        <v>1</v>
      </c>
      <c r="J598" s="3" t="s">
        <v>29</v>
      </c>
      <c r="K598" s="3" t="s">
        <v>35</v>
      </c>
      <c r="L598" s="3">
        <v>45</v>
      </c>
      <c r="M598" s="3" t="s">
        <v>20</v>
      </c>
    </row>
    <row r="599" spans="1:13" ht="14.4" x14ac:dyDescent="0.3">
      <c r="A599" s="3">
        <v>28997</v>
      </c>
      <c r="B599" s="3" t="s">
        <v>25</v>
      </c>
      <c r="C599" s="3" t="s">
        <v>13</v>
      </c>
      <c r="D599" s="4">
        <v>40000</v>
      </c>
      <c r="E599" s="3">
        <v>2</v>
      </c>
      <c r="F599" s="3" t="s">
        <v>30</v>
      </c>
      <c r="G599" s="3" t="s">
        <v>23</v>
      </c>
      <c r="H599" s="3" t="s">
        <v>20</v>
      </c>
      <c r="I599" s="3">
        <v>1</v>
      </c>
      <c r="J599" s="3" t="s">
        <v>24</v>
      </c>
      <c r="K599" s="3" t="s">
        <v>35</v>
      </c>
      <c r="L599" s="3">
        <v>58</v>
      </c>
      <c r="M599" s="3" t="s">
        <v>17</v>
      </c>
    </row>
    <row r="600" spans="1:13" ht="14.4" x14ac:dyDescent="0.3">
      <c r="A600" s="3">
        <v>24398</v>
      </c>
      <c r="B600" s="3" t="s">
        <v>13</v>
      </c>
      <c r="C600" s="3" t="s">
        <v>13</v>
      </c>
      <c r="D600" s="4">
        <v>130000</v>
      </c>
      <c r="E600" s="3">
        <v>1</v>
      </c>
      <c r="F600" s="3" t="s">
        <v>34</v>
      </c>
      <c r="G600" s="3" t="s">
        <v>31</v>
      </c>
      <c r="H600" s="3" t="s">
        <v>17</v>
      </c>
      <c r="I600" s="3">
        <v>4</v>
      </c>
      <c r="J600" s="3" t="s">
        <v>18</v>
      </c>
      <c r="K600" s="3" t="s">
        <v>35</v>
      </c>
      <c r="L600" s="3">
        <v>41</v>
      </c>
      <c r="M600" s="3" t="s">
        <v>20</v>
      </c>
    </row>
    <row r="601" spans="1:13" ht="14.4" x14ac:dyDescent="0.3">
      <c r="A601" s="3">
        <v>19002</v>
      </c>
      <c r="B601" s="3" t="s">
        <v>13</v>
      </c>
      <c r="C601" s="3" t="s">
        <v>14</v>
      </c>
      <c r="D601" s="4">
        <v>60000</v>
      </c>
      <c r="E601" s="3">
        <v>2</v>
      </c>
      <c r="F601" s="3" t="s">
        <v>21</v>
      </c>
      <c r="G601" s="3" t="s">
        <v>23</v>
      </c>
      <c r="H601" s="3" t="s">
        <v>17</v>
      </c>
      <c r="I601" s="3">
        <v>1</v>
      </c>
      <c r="J601" s="3" t="s">
        <v>24</v>
      </c>
      <c r="K601" s="3" t="s">
        <v>35</v>
      </c>
      <c r="L601" s="3">
        <v>57</v>
      </c>
      <c r="M601" s="3" t="s">
        <v>17</v>
      </c>
    </row>
    <row r="602" spans="1:13" ht="14.4" x14ac:dyDescent="0.3">
      <c r="A602" s="3">
        <v>28609</v>
      </c>
      <c r="B602" s="3" t="s">
        <v>13</v>
      </c>
      <c r="C602" s="3" t="s">
        <v>13</v>
      </c>
      <c r="D602" s="4">
        <v>30000</v>
      </c>
      <c r="E602" s="3">
        <v>2</v>
      </c>
      <c r="F602" s="3" t="s">
        <v>30</v>
      </c>
      <c r="G602" s="3" t="s">
        <v>16</v>
      </c>
      <c r="H602" s="3" t="s">
        <v>20</v>
      </c>
      <c r="I602" s="3">
        <v>2</v>
      </c>
      <c r="J602" s="3" t="s">
        <v>18</v>
      </c>
      <c r="K602" s="3" t="s">
        <v>35</v>
      </c>
      <c r="L602" s="3">
        <v>49</v>
      </c>
      <c r="M602" s="3" t="s">
        <v>20</v>
      </c>
    </row>
    <row r="603" spans="1:13" ht="14.4" x14ac:dyDescent="0.3">
      <c r="A603" s="3">
        <v>29231</v>
      </c>
      <c r="B603" s="3" t="s">
        <v>25</v>
      </c>
      <c r="C603" s="3" t="s">
        <v>13</v>
      </c>
      <c r="D603" s="4">
        <v>80000</v>
      </c>
      <c r="E603" s="3">
        <v>4</v>
      </c>
      <c r="F603" s="3" t="s">
        <v>21</v>
      </c>
      <c r="G603" s="3" t="s">
        <v>23</v>
      </c>
      <c r="H603" s="3" t="s">
        <v>20</v>
      </c>
      <c r="I603" s="3">
        <v>2</v>
      </c>
      <c r="J603" s="3" t="s">
        <v>18</v>
      </c>
      <c r="K603" s="3" t="s">
        <v>35</v>
      </c>
      <c r="L603" s="3">
        <v>43</v>
      </c>
      <c r="M603" s="3" t="s">
        <v>20</v>
      </c>
    </row>
    <row r="604" spans="1:13" ht="14.4" x14ac:dyDescent="0.3">
      <c r="A604" s="3">
        <v>18858</v>
      </c>
      <c r="B604" s="3" t="s">
        <v>25</v>
      </c>
      <c r="C604" s="3" t="s">
        <v>13</v>
      </c>
      <c r="D604" s="4">
        <v>60000</v>
      </c>
      <c r="E604" s="3">
        <v>2</v>
      </c>
      <c r="F604" s="3" t="s">
        <v>32</v>
      </c>
      <c r="G604" s="3" t="s">
        <v>16</v>
      </c>
      <c r="H604" s="3" t="s">
        <v>17</v>
      </c>
      <c r="I604" s="3">
        <v>2</v>
      </c>
      <c r="J604" s="3" t="s">
        <v>26</v>
      </c>
      <c r="K604" s="3" t="s">
        <v>35</v>
      </c>
      <c r="L604" s="3">
        <v>52</v>
      </c>
      <c r="M604" s="3" t="s">
        <v>17</v>
      </c>
    </row>
    <row r="605" spans="1:13" ht="14.4" x14ac:dyDescent="0.3">
      <c r="A605" s="3">
        <v>20000</v>
      </c>
      <c r="B605" s="3" t="s">
        <v>13</v>
      </c>
      <c r="C605" s="3" t="s">
        <v>13</v>
      </c>
      <c r="D605" s="4">
        <v>60000</v>
      </c>
      <c r="E605" s="3">
        <v>1</v>
      </c>
      <c r="F605" s="3" t="s">
        <v>34</v>
      </c>
      <c r="G605" s="3" t="s">
        <v>23</v>
      </c>
      <c r="H605" s="3" t="s">
        <v>17</v>
      </c>
      <c r="I605" s="3">
        <v>0</v>
      </c>
      <c r="J605" s="3" t="s">
        <v>18</v>
      </c>
      <c r="K605" s="3" t="s">
        <v>35</v>
      </c>
      <c r="L605" s="3">
        <v>35</v>
      </c>
      <c r="M605" s="3" t="s">
        <v>17</v>
      </c>
    </row>
    <row r="606" spans="1:13" ht="14.4" x14ac:dyDescent="0.3">
      <c r="A606" s="3">
        <v>25261</v>
      </c>
      <c r="B606" s="3" t="s">
        <v>13</v>
      </c>
      <c r="C606" s="3" t="s">
        <v>13</v>
      </c>
      <c r="D606" s="4">
        <v>40000</v>
      </c>
      <c r="E606" s="3">
        <v>0</v>
      </c>
      <c r="F606" s="3" t="s">
        <v>30</v>
      </c>
      <c r="G606" s="3" t="s">
        <v>16</v>
      </c>
      <c r="H606" s="3" t="s">
        <v>17</v>
      </c>
      <c r="I606" s="3">
        <v>2</v>
      </c>
      <c r="J606" s="3" t="s">
        <v>26</v>
      </c>
      <c r="K606" s="3" t="s">
        <v>35</v>
      </c>
      <c r="L606" s="3">
        <v>27</v>
      </c>
      <c r="M606" s="3" t="s">
        <v>20</v>
      </c>
    </row>
    <row r="607" spans="1:13" ht="14.4" x14ac:dyDescent="0.3">
      <c r="A607" s="3">
        <v>17458</v>
      </c>
      <c r="B607" s="3" t="s">
        <v>25</v>
      </c>
      <c r="C607" s="3" t="s">
        <v>13</v>
      </c>
      <c r="D607" s="4">
        <v>70000</v>
      </c>
      <c r="E607" s="3">
        <v>3</v>
      </c>
      <c r="F607" s="3" t="s">
        <v>30</v>
      </c>
      <c r="G607" s="3" t="s">
        <v>23</v>
      </c>
      <c r="H607" s="3" t="s">
        <v>17</v>
      </c>
      <c r="I607" s="3">
        <v>0</v>
      </c>
      <c r="J607" s="3" t="s">
        <v>26</v>
      </c>
      <c r="K607" s="3" t="s">
        <v>35</v>
      </c>
      <c r="L607" s="3">
        <v>52</v>
      </c>
      <c r="M607" s="3" t="s">
        <v>17</v>
      </c>
    </row>
    <row r="608" spans="1:13" ht="14.4" x14ac:dyDescent="0.3">
      <c r="A608" s="3">
        <v>11644</v>
      </c>
      <c r="B608" s="3" t="s">
        <v>25</v>
      </c>
      <c r="C608" s="3" t="s">
        <v>13</v>
      </c>
      <c r="D608" s="4">
        <v>40000</v>
      </c>
      <c r="E608" s="3">
        <v>2</v>
      </c>
      <c r="F608" s="3" t="s">
        <v>15</v>
      </c>
      <c r="G608" s="3" t="s">
        <v>16</v>
      </c>
      <c r="H608" s="3" t="s">
        <v>17</v>
      </c>
      <c r="I608" s="3">
        <v>0</v>
      </c>
      <c r="J608" s="3" t="s">
        <v>24</v>
      </c>
      <c r="K608" s="3" t="s">
        <v>35</v>
      </c>
      <c r="L608" s="3">
        <v>36</v>
      </c>
      <c r="M608" s="3" t="s">
        <v>20</v>
      </c>
    </row>
    <row r="609" spans="1:13" ht="14.4" x14ac:dyDescent="0.3">
      <c r="A609" s="3">
        <v>16145</v>
      </c>
      <c r="B609" s="3" t="s">
        <v>25</v>
      </c>
      <c r="C609" s="3" t="s">
        <v>14</v>
      </c>
      <c r="D609" s="4">
        <v>70000</v>
      </c>
      <c r="E609" s="3">
        <v>5</v>
      </c>
      <c r="F609" s="3" t="s">
        <v>34</v>
      </c>
      <c r="G609" s="3" t="s">
        <v>23</v>
      </c>
      <c r="H609" s="3" t="s">
        <v>17</v>
      </c>
      <c r="I609" s="3">
        <v>3</v>
      </c>
      <c r="J609" s="3" t="s">
        <v>33</v>
      </c>
      <c r="K609" s="3" t="s">
        <v>35</v>
      </c>
      <c r="L609" s="3">
        <v>46</v>
      </c>
      <c r="M609" s="3" t="s">
        <v>17</v>
      </c>
    </row>
    <row r="610" spans="1:13" ht="14.4" x14ac:dyDescent="0.3">
      <c r="A610" s="3">
        <v>16890</v>
      </c>
      <c r="B610" s="3" t="s">
        <v>13</v>
      </c>
      <c r="C610" s="3" t="s">
        <v>13</v>
      </c>
      <c r="D610" s="4">
        <v>60000</v>
      </c>
      <c r="E610" s="3">
        <v>3</v>
      </c>
      <c r="F610" s="3" t="s">
        <v>32</v>
      </c>
      <c r="G610" s="3" t="s">
        <v>16</v>
      </c>
      <c r="H610" s="3" t="s">
        <v>17</v>
      </c>
      <c r="I610" s="3">
        <v>2</v>
      </c>
      <c r="J610" s="3" t="s">
        <v>26</v>
      </c>
      <c r="K610" s="3" t="s">
        <v>35</v>
      </c>
      <c r="L610" s="3">
        <v>52</v>
      </c>
      <c r="M610" s="3" t="s">
        <v>17</v>
      </c>
    </row>
    <row r="611" spans="1:13" ht="14.4" x14ac:dyDescent="0.3">
      <c r="A611" s="3">
        <v>25983</v>
      </c>
      <c r="B611" s="3" t="s">
        <v>13</v>
      </c>
      <c r="C611" s="3" t="s">
        <v>13</v>
      </c>
      <c r="D611" s="4">
        <v>70000</v>
      </c>
      <c r="E611" s="3">
        <v>0</v>
      </c>
      <c r="F611" s="3" t="s">
        <v>15</v>
      </c>
      <c r="G611" s="3" t="s">
        <v>23</v>
      </c>
      <c r="H611" s="3" t="s">
        <v>20</v>
      </c>
      <c r="I611" s="3">
        <v>1</v>
      </c>
      <c r="J611" s="3" t="s">
        <v>18</v>
      </c>
      <c r="K611" s="3" t="s">
        <v>35</v>
      </c>
      <c r="L611" s="3">
        <v>43</v>
      </c>
      <c r="M611" s="3" t="s">
        <v>20</v>
      </c>
    </row>
    <row r="612" spans="1:13" ht="14.4" x14ac:dyDescent="0.3">
      <c r="A612" s="3">
        <v>14633</v>
      </c>
      <c r="B612" s="3" t="s">
        <v>13</v>
      </c>
      <c r="C612" s="3" t="s">
        <v>13</v>
      </c>
      <c r="D612" s="4">
        <v>60000</v>
      </c>
      <c r="E612" s="3">
        <v>1</v>
      </c>
      <c r="F612" s="3" t="s">
        <v>21</v>
      </c>
      <c r="G612" s="3" t="s">
        <v>16</v>
      </c>
      <c r="H612" s="3" t="s">
        <v>17</v>
      </c>
      <c r="I612" s="3">
        <v>1</v>
      </c>
      <c r="J612" s="3" t="s">
        <v>24</v>
      </c>
      <c r="K612" s="3" t="s">
        <v>35</v>
      </c>
      <c r="L612" s="3">
        <v>44</v>
      </c>
      <c r="M612" s="3" t="s">
        <v>20</v>
      </c>
    </row>
    <row r="613" spans="1:13" ht="14.4" x14ac:dyDescent="0.3">
      <c r="A613" s="3">
        <v>22994</v>
      </c>
      <c r="B613" s="3" t="s">
        <v>13</v>
      </c>
      <c r="C613" s="3" t="s">
        <v>14</v>
      </c>
      <c r="D613" s="4">
        <v>80000</v>
      </c>
      <c r="E613" s="3">
        <v>0</v>
      </c>
      <c r="F613" s="3" t="s">
        <v>15</v>
      </c>
      <c r="G613" s="3" t="s">
        <v>31</v>
      </c>
      <c r="H613" s="3" t="s">
        <v>17</v>
      </c>
      <c r="I613" s="3">
        <v>1</v>
      </c>
      <c r="J613" s="3" t="s">
        <v>29</v>
      </c>
      <c r="K613" s="3" t="s">
        <v>35</v>
      </c>
      <c r="L613" s="3">
        <v>34</v>
      </c>
      <c r="M613" s="3" t="s">
        <v>17</v>
      </c>
    </row>
    <row r="614" spans="1:13" ht="14.4" x14ac:dyDescent="0.3">
      <c r="A614" s="3">
        <v>22983</v>
      </c>
      <c r="B614" s="3" t="s">
        <v>25</v>
      </c>
      <c r="C614" s="3" t="s">
        <v>14</v>
      </c>
      <c r="D614" s="4">
        <v>30000</v>
      </c>
      <c r="E614" s="3">
        <v>0</v>
      </c>
      <c r="F614" s="3" t="s">
        <v>32</v>
      </c>
      <c r="G614" s="3" t="s">
        <v>22</v>
      </c>
      <c r="H614" s="3" t="s">
        <v>17</v>
      </c>
      <c r="I614" s="3">
        <v>2</v>
      </c>
      <c r="J614" s="3" t="s">
        <v>26</v>
      </c>
      <c r="K614" s="3" t="s">
        <v>35</v>
      </c>
      <c r="L614" s="3">
        <v>27</v>
      </c>
      <c r="M614" s="3" t="s">
        <v>20</v>
      </c>
    </row>
    <row r="615" spans="1:13" ht="14.4" x14ac:dyDescent="0.3">
      <c r="A615" s="3">
        <v>25184</v>
      </c>
      <c r="B615" s="3" t="s">
        <v>25</v>
      </c>
      <c r="C615" s="3" t="s">
        <v>13</v>
      </c>
      <c r="D615" s="4">
        <v>110000</v>
      </c>
      <c r="E615" s="3">
        <v>1</v>
      </c>
      <c r="F615" s="3" t="s">
        <v>21</v>
      </c>
      <c r="G615" s="3" t="s">
        <v>23</v>
      </c>
      <c r="H615" s="3" t="s">
        <v>17</v>
      </c>
      <c r="I615" s="3">
        <v>4</v>
      </c>
      <c r="J615" s="3" t="s">
        <v>26</v>
      </c>
      <c r="K615" s="3" t="s">
        <v>35</v>
      </c>
      <c r="L615" s="3">
        <v>45</v>
      </c>
      <c r="M615" s="3" t="s">
        <v>17</v>
      </c>
    </row>
    <row r="616" spans="1:13" ht="14.4" x14ac:dyDescent="0.3">
      <c r="A616" s="3">
        <v>14469</v>
      </c>
      <c r="B616" s="3" t="s">
        <v>13</v>
      </c>
      <c r="C616" s="3" t="s">
        <v>14</v>
      </c>
      <c r="D616" s="4">
        <v>100000</v>
      </c>
      <c r="E616" s="3">
        <v>3</v>
      </c>
      <c r="F616" s="3" t="s">
        <v>21</v>
      </c>
      <c r="G616" s="3" t="s">
        <v>23</v>
      </c>
      <c r="H616" s="3" t="s">
        <v>17</v>
      </c>
      <c r="I616" s="3">
        <v>4</v>
      </c>
      <c r="J616" s="3" t="s">
        <v>29</v>
      </c>
      <c r="K616" s="3" t="s">
        <v>35</v>
      </c>
      <c r="L616" s="3">
        <v>45</v>
      </c>
      <c r="M616" s="3" t="s">
        <v>20</v>
      </c>
    </row>
    <row r="617" spans="1:13" ht="14.4" x14ac:dyDescent="0.3">
      <c r="A617" s="3">
        <v>11538</v>
      </c>
      <c r="B617" s="3" t="s">
        <v>25</v>
      </c>
      <c r="C617" s="3" t="s">
        <v>14</v>
      </c>
      <c r="D617" s="4">
        <v>60000</v>
      </c>
      <c r="E617" s="3">
        <v>4</v>
      </c>
      <c r="F617" s="3" t="s">
        <v>34</v>
      </c>
      <c r="G617" s="3" t="s">
        <v>16</v>
      </c>
      <c r="H617" s="3" t="s">
        <v>20</v>
      </c>
      <c r="I617" s="3">
        <v>0</v>
      </c>
      <c r="J617" s="3" t="s">
        <v>18</v>
      </c>
      <c r="K617" s="3" t="s">
        <v>35</v>
      </c>
      <c r="L617" s="3">
        <v>47</v>
      </c>
      <c r="M617" s="3" t="s">
        <v>17</v>
      </c>
    </row>
    <row r="618" spans="1:13" ht="14.4" x14ac:dyDescent="0.3">
      <c r="A618" s="3">
        <v>16245</v>
      </c>
      <c r="B618" s="3" t="s">
        <v>25</v>
      </c>
      <c r="C618" s="3" t="s">
        <v>14</v>
      </c>
      <c r="D618" s="4">
        <v>80000</v>
      </c>
      <c r="E618" s="3">
        <v>4</v>
      </c>
      <c r="F618" s="3" t="s">
        <v>34</v>
      </c>
      <c r="G618" s="3" t="s">
        <v>16</v>
      </c>
      <c r="H618" s="3" t="s">
        <v>17</v>
      </c>
      <c r="I618" s="3">
        <v>0</v>
      </c>
      <c r="J618" s="3" t="s">
        <v>29</v>
      </c>
      <c r="K618" s="3" t="s">
        <v>35</v>
      </c>
      <c r="L618" s="3">
        <v>47</v>
      </c>
      <c r="M618" s="3" t="s">
        <v>20</v>
      </c>
    </row>
    <row r="619" spans="1:13" ht="14.4" x14ac:dyDescent="0.3">
      <c r="A619" s="3">
        <v>17858</v>
      </c>
      <c r="B619" s="3" t="s">
        <v>13</v>
      </c>
      <c r="C619" s="3" t="s">
        <v>13</v>
      </c>
      <c r="D619" s="4">
        <v>40000</v>
      </c>
      <c r="E619" s="3">
        <v>4</v>
      </c>
      <c r="F619" s="3" t="s">
        <v>30</v>
      </c>
      <c r="G619" s="3" t="s">
        <v>16</v>
      </c>
      <c r="H619" s="3" t="s">
        <v>17</v>
      </c>
      <c r="I619" s="3">
        <v>2</v>
      </c>
      <c r="J619" s="3" t="s">
        <v>24</v>
      </c>
      <c r="K619" s="3" t="s">
        <v>35</v>
      </c>
      <c r="L619" s="3">
        <v>44</v>
      </c>
      <c r="M619" s="3" t="s">
        <v>17</v>
      </c>
    </row>
    <row r="620" spans="1:13" ht="14.4" x14ac:dyDescent="0.3">
      <c r="A620" s="3">
        <v>25347</v>
      </c>
      <c r="B620" s="3" t="s">
        <v>25</v>
      </c>
      <c r="C620" s="3" t="s">
        <v>14</v>
      </c>
      <c r="D620" s="4">
        <v>20000</v>
      </c>
      <c r="E620" s="3">
        <v>3</v>
      </c>
      <c r="F620" s="3" t="s">
        <v>32</v>
      </c>
      <c r="G620" s="3" t="s">
        <v>22</v>
      </c>
      <c r="H620" s="3" t="s">
        <v>20</v>
      </c>
      <c r="I620" s="3">
        <v>2</v>
      </c>
      <c r="J620" s="3" t="s">
        <v>18</v>
      </c>
      <c r="K620" s="3" t="s">
        <v>35</v>
      </c>
      <c r="L620" s="3">
        <v>49</v>
      </c>
      <c r="M620" s="3" t="s">
        <v>20</v>
      </c>
    </row>
    <row r="621" spans="1:13" ht="14.4" x14ac:dyDescent="0.3">
      <c r="A621" s="3">
        <v>15814</v>
      </c>
      <c r="B621" s="3" t="s">
        <v>25</v>
      </c>
      <c r="C621" s="3" t="s">
        <v>14</v>
      </c>
      <c r="D621" s="4">
        <v>40000</v>
      </c>
      <c r="E621" s="3">
        <v>0</v>
      </c>
      <c r="F621" s="3" t="s">
        <v>30</v>
      </c>
      <c r="G621" s="3" t="s">
        <v>16</v>
      </c>
      <c r="H621" s="3" t="s">
        <v>17</v>
      </c>
      <c r="I621" s="3">
        <v>1</v>
      </c>
      <c r="J621" s="3" t="s">
        <v>26</v>
      </c>
      <c r="K621" s="3" t="s">
        <v>35</v>
      </c>
      <c r="L621" s="3">
        <v>30</v>
      </c>
      <c r="M621" s="3" t="s">
        <v>20</v>
      </c>
    </row>
    <row r="622" spans="1:13" ht="14.4" x14ac:dyDescent="0.3">
      <c r="A622" s="3">
        <v>11259</v>
      </c>
      <c r="B622" s="3" t="s">
        <v>13</v>
      </c>
      <c r="C622" s="3" t="s">
        <v>14</v>
      </c>
      <c r="D622" s="4">
        <v>100000</v>
      </c>
      <c r="E622" s="3">
        <v>4</v>
      </c>
      <c r="F622" s="3" t="s">
        <v>21</v>
      </c>
      <c r="G622" s="3" t="s">
        <v>23</v>
      </c>
      <c r="H622" s="3" t="s">
        <v>17</v>
      </c>
      <c r="I622" s="3">
        <v>4</v>
      </c>
      <c r="J622" s="3" t="s">
        <v>24</v>
      </c>
      <c r="K622" s="3" t="s">
        <v>35</v>
      </c>
      <c r="L622" s="3">
        <v>41</v>
      </c>
      <c r="M622" s="3" t="s">
        <v>17</v>
      </c>
    </row>
    <row r="623" spans="1:13" ht="14.4" x14ac:dyDescent="0.3">
      <c r="A623" s="3">
        <v>11200</v>
      </c>
      <c r="B623" s="3" t="s">
        <v>13</v>
      </c>
      <c r="C623" s="3" t="s">
        <v>13</v>
      </c>
      <c r="D623" s="4">
        <v>70000</v>
      </c>
      <c r="E623" s="3">
        <v>4</v>
      </c>
      <c r="F623" s="3" t="s">
        <v>15</v>
      </c>
      <c r="G623" s="3" t="s">
        <v>31</v>
      </c>
      <c r="H623" s="3" t="s">
        <v>17</v>
      </c>
      <c r="I623" s="3">
        <v>1</v>
      </c>
      <c r="J623" s="3" t="s">
        <v>29</v>
      </c>
      <c r="K623" s="3" t="s">
        <v>35</v>
      </c>
      <c r="L623" s="3">
        <v>58</v>
      </c>
      <c r="M623" s="3" t="s">
        <v>20</v>
      </c>
    </row>
    <row r="624" spans="1:13" ht="14.4" x14ac:dyDescent="0.3">
      <c r="A624" s="3">
        <v>25101</v>
      </c>
      <c r="B624" s="3" t="s">
        <v>13</v>
      </c>
      <c r="C624" s="3" t="s">
        <v>13</v>
      </c>
      <c r="D624" s="4">
        <v>60000</v>
      </c>
      <c r="E624" s="3">
        <v>5</v>
      </c>
      <c r="F624" s="3" t="s">
        <v>15</v>
      </c>
      <c r="G624" s="3" t="s">
        <v>23</v>
      </c>
      <c r="H624" s="3" t="s">
        <v>17</v>
      </c>
      <c r="I624" s="3">
        <v>1</v>
      </c>
      <c r="J624" s="3" t="s">
        <v>24</v>
      </c>
      <c r="K624" s="3" t="s">
        <v>35</v>
      </c>
      <c r="L624" s="3">
        <v>47</v>
      </c>
      <c r="M624" s="3" t="s">
        <v>20</v>
      </c>
    </row>
    <row r="625" spans="1:13" ht="14.4" x14ac:dyDescent="0.3">
      <c r="A625" s="3">
        <v>21801</v>
      </c>
      <c r="B625" s="3" t="s">
        <v>13</v>
      </c>
      <c r="C625" s="3" t="s">
        <v>14</v>
      </c>
      <c r="D625" s="4">
        <v>70000</v>
      </c>
      <c r="E625" s="3">
        <v>4</v>
      </c>
      <c r="F625" s="3" t="s">
        <v>21</v>
      </c>
      <c r="G625" s="3" t="s">
        <v>23</v>
      </c>
      <c r="H625" s="3" t="s">
        <v>17</v>
      </c>
      <c r="I625" s="3">
        <v>1</v>
      </c>
      <c r="J625" s="3" t="s">
        <v>29</v>
      </c>
      <c r="K625" s="3" t="s">
        <v>35</v>
      </c>
      <c r="L625" s="3">
        <v>55</v>
      </c>
      <c r="M625" s="3" t="s">
        <v>20</v>
      </c>
    </row>
    <row r="626" spans="1:13" ht="14.4" x14ac:dyDescent="0.3">
      <c r="A626" s="3">
        <v>25943</v>
      </c>
      <c r="B626" s="3" t="s">
        <v>25</v>
      </c>
      <c r="C626" s="3" t="s">
        <v>14</v>
      </c>
      <c r="D626" s="4">
        <v>70000</v>
      </c>
      <c r="E626" s="3">
        <v>0</v>
      </c>
      <c r="F626" s="3" t="s">
        <v>21</v>
      </c>
      <c r="G626" s="3" t="s">
        <v>16</v>
      </c>
      <c r="H626" s="3" t="s">
        <v>20</v>
      </c>
      <c r="I626" s="3">
        <v>2</v>
      </c>
      <c r="J626" s="3" t="s">
        <v>18</v>
      </c>
      <c r="K626" s="3" t="s">
        <v>35</v>
      </c>
      <c r="L626" s="3">
        <v>27</v>
      </c>
      <c r="M626" s="3" t="s">
        <v>17</v>
      </c>
    </row>
    <row r="627" spans="1:13" ht="14.4" x14ac:dyDescent="0.3">
      <c r="A627" s="3">
        <v>22127</v>
      </c>
      <c r="B627" s="3" t="s">
        <v>13</v>
      </c>
      <c r="C627" s="3" t="s">
        <v>13</v>
      </c>
      <c r="D627" s="4">
        <v>60000</v>
      </c>
      <c r="E627" s="3">
        <v>3</v>
      </c>
      <c r="F627" s="3" t="s">
        <v>34</v>
      </c>
      <c r="G627" s="3" t="s">
        <v>31</v>
      </c>
      <c r="H627" s="3" t="s">
        <v>17</v>
      </c>
      <c r="I627" s="3">
        <v>2</v>
      </c>
      <c r="J627" s="3" t="s">
        <v>29</v>
      </c>
      <c r="K627" s="3" t="s">
        <v>35</v>
      </c>
      <c r="L627" s="3">
        <v>67</v>
      </c>
      <c r="M627" s="3" t="s">
        <v>20</v>
      </c>
    </row>
    <row r="628" spans="1:13" ht="14.4" x14ac:dyDescent="0.3">
      <c r="A628" s="3">
        <v>20414</v>
      </c>
      <c r="B628" s="3" t="s">
        <v>13</v>
      </c>
      <c r="C628" s="3" t="s">
        <v>14</v>
      </c>
      <c r="D628" s="4">
        <v>60000</v>
      </c>
      <c r="E628" s="3">
        <v>0</v>
      </c>
      <c r="F628" s="3" t="s">
        <v>21</v>
      </c>
      <c r="G628" s="3" t="s">
        <v>16</v>
      </c>
      <c r="H628" s="3" t="s">
        <v>17</v>
      </c>
      <c r="I628" s="3">
        <v>2</v>
      </c>
      <c r="J628" s="3" t="s">
        <v>26</v>
      </c>
      <c r="K628" s="3" t="s">
        <v>35</v>
      </c>
      <c r="L628" s="3">
        <v>29</v>
      </c>
      <c r="M628" s="3" t="s">
        <v>20</v>
      </c>
    </row>
    <row r="629" spans="1:13" ht="14.4" x14ac:dyDescent="0.3">
      <c r="A629" s="3">
        <v>23672</v>
      </c>
      <c r="B629" s="3" t="s">
        <v>13</v>
      </c>
      <c r="C629" s="3" t="s">
        <v>14</v>
      </c>
      <c r="D629" s="4">
        <v>60000</v>
      </c>
      <c r="E629" s="3">
        <v>3</v>
      </c>
      <c r="F629" s="3" t="s">
        <v>34</v>
      </c>
      <c r="G629" s="3" t="s">
        <v>31</v>
      </c>
      <c r="H629" s="3" t="s">
        <v>17</v>
      </c>
      <c r="I629" s="3">
        <v>2</v>
      </c>
      <c r="J629" s="3" t="s">
        <v>29</v>
      </c>
      <c r="K629" s="3" t="s">
        <v>35</v>
      </c>
      <c r="L629" s="3">
        <v>67</v>
      </c>
      <c r="M629" s="3" t="s">
        <v>20</v>
      </c>
    </row>
    <row r="630" spans="1:13" ht="14.4" x14ac:dyDescent="0.3">
      <c r="A630" s="3">
        <v>29255</v>
      </c>
      <c r="B630" s="3" t="s">
        <v>25</v>
      </c>
      <c r="C630" s="3" t="s">
        <v>13</v>
      </c>
      <c r="D630" s="4">
        <v>80000</v>
      </c>
      <c r="E630" s="3">
        <v>3</v>
      </c>
      <c r="F630" s="3" t="s">
        <v>21</v>
      </c>
      <c r="G630" s="3" t="s">
        <v>23</v>
      </c>
      <c r="H630" s="3" t="s">
        <v>20</v>
      </c>
      <c r="I630" s="3">
        <v>1</v>
      </c>
      <c r="J630" s="3" t="s">
        <v>29</v>
      </c>
      <c r="K630" s="3" t="s">
        <v>35</v>
      </c>
      <c r="L630" s="3">
        <v>51</v>
      </c>
      <c r="M630" s="3" t="s">
        <v>17</v>
      </c>
    </row>
    <row r="631" spans="1:13" ht="14.4" x14ac:dyDescent="0.3">
      <c r="A631" s="3">
        <v>28815</v>
      </c>
      <c r="B631" s="3" t="s">
        <v>13</v>
      </c>
      <c r="C631" s="3" t="s">
        <v>14</v>
      </c>
      <c r="D631" s="4">
        <v>50000</v>
      </c>
      <c r="E631" s="3">
        <v>1</v>
      </c>
      <c r="F631" s="3" t="s">
        <v>34</v>
      </c>
      <c r="G631" s="3" t="s">
        <v>16</v>
      </c>
      <c r="H631" s="3" t="s">
        <v>17</v>
      </c>
      <c r="I631" s="3">
        <v>0</v>
      </c>
      <c r="J631" s="3" t="s">
        <v>18</v>
      </c>
      <c r="K631" s="3" t="s">
        <v>35</v>
      </c>
      <c r="L631" s="3">
        <v>35</v>
      </c>
      <c r="M631" s="3" t="s">
        <v>20</v>
      </c>
    </row>
    <row r="632" spans="1:13" ht="14.4" x14ac:dyDescent="0.3">
      <c r="A632" s="3">
        <v>27753</v>
      </c>
      <c r="B632" s="3" t="s">
        <v>13</v>
      </c>
      <c r="C632" s="3" t="s">
        <v>13</v>
      </c>
      <c r="D632" s="4">
        <v>40000</v>
      </c>
      <c r="E632" s="3">
        <v>0</v>
      </c>
      <c r="F632" s="3" t="s">
        <v>30</v>
      </c>
      <c r="G632" s="3" t="s">
        <v>16</v>
      </c>
      <c r="H632" s="3" t="s">
        <v>20</v>
      </c>
      <c r="I632" s="3">
        <v>2</v>
      </c>
      <c r="J632" s="3" t="s">
        <v>29</v>
      </c>
      <c r="K632" s="3" t="s">
        <v>35</v>
      </c>
      <c r="L632" s="3">
        <v>30</v>
      </c>
      <c r="M632" s="3" t="s">
        <v>20</v>
      </c>
    </row>
    <row r="633" spans="1:13" ht="14.4" x14ac:dyDescent="0.3">
      <c r="A633" s="3">
        <v>27643</v>
      </c>
      <c r="B633" s="3" t="s">
        <v>25</v>
      </c>
      <c r="C633" s="3" t="s">
        <v>13</v>
      </c>
      <c r="D633" s="4">
        <v>70000</v>
      </c>
      <c r="E633" s="3">
        <v>5</v>
      </c>
      <c r="F633" s="3" t="s">
        <v>21</v>
      </c>
      <c r="G633" s="3" t="s">
        <v>23</v>
      </c>
      <c r="H633" s="3" t="s">
        <v>17</v>
      </c>
      <c r="I633" s="3">
        <v>3</v>
      </c>
      <c r="J633" s="3" t="s">
        <v>24</v>
      </c>
      <c r="K633" s="3" t="s">
        <v>35</v>
      </c>
      <c r="L633" s="3">
        <v>44</v>
      </c>
      <c r="M633" s="3" t="s">
        <v>20</v>
      </c>
    </row>
    <row r="634" spans="1:13" ht="14.4" x14ac:dyDescent="0.3">
      <c r="A634" s="3">
        <v>13754</v>
      </c>
      <c r="B634" s="3" t="s">
        <v>25</v>
      </c>
      <c r="C634" s="3" t="s">
        <v>14</v>
      </c>
      <c r="D634" s="4">
        <v>80000</v>
      </c>
      <c r="E634" s="3">
        <v>4</v>
      </c>
      <c r="F634" s="3" t="s">
        <v>34</v>
      </c>
      <c r="G634" s="3" t="s">
        <v>16</v>
      </c>
      <c r="H634" s="3" t="s">
        <v>17</v>
      </c>
      <c r="I634" s="3">
        <v>0</v>
      </c>
      <c r="J634" s="3" t="s">
        <v>29</v>
      </c>
      <c r="K634" s="3" t="s">
        <v>35</v>
      </c>
      <c r="L634" s="3">
        <v>48</v>
      </c>
      <c r="M634" s="3" t="s">
        <v>20</v>
      </c>
    </row>
    <row r="635" spans="1:13" ht="14.4" x14ac:dyDescent="0.3">
      <c r="A635" s="3">
        <v>22088</v>
      </c>
      <c r="B635" s="3" t="s">
        <v>13</v>
      </c>
      <c r="C635" s="3" t="s">
        <v>14</v>
      </c>
      <c r="D635" s="4">
        <v>130000</v>
      </c>
      <c r="E635" s="3">
        <v>1</v>
      </c>
      <c r="F635" s="3" t="s">
        <v>15</v>
      </c>
      <c r="G635" s="3" t="s">
        <v>31</v>
      </c>
      <c r="H635" s="3" t="s">
        <v>17</v>
      </c>
      <c r="I635" s="3">
        <v>2</v>
      </c>
      <c r="J635" s="3" t="s">
        <v>18</v>
      </c>
      <c r="K635" s="3" t="s">
        <v>35</v>
      </c>
      <c r="L635" s="3">
        <v>45</v>
      </c>
      <c r="M635" s="3" t="s">
        <v>17</v>
      </c>
    </row>
    <row r="636" spans="1:13" ht="14.4" x14ac:dyDescent="0.3">
      <c r="A636" s="3">
        <v>27388</v>
      </c>
      <c r="B636" s="3" t="s">
        <v>13</v>
      </c>
      <c r="C636" s="3" t="s">
        <v>13</v>
      </c>
      <c r="D636" s="4">
        <v>60000</v>
      </c>
      <c r="E636" s="3">
        <v>3</v>
      </c>
      <c r="F636" s="3" t="s">
        <v>15</v>
      </c>
      <c r="G636" s="3" t="s">
        <v>31</v>
      </c>
      <c r="H636" s="3" t="s">
        <v>20</v>
      </c>
      <c r="I636" s="3">
        <v>2</v>
      </c>
      <c r="J636" s="3" t="s">
        <v>29</v>
      </c>
      <c r="K636" s="3" t="s">
        <v>35</v>
      </c>
      <c r="L636" s="3">
        <v>66</v>
      </c>
      <c r="M636" s="3" t="s">
        <v>20</v>
      </c>
    </row>
    <row r="637" spans="1:13" ht="14.4" x14ac:dyDescent="0.3">
      <c r="A637" s="3">
        <v>24745</v>
      </c>
      <c r="B637" s="3" t="s">
        <v>25</v>
      </c>
      <c r="C637" s="3" t="s">
        <v>14</v>
      </c>
      <c r="D637" s="4">
        <v>30000</v>
      </c>
      <c r="E637" s="3">
        <v>2</v>
      </c>
      <c r="F637" s="3" t="s">
        <v>30</v>
      </c>
      <c r="G637" s="3" t="s">
        <v>16</v>
      </c>
      <c r="H637" s="3" t="s">
        <v>20</v>
      </c>
      <c r="I637" s="3">
        <v>2</v>
      </c>
      <c r="J637" s="3" t="s">
        <v>18</v>
      </c>
      <c r="K637" s="3" t="s">
        <v>35</v>
      </c>
      <c r="L637" s="3">
        <v>49</v>
      </c>
      <c r="M637" s="3" t="s">
        <v>20</v>
      </c>
    </row>
    <row r="638" spans="1:13" ht="14.4" x14ac:dyDescent="0.3">
      <c r="A638" s="3">
        <v>29237</v>
      </c>
      <c r="B638" s="3" t="s">
        <v>25</v>
      </c>
      <c r="C638" s="3" t="s">
        <v>14</v>
      </c>
      <c r="D638" s="4">
        <v>120000</v>
      </c>
      <c r="E638" s="3">
        <v>4</v>
      </c>
      <c r="F638" s="3" t="s">
        <v>21</v>
      </c>
      <c r="G638" s="3" t="s">
        <v>23</v>
      </c>
      <c r="H638" s="3" t="s">
        <v>17</v>
      </c>
      <c r="I638" s="3">
        <v>3</v>
      </c>
      <c r="J638" s="3" t="s">
        <v>26</v>
      </c>
      <c r="K638" s="3" t="s">
        <v>35</v>
      </c>
      <c r="L638" s="3">
        <v>43</v>
      </c>
      <c r="M638" s="3" t="s">
        <v>17</v>
      </c>
    </row>
    <row r="639" spans="1:13" ht="14.4" x14ac:dyDescent="0.3">
      <c r="A639" s="3">
        <v>15272</v>
      </c>
      <c r="B639" s="3" t="s">
        <v>25</v>
      </c>
      <c r="C639" s="3" t="s">
        <v>13</v>
      </c>
      <c r="D639" s="4">
        <v>40000</v>
      </c>
      <c r="E639" s="3">
        <v>0</v>
      </c>
      <c r="F639" s="3" t="s">
        <v>30</v>
      </c>
      <c r="G639" s="3" t="s">
        <v>16</v>
      </c>
      <c r="H639" s="3" t="s">
        <v>20</v>
      </c>
      <c r="I639" s="3">
        <v>2</v>
      </c>
      <c r="J639" s="3" t="s">
        <v>29</v>
      </c>
      <c r="K639" s="3" t="s">
        <v>35</v>
      </c>
      <c r="L639" s="3">
        <v>30</v>
      </c>
      <c r="M639" s="3" t="s">
        <v>20</v>
      </c>
    </row>
    <row r="640" spans="1:13" ht="14.4" x14ac:dyDescent="0.3">
      <c r="A640" s="3">
        <v>18949</v>
      </c>
      <c r="B640" s="3" t="s">
        <v>25</v>
      </c>
      <c r="C640" s="3" t="s">
        <v>13</v>
      </c>
      <c r="D640" s="4">
        <v>70000</v>
      </c>
      <c r="E640" s="3">
        <v>0</v>
      </c>
      <c r="F640" s="3" t="s">
        <v>34</v>
      </c>
      <c r="G640" s="3" t="s">
        <v>31</v>
      </c>
      <c r="H640" s="3" t="s">
        <v>17</v>
      </c>
      <c r="I640" s="3">
        <v>2</v>
      </c>
      <c r="J640" s="3" t="s">
        <v>26</v>
      </c>
      <c r="K640" s="3" t="s">
        <v>35</v>
      </c>
      <c r="L640" s="3">
        <v>74</v>
      </c>
      <c r="M640" s="3" t="s">
        <v>17</v>
      </c>
    </row>
    <row r="641" spans="1:13" ht="14.4" x14ac:dyDescent="0.3">
      <c r="A641" s="3">
        <v>14507</v>
      </c>
      <c r="B641" s="3" t="s">
        <v>13</v>
      </c>
      <c r="C641" s="3" t="s">
        <v>13</v>
      </c>
      <c r="D641" s="4">
        <v>100000</v>
      </c>
      <c r="E641" s="3">
        <v>2</v>
      </c>
      <c r="F641" s="3" t="s">
        <v>34</v>
      </c>
      <c r="G641" s="3" t="s">
        <v>31</v>
      </c>
      <c r="H641" s="3" t="s">
        <v>17</v>
      </c>
      <c r="I641" s="3">
        <v>3</v>
      </c>
      <c r="J641" s="3" t="s">
        <v>29</v>
      </c>
      <c r="K641" s="3" t="s">
        <v>35</v>
      </c>
      <c r="L641" s="3">
        <v>65</v>
      </c>
      <c r="M641" s="3" t="s">
        <v>20</v>
      </c>
    </row>
    <row r="642" spans="1:13" ht="14.4" x14ac:dyDescent="0.3">
      <c r="A642" s="3">
        <v>25886</v>
      </c>
      <c r="B642" s="3" t="s">
        <v>13</v>
      </c>
      <c r="C642" s="3" t="s">
        <v>14</v>
      </c>
      <c r="D642" s="4">
        <v>60000</v>
      </c>
      <c r="E642" s="3">
        <v>2</v>
      </c>
      <c r="F642" s="3" t="s">
        <v>21</v>
      </c>
      <c r="G642" s="3" t="s">
        <v>23</v>
      </c>
      <c r="H642" s="3" t="s">
        <v>17</v>
      </c>
      <c r="I642" s="3">
        <v>2</v>
      </c>
      <c r="J642" s="3" t="s">
        <v>24</v>
      </c>
      <c r="K642" s="3" t="s">
        <v>35</v>
      </c>
      <c r="L642" s="3">
        <v>56</v>
      </c>
      <c r="M642" s="3" t="s">
        <v>17</v>
      </c>
    </row>
    <row r="643" spans="1:13" ht="14.4" x14ac:dyDescent="0.3">
      <c r="A643" s="3">
        <v>21441</v>
      </c>
      <c r="B643" s="3" t="s">
        <v>13</v>
      </c>
      <c r="C643" s="3" t="s">
        <v>13</v>
      </c>
      <c r="D643" s="4">
        <v>50000</v>
      </c>
      <c r="E643" s="3">
        <v>4</v>
      </c>
      <c r="F643" s="3" t="s">
        <v>15</v>
      </c>
      <c r="G643" s="3" t="s">
        <v>31</v>
      </c>
      <c r="H643" s="3" t="s">
        <v>17</v>
      </c>
      <c r="I643" s="3">
        <v>2</v>
      </c>
      <c r="J643" s="3" t="s">
        <v>33</v>
      </c>
      <c r="K643" s="3" t="s">
        <v>35</v>
      </c>
      <c r="L643" s="3">
        <v>64</v>
      </c>
      <c r="M643" s="3" t="s">
        <v>20</v>
      </c>
    </row>
    <row r="644" spans="1:13" ht="14.4" x14ac:dyDescent="0.3">
      <c r="A644" s="3">
        <v>21741</v>
      </c>
      <c r="B644" s="3" t="s">
        <v>13</v>
      </c>
      <c r="C644" s="3" t="s">
        <v>14</v>
      </c>
      <c r="D644" s="4">
        <v>70000</v>
      </c>
      <c r="E644" s="3">
        <v>3</v>
      </c>
      <c r="F644" s="3" t="s">
        <v>21</v>
      </c>
      <c r="G644" s="3" t="s">
        <v>23</v>
      </c>
      <c r="H644" s="3" t="s">
        <v>17</v>
      </c>
      <c r="I644" s="3">
        <v>2</v>
      </c>
      <c r="J644" s="3" t="s">
        <v>26</v>
      </c>
      <c r="K644" s="3" t="s">
        <v>35</v>
      </c>
      <c r="L644" s="3">
        <v>50</v>
      </c>
      <c r="M644" s="3" t="s">
        <v>17</v>
      </c>
    </row>
    <row r="645" spans="1:13" ht="14.4" x14ac:dyDescent="0.3">
      <c r="A645" s="3">
        <v>14572</v>
      </c>
      <c r="B645" s="3" t="s">
        <v>13</v>
      </c>
      <c r="C645" s="3" t="s">
        <v>14</v>
      </c>
      <c r="D645" s="4">
        <v>70000</v>
      </c>
      <c r="E645" s="3">
        <v>3</v>
      </c>
      <c r="F645" s="3" t="s">
        <v>34</v>
      </c>
      <c r="G645" s="3" t="s">
        <v>23</v>
      </c>
      <c r="H645" s="3" t="s">
        <v>17</v>
      </c>
      <c r="I645" s="3">
        <v>0</v>
      </c>
      <c r="J645" s="3" t="s">
        <v>24</v>
      </c>
      <c r="K645" s="3" t="s">
        <v>35</v>
      </c>
      <c r="L645" s="3">
        <v>35</v>
      </c>
      <c r="M645" s="3" t="s">
        <v>17</v>
      </c>
    </row>
    <row r="646" spans="1:13" ht="14.4" x14ac:dyDescent="0.3">
      <c r="A646" s="3">
        <v>23368</v>
      </c>
      <c r="B646" s="3" t="s">
        <v>13</v>
      </c>
      <c r="C646" s="3" t="s">
        <v>14</v>
      </c>
      <c r="D646" s="4">
        <v>60000</v>
      </c>
      <c r="E646" s="3">
        <v>5</v>
      </c>
      <c r="F646" s="3" t="s">
        <v>15</v>
      </c>
      <c r="G646" s="3" t="s">
        <v>16</v>
      </c>
      <c r="H646" s="3" t="s">
        <v>17</v>
      </c>
      <c r="I646" s="3">
        <v>3</v>
      </c>
      <c r="J646" s="3" t="s">
        <v>33</v>
      </c>
      <c r="K646" s="3" t="s">
        <v>35</v>
      </c>
      <c r="L646" s="3">
        <v>41</v>
      </c>
      <c r="M646" s="3" t="s">
        <v>20</v>
      </c>
    </row>
    <row r="647" spans="1:13" ht="14.4" x14ac:dyDescent="0.3">
      <c r="A647" s="3">
        <v>16217</v>
      </c>
      <c r="B647" s="3" t="s">
        <v>25</v>
      </c>
      <c r="C647" s="3" t="s">
        <v>14</v>
      </c>
      <c r="D647" s="4">
        <v>60000</v>
      </c>
      <c r="E647" s="3">
        <v>0</v>
      </c>
      <c r="F647" s="3" t="s">
        <v>34</v>
      </c>
      <c r="G647" s="3" t="s">
        <v>16</v>
      </c>
      <c r="H647" s="3" t="s">
        <v>17</v>
      </c>
      <c r="I647" s="3">
        <v>0</v>
      </c>
      <c r="J647" s="3" t="s">
        <v>18</v>
      </c>
      <c r="K647" s="3" t="s">
        <v>35</v>
      </c>
      <c r="L647" s="3">
        <v>39</v>
      </c>
      <c r="M647" s="3" t="s">
        <v>20</v>
      </c>
    </row>
    <row r="648" spans="1:13" ht="14.4" x14ac:dyDescent="0.3">
      <c r="A648" s="3">
        <v>16247</v>
      </c>
      <c r="B648" s="3" t="s">
        <v>25</v>
      </c>
      <c r="C648" s="3" t="s">
        <v>14</v>
      </c>
      <c r="D648" s="4">
        <v>60000</v>
      </c>
      <c r="E648" s="3">
        <v>4</v>
      </c>
      <c r="F648" s="3" t="s">
        <v>34</v>
      </c>
      <c r="G648" s="3" t="s">
        <v>16</v>
      </c>
      <c r="H648" s="3" t="s">
        <v>20</v>
      </c>
      <c r="I648" s="3">
        <v>0</v>
      </c>
      <c r="J648" s="3" t="s">
        <v>29</v>
      </c>
      <c r="K648" s="3" t="s">
        <v>35</v>
      </c>
      <c r="L648" s="3">
        <v>47</v>
      </c>
      <c r="M648" s="3" t="s">
        <v>20</v>
      </c>
    </row>
    <row r="649" spans="1:13" ht="14.4" x14ac:dyDescent="0.3">
      <c r="A649" s="3">
        <v>22010</v>
      </c>
      <c r="B649" s="3" t="s">
        <v>25</v>
      </c>
      <c r="C649" s="3" t="s">
        <v>13</v>
      </c>
      <c r="D649" s="4">
        <v>40000</v>
      </c>
      <c r="E649" s="3">
        <v>0</v>
      </c>
      <c r="F649" s="3" t="s">
        <v>30</v>
      </c>
      <c r="G649" s="3" t="s">
        <v>16</v>
      </c>
      <c r="H649" s="3" t="s">
        <v>17</v>
      </c>
      <c r="I649" s="3">
        <v>2</v>
      </c>
      <c r="J649" s="3" t="s">
        <v>26</v>
      </c>
      <c r="K649" s="3" t="s">
        <v>35</v>
      </c>
      <c r="L649" s="3">
        <v>31</v>
      </c>
      <c r="M649" s="3" t="s">
        <v>20</v>
      </c>
    </row>
    <row r="650" spans="1:13" ht="14.4" x14ac:dyDescent="0.3">
      <c r="A650" s="3">
        <v>25872</v>
      </c>
      <c r="B650" s="3" t="s">
        <v>25</v>
      </c>
      <c r="C650" s="3" t="s">
        <v>14</v>
      </c>
      <c r="D650" s="4">
        <v>70000</v>
      </c>
      <c r="E650" s="3">
        <v>2</v>
      </c>
      <c r="F650" s="3" t="s">
        <v>15</v>
      </c>
      <c r="G650" s="3" t="s">
        <v>31</v>
      </c>
      <c r="H650" s="3" t="s">
        <v>20</v>
      </c>
      <c r="I650" s="3">
        <v>1</v>
      </c>
      <c r="J650" s="3" t="s">
        <v>24</v>
      </c>
      <c r="K650" s="3" t="s">
        <v>35</v>
      </c>
      <c r="L650" s="3">
        <v>58</v>
      </c>
      <c r="M650" s="3" t="s">
        <v>17</v>
      </c>
    </row>
    <row r="651" spans="1:13" ht="14.4" x14ac:dyDescent="0.3">
      <c r="A651" s="3">
        <v>19164</v>
      </c>
      <c r="B651" s="3" t="s">
        <v>25</v>
      </c>
      <c r="C651" s="3" t="s">
        <v>14</v>
      </c>
      <c r="D651" s="4">
        <v>70000</v>
      </c>
      <c r="E651" s="3">
        <v>0</v>
      </c>
      <c r="F651" s="3" t="s">
        <v>15</v>
      </c>
      <c r="G651" s="3" t="s">
        <v>23</v>
      </c>
      <c r="H651" s="3" t="s">
        <v>20</v>
      </c>
      <c r="I651" s="3">
        <v>1</v>
      </c>
      <c r="J651" s="3" t="s">
        <v>24</v>
      </c>
      <c r="K651" s="3" t="s">
        <v>35</v>
      </c>
      <c r="L651" s="3">
        <v>38</v>
      </c>
      <c r="M651" s="3" t="s">
        <v>17</v>
      </c>
    </row>
    <row r="652" spans="1:13" ht="14.4" x14ac:dyDescent="0.3">
      <c r="A652" s="3">
        <v>18435</v>
      </c>
      <c r="B652" s="3" t="s">
        <v>25</v>
      </c>
      <c r="C652" s="3" t="s">
        <v>14</v>
      </c>
      <c r="D652" s="4">
        <v>70000</v>
      </c>
      <c r="E652" s="3">
        <v>5</v>
      </c>
      <c r="F652" s="3" t="s">
        <v>34</v>
      </c>
      <c r="G652" s="3" t="s">
        <v>31</v>
      </c>
      <c r="H652" s="3" t="s">
        <v>17</v>
      </c>
      <c r="I652" s="3">
        <v>2</v>
      </c>
      <c r="J652" s="3" t="s">
        <v>33</v>
      </c>
      <c r="K652" s="3" t="s">
        <v>35</v>
      </c>
      <c r="L652" s="3">
        <v>67</v>
      </c>
      <c r="M652" s="3" t="s">
        <v>17</v>
      </c>
    </row>
    <row r="653" spans="1:13" ht="14.4" x14ac:dyDescent="0.3">
      <c r="A653" s="3">
        <v>14284</v>
      </c>
      <c r="B653" s="3" t="s">
        <v>25</v>
      </c>
      <c r="C653" s="3" t="s">
        <v>13</v>
      </c>
      <c r="D653" s="4">
        <v>60000</v>
      </c>
      <c r="E653" s="3">
        <v>0</v>
      </c>
      <c r="F653" s="3" t="s">
        <v>21</v>
      </c>
      <c r="G653" s="3" t="s">
        <v>23</v>
      </c>
      <c r="H653" s="3" t="s">
        <v>20</v>
      </c>
      <c r="I653" s="3">
        <v>2</v>
      </c>
      <c r="J653" s="3" t="s">
        <v>29</v>
      </c>
      <c r="K653" s="3" t="s">
        <v>35</v>
      </c>
      <c r="L653" s="3">
        <v>32</v>
      </c>
      <c r="M653" s="3" t="s">
        <v>17</v>
      </c>
    </row>
    <row r="654" spans="1:13" ht="14.4" x14ac:dyDescent="0.3">
      <c r="A654" s="3">
        <v>11287</v>
      </c>
      <c r="B654" s="3" t="s">
        <v>13</v>
      </c>
      <c r="C654" s="3" t="s">
        <v>13</v>
      </c>
      <c r="D654" s="4">
        <v>70000</v>
      </c>
      <c r="E654" s="3">
        <v>5</v>
      </c>
      <c r="F654" s="3" t="s">
        <v>21</v>
      </c>
      <c r="G654" s="3" t="s">
        <v>23</v>
      </c>
      <c r="H654" s="3" t="s">
        <v>20</v>
      </c>
      <c r="I654" s="3">
        <v>3</v>
      </c>
      <c r="J654" s="3" t="s">
        <v>26</v>
      </c>
      <c r="K654" s="3" t="s">
        <v>35</v>
      </c>
      <c r="L654" s="3">
        <v>45</v>
      </c>
      <c r="M654" s="3" t="s">
        <v>20</v>
      </c>
    </row>
    <row r="655" spans="1:13" ht="14.4" x14ac:dyDescent="0.3">
      <c r="A655" s="3">
        <v>13066</v>
      </c>
      <c r="B655" s="3" t="s">
        <v>25</v>
      </c>
      <c r="C655" s="3" t="s">
        <v>13</v>
      </c>
      <c r="D655" s="4">
        <v>30000</v>
      </c>
      <c r="E655" s="3">
        <v>0</v>
      </c>
      <c r="F655" s="3" t="s">
        <v>30</v>
      </c>
      <c r="G655" s="3" t="s">
        <v>16</v>
      </c>
      <c r="H655" s="3" t="s">
        <v>20</v>
      </c>
      <c r="I655" s="3">
        <v>2</v>
      </c>
      <c r="J655" s="3" t="s">
        <v>29</v>
      </c>
      <c r="K655" s="3" t="s">
        <v>35</v>
      </c>
      <c r="L655" s="3">
        <v>31</v>
      </c>
      <c r="M655" s="3" t="s">
        <v>17</v>
      </c>
    </row>
    <row r="656" spans="1:13" ht="14.4" x14ac:dyDescent="0.3">
      <c r="A656" s="3">
        <v>29106</v>
      </c>
      <c r="B656" s="3" t="s">
        <v>25</v>
      </c>
      <c r="C656" s="3" t="s">
        <v>13</v>
      </c>
      <c r="D656" s="4">
        <v>40000</v>
      </c>
      <c r="E656" s="3">
        <v>0</v>
      </c>
      <c r="F656" s="3" t="s">
        <v>30</v>
      </c>
      <c r="G656" s="3" t="s">
        <v>16</v>
      </c>
      <c r="H656" s="3" t="s">
        <v>20</v>
      </c>
      <c r="I656" s="3">
        <v>2</v>
      </c>
      <c r="J656" s="3" t="s">
        <v>29</v>
      </c>
      <c r="K656" s="3" t="s">
        <v>35</v>
      </c>
      <c r="L656" s="3">
        <v>31</v>
      </c>
      <c r="M656" s="3" t="s">
        <v>17</v>
      </c>
    </row>
    <row r="657" spans="1:13" ht="14.4" x14ac:dyDescent="0.3">
      <c r="A657" s="3">
        <v>26236</v>
      </c>
      <c r="B657" s="3" t="s">
        <v>13</v>
      </c>
      <c r="C657" s="3" t="s">
        <v>14</v>
      </c>
      <c r="D657" s="4">
        <v>40000</v>
      </c>
      <c r="E657" s="3">
        <v>3</v>
      </c>
      <c r="F657" s="3" t="s">
        <v>21</v>
      </c>
      <c r="G657" s="3" t="s">
        <v>22</v>
      </c>
      <c r="H657" s="3" t="s">
        <v>17</v>
      </c>
      <c r="I657" s="3">
        <v>1</v>
      </c>
      <c r="J657" s="3" t="s">
        <v>18</v>
      </c>
      <c r="K657" s="3" t="s">
        <v>35</v>
      </c>
      <c r="L657" s="3">
        <v>31</v>
      </c>
      <c r="M657" s="3" t="s">
        <v>20</v>
      </c>
    </row>
    <row r="658" spans="1:13" ht="14.4" x14ac:dyDescent="0.3">
      <c r="A658" s="3">
        <v>17531</v>
      </c>
      <c r="B658" s="3" t="s">
        <v>13</v>
      </c>
      <c r="C658" s="3" t="s">
        <v>13</v>
      </c>
      <c r="D658" s="4">
        <v>60000</v>
      </c>
      <c r="E658" s="3">
        <v>2</v>
      </c>
      <c r="F658" s="3" t="s">
        <v>30</v>
      </c>
      <c r="G658" s="3" t="s">
        <v>23</v>
      </c>
      <c r="H658" s="3" t="s">
        <v>20</v>
      </c>
      <c r="I658" s="3">
        <v>2</v>
      </c>
      <c r="J658" s="3" t="s">
        <v>26</v>
      </c>
      <c r="K658" s="3" t="s">
        <v>35</v>
      </c>
      <c r="L658" s="3">
        <v>50</v>
      </c>
      <c r="M658" s="3" t="s">
        <v>20</v>
      </c>
    </row>
    <row r="659" spans="1:13" ht="14.4" x14ac:dyDescent="0.3">
      <c r="A659" s="3">
        <v>12964</v>
      </c>
      <c r="B659" s="3" t="s">
        <v>13</v>
      </c>
      <c r="C659" s="3" t="s">
        <v>13</v>
      </c>
      <c r="D659" s="4">
        <v>70000</v>
      </c>
      <c r="E659" s="3">
        <v>1</v>
      </c>
      <c r="F659" s="3" t="s">
        <v>21</v>
      </c>
      <c r="G659" s="3" t="s">
        <v>16</v>
      </c>
      <c r="H659" s="3" t="s">
        <v>17</v>
      </c>
      <c r="I659" s="3">
        <v>1</v>
      </c>
      <c r="J659" s="3" t="s">
        <v>18</v>
      </c>
      <c r="K659" s="3" t="s">
        <v>35</v>
      </c>
      <c r="L659" s="3">
        <v>44</v>
      </c>
      <c r="M659" s="3" t="s">
        <v>20</v>
      </c>
    </row>
    <row r="660" spans="1:13" ht="14.4" x14ac:dyDescent="0.3">
      <c r="A660" s="3">
        <v>19133</v>
      </c>
      <c r="B660" s="3" t="s">
        <v>25</v>
      </c>
      <c r="C660" s="3" t="s">
        <v>13</v>
      </c>
      <c r="D660" s="4">
        <v>50000</v>
      </c>
      <c r="E660" s="3">
        <v>2</v>
      </c>
      <c r="F660" s="3" t="s">
        <v>15</v>
      </c>
      <c r="G660" s="3" t="s">
        <v>16</v>
      </c>
      <c r="H660" s="3" t="s">
        <v>17</v>
      </c>
      <c r="I660" s="3">
        <v>1</v>
      </c>
      <c r="J660" s="3" t="s">
        <v>24</v>
      </c>
      <c r="K660" s="3" t="s">
        <v>35</v>
      </c>
      <c r="L660" s="3">
        <v>38</v>
      </c>
      <c r="M660" s="3" t="s">
        <v>17</v>
      </c>
    </row>
    <row r="661" spans="1:13" ht="14.4" x14ac:dyDescent="0.3">
      <c r="A661" s="3">
        <v>24643</v>
      </c>
      <c r="B661" s="3" t="s">
        <v>25</v>
      </c>
      <c r="C661" s="3" t="s">
        <v>14</v>
      </c>
      <c r="D661" s="4">
        <v>60000</v>
      </c>
      <c r="E661" s="3">
        <v>4</v>
      </c>
      <c r="F661" s="3" t="s">
        <v>15</v>
      </c>
      <c r="G661" s="3" t="s">
        <v>31</v>
      </c>
      <c r="H661" s="3" t="s">
        <v>17</v>
      </c>
      <c r="I661" s="3">
        <v>2</v>
      </c>
      <c r="J661" s="3" t="s">
        <v>33</v>
      </c>
      <c r="K661" s="3" t="s">
        <v>35</v>
      </c>
      <c r="L661" s="3">
        <v>63</v>
      </c>
      <c r="M661" s="3" t="s">
        <v>20</v>
      </c>
    </row>
    <row r="662" spans="1:13" ht="14.4" x14ac:dyDescent="0.3">
      <c r="A662" s="3">
        <v>21599</v>
      </c>
      <c r="B662" s="3" t="s">
        <v>13</v>
      </c>
      <c r="C662" s="3" t="s">
        <v>14</v>
      </c>
      <c r="D662" s="4">
        <v>60000</v>
      </c>
      <c r="E662" s="3">
        <v>1</v>
      </c>
      <c r="F662" s="3" t="s">
        <v>34</v>
      </c>
      <c r="G662" s="3" t="s">
        <v>23</v>
      </c>
      <c r="H662" s="3" t="s">
        <v>17</v>
      </c>
      <c r="I662" s="3">
        <v>0</v>
      </c>
      <c r="J662" s="3" t="s">
        <v>24</v>
      </c>
      <c r="K662" s="3" t="s">
        <v>35</v>
      </c>
      <c r="L662" s="3">
        <v>36</v>
      </c>
      <c r="M662" s="3" t="s">
        <v>17</v>
      </c>
    </row>
    <row r="663" spans="1:13" ht="14.4" x14ac:dyDescent="0.3">
      <c r="A663" s="3">
        <v>22976</v>
      </c>
      <c r="B663" s="3" t="s">
        <v>25</v>
      </c>
      <c r="C663" s="3" t="s">
        <v>13</v>
      </c>
      <c r="D663" s="4">
        <v>40000</v>
      </c>
      <c r="E663" s="3">
        <v>0</v>
      </c>
      <c r="F663" s="3" t="s">
        <v>30</v>
      </c>
      <c r="G663" s="3" t="s">
        <v>16</v>
      </c>
      <c r="H663" s="3" t="s">
        <v>20</v>
      </c>
      <c r="I663" s="3">
        <v>2</v>
      </c>
      <c r="J663" s="3" t="s">
        <v>18</v>
      </c>
      <c r="K663" s="3" t="s">
        <v>35</v>
      </c>
      <c r="L663" s="3">
        <v>28</v>
      </c>
      <c r="M663" s="3" t="s">
        <v>17</v>
      </c>
    </row>
    <row r="664" spans="1:13" ht="14.4" x14ac:dyDescent="0.3">
      <c r="A664" s="3">
        <v>27637</v>
      </c>
      <c r="B664" s="3" t="s">
        <v>25</v>
      </c>
      <c r="C664" s="3" t="s">
        <v>14</v>
      </c>
      <c r="D664" s="4">
        <v>100000</v>
      </c>
      <c r="E664" s="3">
        <v>1</v>
      </c>
      <c r="F664" s="3" t="s">
        <v>21</v>
      </c>
      <c r="G664" s="3" t="s">
        <v>23</v>
      </c>
      <c r="H664" s="3" t="s">
        <v>20</v>
      </c>
      <c r="I664" s="3">
        <v>3</v>
      </c>
      <c r="J664" s="3" t="s">
        <v>29</v>
      </c>
      <c r="K664" s="3" t="s">
        <v>35</v>
      </c>
      <c r="L664" s="3">
        <v>44</v>
      </c>
      <c r="M664" s="3" t="s">
        <v>20</v>
      </c>
    </row>
    <row r="665" spans="1:13" ht="14.4" x14ac:dyDescent="0.3">
      <c r="A665" s="3">
        <v>11890</v>
      </c>
      <c r="B665" s="3" t="s">
        <v>13</v>
      </c>
      <c r="C665" s="3" t="s">
        <v>14</v>
      </c>
      <c r="D665" s="4">
        <v>70000</v>
      </c>
      <c r="E665" s="3">
        <v>5</v>
      </c>
      <c r="F665" s="3" t="s">
        <v>34</v>
      </c>
      <c r="G665" s="3" t="s">
        <v>23</v>
      </c>
      <c r="H665" s="3" t="s">
        <v>17</v>
      </c>
      <c r="I665" s="3">
        <v>1</v>
      </c>
      <c r="J665" s="3" t="s">
        <v>18</v>
      </c>
      <c r="K665" s="3" t="s">
        <v>35</v>
      </c>
      <c r="L665" s="3">
        <v>47</v>
      </c>
      <c r="M665" s="3" t="s">
        <v>20</v>
      </c>
    </row>
    <row r="666" spans="1:13" ht="14.4" x14ac:dyDescent="0.3">
      <c r="A666" s="3">
        <v>28580</v>
      </c>
      <c r="B666" s="3" t="s">
        <v>13</v>
      </c>
      <c r="C666" s="3" t="s">
        <v>14</v>
      </c>
      <c r="D666" s="4">
        <v>80000</v>
      </c>
      <c r="E666" s="3">
        <v>0</v>
      </c>
      <c r="F666" s="3" t="s">
        <v>34</v>
      </c>
      <c r="G666" s="3" t="s">
        <v>16</v>
      </c>
      <c r="H666" s="3" t="s">
        <v>17</v>
      </c>
      <c r="I666" s="3">
        <v>0</v>
      </c>
      <c r="J666" s="3" t="s">
        <v>29</v>
      </c>
      <c r="K666" s="3" t="s">
        <v>35</v>
      </c>
      <c r="L666" s="3">
        <v>40</v>
      </c>
      <c r="M666" s="3" t="s">
        <v>17</v>
      </c>
    </row>
    <row r="667" spans="1:13" ht="14.4" x14ac:dyDescent="0.3">
      <c r="A667" s="3">
        <v>14443</v>
      </c>
      <c r="B667" s="3" t="s">
        <v>13</v>
      </c>
      <c r="C667" s="3" t="s">
        <v>13</v>
      </c>
      <c r="D667" s="4">
        <v>130000</v>
      </c>
      <c r="E667" s="3">
        <v>1</v>
      </c>
      <c r="F667" s="3" t="s">
        <v>34</v>
      </c>
      <c r="G667" s="3" t="s">
        <v>31</v>
      </c>
      <c r="H667" s="3" t="s">
        <v>17</v>
      </c>
      <c r="I667" s="3">
        <v>4</v>
      </c>
      <c r="J667" s="3" t="s">
        <v>18</v>
      </c>
      <c r="K667" s="3" t="s">
        <v>35</v>
      </c>
      <c r="L667" s="3">
        <v>40</v>
      </c>
      <c r="M667" s="3" t="s">
        <v>20</v>
      </c>
    </row>
    <row r="668" spans="1:13" ht="14.4" x14ac:dyDescent="0.3">
      <c r="A668" s="3">
        <v>17864</v>
      </c>
      <c r="B668" s="3" t="s">
        <v>13</v>
      </c>
      <c r="C668" s="3" t="s">
        <v>14</v>
      </c>
      <c r="D668" s="4">
        <v>60000</v>
      </c>
      <c r="E668" s="3">
        <v>1</v>
      </c>
      <c r="F668" s="3" t="s">
        <v>21</v>
      </c>
      <c r="G668" s="3" t="s">
        <v>16</v>
      </c>
      <c r="H668" s="3" t="s">
        <v>17</v>
      </c>
      <c r="I668" s="3">
        <v>1</v>
      </c>
      <c r="J668" s="3" t="s">
        <v>24</v>
      </c>
      <c r="K668" s="3" t="s">
        <v>35</v>
      </c>
      <c r="L668" s="3">
        <v>46</v>
      </c>
      <c r="M668" s="3" t="s">
        <v>17</v>
      </c>
    </row>
    <row r="669" spans="1:13" ht="14.4" x14ac:dyDescent="0.3">
      <c r="A669" s="3">
        <v>20505</v>
      </c>
      <c r="B669" s="3" t="s">
        <v>13</v>
      </c>
      <c r="C669" s="3" t="s">
        <v>14</v>
      </c>
      <c r="D669" s="4">
        <v>40000</v>
      </c>
      <c r="E669" s="3">
        <v>5</v>
      </c>
      <c r="F669" s="3" t="s">
        <v>30</v>
      </c>
      <c r="G669" s="3" t="s">
        <v>23</v>
      </c>
      <c r="H669" s="3" t="s">
        <v>20</v>
      </c>
      <c r="I669" s="3">
        <v>2</v>
      </c>
      <c r="J669" s="3" t="s">
        <v>33</v>
      </c>
      <c r="K669" s="3" t="s">
        <v>35</v>
      </c>
      <c r="L669" s="3">
        <v>61</v>
      </c>
      <c r="M669" s="3" t="s">
        <v>20</v>
      </c>
    </row>
    <row r="670" spans="1:13" ht="14.4" x14ac:dyDescent="0.3">
      <c r="A670" s="3">
        <v>14592</v>
      </c>
      <c r="B670" s="3" t="s">
        <v>13</v>
      </c>
      <c r="C670" s="3" t="s">
        <v>14</v>
      </c>
      <c r="D670" s="4">
        <v>60000</v>
      </c>
      <c r="E670" s="3">
        <v>0</v>
      </c>
      <c r="F670" s="3" t="s">
        <v>34</v>
      </c>
      <c r="G670" s="3" t="s">
        <v>23</v>
      </c>
      <c r="H670" s="3" t="s">
        <v>17</v>
      </c>
      <c r="I670" s="3">
        <v>0</v>
      </c>
      <c r="J670" s="3" t="s">
        <v>18</v>
      </c>
      <c r="K670" s="3" t="s">
        <v>35</v>
      </c>
      <c r="L670" s="3">
        <v>40</v>
      </c>
      <c r="M670" s="3" t="s">
        <v>20</v>
      </c>
    </row>
    <row r="671" spans="1:13" ht="14.4" x14ac:dyDescent="0.3">
      <c r="A671" s="3">
        <v>22227</v>
      </c>
      <c r="B671" s="3" t="s">
        <v>13</v>
      </c>
      <c r="C671" s="3" t="s">
        <v>14</v>
      </c>
      <c r="D671" s="4">
        <v>60000</v>
      </c>
      <c r="E671" s="3">
        <v>2</v>
      </c>
      <c r="F671" s="3" t="s">
        <v>30</v>
      </c>
      <c r="G671" s="3" t="s">
        <v>23</v>
      </c>
      <c r="H671" s="3" t="s">
        <v>17</v>
      </c>
      <c r="I671" s="3">
        <v>2</v>
      </c>
      <c r="J671" s="3" t="s">
        <v>26</v>
      </c>
      <c r="K671" s="3" t="s">
        <v>35</v>
      </c>
      <c r="L671" s="3">
        <v>50</v>
      </c>
      <c r="M671" s="3" t="s">
        <v>20</v>
      </c>
    </row>
    <row r="672" spans="1:13" ht="14.4" x14ac:dyDescent="0.3">
      <c r="A672" s="3">
        <v>21471</v>
      </c>
      <c r="B672" s="3" t="s">
        <v>13</v>
      </c>
      <c r="C672" s="3" t="s">
        <v>13</v>
      </c>
      <c r="D672" s="4">
        <v>70000</v>
      </c>
      <c r="E672" s="3">
        <v>2</v>
      </c>
      <c r="F672" s="3" t="s">
        <v>21</v>
      </c>
      <c r="G672" s="3" t="s">
        <v>23</v>
      </c>
      <c r="H672" s="3" t="s">
        <v>17</v>
      </c>
      <c r="I672" s="3">
        <v>1</v>
      </c>
      <c r="J672" s="3" t="s">
        <v>33</v>
      </c>
      <c r="K672" s="3" t="s">
        <v>35</v>
      </c>
      <c r="L672" s="3">
        <v>59</v>
      </c>
      <c r="M672" s="3" t="s">
        <v>20</v>
      </c>
    </row>
    <row r="673" spans="1:13" ht="14.4" x14ac:dyDescent="0.3">
      <c r="A673" s="3">
        <v>22252</v>
      </c>
      <c r="B673" s="3" t="s">
        <v>25</v>
      </c>
      <c r="C673" s="3" t="s">
        <v>14</v>
      </c>
      <c r="D673" s="4">
        <v>60000</v>
      </c>
      <c r="E673" s="3">
        <v>1</v>
      </c>
      <c r="F673" s="3" t="s">
        <v>34</v>
      </c>
      <c r="G673" s="3" t="s">
        <v>23</v>
      </c>
      <c r="H673" s="3" t="s">
        <v>17</v>
      </c>
      <c r="I673" s="3">
        <v>0</v>
      </c>
      <c r="J673" s="3" t="s">
        <v>24</v>
      </c>
      <c r="K673" s="3" t="s">
        <v>35</v>
      </c>
      <c r="L673" s="3">
        <v>36</v>
      </c>
      <c r="M673" s="3" t="s">
        <v>17</v>
      </c>
    </row>
    <row r="674" spans="1:13" ht="14.4" x14ac:dyDescent="0.3">
      <c r="A674" s="3">
        <v>21260</v>
      </c>
      <c r="B674" s="3" t="s">
        <v>25</v>
      </c>
      <c r="C674" s="3" t="s">
        <v>14</v>
      </c>
      <c r="D674" s="4">
        <v>40000</v>
      </c>
      <c r="E674" s="3">
        <v>0</v>
      </c>
      <c r="F674" s="3" t="s">
        <v>30</v>
      </c>
      <c r="G674" s="3" t="s">
        <v>16</v>
      </c>
      <c r="H674" s="3" t="s">
        <v>17</v>
      </c>
      <c r="I674" s="3">
        <v>2</v>
      </c>
      <c r="J674" s="3" t="s">
        <v>26</v>
      </c>
      <c r="K674" s="3" t="s">
        <v>35</v>
      </c>
      <c r="L674" s="3">
        <v>30</v>
      </c>
      <c r="M674" s="3" t="s">
        <v>20</v>
      </c>
    </row>
    <row r="675" spans="1:13" ht="14.4" x14ac:dyDescent="0.3">
      <c r="A675" s="3">
        <v>11817</v>
      </c>
      <c r="B675" s="3" t="s">
        <v>25</v>
      </c>
      <c r="C675" s="3" t="s">
        <v>14</v>
      </c>
      <c r="D675" s="4">
        <v>70000</v>
      </c>
      <c r="E675" s="3">
        <v>4</v>
      </c>
      <c r="F675" s="3" t="s">
        <v>34</v>
      </c>
      <c r="G675" s="3" t="s">
        <v>23</v>
      </c>
      <c r="H675" s="3" t="s">
        <v>17</v>
      </c>
      <c r="I675" s="3">
        <v>0</v>
      </c>
      <c r="J675" s="3" t="s">
        <v>24</v>
      </c>
      <c r="K675" s="3" t="s">
        <v>35</v>
      </c>
      <c r="L675" s="3">
        <v>35</v>
      </c>
      <c r="M675" s="3" t="s">
        <v>17</v>
      </c>
    </row>
    <row r="676" spans="1:13" ht="14.4" x14ac:dyDescent="0.3">
      <c r="A676" s="3">
        <v>19223</v>
      </c>
      <c r="B676" s="3" t="s">
        <v>13</v>
      </c>
      <c r="C676" s="3" t="s">
        <v>14</v>
      </c>
      <c r="D676" s="4">
        <v>30000</v>
      </c>
      <c r="E676" s="3">
        <v>2</v>
      </c>
      <c r="F676" s="3" t="s">
        <v>30</v>
      </c>
      <c r="G676" s="3" t="s">
        <v>16</v>
      </c>
      <c r="H676" s="3" t="s">
        <v>17</v>
      </c>
      <c r="I676" s="3">
        <v>2</v>
      </c>
      <c r="J676" s="3" t="s">
        <v>29</v>
      </c>
      <c r="K676" s="3" t="s">
        <v>35</v>
      </c>
      <c r="L676" s="3">
        <v>48</v>
      </c>
      <c r="M676" s="3" t="s">
        <v>20</v>
      </c>
    </row>
    <row r="677" spans="1:13" ht="14.4" x14ac:dyDescent="0.3">
      <c r="A677" s="3">
        <v>18517</v>
      </c>
      <c r="B677" s="3" t="s">
        <v>13</v>
      </c>
      <c r="C677" s="3" t="s">
        <v>13</v>
      </c>
      <c r="D677" s="4">
        <v>100000</v>
      </c>
      <c r="E677" s="3">
        <v>3</v>
      </c>
      <c r="F677" s="3" t="s">
        <v>15</v>
      </c>
      <c r="G677" s="3" t="s">
        <v>31</v>
      </c>
      <c r="H677" s="3" t="s">
        <v>17</v>
      </c>
      <c r="I677" s="3">
        <v>4</v>
      </c>
      <c r="J677" s="3" t="s">
        <v>18</v>
      </c>
      <c r="K677" s="3" t="s">
        <v>35</v>
      </c>
      <c r="L677" s="3">
        <v>41</v>
      </c>
      <c r="M677" s="3" t="s">
        <v>20</v>
      </c>
    </row>
    <row r="678" spans="1:13" ht="14.4" x14ac:dyDescent="0.3">
      <c r="A678" s="3">
        <v>21717</v>
      </c>
      <c r="B678" s="3" t="s">
        <v>13</v>
      </c>
      <c r="C678" s="3" t="s">
        <v>13</v>
      </c>
      <c r="D678" s="4">
        <v>40000</v>
      </c>
      <c r="E678" s="3">
        <v>2</v>
      </c>
      <c r="F678" s="3" t="s">
        <v>21</v>
      </c>
      <c r="G678" s="3" t="s">
        <v>22</v>
      </c>
      <c r="H678" s="3" t="s">
        <v>17</v>
      </c>
      <c r="I678" s="3">
        <v>1</v>
      </c>
      <c r="J678" s="3" t="s">
        <v>18</v>
      </c>
      <c r="K678" s="3" t="s">
        <v>35</v>
      </c>
      <c r="L678" s="3">
        <v>47</v>
      </c>
      <c r="M678" s="3" t="s">
        <v>20</v>
      </c>
    </row>
    <row r="679" spans="1:13" ht="14.4" x14ac:dyDescent="0.3">
      <c r="A679" s="3">
        <v>13760</v>
      </c>
      <c r="B679" s="3" t="s">
        <v>13</v>
      </c>
      <c r="C679" s="3" t="s">
        <v>13</v>
      </c>
      <c r="D679" s="4">
        <v>60000</v>
      </c>
      <c r="E679" s="3">
        <v>4</v>
      </c>
      <c r="F679" s="3" t="s">
        <v>34</v>
      </c>
      <c r="G679" s="3" t="s">
        <v>16</v>
      </c>
      <c r="H679" s="3" t="s">
        <v>20</v>
      </c>
      <c r="I679" s="3">
        <v>0</v>
      </c>
      <c r="J679" s="3" t="s">
        <v>18</v>
      </c>
      <c r="K679" s="3" t="s">
        <v>35</v>
      </c>
      <c r="L679" s="3">
        <v>47</v>
      </c>
      <c r="M679" s="3" t="s">
        <v>20</v>
      </c>
    </row>
    <row r="680" spans="1:13" ht="14.4" x14ac:dyDescent="0.3">
      <c r="A680" s="3">
        <v>18145</v>
      </c>
      <c r="B680" s="3" t="s">
        <v>13</v>
      </c>
      <c r="C680" s="3" t="s">
        <v>13</v>
      </c>
      <c r="D680" s="4">
        <v>80000</v>
      </c>
      <c r="E680" s="3">
        <v>5</v>
      </c>
      <c r="F680" s="3" t="s">
        <v>15</v>
      </c>
      <c r="G680" s="3" t="s">
        <v>31</v>
      </c>
      <c r="H680" s="3" t="s">
        <v>20</v>
      </c>
      <c r="I680" s="3">
        <v>2</v>
      </c>
      <c r="J680" s="3" t="s">
        <v>24</v>
      </c>
      <c r="K680" s="3" t="s">
        <v>19</v>
      </c>
      <c r="L680" s="3">
        <v>62</v>
      </c>
      <c r="M680" s="3" t="s">
        <v>20</v>
      </c>
    </row>
    <row r="681" spans="1:13" ht="14.4" x14ac:dyDescent="0.3">
      <c r="A681" s="3">
        <v>21770</v>
      </c>
      <c r="B681" s="3" t="s">
        <v>13</v>
      </c>
      <c r="C681" s="3" t="s">
        <v>13</v>
      </c>
      <c r="D681" s="4">
        <v>60000</v>
      </c>
      <c r="E681" s="3">
        <v>4</v>
      </c>
      <c r="F681" s="3" t="s">
        <v>15</v>
      </c>
      <c r="G681" s="3" t="s">
        <v>31</v>
      </c>
      <c r="H681" s="3" t="s">
        <v>17</v>
      </c>
      <c r="I681" s="3">
        <v>2</v>
      </c>
      <c r="J681" s="3" t="s">
        <v>33</v>
      </c>
      <c r="K681" s="3" t="s">
        <v>35</v>
      </c>
      <c r="L681" s="3">
        <v>60</v>
      </c>
      <c r="M681" s="3" t="s">
        <v>20</v>
      </c>
    </row>
    <row r="682" spans="1:13" ht="14.4" x14ac:dyDescent="0.3">
      <c r="A682" s="3">
        <v>11165</v>
      </c>
      <c r="B682" s="3" t="s">
        <v>13</v>
      </c>
      <c r="C682" s="3" t="s">
        <v>14</v>
      </c>
      <c r="D682" s="4">
        <v>60000</v>
      </c>
      <c r="E682" s="3">
        <v>0</v>
      </c>
      <c r="F682" s="3" t="s">
        <v>21</v>
      </c>
      <c r="G682" s="3" t="s">
        <v>16</v>
      </c>
      <c r="H682" s="3" t="s">
        <v>20</v>
      </c>
      <c r="I682" s="3">
        <v>1</v>
      </c>
      <c r="J682" s="3" t="s">
        <v>29</v>
      </c>
      <c r="K682" s="3" t="s">
        <v>35</v>
      </c>
      <c r="L682" s="3">
        <v>33</v>
      </c>
      <c r="M682" s="3" t="s">
        <v>20</v>
      </c>
    </row>
    <row r="683" spans="1:13" ht="14.4" x14ac:dyDescent="0.3">
      <c r="A683" s="3">
        <v>16377</v>
      </c>
      <c r="B683" s="3" t="s">
        <v>25</v>
      </c>
      <c r="C683" s="3" t="s">
        <v>14</v>
      </c>
      <c r="D683" s="4">
        <v>80000</v>
      </c>
      <c r="E683" s="3">
        <v>4</v>
      </c>
      <c r="F683" s="3" t="s">
        <v>34</v>
      </c>
      <c r="G683" s="3" t="s">
        <v>16</v>
      </c>
      <c r="H683" s="3" t="s">
        <v>20</v>
      </c>
      <c r="I683" s="3">
        <v>0</v>
      </c>
      <c r="J683" s="3" t="s">
        <v>18</v>
      </c>
      <c r="K683" s="3" t="s">
        <v>35</v>
      </c>
      <c r="L683" s="3">
        <v>47</v>
      </c>
      <c r="M683" s="3" t="s">
        <v>20</v>
      </c>
    </row>
    <row r="684" spans="1:13" ht="14.4" x14ac:dyDescent="0.3">
      <c r="A684" s="3">
        <v>26248</v>
      </c>
      <c r="B684" s="3" t="s">
        <v>13</v>
      </c>
      <c r="C684" s="3" t="s">
        <v>13</v>
      </c>
      <c r="D684" s="4">
        <v>20000</v>
      </c>
      <c r="E684" s="3">
        <v>3</v>
      </c>
      <c r="F684" s="3" t="s">
        <v>32</v>
      </c>
      <c r="G684" s="3" t="s">
        <v>22</v>
      </c>
      <c r="H684" s="3" t="s">
        <v>20</v>
      </c>
      <c r="I684" s="3">
        <v>2</v>
      </c>
      <c r="J684" s="3" t="s">
        <v>18</v>
      </c>
      <c r="K684" s="3" t="s">
        <v>35</v>
      </c>
      <c r="L684" s="3">
        <v>52</v>
      </c>
      <c r="M684" s="3" t="s">
        <v>20</v>
      </c>
    </row>
    <row r="685" spans="1:13" ht="14.4" x14ac:dyDescent="0.3">
      <c r="A685" s="3">
        <v>23461</v>
      </c>
      <c r="B685" s="3" t="s">
        <v>13</v>
      </c>
      <c r="C685" s="3" t="s">
        <v>14</v>
      </c>
      <c r="D685" s="4">
        <v>90000</v>
      </c>
      <c r="E685" s="3">
        <v>5</v>
      </c>
      <c r="F685" s="3" t="s">
        <v>21</v>
      </c>
      <c r="G685" s="3" t="s">
        <v>23</v>
      </c>
      <c r="H685" s="3" t="s">
        <v>17</v>
      </c>
      <c r="I685" s="3">
        <v>3</v>
      </c>
      <c r="J685" s="3" t="s">
        <v>24</v>
      </c>
      <c r="K685" s="3" t="s">
        <v>35</v>
      </c>
      <c r="L685" s="3">
        <v>40</v>
      </c>
      <c r="M685" s="3" t="s">
        <v>20</v>
      </c>
    </row>
    <row r="686" spans="1:13" ht="14.4" x14ac:dyDescent="0.3">
      <c r="A686" s="3">
        <v>29133</v>
      </c>
      <c r="B686" s="3" t="s">
        <v>25</v>
      </c>
      <c r="C686" s="3" t="s">
        <v>14</v>
      </c>
      <c r="D686" s="4">
        <v>60000</v>
      </c>
      <c r="E686" s="3">
        <v>4</v>
      </c>
      <c r="F686" s="3" t="s">
        <v>15</v>
      </c>
      <c r="G686" s="3" t="s">
        <v>16</v>
      </c>
      <c r="H686" s="3" t="s">
        <v>20</v>
      </c>
      <c r="I686" s="3">
        <v>2</v>
      </c>
      <c r="J686" s="3" t="s">
        <v>18</v>
      </c>
      <c r="K686" s="3" t="s">
        <v>35</v>
      </c>
      <c r="L686" s="3">
        <v>42</v>
      </c>
      <c r="M686" s="3" t="s">
        <v>20</v>
      </c>
    </row>
    <row r="687" spans="1:13" ht="14.4" x14ac:dyDescent="0.3">
      <c r="A687" s="3">
        <v>27673</v>
      </c>
      <c r="B687" s="3" t="s">
        <v>25</v>
      </c>
      <c r="C687" s="3" t="s">
        <v>14</v>
      </c>
      <c r="D687" s="4">
        <v>60000</v>
      </c>
      <c r="E687" s="3">
        <v>3</v>
      </c>
      <c r="F687" s="3" t="s">
        <v>34</v>
      </c>
      <c r="G687" s="3" t="s">
        <v>31</v>
      </c>
      <c r="H687" s="3" t="s">
        <v>17</v>
      </c>
      <c r="I687" s="3">
        <v>2</v>
      </c>
      <c r="J687" s="3" t="s">
        <v>26</v>
      </c>
      <c r="K687" s="3" t="s">
        <v>35</v>
      </c>
      <c r="L687" s="3">
        <v>53</v>
      </c>
      <c r="M687" s="3" t="s">
        <v>17</v>
      </c>
    </row>
    <row r="688" spans="1:13" ht="14.4" x14ac:dyDescent="0.3">
      <c r="A688" s="3">
        <v>12774</v>
      </c>
      <c r="B688" s="3" t="s">
        <v>13</v>
      </c>
      <c r="C688" s="3" t="s">
        <v>14</v>
      </c>
      <c r="D688" s="4">
        <v>40000</v>
      </c>
      <c r="E688" s="3">
        <v>1</v>
      </c>
      <c r="F688" s="3" t="s">
        <v>21</v>
      </c>
      <c r="G688" s="3" t="s">
        <v>22</v>
      </c>
      <c r="H688" s="3" t="s">
        <v>17</v>
      </c>
      <c r="I688" s="3">
        <v>1</v>
      </c>
      <c r="J688" s="3" t="s">
        <v>29</v>
      </c>
      <c r="K688" s="3" t="s">
        <v>35</v>
      </c>
      <c r="L688" s="3">
        <v>51</v>
      </c>
      <c r="M688" s="3" t="s">
        <v>17</v>
      </c>
    </row>
    <row r="689" spans="1:13" ht="14.4" x14ac:dyDescent="0.3">
      <c r="A689" s="3">
        <v>18910</v>
      </c>
      <c r="B689" s="3" t="s">
        <v>25</v>
      </c>
      <c r="C689" s="3" t="s">
        <v>13</v>
      </c>
      <c r="D689" s="4">
        <v>30000</v>
      </c>
      <c r="E689" s="3">
        <v>0</v>
      </c>
      <c r="F689" s="3" t="s">
        <v>21</v>
      </c>
      <c r="G689" s="3" t="s">
        <v>16</v>
      </c>
      <c r="H689" s="3" t="s">
        <v>17</v>
      </c>
      <c r="I689" s="3">
        <v>2</v>
      </c>
      <c r="J689" s="3" t="s">
        <v>26</v>
      </c>
      <c r="K689" s="3" t="s">
        <v>35</v>
      </c>
      <c r="L689" s="3">
        <v>30</v>
      </c>
      <c r="M689" s="3" t="s">
        <v>20</v>
      </c>
    </row>
    <row r="690" spans="1:13" ht="14.4" x14ac:dyDescent="0.3">
      <c r="A690" s="3">
        <v>11699</v>
      </c>
      <c r="B690" s="3" t="s">
        <v>25</v>
      </c>
      <c r="C690" s="3" t="s">
        <v>13</v>
      </c>
      <c r="D690" s="4">
        <v>60000</v>
      </c>
      <c r="E690" s="3">
        <v>0</v>
      </c>
      <c r="F690" s="3" t="s">
        <v>15</v>
      </c>
      <c r="G690" s="3" t="s">
        <v>16</v>
      </c>
      <c r="H690" s="3" t="s">
        <v>20</v>
      </c>
      <c r="I690" s="3">
        <v>2</v>
      </c>
      <c r="J690" s="3" t="s">
        <v>18</v>
      </c>
      <c r="K690" s="3" t="s">
        <v>35</v>
      </c>
      <c r="L690" s="3">
        <v>30</v>
      </c>
      <c r="M690" s="3" t="s">
        <v>20</v>
      </c>
    </row>
    <row r="691" spans="1:13" ht="14.4" x14ac:dyDescent="0.3">
      <c r="A691" s="3">
        <v>16725</v>
      </c>
      <c r="B691" s="3" t="s">
        <v>13</v>
      </c>
      <c r="C691" s="3" t="s">
        <v>13</v>
      </c>
      <c r="D691" s="4">
        <v>30000</v>
      </c>
      <c r="E691" s="3">
        <v>0</v>
      </c>
      <c r="F691" s="3" t="s">
        <v>30</v>
      </c>
      <c r="G691" s="3" t="s">
        <v>16</v>
      </c>
      <c r="H691" s="3" t="s">
        <v>17</v>
      </c>
      <c r="I691" s="3">
        <v>2</v>
      </c>
      <c r="J691" s="3" t="s">
        <v>26</v>
      </c>
      <c r="K691" s="3" t="s">
        <v>35</v>
      </c>
      <c r="L691" s="3">
        <v>26</v>
      </c>
      <c r="M691" s="3" t="s">
        <v>20</v>
      </c>
    </row>
    <row r="692" spans="1:13" ht="14.4" x14ac:dyDescent="0.3">
      <c r="A692" s="3">
        <v>28269</v>
      </c>
      <c r="B692" s="3" t="s">
        <v>25</v>
      </c>
      <c r="C692" s="3" t="s">
        <v>14</v>
      </c>
      <c r="D692" s="4">
        <v>130000</v>
      </c>
      <c r="E692" s="3">
        <v>1</v>
      </c>
      <c r="F692" s="3" t="s">
        <v>15</v>
      </c>
      <c r="G692" s="3" t="s">
        <v>31</v>
      </c>
      <c r="H692" s="3" t="s">
        <v>20</v>
      </c>
      <c r="I692" s="3">
        <v>1</v>
      </c>
      <c r="J692" s="3" t="s">
        <v>24</v>
      </c>
      <c r="K692" s="3" t="s">
        <v>35</v>
      </c>
      <c r="L692" s="3">
        <v>45</v>
      </c>
      <c r="M692" s="3" t="s">
        <v>20</v>
      </c>
    </row>
    <row r="693" spans="1:13" ht="14.4" x14ac:dyDescent="0.3">
      <c r="A693" s="3">
        <v>23144</v>
      </c>
      <c r="B693" s="3" t="s">
        <v>13</v>
      </c>
      <c r="C693" s="3" t="s">
        <v>13</v>
      </c>
      <c r="D693" s="4">
        <v>50000</v>
      </c>
      <c r="E693" s="3">
        <v>1</v>
      </c>
      <c r="F693" s="3" t="s">
        <v>15</v>
      </c>
      <c r="G693" s="3" t="s">
        <v>16</v>
      </c>
      <c r="H693" s="3" t="s">
        <v>17</v>
      </c>
      <c r="I693" s="3">
        <v>0</v>
      </c>
      <c r="J693" s="3" t="s">
        <v>18</v>
      </c>
      <c r="K693" s="3" t="s">
        <v>35</v>
      </c>
      <c r="L693" s="3">
        <v>34</v>
      </c>
      <c r="M693" s="3" t="s">
        <v>17</v>
      </c>
    </row>
    <row r="694" spans="1:13" ht="14.4" x14ac:dyDescent="0.3">
      <c r="A694" s="3">
        <v>23376</v>
      </c>
      <c r="B694" s="3" t="s">
        <v>13</v>
      </c>
      <c r="C694" s="3" t="s">
        <v>13</v>
      </c>
      <c r="D694" s="4">
        <v>70000</v>
      </c>
      <c r="E694" s="3">
        <v>1</v>
      </c>
      <c r="F694" s="3" t="s">
        <v>15</v>
      </c>
      <c r="G694" s="3" t="s">
        <v>23</v>
      </c>
      <c r="H694" s="3" t="s">
        <v>17</v>
      </c>
      <c r="I694" s="3">
        <v>1</v>
      </c>
      <c r="J694" s="3" t="s">
        <v>24</v>
      </c>
      <c r="K694" s="3" t="s">
        <v>35</v>
      </c>
      <c r="L694" s="3">
        <v>44</v>
      </c>
      <c r="M694" s="3" t="s">
        <v>17</v>
      </c>
    </row>
    <row r="695" spans="1:13" ht="14.4" x14ac:dyDescent="0.3">
      <c r="A695" s="3">
        <v>25970</v>
      </c>
      <c r="B695" s="3" t="s">
        <v>25</v>
      </c>
      <c r="C695" s="3" t="s">
        <v>14</v>
      </c>
      <c r="D695" s="4">
        <v>60000</v>
      </c>
      <c r="E695" s="3">
        <v>4</v>
      </c>
      <c r="F695" s="3" t="s">
        <v>15</v>
      </c>
      <c r="G695" s="3" t="s">
        <v>16</v>
      </c>
      <c r="H695" s="3" t="s">
        <v>20</v>
      </c>
      <c r="I695" s="3">
        <v>2</v>
      </c>
      <c r="J695" s="3" t="s">
        <v>18</v>
      </c>
      <c r="K695" s="3" t="s">
        <v>35</v>
      </c>
      <c r="L695" s="3">
        <v>41</v>
      </c>
      <c r="M695" s="3" t="s">
        <v>17</v>
      </c>
    </row>
    <row r="696" spans="1:13" ht="14.4" x14ac:dyDescent="0.3">
      <c r="A696" s="3">
        <v>28068</v>
      </c>
      <c r="B696" s="3" t="s">
        <v>25</v>
      </c>
      <c r="C696" s="3" t="s">
        <v>14</v>
      </c>
      <c r="D696" s="4">
        <v>80000</v>
      </c>
      <c r="E696" s="3">
        <v>3</v>
      </c>
      <c r="F696" s="3" t="s">
        <v>34</v>
      </c>
      <c r="G696" s="3" t="s">
        <v>23</v>
      </c>
      <c r="H696" s="3" t="s">
        <v>20</v>
      </c>
      <c r="I696" s="3">
        <v>0</v>
      </c>
      <c r="J696" s="3" t="s">
        <v>18</v>
      </c>
      <c r="K696" s="3" t="s">
        <v>35</v>
      </c>
      <c r="L696" s="3">
        <v>36</v>
      </c>
      <c r="M696" s="3" t="s">
        <v>17</v>
      </c>
    </row>
    <row r="697" spans="1:13" ht="14.4" x14ac:dyDescent="0.3">
      <c r="A697" s="3">
        <v>18390</v>
      </c>
      <c r="B697" s="3" t="s">
        <v>13</v>
      </c>
      <c r="C697" s="3" t="s">
        <v>13</v>
      </c>
      <c r="D697" s="4">
        <v>80000</v>
      </c>
      <c r="E697" s="3">
        <v>5</v>
      </c>
      <c r="F697" s="3" t="s">
        <v>21</v>
      </c>
      <c r="G697" s="3" t="s">
        <v>23</v>
      </c>
      <c r="H697" s="3" t="s">
        <v>17</v>
      </c>
      <c r="I697" s="3">
        <v>2</v>
      </c>
      <c r="J697" s="3" t="s">
        <v>18</v>
      </c>
      <c r="K697" s="3" t="s">
        <v>35</v>
      </c>
      <c r="L697" s="3">
        <v>44</v>
      </c>
      <c r="M697" s="3" t="s">
        <v>20</v>
      </c>
    </row>
    <row r="698" spans="1:13" ht="14.4" x14ac:dyDescent="0.3">
      <c r="A698" s="3">
        <v>29112</v>
      </c>
      <c r="B698" s="3" t="s">
        <v>25</v>
      </c>
      <c r="C698" s="3" t="s">
        <v>13</v>
      </c>
      <c r="D698" s="4">
        <v>60000</v>
      </c>
      <c r="E698" s="3">
        <v>0</v>
      </c>
      <c r="F698" s="3" t="s">
        <v>21</v>
      </c>
      <c r="G698" s="3" t="s">
        <v>23</v>
      </c>
      <c r="H698" s="3" t="s">
        <v>20</v>
      </c>
      <c r="I698" s="3">
        <v>2</v>
      </c>
      <c r="J698" s="3" t="s">
        <v>29</v>
      </c>
      <c r="K698" s="3" t="s">
        <v>35</v>
      </c>
      <c r="L698" s="3">
        <v>30</v>
      </c>
      <c r="M698" s="3" t="s">
        <v>20</v>
      </c>
    </row>
    <row r="699" spans="1:13" ht="14.4" x14ac:dyDescent="0.3">
      <c r="A699" s="3">
        <v>14090</v>
      </c>
      <c r="B699" s="3" t="s">
        <v>13</v>
      </c>
      <c r="C699" s="3" t="s">
        <v>14</v>
      </c>
      <c r="D699" s="4">
        <v>30000</v>
      </c>
      <c r="E699" s="3">
        <v>0</v>
      </c>
      <c r="F699" s="3" t="s">
        <v>32</v>
      </c>
      <c r="G699" s="3" t="s">
        <v>22</v>
      </c>
      <c r="H699" s="3" t="s">
        <v>20</v>
      </c>
      <c r="I699" s="3">
        <v>2</v>
      </c>
      <c r="J699" s="3" t="s">
        <v>18</v>
      </c>
      <c r="K699" s="3" t="s">
        <v>35</v>
      </c>
      <c r="L699" s="3">
        <v>28</v>
      </c>
      <c r="M699" s="3" t="s">
        <v>20</v>
      </c>
    </row>
    <row r="700" spans="1:13" ht="14.4" x14ac:dyDescent="0.3">
      <c r="A700" s="3">
        <v>27040</v>
      </c>
      <c r="B700" s="3" t="s">
        <v>13</v>
      </c>
      <c r="C700" s="3" t="s">
        <v>13</v>
      </c>
      <c r="D700" s="4">
        <v>20000</v>
      </c>
      <c r="E700" s="3">
        <v>2</v>
      </c>
      <c r="F700" s="3" t="s">
        <v>32</v>
      </c>
      <c r="G700" s="3" t="s">
        <v>22</v>
      </c>
      <c r="H700" s="3" t="s">
        <v>17</v>
      </c>
      <c r="I700" s="3">
        <v>2</v>
      </c>
      <c r="J700" s="3" t="s">
        <v>29</v>
      </c>
      <c r="K700" s="3" t="s">
        <v>35</v>
      </c>
      <c r="L700" s="3">
        <v>49</v>
      </c>
      <c r="M700" s="3" t="s">
        <v>20</v>
      </c>
    </row>
    <row r="701" spans="1:13" ht="14.4" x14ac:dyDescent="0.3">
      <c r="A701" s="3">
        <v>23479</v>
      </c>
      <c r="B701" s="3" t="s">
        <v>25</v>
      </c>
      <c r="C701" s="3" t="s">
        <v>13</v>
      </c>
      <c r="D701" s="4">
        <v>90000</v>
      </c>
      <c r="E701" s="3">
        <v>0</v>
      </c>
      <c r="F701" s="3" t="s">
        <v>21</v>
      </c>
      <c r="G701" s="3" t="s">
        <v>23</v>
      </c>
      <c r="H701" s="3" t="s">
        <v>20</v>
      </c>
      <c r="I701" s="3">
        <v>2</v>
      </c>
      <c r="J701" s="3" t="s">
        <v>18</v>
      </c>
      <c r="K701" s="3" t="s">
        <v>35</v>
      </c>
      <c r="L701" s="3">
        <v>43</v>
      </c>
      <c r="M701" s="3" t="s">
        <v>17</v>
      </c>
    </row>
    <row r="702" spans="1:13" ht="14.4" x14ac:dyDescent="0.3">
      <c r="A702" s="3">
        <v>16795</v>
      </c>
      <c r="B702" s="3" t="s">
        <v>13</v>
      </c>
      <c r="C702" s="3" t="s">
        <v>14</v>
      </c>
      <c r="D702" s="4">
        <v>70000</v>
      </c>
      <c r="E702" s="3">
        <v>4</v>
      </c>
      <c r="F702" s="3" t="s">
        <v>15</v>
      </c>
      <c r="G702" s="3" t="s">
        <v>31</v>
      </c>
      <c r="H702" s="3" t="s">
        <v>17</v>
      </c>
      <c r="I702" s="3">
        <v>1</v>
      </c>
      <c r="J702" s="3" t="s">
        <v>29</v>
      </c>
      <c r="K702" s="3" t="s">
        <v>35</v>
      </c>
      <c r="L702" s="3">
        <v>59</v>
      </c>
      <c r="M702" s="3" t="s">
        <v>20</v>
      </c>
    </row>
    <row r="703" spans="1:13" ht="14.4" x14ac:dyDescent="0.3">
      <c r="A703" s="3">
        <v>22014</v>
      </c>
      <c r="B703" s="3" t="s">
        <v>25</v>
      </c>
      <c r="C703" s="3" t="s">
        <v>13</v>
      </c>
      <c r="D703" s="4">
        <v>30000</v>
      </c>
      <c r="E703" s="3">
        <v>0</v>
      </c>
      <c r="F703" s="3" t="s">
        <v>30</v>
      </c>
      <c r="G703" s="3" t="s">
        <v>16</v>
      </c>
      <c r="H703" s="3" t="s">
        <v>17</v>
      </c>
      <c r="I703" s="3">
        <v>2</v>
      </c>
      <c r="J703" s="3" t="s">
        <v>26</v>
      </c>
      <c r="K703" s="3" t="s">
        <v>35</v>
      </c>
      <c r="L703" s="3">
        <v>26</v>
      </c>
      <c r="M703" s="3" t="s">
        <v>20</v>
      </c>
    </row>
    <row r="704" spans="1:13" ht="14.4" x14ac:dyDescent="0.3">
      <c r="A704" s="3">
        <v>13314</v>
      </c>
      <c r="B704" s="3" t="s">
        <v>13</v>
      </c>
      <c r="C704" s="3" t="s">
        <v>13</v>
      </c>
      <c r="D704" s="4">
        <v>120000</v>
      </c>
      <c r="E704" s="3">
        <v>1</v>
      </c>
      <c r="F704" s="3" t="s">
        <v>30</v>
      </c>
      <c r="G704" s="3" t="s">
        <v>23</v>
      </c>
      <c r="H704" s="3" t="s">
        <v>17</v>
      </c>
      <c r="I704" s="3">
        <v>4</v>
      </c>
      <c r="J704" s="3" t="s">
        <v>26</v>
      </c>
      <c r="K704" s="3" t="s">
        <v>35</v>
      </c>
      <c r="L704" s="3">
        <v>46</v>
      </c>
      <c r="M704" s="3" t="s">
        <v>17</v>
      </c>
    </row>
    <row r="705" spans="1:13" ht="14.4" x14ac:dyDescent="0.3">
      <c r="A705" s="3">
        <v>11619</v>
      </c>
      <c r="B705" s="3" t="s">
        <v>25</v>
      </c>
      <c r="C705" s="3" t="s">
        <v>14</v>
      </c>
      <c r="D705" s="4">
        <v>50000</v>
      </c>
      <c r="E705" s="3">
        <v>0</v>
      </c>
      <c r="F705" s="3" t="s">
        <v>34</v>
      </c>
      <c r="G705" s="3" t="s">
        <v>16</v>
      </c>
      <c r="H705" s="3" t="s">
        <v>17</v>
      </c>
      <c r="I705" s="3">
        <v>0</v>
      </c>
      <c r="J705" s="3" t="s">
        <v>29</v>
      </c>
      <c r="K705" s="3" t="s">
        <v>35</v>
      </c>
      <c r="L705" s="3">
        <v>33</v>
      </c>
      <c r="M705" s="3" t="s">
        <v>20</v>
      </c>
    </row>
    <row r="706" spans="1:13" ht="14.4" x14ac:dyDescent="0.3">
      <c r="A706" s="3">
        <v>29132</v>
      </c>
      <c r="B706" s="3" t="s">
        <v>25</v>
      </c>
      <c r="C706" s="3" t="s">
        <v>14</v>
      </c>
      <c r="D706" s="4">
        <v>40000</v>
      </c>
      <c r="E706" s="3">
        <v>0</v>
      </c>
      <c r="F706" s="3" t="s">
        <v>15</v>
      </c>
      <c r="G706" s="3" t="s">
        <v>23</v>
      </c>
      <c r="H706" s="3" t="s">
        <v>17</v>
      </c>
      <c r="I706" s="3">
        <v>1</v>
      </c>
      <c r="J706" s="3" t="s">
        <v>24</v>
      </c>
      <c r="K706" s="3" t="s">
        <v>35</v>
      </c>
      <c r="L706" s="3">
        <v>42</v>
      </c>
      <c r="M706" s="3" t="s">
        <v>17</v>
      </c>
    </row>
    <row r="707" spans="1:13" ht="14.4" x14ac:dyDescent="0.3">
      <c r="A707" s="3">
        <v>11199</v>
      </c>
      <c r="B707" s="3" t="s">
        <v>13</v>
      </c>
      <c r="C707" s="3" t="s">
        <v>14</v>
      </c>
      <c r="D707" s="4">
        <v>70000</v>
      </c>
      <c r="E707" s="3">
        <v>4</v>
      </c>
      <c r="F707" s="3" t="s">
        <v>15</v>
      </c>
      <c r="G707" s="3" t="s">
        <v>31</v>
      </c>
      <c r="H707" s="3" t="s">
        <v>17</v>
      </c>
      <c r="I707" s="3">
        <v>1</v>
      </c>
      <c r="J707" s="3" t="s">
        <v>33</v>
      </c>
      <c r="K707" s="3" t="s">
        <v>35</v>
      </c>
      <c r="L707" s="3">
        <v>59</v>
      </c>
      <c r="M707" s="3" t="s">
        <v>20</v>
      </c>
    </row>
    <row r="708" spans="1:13" ht="14.4" x14ac:dyDescent="0.3">
      <c r="A708" s="3">
        <v>20296</v>
      </c>
      <c r="B708" s="3" t="s">
        <v>25</v>
      </c>
      <c r="C708" s="3" t="s">
        <v>14</v>
      </c>
      <c r="D708" s="4">
        <v>60000</v>
      </c>
      <c r="E708" s="3">
        <v>0</v>
      </c>
      <c r="F708" s="3" t="s">
        <v>21</v>
      </c>
      <c r="G708" s="3" t="s">
        <v>16</v>
      </c>
      <c r="H708" s="3" t="s">
        <v>20</v>
      </c>
      <c r="I708" s="3">
        <v>1</v>
      </c>
      <c r="J708" s="3" t="s">
        <v>29</v>
      </c>
      <c r="K708" s="3" t="s">
        <v>35</v>
      </c>
      <c r="L708" s="3">
        <v>33</v>
      </c>
      <c r="M708" s="3" t="s">
        <v>17</v>
      </c>
    </row>
    <row r="709" spans="1:13" ht="14.4" x14ac:dyDescent="0.3">
      <c r="A709" s="3">
        <v>17546</v>
      </c>
      <c r="B709" s="3" t="s">
        <v>13</v>
      </c>
      <c r="C709" s="3" t="s">
        <v>14</v>
      </c>
      <c r="D709" s="4">
        <v>70000</v>
      </c>
      <c r="E709" s="3">
        <v>1</v>
      </c>
      <c r="F709" s="3" t="s">
        <v>21</v>
      </c>
      <c r="G709" s="3" t="s">
        <v>16</v>
      </c>
      <c r="H709" s="3" t="s">
        <v>17</v>
      </c>
      <c r="I709" s="3">
        <v>1</v>
      </c>
      <c r="J709" s="3" t="s">
        <v>18</v>
      </c>
      <c r="K709" s="3" t="s">
        <v>35</v>
      </c>
      <c r="L709" s="3">
        <v>44</v>
      </c>
      <c r="M709" s="3" t="s">
        <v>17</v>
      </c>
    </row>
    <row r="710" spans="1:13" ht="14.4" x14ac:dyDescent="0.3">
      <c r="A710" s="3">
        <v>18069</v>
      </c>
      <c r="B710" s="3" t="s">
        <v>13</v>
      </c>
      <c r="C710" s="3" t="s">
        <v>13</v>
      </c>
      <c r="D710" s="4">
        <v>70000</v>
      </c>
      <c r="E710" s="3">
        <v>5</v>
      </c>
      <c r="F710" s="3" t="s">
        <v>15</v>
      </c>
      <c r="G710" s="3" t="s">
        <v>31</v>
      </c>
      <c r="H710" s="3" t="s">
        <v>17</v>
      </c>
      <c r="I710" s="3">
        <v>4</v>
      </c>
      <c r="J710" s="3" t="s">
        <v>33</v>
      </c>
      <c r="K710" s="3" t="s">
        <v>35</v>
      </c>
      <c r="L710" s="3">
        <v>60</v>
      </c>
      <c r="M710" s="3" t="s">
        <v>20</v>
      </c>
    </row>
    <row r="711" spans="1:13" ht="14.4" x14ac:dyDescent="0.3">
      <c r="A711" s="3">
        <v>23712</v>
      </c>
      <c r="B711" s="3" t="s">
        <v>25</v>
      </c>
      <c r="C711" s="3" t="s">
        <v>14</v>
      </c>
      <c r="D711" s="4">
        <v>70000</v>
      </c>
      <c r="E711" s="3">
        <v>2</v>
      </c>
      <c r="F711" s="3" t="s">
        <v>15</v>
      </c>
      <c r="G711" s="3" t="s">
        <v>31</v>
      </c>
      <c r="H711" s="3" t="s">
        <v>17</v>
      </c>
      <c r="I711" s="3">
        <v>1</v>
      </c>
      <c r="J711" s="3" t="s">
        <v>33</v>
      </c>
      <c r="K711" s="3" t="s">
        <v>35</v>
      </c>
      <c r="L711" s="3">
        <v>59</v>
      </c>
      <c r="M711" s="3" t="s">
        <v>20</v>
      </c>
    </row>
    <row r="712" spans="1:13" ht="14.4" x14ac:dyDescent="0.3">
      <c r="A712" s="3">
        <v>23358</v>
      </c>
      <c r="B712" s="3" t="s">
        <v>13</v>
      </c>
      <c r="C712" s="3" t="s">
        <v>13</v>
      </c>
      <c r="D712" s="4">
        <v>60000</v>
      </c>
      <c r="E712" s="3">
        <v>0</v>
      </c>
      <c r="F712" s="3" t="s">
        <v>30</v>
      </c>
      <c r="G712" s="3" t="s">
        <v>23</v>
      </c>
      <c r="H712" s="3" t="s">
        <v>17</v>
      </c>
      <c r="I712" s="3">
        <v>2</v>
      </c>
      <c r="J712" s="3" t="s">
        <v>26</v>
      </c>
      <c r="K712" s="3" t="s">
        <v>35</v>
      </c>
      <c r="L712" s="3">
        <v>32</v>
      </c>
      <c r="M712" s="3" t="s">
        <v>17</v>
      </c>
    </row>
    <row r="713" spans="1:13" ht="14.4" x14ac:dyDescent="0.3">
      <c r="A713" s="3">
        <v>20518</v>
      </c>
      <c r="B713" s="3" t="s">
        <v>13</v>
      </c>
      <c r="C713" s="3" t="s">
        <v>14</v>
      </c>
      <c r="D713" s="4">
        <v>70000</v>
      </c>
      <c r="E713" s="3">
        <v>2</v>
      </c>
      <c r="F713" s="3" t="s">
        <v>21</v>
      </c>
      <c r="G713" s="3" t="s">
        <v>23</v>
      </c>
      <c r="H713" s="3" t="s">
        <v>17</v>
      </c>
      <c r="I713" s="3">
        <v>1</v>
      </c>
      <c r="J713" s="3" t="s">
        <v>33</v>
      </c>
      <c r="K713" s="3" t="s">
        <v>35</v>
      </c>
      <c r="L713" s="3">
        <v>58</v>
      </c>
      <c r="M713" s="3" t="s">
        <v>20</v>
      </c>
    </row>
    <row r="714" spans="1:13" ht="14.4" x14ac:dyDescent="0.3">
      <c r="A714" s="3">
        <v>28026</v>
      </c>
      <c r="B714" s="3" t="s">
        <v>13</v>
      </c>
      <c r="C714" s="3" t="s">
        <v>14</v>
      </c>
      <c r="D714" s="4">
        <v>40000</v>
      </c>
      <c r="E714" s="3">
        <v>2</v>
      </c>
      <c r="F714" s="3" t="s">
        <v>30</v>
      </c>
      <c r="G714" s="3" t="s">
        <v>23</v>
      </c>
      <c r="H714" s="3" t="s">
        <v>20</v>
      </c>
      <c r="I714" s="3">
        <v>2</v>
      </c>
      <c r="J714" s="3" t="s">
        <v>24</v>
      </c>
      <c r="K714" s="3" t="s">
        <v>35</v>
      </c>
      <c r="L714" s="3">
        <v>59</v>
      </c>
      <c r="M714" s="3" t="s">
        <v>20</v>
      </c>
    </row>
    <row r="715" spans="1:13" ht="14.4" x14ac:dyDescent="0.3">
      <c r="A715" s="3">
        <v>11669</v>
      </c>
      <c r="B715" s="3" t="s">
        <v>25</v>
      </c>
      <c r="C715" s="3" t="s">
        <v>14</v>
      </c>
      <c r="D715" s="4">
        <v>70000</v>
      </c>
      <c r="E715" s="3">
        <v>2</v>
      </c>
      <c r="F715" s="3" t="s">
        <v>15</v>
      </c>
      <c r="G715" s="3" t="s">
        <v>16</v>
      </c>
      <c r="H715" s="3" t="s">
        <v>17</v>
      </c>
      <c r="I715" s="3">
        <v>1</v>
      </c>
      <c r="J715" s="3" t="s">
        <v>24</v>
      </c>
      <c r="K715" s="3" t="s">
        <v>35</v>
      </c>
      <c r="L715" s="3">
        <v>38</v>
      </c>
      <c r="M715" s="3" t="s">
        <v>20</v>
      </c>
    </row>
    <row r="716" spans="1:13" ht="14.4" x14ac:dyDescent="0.3">
      <c r="A716" s="3">
        <v>16020</v>
      </c>
      <c r="B716" s="3" t="s">
        <v>13</v>
      </c>
      <c r="C716" s="3" t="s">
        <v>13</v>
      </c>
      <c r="D716" s="4">
        <v>40000</v>
      </c>
      <c r="E716" s="3">
        <v>0</v>
      </c>
      <c r="F716" s="3" t="s">
        <v>30</v>
      </c>
      <c r="G716" s="3" t="s">
        <v>16</v>
      </c>
      <c r="H716" s="3" t="s">
        <v>17</v>
      </c>
      <c r="I716" s="3">
        <v>2</v>
      </c>
      <c r="J716" s="3" t="s">
        <v>26</v>
      </c>
      <c r="K716" s="3" t="s">
        <v>35</v>
      </c>
      <c r="L716" s="3">
        <v>28</v>
      </c>
      <c r="M716" s="3" t="s">
        <v>17</v>
      </c>
    </row>
    <row r="717" spans="1:13" ht="14.4" x14ac:dyDescent="0.3">
      <c r="A717" s="3">
        <v>27090</v>
      </c>
      <c r="B717" s="3" t="s">
        <v>13</v>
      </c>
      <c r="C717" s="3" t="s">
        <v>14</v>
      </c>
      <c r="D717" s="4">
        <v>60000</v>
      </c>
      <c r="E717" s="3">
        <v>1</v>
      </c>
      <c r="F717" s="3" t="s">
        <v>34</v>
      </c>
      <c r="G717" s="3" t="s">
        <v>23</v>
      </c>
      <c r="H717" s="3" t="s">
        <v>17</v>
      </c>
      <c r="I717" s="3">
        <v>0</v>
      </c>
      <c r="J717" s="3" t="s">
        <v>24</v>
      </c>
      <c r="K717" s="3" t="s">
        <v>35</v>
      </c>
      <c r="L717" s="3">
        <v>37</v>
      </c>
      <c r="M717" s="3" t="s">
        <v>17</v>
      </c>
    </row>
    <row r="718" spans="1:13" ht="14.4" x14ac:dyDescent="0.3">
      <c r="A718" s="3">
        <v>27198</v>
      </c>
      <c r="B718" s="3" t="s">
        <v>25</v>
      </c>
      <c r="C718" s="3" t="s">
        <v>14</v>
      </c>
      <c r="D718" s="4">
        <v>80000</v>
      </c>
      <c r="E718" s="3">
        <v>0</v>
      </c>
      <c r="F718" s="3" t="s">
        <v>34</v>
      </c>
      <c r="G718" s="3" t="s">
        <v>16</v>
      </c>
      <c r="H718" s="3" t="s">
        <v>20</v>
      </c>
      <c r="I718" s="3">
        <v>0</v>
      </c>
      <c r="J718" s="3" t="s">
        <v>18</v>
      </c>
      <c r="K718" s="3" t="s">
        <v>35</v>
      </c>
      <c r="L718" s="3">
        <v>40</v>
      </c>
      <c r="M718" s="3" t="s">
        <v>20</v>
      </c>
    </row>
    <row r="719" spans="1:13" ht="14.4" x14ac:dyDescent="0.3">
      <c r="A719" s="3">
        <v>19661</v>
      </c>
      <c r="B719" s="3" t="s">
        <v>25</v>
      </c>
      <c r="C719" s="3" t="s">
        <v>13</v>
      </c>
      <c r="D719" s="4">
        <v>90000</v>
      </c>
      <c r="E719" s="3">
        <v>4</v>
      </c>
      <c r="F719" s="3" t="s">
        <v>15</v>
      </c>
      <c r="G719" s="3" t="s">
        <v>31</v>
      </c>
      <c r="H719" s="3" t="s">
        <v>17</v>
      </c>
      <c r="I719" s="3">
        <v>1</v>
      </c>
      <c r="J719" s="3" t="s">
        <v>29</v>
      </c>
      <c r="K719" s="3" t="s">
        <v>35</v>
      </c>
      <c r="L719" s="3">
        <v>38</v>
      </c>
      <c r="M719" s="3" t="s">
        <v>17</v>
      </c>
    </row>
    <row r="720" spans="1:13" ht="14.4" x14ac:dyDescent="0.3">
      <c r="A720" s="3">
        <v>26327</v>
      </c>
      <c r="B720" s="3" t="s">
        <v>13</v>
      </c>
      <c r="C720" s="3" t="s">
        <v>13</v>
      </c>
      <c r="D720" s="4">
        <v>70000</v>
      </c>
      <c r="E720" s="3">
        <v>4</v>
      </c>
      <c r="F720" s="3" t="s">
        <v>34</v>
      </c>
      <c r="G720" s="3" t="s">
        <v>23</v>
      </c>
      <c r="H720" s="3" t="s">
        <v>17</v>
      </c>
      <c r="I720" s="3">
        <v>0</v>
      </c>
      <c r="J720" s="3" t="s">
        <v>24</v>
      </c>
      <c r="K720" s="3" t="s">
        <v>35</v>
      </c>
      <c r="L720" s="3">
        <v>36</v>
      </c>
      <c r="M720" s="3" t="s">
        <v>17</v>
      </c>
    </row>
    <row r="721" spans="1:13" ht="14.4" x14ac:dyDescent="0.3">
      <c r="A721" s="3">
        <v>26341</v>
      </c>
      <c r="B721" s="3" t="s">
        <v>13</v>
      </c>
      <c r="C721" s="3" t="s">
        <v>14</v>
      </c>
      <c r="D721" s="4">
        <v>70000</v>
      </c>
      <c r="E721" s="3">
        <v>5</v>
      </c>
      <c r="F721" s="3" t="s">
        <v>34</v>
      </c>
      <c r="G721" s="3" t="s">
        <v>23</v>
      </c>
      <c r="H721" s="3" t="s">
        <v>17</v>
      </c>
      <c r="I721" s="3">
        <v>2</v>
      </c>
      <c r="J721" s="3" t="s">
        <v>18</v>
      </c>
      <c r="K721" s="3" t="s">
        <v>35</v>
      </c>
      <c r="L721" s="3">
        <v>37</v>
      </c>
      <c r="M721" s="3" t="s">
        <v>20</v>
      </c>
    </row>
    <row r="722" spans="1:13" ht="14.4" x14ac:dyDescent="0.3">
      <c r="A722" s="3">
        <v>24958</v>
      </c>
      <c r="B722" s="3" t="s">
        <v>25</v>
      </c>
      <c r="C722" s="3" t="s">
        <v>14</v>
      </c>
      <c r="D722" s="4">
        <v>40000</v>
      </c>
      <c r="E722" s="3">
        <v>5</v>
      </c>
      <c r="F722" s="3" t="s">
        <v>30</v>
      </c>
      <c r="G722" s="3" t="s">
        <v>23</v>
      </c>
      <c r="H722" s="3" t="s">
        <v>20</v>
      </c>
      <c r="I722" s="3">
        <v>3</v>
      </c>
      <c r="J722" s="3" t="s">
        <v>24</v>
      </c>
      <c r="K722" s="3" t="s">
        <v>35</v>
      </c>
      <c r="L722" s="3">
        <v>60</v>
      </c>
      <c r="M722" s="3" t="s">
        <v>17</v>
      </c>
    </row>
    <row r="723" spans="1:13" ht="14.4" x14ac:dyDescent="0.3">
      <c r="A723" s="3">
        <v>13287</v>
      </c>
      <c r="B723" s="3" t="s">
        <v>25</v>
      </c>
      <c r="C723" s="3" t="s">
        <v>13</v>
      </c>
      <c r="D723" s="4">
        <v>110000</v>
      </c>
      <c r="E723" s="3">
        <v>4</v>
      </c>
      <c r="F723" s="3" t="s">
        <v>15</v>
      </c>
      <c r="G723" s="3" t="s">
        <v>31</v>
      </c>
      <c r="H723" s="3" t="s">
        <v>17</v>
      </c>
      <c r="I723" s="3">
        <v>4</v>
      </c>
      <c r="J723" s="3" t="s">
        <v>26</v>
      </c>
      <c r="K723" s="3" t="s">
        <v>35</v>
      </c>
      <c r="L723" s="3">
        <v>42</v>
      </c>
      <c r="M723" s="3" t="s">
        <v>17</v>
      </c>
    </row>
    <row r="724" spans="1:13" ht="14.4" x14ac:dyDescent="0.3">
      <c r="A724" s="3">
        <v>14493</v>
      </c>
      <c r="B724" s="3" t="s">
        <v>25</v>
      </c>
      <c r="C724" s="3" t="s">
        <v>14</v>
      </c>
      <c r="D724" s="4">
        <v>70000</v>
      </c>
      <c r="E724" s="3">
        <v>3</v>
      </c>
      <c r="F724" s="3" t="s">
        <v>34</v>
      </c>
      <c r="G724" s="3" t="s">
        <v>31</v>
      </c>
      <c r="H724" s="3" t="s">
        <v>20</v>
      </c>
      <c r="I724" s="3">
        <v>2</v>
      </c>
      <c r="J724" s="3" t="s">
        <v>29</v>
      </c>
      <c r="K724" s="3" t="s">
        <v>35</v>
      </c>
      <c r="L724" s="3">
        <v>53</v>
      </c>
      <c r="M724" s="3" t="s">
        <v>20</v>
      </c>
    </row>
    <row r="725" spans="1:13" ht="14.4" x14ac:dyDescent="0.3">
      <c r="A725" s="3">
        <v>26678</v>
      </c>
      <c r="B725" s="3" t="s">
        <v>25</v>
      </c>
      <c r="C725" s="3" t="s">
        <v>14</v>
      </c>
      <c r="D725" s="4">
        <v>80000</v>
      </c>
      <c r="E725" s="3">
        <v>2</v>
      </c>
      <c r="F725" s="3" t="s">
        <v>32</v>
      </c>
      <c r="G725" s="3" t="s">
        <v>16</v>
      </c>
      <c r="H725" s="3" t="s">
        <v>17</v>
      </c>
      <c r="I725" s="3">
        <v>2</v>
      </c>
      <c r="J725" s="3" t="s">
        <v>26</v>
      </c>
      <c r="K725" s="3" t="s">
        <v>35</v>
      </c>
      <c r="L725" s="3">
        <v>49</v>
      </c>
      <c r="M725" s="3" t="s">
        <v>20</v>
      </c>
    </row>
    <row r="726" spans="1:13" ht="14.4" x14ac:dyDescent="0.3">
      <c r="A726" s="3">
        <v>23275</v>
      </c>
      <c r="B726" s="3" t="s">
        <v>13</v>
      </c>
      <c r="C726" s="3" t="s">
        <v>13</v>
      </c>
      <c r="D726" s="4">
        <v>30000</v>
      </c>
      <c r="E726" s="3">
        <v>2</v>
      </c>
      <c r="F726" s="3" t="s">
        <v>30</v>
      </c>
      <c r="G726" s="3" t="s">
        <v>16</v>
      </c>
      <c r="H726" s="3" t="s">
        <v>17</v>
      </c>
      <c r="I726" s="3">
        <v>2</v>
      </c>
      <c r="J726" s="3" t="s">
        <v>29</v>
      </c>
      <c r="K726" s="3" t="s">
        <v>35</v>
      </c>
      <c r="L726" s="3">
        <v>49</v>
      </c>
      <c r="M726" s="3" t="s">
        <v>20</v>
      </c>
    </row>
    <row r="727" spans="1:13" ht="14.4" x14ac:dyDescent="0.3">
      <c r="A727" s="3">
        <v>11270</v>
      </c>
      <c r="B727" s="3" t="s">
        <v>13</v>
      </c>
      <c r="C727" s="3" t="s">
        <v>13</v>
      </c>
      <c r="D727" s="4">
        <v>130000</v>
      </c>
      <c r="E727" s="3">
        <v>2</v>
      </c>
      <c r="F727" s="3" t="s">
        <v>34</v>
      </c>
      <c r="G727" s="3" t="s">
        <v>31</v>
      </c>
      <c r="H727" s="3" t="s">
        <v>17</v>
      </c>
      <c r="I727" s="3">
        <v>3</v>
      </c>
      <c r="J727" s="3" t="s">
        <v>18</v>
      </c>
      <c r="K727" s="3" t="s">
        <v>35</v>
      </c>
      <c r="L727" s="3">
        <v>42</v>
      </c>
      <c r="M727" s="3" t="s">
        <v>17</v>
      </c>
    </row>
    <row r="728" spans="1:13" ht="14.4" x14ac:dyDescent="0.3">
      <c r="A728" s="3">
        <v>20084</v>
      </c>
      <c r="B728" s="3" t="s">
        <v>13</v>
      </c>
      <c r="C728" s="3" t="s">
        <v>13</v>
      </c>
      <c r="D728" s="4">
        <v>20000</v>
      </c>
      <c r="E728" s="3">
        <v>2</v>
      </c>
      <c r="F728" s="3" t="s">
        <v>30</v>
      </c>
      <c r="G728" s="3" t="s">
        <v>28</v>
      </c>
      <c r="H728" s="3" t="s">
        <v>20</v>
      </c>
      <c r="I728" s="3">
        <v>2</v>
      </c>
      <c r="J728" s="3" t="s">
        <v>18</v>
      </c>
      <c r="K728" s="3" t="s">
        <v>35</v>
      </c>
      <c r="L728" s="3">
        <v>53</v>
      </c>
      <c r="M728" s="3" t="s">
        <v>20</v>
      </c>
    </row>
    <row r="729" spans="1:13" ht="14.4" x14ac:dyDescent="0.3">
      <c r="A729" s="3">
        <v>16144</v>
      </c>
      <c r="B729" s="3" t="s">
        <v>13</v>
      </c>
      <c r="C729" s="3" t="s">
        <v>13</v>
      </c>
      <c r="D729" s="4">
        <v>70000</v>
      </c>
      <c r="E729" s="3">
        <v>1</v>
      </c>
      <c r="F729" s="3" t="s">
        <v>34</v>
      </c>
      <c r="G729" s="3" t="s">
        <v>23</v>
      </c>
      <c r="H729" s="3" t="s">
        <v>17</v>
      </c>
      <c r="I729" s="3">
        <v>1</v>
      </c>
      <c r="J729" s="3" t="s">
        <v>18</v>
      </c>
      <c r="K729" s="3" t="s">
        <v>35</v>
      </c>
      <c r="L729" s="3">
        <v>46</v>
      </c>
      <c r="M729" s="3" t="s">
        <v>17</v>
      </c>
    </row>
    <row r="730" spans="1:13" ht="14.4" x14ac:dyDescent="0.3">
      <c r="A730" s="3">
        <v>27731</v>
      </c>
      <c r="B730" s="3" t="s">
        <v>13</v>
      </c>
      <c r="C730" s="3" t="s">
        <v>13</v>
      </c>
      <c r="D730" s="4">
        <v>40000</v>
      </c>
      <c r="E730" s="3">
        <v>0</v>
      </c>
      <c r="F730" s="3" t="s">
        <v>30</v>
      </c>
      <c r="G730" s="3" t="s">
        <v>16</v>
      </c>
      <c r="H730" s="3" t="s">
        <v>17</v>
      </c>
      <c r="I730" s="3">
        <v>2</v>
      </c>
      <c r="J730" s="3" t="s">
        <v>26</v>
      </c>
      <c r="K730" s="3" t="s">
        <v>35</v>
      </c>
      <c r="L730" s="3">
        <v>27</v>
      </c>
      <c r="M730" s="3" t="s">
        <v>20</v>
      </c>
    </row>
    <row r="731" spans="1:13" ht="14.4" x14ac:dyDescent="0.3">
      <c r="A731" s="3">
        <v>11886</v>
      </c>
      <c r="B731" s="3" t="s">
        <v>13</v>
      </c>
      <c r="C731" s="3" t="s">
        <v>14</v>
      </c>
      <c r="D731" s="4">
        <v>60000</v>
      </c>
      <c r="E731" s="3">
        <v>3</v>
      </c>
      <c r="F731" s="3" t="s">
        <v>15</v>
      </c>
      <c r="G731" s="3" t="s">
        <v>23</v>
      </c>
      <c r="H731" s="3" t="s">
        <v>17</v>
      </c>
      <c r="I731" s="3">
        <v>1</v>
      </c>
      <c r="J731" s="3" t="s">
        <v>18</v>
      </c>
      <c r="K731" s="3" t="s">
        <v>35</v>
      </c>
      <c r="L731" s="3">
        <v>48</v>
      </c>
      <c r="M731" s="3" t="s">
        <v>17</v>
      </c>
    </row>
    <row r="732" spans="1:13" ht="14.4" x14ac:dyDescent="0.3">
      <c r="A732" s="3">
        <v>24324</v>
      </c>
      <c r="B732" s="3" t="s">
        <v>25</v>
      </c>
      <c r="C732" s="3" t="s">
        <v>14</v>
      </c>
      <c r="D732" s="4">
        <v>60000</v>
      </c>
      <c r="E732" s="3">
        <v>4</v>
      </c>
      <c r="F732" s="3" t="s">
        <v>15</v>
      </c>
      <c r="G732" s="3" t="s">
        <v>16</v>
      </c>
      <c r="H732" s="3" t="s">
        <v>17</v>
      </c>
      <c r="I732" s="3">
        <v>2</v>
      </c>
      <c r="J732" s="3" t="s">
        <v>24</v>
      </c>
      <c r="K732" s="3" t="s">
        <v>35</v>
      </c>
      <c r="L732" s="3">
        <v>41</v>
      </c>
      <c r="M732" s="3" t="s">
        <v>17</v>
      </c>
    </row>
    <row r="733" spans="1:13" ht="14.4" x14ac:dyDescent="0.3">
      <c r="A733" s="3">
        <v>22220</v>
      </c>
      <c r="B733" s="3" t="s">
        <v>13</v>
      </c>
      <c r="C733" s="3" t="s">
        <v>13</v>
      </c>
      <c r="D733" s="4">
        <v>60000</v>
      </c>
      <c r="E733" s="3">
        <v>2</v>
      </c>
      <c r="F733" s="3" t="s">
        <v>30</v>
      </c>
      <c r="G733" s="3" t="s">
        <v>23</v>
      </c>
      <c r="H733" s="3" t="s">
        <v>20</v>
      </c>
      <c r="I733" s="3">
        <v>2</v>
      </c>
      <c r="J733" s="3" t="s">
        <v>29</v>
      </c>
      <c r="K733" s="3" t="s">
        <v>35</v>
      </c>
      <c r="L733" s="3">
        <v>49</v>
      </c>
      <c r="M733" s="3" t="s">
        <v>17</v>
      </c>
    </row>
    <row r="734" spans="1:13" ht="14.4" x14ac:dyDescent="0.3">
      <c r="A734" s="3">
        <v>26625</v>
      </c>
      <c r="B734" s="3" t="s">
        <v>25</v>
      </c>
      <c r="C734" s="3" t="s">
        <v>14</v>
      </c>
      <c r="D734" s="4">
        <v>60000</v>
      </c>
      <c r="E734" s="3">
        <v>0</v>
      </c>
      <c r="F734" s="3" t="s">
        <v>34</v>
      </c>
      <c r="G734" s="3" t="s">
        <v>23</v>
      </c>
      <c r="H734" s="3" t="s">
        <v>17</v>
      </c>
      <c r="I734" s="3">
        <v>1</v>
      </c>
      <c r="J734" s="3" t="s">
        <v>24</v>
      </c>
      <c r="K734" s="3" t="s">
        <v>35</v>
      </c>
      <c r="L734" s="3">
        <v>38</v>
      </c>
      <c r="M734" s="3" t="s">
        <v>17</v>
      </c>
    </row>
    <row r="735" spans="1:13" ht="14.4" x14ac:dyDescent="0.3">
      <c r="A735" s="3">
        <v>23027</v>
      </c>
      <c r="B735" s="3" t="s">
        <v>25</v>
      </c>
      <c r="C735" s="3" t="s">
        <v>13</v>
      </c>
      <c r="D735" s="4">
        <v>130000</v>
      </c>
      <c r="E735" s="3">
        <v>1</v>
      </c>
      <c r="F735" s="3" t="s">
        <v>15</v>
      </c>
      <c r="G735" s="3" t="s">
        <v>31</v>
      </c>
      <c r="H735" s="3" t="s">
        <v>20</v>
      </c>
      <c r="I735" s="3">
        <v>4</v>
      </c>
      <c r="J735" s="3" t="s">
        <v>18</v>
      </c>
      <c r="K735" s="3" t="s">
        <v>35</v>
      </c>
      <c r="L735" s="3">
        <v>44</v>
      </c>
      <c r="M735" s="3" t="s">
        <v>20</v>
      </c>
    </row>
    <row r="736" spans="1:13" ht="14.4" x14ac:dyDescent="0.3">
      <c r="A736" s="3">
        <v>16867</v>
      </c>
      <c r="B736" s="3" t="s">
        <v>25</v>
      </c>
      <c r="C736" s="3" t="s">
        <v>14</v>
      </c>
      <c r="D736" s="4">
        <v>130000</v>
      </c>
      <c r="E736" s="3">
        <v>1</v>
      </c>
      <c r="F736" s="3" t="s">
        <v>15</v>
      </c>
      <c r="G736" s="3" t="s">
        <v>31</v>
      </c>
      <c r="H736" s="3" t="s">
        <v>20</v>
      </c>
      <c r="I736" s="3">
        <v>3</v>
      </c>
      <c r="J736" s="3" t="s">
        <v>18</v>
      </c>
      <c r="K736" s="3" t="s">
        <v>35</v>
      </c>
      <c r="L736" s="3">
        <v>45</v>
      </c>
      <c r="M736" s="3" t="s">
        <v>17</v>
      </c>
    </row>
    <row r="737" spans="1:13" ht="14.4" x14ac:dyDescent="0.3">
      <c r="A737" s="3">
        <v>14514</v>
      </c>
      <c r="B737" s="3" t="s">
        <v>25</v>
      </c>
      <c r="C737" s="3" t="s">
        <v>14</v>
      </c>
      <c r="D737" s="4">
        <v>30000</v>
      </c>
      <c r="E737" s="3">
        <v>0</v>
      </c>
      <c r="F737" s="3" t="s">
        <v>21</v>
      </c>
      <c r="G737" s="3" t="s">
        <v>16</v>
      </c>
      <c r="H737" s="3" t="s">
        <v>17</v>
      </c>
      <c r="I737" s="3">
        <v>1</v>
      </c>
      <c r="J737" s="3" t="s">
        <v>26</v>
      </c>
      <c r="K737" s="3" t="s">
        <v>35</v>
      </c>
      <c r="L737" s="3">
        <v>26</v>
      </c>
      <c r="M737" s="3" t="s">
        <v>20</v>
      </c>
    </row>
    <row r="738" spans="1:13" ht="14.4" x14ac:dyDescent="0.3">
      <c r="A738" s="3">
        <v>19634</v>
      </c>
      <c r="B738" s="3" t="s">
        <v>13</v>
      </c>
      <c r="C738" s="3" t="s">
        <v>13</v>
      </c>
      <c r="D738" s="4">
        <v>40000</v>
      </c>
      <c r="E738" s="3">
        <v>0</v>
      </c>
      <c r="F738" s="3" t="s">
        <v>30</v>
      </c>
      <c r="G738" s="3" t="s">
        <v>16</v>
      </c>
      <c r="H738" s="3" t="s">
        <v>17</v>
      </c>
      <c r="I738" s="3">
        <v>1</v>
      </c>
      <c r="J738" s="3" t="s">
        <v>26</v>
      </c>
      <c r="K738" s="3" t="s">
        <v>35</v>
      </c>
      <c r="L738" s="3">
        <v>31</v>
      </c>
      <c r="M738" s="3" t="s">
        <v>20</v>
      </c>
    </row>
    <row r="739" spans="1:13" ht="14.4" x14ac:dyDescent="0.3">
      <c r="A739" s="3">
        <v>18504</v>
      </c>
      <c r="B739" s="3" t="s">
        <v>13</v>
      </c>
      <c r="C739" s="3" t="s">
        <v>13</v>
      </c>
      <c r="D739" s="4">
        <v>70000</v>
      </c>
      <c r="E739" s="3">
        <v>2</v>
      </c>
      <c r="F739" s="3" t="s">
        <v>32</v>
      </c>
      <c r="G739" s="3" t="s">
        <v>16</v>
      </c>
      <c r="H739" s="3" t="s">
        <v>20</v>
      </c>
      <c r="I739" s="3">
        <v>2</v>
      </c>
      <c r="J739" s="3" t="s">
        <v>29</v>
      </c>
      <c r="K739" s="3" t="s">
        <v>35</v>
      </c>
      <c r="L739" s="3">
        <v>49</v>
      </c>
      <c r="M739" s="3" t="s">
        <v>20</v>
      </c>
    </row>
    <row r="740" spans="1:13" ht="14.4" x14ac:dyDescent="0.3">
      <c r="A740" s="3">
        <v>28799</v>
      </c>
      <c r="B740" s="3" t="s">
        <v>25</v>
      </c>
      <c r="C740" s="3" t="s">
        <v>14</v>
      </c>
      <c r="D740" s="4">
        <v>40000</v>
      </c>
      <c r="E740" s="3">
        <v>2</v>
      </c>
      <c r="F740" s="3" t="s">
        <v>21</v>
      </c>
      <c r="G740" s="3" t="s">
        <v>22</v>
      </c>
      <c r="H740" s="3" t="s">
        <v>20</v>
      </c>
      <c r="I740" s="3">
        <v>1</v>
      </c>
      <c r="J740" s="3" t="s">
        <v>29</v>
      </c>
      <c r="K740" s="3" t="s">
        <v>35</v>
      </c>
      <c r="L740" s="3">
        <v>47</v>
      </c>
      <c r="M740" s="3" t="s">
        <v>17</v>
      </c>
    </row>
    <row r="741" spans="1:13" ht="14.4" x14ac:dyDescent="0.3">
      <c r="A741" s="3">
        <v>11225</v>
      </c>
      <c r="B741" s="3" t="s">
        <v>13</v>
      </c>
      <c r="C741" s="3" t="s">
        <v>14</v>
      </c>
      <c r="D741" s="4">
        <v>60000</v>
      </c>
      <c r="E741" s="3">
        <v>2</v>
      </c>
      <c r="F741" s="3" t="s">
        <v>21</v>
      </c>
      <c r="G741" s="3" t="s">
        <v>23</v>
      </c>
      <c r="H741" s="3" t="s">
        <v>17</v>
      </c>
      <c r="I741" s="3">
        <v>1</v>
      </c>
      <c r="J741" s="3" t="s">
        <v>33</v>
      </c>
      <c r="K741" s="3" t="s">
        <v>35</v>
      </c>
      <c r="L741" s="3">
        <v>55</v>
      </c>
      <c r="M741" s="3" t="s">
        <v>20</v>
      </c>
    </row>
    <row r="742" spans="1:13" ht="14.4" x14ac:dyDescent="0.3">
      <c r="A742" s="3">
        <v>17657</v>
      </c>
      <c r="B742" s="3" t="s">
        <v>13</v>
      </c>
      <c r="C742" s="3" t="s">
        <v>13</v>
      </c>
      <c r="D742" s="4">
        <v>40000</v>
      </c>
      <c r="E742" s="3">
        <v>4</v>
      </c>
      <c r="F742" s="3" t="s">
        <v>21</v>
      </c>
      <c r="G742" s="3" t="s">
        <v>22</v>
      </c>
      <c r="H742" s="3" t="s">
        <v>20</v>
      </c>
      <c r="I742" s="3">
        <v>0</v>
      </c>
      <c r="J742" s="3" t="s">
        <v>18</v>
      </c>
      <c r="K742" s="3" t="s">
        <v>35</v>
      </c>
      <c r="L742" s="3">
        <v>30</v>
      </c>
      <c r="M742" s="3" t="s">
        <v>20</v>
      </c>
    </row>
    <row r="743" spans="1:13" ht="14.4" x14ac:dyDescent="0.3">
      <c r="A743" s="3">
        <v>14913</v>
      </c>
      <c r="B743" s="3" t="s">
        <v>13</v>
      </c>
      <c r="C743" s="3" t="s">
        <v>14</v>
      </c>
      <c r="D743" s="4">
        <v>40000</v>
      </c>
      <c r="E743" s="3">
        <v>1</v>
      </c>
      <c r="F743" s="3" t="s">
        <v>21</v>
      </c>
      <c r="G743" s="3" t="s">
        <v>22</v>
      </c>
      <c r="H743" s="3" t="s">
        <v>17</v>
      </c>
      <c r="I743" s="3">
        <v>1</v>
      </c>
      <c r="J743" s="3" t="s">
        <v>29</v>
      </c>
      <c r="K743" s="3" t="s">
        <v>35</v>
      </c>
      <c r="L743" s="3">
        <v>48</v>
      </c>
      <c r="M743" s="3" t="s">
        <v>17</v>
      </c>
    </row>
    <row r="744" spans="1:13" ht="14.4" x14ac:dyDescent="0.3">
      <c r="A744" s="3">
        <v>14077</v>
      </c>
      <c r="B744" s="3" t="s">
        <v>25</v>
      </c>
      <c r="C744" s="3" t="s">
        <v>13</v>
      </c>
      <c r="D744" s="4">
        <v>30000</v>
      </c>
      <c r="E744" s="3">
        <v>0</v>
      </c>
      <c r="F744" s="3" t="s">
        <v>30</v>
      </c>
      <c r="G744" s="3" t="s">
        <v>16</v>
      </c>
      <c r="H744" s="3" t="s">
        <v>17</v>
      </c>
      <c r="I744" s="3">
        <v>2</v>
      </c>
      <c r="J744" s="3" t="s">
        <v>26</v>
      </c>
      <c r="K744" s="3" t="s">
        <v>35</v>
      </c>
      <c r="L744" s="3">
        <v>30</v>
      </c>
      <c r="M744" s="3" t="s">
        <v>20</v>
      </c>
    </row>
    <row r="745" spans="1:13" ht="14.4" x14ac:dyDescent="0.3">
      <c r="A745" s="3">
        <v>13296</v>
      </c>
      <c r="B745" s="3" t="s">
        <v>13</v>
      </c>
      <c r="C745" s="3" t="s">
        <v>13</v>
      </c>
      <c r="D745" s="4">
        <v>110000</v>
      </c>
      <c r="E745" s="3">
        <v>1</v>
      </c>
      <c r="F745" s="3" t="s">
        <v>15</v>
      </c>
      <c r="G745" s="3" t="s">
        <v>31</v>
      </c>
      <c r="H745" s="3" t="s">
        <v>17</v>
      </c>
      <c r="I745" s="3">
        <v>3</v>
      </c>
      <c r="J745" s="3" t="s">
        <v>26</v>
      </c>
      <c r="K745" s="3" t="s">
        <v>35</v>
      </c>
      <c r="L745" s="3">
        <v>45</v>
      </c>
      <c r="M745" s="3" t="s">
        <v>20</v>
      </c>
    </row>
    <row r="746" spans="1:13" ht="14.4" x14ac:dyDescent="0.3">
      <c r="A746" s="3">
        <v>20535</v>
      </c>
      <c r="B746" s="3" t="s">
        <v>13</v>
      </c>
      <c r="C746" s="3" t="s">
        <v>14</v>
      </c>
      <c r="D746" s="4">
        <v>70000</v>
      </c>
      <c r="E746" s="3">
        <v>4</v>
      </c>
      <c r="F746" s="3" t="s">
        <v>21</v>
      </c>
      <c r="G746" s="3" t="s">
        <v>23</v>
      </c>
      <c r="H746" s="3" t="s">
        <v>17</v>
      </c>
      <c r="I746" s="3">
        <v>1</v>
      </c>
      <c r="J746" s="3" t="s">
        <v>33</v>
      </c>
      <c r="K746" s="3" t="s">
        <v>35</v>
      </c>
      <c r="L746" s="3">
        <v>56</v>
      </c>
      <c r="M746" s="3" t="s">
        <v>20</v>
      </c>
    </row>
    <row r="747" spans="1:13" ht="14.4" x14ac:dyDescent="0.3">
      <c r="A747" s="3">
        <v>12452</v>
      </c>
      <c r="B747" s="3" t="s">
        <v>13</v>
      </c>
      <c r="C747" s="3" t="s">
        <v>13</v>
      </c>
      <c r="D747" s="4">
        <v>60000</v>
      </c>
      <c r="E747" s="3">
        <v>4</v>
      </c>
      <c r="F747" s="3" t="s">
        <v>34</v>
      </c>
      <c r="G747" s="3" t="s">
        <v>16</v>
      </c>
      <c r="H747" s="3" t="s">
        <v>17</v>
      </c>
      <c r="I747" s="3">
        <v>0</v>
      </c>
      <c r="J747" s="3" t="s">
        <v>29</v>
      </c>
      <c r="K747" s="3" t="s">
        <v>35</v>
      </c>
      <c r="L747" s="3">
        <v>47</v>
      </c>
      <c r="M747" s="3" t="s">
        <v>17</v>
      </c>
    </row>
    <row r="748" spans="1:13" ht="14.4" x14ac:dyDescent="0.3">
      <c r="A748" s="3">
        <v>28043</v>
      </c>
      <c r="B748" s="3" t="s">
        <v>13</v>
      </c>
      <c r="C748" s="3" t="s">
        <v>14</v>
      </c>
      <c r="D748" s="4">
        <v>60000</v>
      </c>
      <c r="E748" s="3">
        <v>2</v>
      </c>
      <c r="F748" s="3" t="s">
        <v>15</v>
      </c>
      <c r="G748" s="3" t="s">
        <v>31</v>
      </c>
      <c r="H748" s="3" t="s">
        <v>17</v>
      </c>
      <c r="I748" s="3">
        <v>0</v>
      </c>
      <c r="J748" s="3" t="s">
        <v>33</v>
      </c>
      <c r="K748" s="3" t="s">
        <v>35</v>
      </c>
      <c r="L748" s="3">
        <v>56</v>
      </c>
      <c r="M748" s="3" t="s">
        <v>20</v>
      </c>
    </row>
    <row r="749" spans="1:13" ht="14.4" x14ac:dyDescent="0.3">
      <c r="A749" s="3">
        <v>12957</v>
      </c>
      <c r="B749" s="3" t="s">
        <v>25</v>
      </c>
      <c r="C749" s="3" t="s">
        <v>14</v>
      </c>
      <c r="D749" s="4">
        <v>70000</v>
      </c>
      <c r="E749" s="3">
        <v>1</v>
      </c>
      <c r="F749" s="3" t="s">
        <v>15</v>
      </c>
      <c r="G749" s="3" t="s">
        <v>23</v>
      </c>
      <c r="H749" s="3" t="s">
        <v>20</v>
      </c>
      <c r="I749" s="3">
        <v>1</v>
      </c>
      <c r="J749" s="3" t="s">
        <v>18</v>
      </c>
      <c r="K749" s="3" t="s">
        <v>35</v>
      </c>
      <c r="L749" s="3">
        <v>44</v>
      </c>
      <c r="M749" s="3" t="s">
        <v>20</v>
      </c>
    </row>
    <row r="750" spans="1:13" ht="14.4" x14ac:dyDescent="0.3">
      <c r="A750" s="3">
        <v>15412</v>
      </c>
      <c r="B750" s="3" t="s">
        <v>13</v>
      </c>
      <c r="C750" s="3" t="s">
        <v>13</v>
      </c>
      <c r="D750" s="4">
        <v>130000</v>
      </c>
      <c r="E750" s="3">
        <v>2</v>
      </c>
      <c r="F750" s="3" t="s">
        <v>34</v>
      </c>
      <c r="G750" s="3" t="s">
        <v>31</v>
      </c>
      <c r="H750" s="3" t="s">
        <v>17</v>
      </c>
      <c r="I750" s="3">
        <v>3</v>
      </c>
      <c r="J750" s="3" t="s">
        <v>24</v>
      </c>
      <c r="K750" s="3" t="s">
        <v>35</v>
      </c>
      <c r="L750" s="3">
        <v>69</v>
      </c>
      <c r="M750" s="3" t="s">
        <v>20</v>
      </c>
    </row>
    <row r="751" spans="1:13" ht="14.4" x14ac:dyDescent="0.3">
      <c r="A751" s="3">
        <v>20514</v>
      </c>
      <c r="B751" s="3" t="s">
        <v>13</v>
      </c>
      <c r="C751" s="3" t="s">
        <v>14</v>
      </c>
      <c r="D751" s="4">
        <v>70000</v>
      </c>
      <c r="E751" s="3">
        <v>2</v>
      </c>
      <c r="F751" s="3" t="s">
        <v>21</v>
      </c>
      <c r="G751" s="3" t="s">
        <v>23</v>
      </c>
      <c r="H751" s="3" t="s">
        <v>17</v>
      </c>
      <c r="I751" s="3">
        <v>1</v>
      </c>
      <c r="J751" s="3" t="s">
        <v>24</v>
      </c>
      <c r="K751" s="3" t="s">
        <v>35</v>
      </c>
      <c r="L751" s="3">
        <v>59</v>
      </c>
      <c r="M751" s="3" t="s">
        <v>20</v>
      </c>
    </row>
    <row r="752" spans="1:13" ht="14.4" x14ac:dyDescent="0.3">
      <c r="A752" s="3">
        <v>20758</v>
      </c>
      <c r="B752" s="3" t="s">
        <v>13</v>
      </c>
      <c r="C752" s="3" t="s">
        <v>13</v>
      </c>
      <c r="D752" s="4">
        <v>30000</v>
      </c>
      <c r="E752" s="3">
        <v>2</v>
      </c>
      <c r="F752" s="3" t="s">
        <v>30</v>
      </c>
      <c r="G752" s="3" t="s">
        <v>16</v>
      </c>
      <c r="H752" s="3" t="s">
        <v>17</v>
      </c>
      <c r="I752" s="3">
        <v>2</v>
      </c>
      <c r="J752" s="3" t="s">
        <v>29</v>
      </c>
      <c r="K752" s="3" t="s">
        <v>35</v>
      </c>
      <c r="L752" s="3">
        <v>50</v>
      </c>
      <c r="M752" s="3" t="s">
        <v>20</v>
      </c>
    </row>
    <row r="753" spans="1:13" ht="14.4" x14ac:dyDescent="0.3">
      <c r="A753" s="3">
        <v>11801</v>
      </c>
      <c r="B753" s="3" t="s">
        <v>13</v>
      </c>
      <c r="C753" s="3" t="s">
        <v>13</v>
      </c>
      <c r="D753" s="4">
        <v>60000</v>
      </c>
      <c r="E753" s="3">
        <v>1</v>
      </c>
      <c r="F753" s="3" t="s">
        <v>34</v>
      </c>
      <c r="G753" s="3" t="s">
        <v>23</v>
      </c>
      <c r="H753" s="3" t="s">
        <v>17</v>
      </c>
      <c r="I753" s="3">
        <v>0</v>
      </c>
      <c r="J753" s="3" t="s">
        <v>24</v>
      </c>
      <c r="K753" s="3" t="s">
        <v>35</v>
      </c>
      <c r="L753" s="3">
        <v>36</v>
      </c>
      <c r="M753" s="3" t="s">
        <v>20</v>
      </c>
    </row>
    <row r="754" spans="1:13" ht="14.4" x14ac:dyDescent="0.3">
      <c r="A754" s="3">
        <v>22211</v>
      </c>
      <c r="B754" s="3" t="s">
        <v>13</v>
      </c>
      <c r="C754" s="3" t="s">
        <v>13</v>
      </c>
      <c r="D754" s="4">
        <v>60000</v>
      </c>
      <c r="E754" s="3">
        <v>0</v>
      </c>
      <c r="F754" s="3" t="s">
        <v>21</v>
      </c>
      <c r="G754" s="3" t="s">
        <v>23</v>
      </c>
      <c r="H754" s="3" t="s">
        <v>17</v>
      </c>
      <c r="I754" s="3">
        <v>2</v>
      </c>
      <c r="J754" s="3" t="s">
        <v>26</v>
      </c>
      <c r="K754" s="3" t="s">
        <v>35</v>
      </c>
      <c r="L754" s="3">
        <v>32</v>
      </c>
      <c r="M754" s="3" t="s">
        <v>20</v>
      </c>
    </row>
    <row r="755" spans="1:13" ht="14.4" x14ac:dyDescent="0.3">
      <c r="A755" s="3">
        <v>28087</v>
      </c>
      <c r="B755" s="3" t="s">
        <v>25</v>
      </c>
      <c r="C755" s="3" t="s">
        <v>14</v>
      </c>
      <c r="D755" s="4">
        <v>40000</v>
      </c>
      <c r="E755" s="3">
        <v>0</v>
      </c>
      <c r="F755" s="3" t="s">
        <v>21</v>
      </c>
      <c r="G755" s="3" t="s">
        <v>16</v>
      </c>
      <c r="H755" s="3" t="s">
        <v>20</v>
      </c>
      <c r="I755" s="3">
        <v>1</v>
      </c>
      <c r="J755" s="3" t="s">
        <v>29</v>
      </c>
      <c r="K755" s="3" t="s">
        <v>35</v>
      </c>
      <c r="L755" s="3">
        <v>27</v>
      </c>
      <c r="M755" s="3" t="s">
        <v>20</v>
      </c>
    </row>
    <row r="756" spans="1:13" ht="14.4" x14ac:dyDescent="0.3">
      <c r="A756" s="3">
        <v>23668</v>
      </c>
      <c r="B756" s="3" t="s">
        <v>13</v>
      </c>
      <c r="C756" s="3" t="s">
        <v>14</v>
      </c>
      <c r="D756" s="4">
        <v>40000</v>
      </c>
      <c r="E756" s="3">
        <v>4</v>
      </c>
      <c r="F756" s="3" t="s">
        <v>30</v>
      </c>
      <c r="G756" s="3" t="s">
        <v>23</v>
      </c>
      <c r="H756" s="3" t="s">
        <v>17</v>
      </c>
      <c r="I756" s="3">
        <v>2</v>
      </c>
      <c r="J756" s="3" t="s">
        <v>26</v>
      </c>
      <c r="K756" s="3" t="s">
        <v>35</v>
      </c>
      <c r="L756" s="3">
        <v>59</v>
      </c>
      <c r="M756" s="3" t="s">
        <v>17</v>
      </c>
    </row>
    <row r="757" spans="1:13" ht="14.4" x14ac:dyDescent="0.3">
      <c r="A757" s="3">
        <v>27441</v>
      </c>
      <c r="B757" s="3" t="s">
        <v>13</v>
      </c>
      <c r="C757" s="3" t="s">
        <v>13</v>
      </c>
      <c r="D757" s="4">
        <v>60000</v>
      </c>
      <c r="E757" s="3">
        <v>3</v>
      </c>
      <c r="F757" s="3" t="s">
        <v>30</v>
      </c>
      <c r="G757" s="3" t="s">
        <v>23</v>
      </c>
      <c r="H757" s="3" t="s">
        <v>20</v>
      </c>
      <c r="I757" s="3">
        <v>2</v>
      </c>
      <c r="J757" s="3" t="s">
        <v>24</v>
      </c>
      <c r="K757" s="3" t="s">
        <v>35</v>
      </c>
      <c r="L757" s="3">
        <v>53</v>
      </c>
      <c r="M757" s="3" t="s">
        <v>20</v>
      </c>
    </row>
    <row r="758" spans="1:13" ht="14.4" x14ac:dyDescent="0.3">
      <c r="A758" s="3">
        <v>27261</v>
      </c>
      <c r="B758" s="3" t="s">
        <v>13</v>
      </c>
      <c r="C758" s="3" t="s">
        <v>13</v>
      </c>
      <c r="D758" s="4">
        <v>40000</v>
      </c>
      <c r="E758" s="3">
        <v>1</v>
      </c>
      <c r="F758" s="3" t="s">
        <v>15</v>
      </c>
      <c r="G758" s="3" t="s">
        <v>16</v>
      </c>
      <c r="H758" s="3" t="s">
        <v>20</v>
      </c>
      <c r="I758" s="3">
        <v>1</v>
      </c>
      <c r="J758" s="3" t="s">
        <v>18</v>
      </c>
      <c r="K758" s="3" t="s">
        <v>35</v>
      </c>
      <c r="L758" s="3">
        <v>36</v>
      </c>
      <c r="M758" s="3" t="s">
        <v>17</v>
      </c>
    </row>
    <row r="759" spans="1:13" ht="14.4" x14ac:dyDescent="0.3">
      <c r="A759" s="3">
        <v>18649</v>
      </c>
      <c r="B759" s="3" t="s">
        <v>25</v>
      </c>
      <c r="C759" s="3" t="s">
        <v>13</v>
      </c>
      <c r="D759" s="4">
        <v>30000</v>
      </c>
      <c r="E759" s="3">
        <v>1</v>
      </c>
      <c r="F759" s="3" t="s">
        <v>30</v>
      </c>
      <c r="G759" s="3" t="s">
        <v>22</v>
      </c>
      <c r="H759" s="3" t="s">
        <v>17</v>
      </c>
      <c r="I759" s="3">
        <v>2</v>
      </c>
      <c r="J759" s="3" t="s">
        <v>29</v>
      </c>
      <c r="K759" s="3" t="s">
        <v>35</v>
      </c>
      <c r="L759" s="3">
        <v>51</v>
      </c>
      <c r="M759" s="3" t="s">
        <v>17</v>
      </c>
    </row>
    <row r="760" spans="1:13" ht="14.4" x14ac:dyDescent="0.3">
      <c r="A760" s="3">
        <v>21714</v>
      </c>
      <c r="B760" s="3" t="s">
        <v>25</v>
      </c>
      <c r="C760" s="3" t="s">
        <v>14</v>
      </c>
      <c r="D760" s="4">
        <v>80000</v>
      </c>
      <c r="E760" s="3">
        <v>5</v>
      </c>
      <c r="F760" s="3" t="s">
        <v>34</v>
      </c>
      <c r="G760" s="3" t="s">
        <v>16</v>
      </c>
      <c r="H760" s="3" t="s">
        <v>20</v>
      </c>
      <c r="I760" s="3">
        <v>0</v>
      </c>
      <c r="J760" s="3" t="s">
        <v>18</v>
      </c>
      <c r="K760" s="3" t="s">
        <v>35</v>
      </c>
      <c r="L760" s="3">
        <v>47</v>
      </c>
      <c r="M760" s="3" t="s">
        <v>20</v>
      </c>
    </row>
    <row r="761" spans="1:13" ht="14.4" x14ac:dyDescent="0.3">
      <c r="A761" s="3">
        <v>23217</v>
      </c>
      <c r="B761" s="3" t="s">
        <v>25</v>
      </c>
      <c r="C761" s="3" t="s">
        <v>14</v>
      </c>
      <c r="D761" s="4">
        <v>60000</v>
      </c>
      <c r="E761" s="3">
        <v>3</v>
      </c>
      <c r="F761" s="3" t="s">
        <v>34</v>
      </c>
      <c r="G761" s="3" t="s">
        <v>23</v>
      </c>
      <c r="H761" s="3" t="s">
        <v>17</v>
      </c>
      <c r="I761" s="3">
        <v>0</v>
      </c>
      <c r="J761" s="3" t="s">
        <v>24</v>
      </c>
      <c r="K761" s="3" t="s">
        <v>35</v>
      </c>
      <c r="L761" s="3">
        <v>43</v>
      </c>
      <c r="M761" s="3" t="s">
        <v>17</v>
      </c>
    </row>
    <row r="762" spans="1:13" ht="14.4" x14ac:dyDescent="0.3">
      <c r="A762" s="3">
        <v>23797</v>
      </c>
      <c r="B762" s="3" t="s">
        <v>25</v>
      </c>
      <c r="C762" s="3" t="s">
        <v>13</v>
      </c>
      <c r="D762" s="4">
        <v>20000</v>
      </c>
      <c r="E762" s="3">
        <v>3</v>
      </c>
      <c r="F762" s="3" t="s">
        <v>32</v>
      </c>
      <c r="G762" s="3" t="s">
        <v>22</v>
      </c>
      <c r="H762" s="3" t="s">
        <v>20</v>
      </c>
      <c r="I762" s="3">
        <v>2</v>
      </c>
      <c r="J762" s="3" t="s">
        <v>18</v>
      </c>
      <c r="K762" s="3" t="s">
        <v>35</v>
      </c>
      <c r="L762" s="3">
        <v>50</v>
      </c>
      <c r="M762" s="3" t="s">
        <v>20</v>
      </c>
    </row>
    <row r="763" spans="1:13" ht="14.4" x14ac:dyDescent="0.3">
      <c r="A763" s="3">
        <v>13216</v>
      </c>
      <c r="B763" s="3" t="s">
        <v>13</v>
      </c>
      <c r="C763" s="3" t="s">
        <v>14</v>
      </c>
      <c r="D763" s="4">
        <v>60000</v>
      </c>
      <c r="E763" s="3">
        <v>5</v>
      </c>
      <c r="F763" s="3" t="s">
        <v>15</v>
      </c>
      <c r="G763" s="3" t="s">
        <v>31</v>
      </c>
      <c r="H763" s="3" t="s">
        <v>17</v>
      </c>
      <c r="I763" s="3">
        <v>3</v>
      </c>
      <c r="J763" s="3" t="s">
        <v>33</v>
      </c>
      <c r="K763" s="3" t="s">
        <v>35</v>
      </c>
      <c r="L763" s="3">
        <v>59</v>
      </c>
      <c r="M763" s="3" t="s">
        <v>20</v>
      </c>
    </row>
    <row r="764" spans="1:13" ht="14.4" x14ac:dyDescent="0.3">
      <c r="A764" s="3">
        <v>20657</v>
      </c>
      <c r="B764" s="3" t="s">
        <v>25</v>
      </c>
      <c r="C764" s="3" t="s">
        <v>13</v>
      </c>
      <c r="D764" s="4">
        <v>50000</v>
      </c>
      <c r="E764" s="3">
        <v>2</v>
      </c>
      <c r="F764" s="3" t="s">
        <v>15</v>
      </c>
      <c r="G764" s="3" t="s">
        <v>16</v>
      </c>
      <c r="H764" s="3" t="s">
        <v>17</v>
      </c>
      <c r="I764" s="3">
        <v>0</v>
      </c>
      <c r="J764" s="3" t="s">
        <v>24</v>
      </c>
      <c r="K764" s="3" t="s">
        <v>35</v>
      </c>
      <c r="L764" s="3">
        <v>37</v>
      </c>
      <c r="M764" s="3" t="s">
        <v>17</v>
      </c>
    </row>
    <row r="765" spans="1:13" ht="14.4" x14ac:dyDescent="0.3">
      <c r="A765" s="3">
        <v>12882</v>
      </c>
      <c r="B765" s="3" t="s">
        <v>13</v>
      </c>
      <c r="C765" s="3" t="s">
        <v>13</v>
      </c>
      <c r="D765" s="4">
        <v>50000</v>
      </c>
      <c r="E765" s="3">
        <v>1</v>
      </c>
      <c r="F765" s="3" t="s">
        <v>34</v>
      </c>
      <c r="G765" s="3" t="s">
        <v>16</v>
      </c>
      <c r="H765" s="3" t="s">
        <v>17</v>
      </c>
      <c r="I765" s="3">
        <v>0</v>
      </c>
      <c r="J765" s="3" t="s">
        <v>18</v>
      </c>
      <c r="K765" s="3" t="s">
        <v>35</v>
      </c>
      <c r="L765" s="3">
        <v>33</v>
      </c>
      <c r="M765" s="3" t="s">
        <v>17</v>
      </c>
    </row>
    <row r="766" spans="1:13" ht="14.4" x14ac:dyDescent="0.3">
      <c r="A766" s="3">
        <v>25908</v>
      </c>
      <c r="B766" s="3" t="s">
        <v>13</v>
      </c>
      <c r="C766" s="3" t="s">
        <v>14</v>
      </c>
      <c r="D766" s="4">
        <v>60000</v>
      </c>
      <c r="E766" s="3">
        <v>0</v>
      </c>
      <c r="F766" s="3" t="s">
        <v>21</v>
      </c>
      <c r="G766" s="3" t="s">
        <v>16</v>
      </c>
      <c r="H766" s="3" t="s">
        <v>20</v>
      </c>
      <c r="I766" s="3">
        <v>1</v>
      </c>
      <c r="J766" s="3" t="s">
        <v>29</v>
      </c>
      <c r="K766" s="3" t="s">
        <v>35</v>
      </c>
      <c r="L766" s="3">
        <v>27</v>
      </c>
      <c r="M766" s="3" t="s">
        <v>20</v>
      </c>
    </row>
    <row r="767" spans="1:13" ht="14.4" x14ac:dyDescent="0.3">
      <c r="A767" s="3">
        <v>16753</v>
      </c>
      <c r="B767" s="3" t="s">
        <v>25</v>
      </c>
      <c r="C767" s="3" t="s">
        <v>14</v>
      </c>
      <c r="D767" s="4">
        <v>70000</v>
      </c>
      <c r="E767" s="3">
        <v>0</v>
      </c>
      <c r="F767" s="3" t="s">
        <v>21</v>
      </c>
      <c r="G767" s="3" t="s">
        <v>16</v>
      </c>
      <c r="H767" s="3" t="s">
        <v>17</v>
      </c>
      <c r="I767" s="3">
        <v>2</v>
      </c>
      <c r="J767" s="3" t="s">
        <v>26</v>
      </c>
      <c r="K767" s="3" t="s">
        <v>35</v>
      </c>
      <c r="L767" s="3">
        <v>34</v>
      </c>
      <c r="M767" s="3" t="s">
        <v>17</v>
      </c>
    </row>
    <row r="768" spans="1:13" ht="14.4" x14ac:dyDescent="0.3">
      <c r="A768" s="3">
        <v>14608</v>
      </c>
      <c r="B768" s="3" t="s">
        <v>13</v>
      </c>
      <c r="C768" s="3" t="s">
        <v>13</v>
      </c>
      <c r="D768" s="4">
        <v>50000</v>
      </c>
      <c r="E768" s="3">
        <v>4</v>
      </c>
      <c r="F768" s="3" t="s">
        <v>15</v>
      </c>
      <c r="G768" s="3" t="s">
        <v>16</v>
      </c>
      <c r="H768" s="3" t="s">
        <v>17</v>
      </c>
      <c r="I768" s="3">
        <v>3</v>
      </c>
      <c r="J768" s="3" t="s">
        <v>33</v>
      </c>
      <c r="K768" s="3" t="s">
        <v>35</v>
      </c>
      <c r="L768" s="3">
        <v>42</v>
      </c>
      <c r="M768" s="3" t="s">
        <v>20</v>
      </c>
    </row>
    <row r="769" spans="1:13" ht="14.4" x14ac:dyDescent="0.3">
      <c r="A769" s="3">
        <v>24979</v>
      </c>
      <c r="B769" s="3" t="s">
        <v>13</v>
      </c>
      <c r="C769" s="3" t="s">
        <v>14</v>
      </c>
      <c r="D769" s="4">
        <v>60000</v>
      </c>
      <c r="E769" s="3">
        <v>2</v>
      </c>
      <c r="F769" s="3" t="s">
        <v>21</v>
      </c>
      <c r="G769" s="3" t="s">
        <v>23</v>
      </c>
      <c r="H769" s="3" t="s">
        <v>17</v>
      </c>
      <c r="I769" s="3">
        <v>2</v>
      </c>
      <c r="J769" s="3" t="s">
        <v>24</v>
      </c>
      <c r="K769" s="3" t="s">
        <v>35</v>
      </c>
      <c r="L769" s="3">
        <v>57</v>
      </c>
      <c r="M769" s="3" t="s">
        <v>17</v>
      </c>
    </row>
    <row r="770" spans="1:13" ht="14.4" x14ac:dyDescent="0.3">
      <c r="A770" s="3">
        <v>13313</v>
      </c>
      <c r="B770" s="3" t="s">
        <v>13</v>
      </c>
      <c r="C770" s="3" t="s">
        <v>14</v>
      </c>
      <c r="D770" s="4">
        <v>120000</v>
      </c>
      <c r="E770" s="3">
        <v>1</v>
      </c>
      <c r="F770" s="3" t="s">
        <v>30</v>
      </c>
      <c r="G770" s="3" t="s">
        <v>23</v>
      </c>
      <c r="H770" s="3" t="s">
        <v>20</v>
      </c>
      <c r="I770" s="3">
        <v>4</v>
      </c>
      <c r="J770" s="3" t="s">
        <v>24</v>
      </c>
      <c r="K770" s="3" t="s">
        <v>35</v>
      </c>
      <c r="L770" s="3">
        <v>45</v>
      </c>
      <c r="M770" s="3" t="s">
        <v>20</v>
      </c>
    </row>
    <row r="771" spans="1:13" ht="14.4" x14ac:dyDescent="0.3">
      <c r="A771" s="3">
        <v>18952</v>
      </c>
      <c r="B771" s="3" t="s">
        <v>13</v>
      </c>
      <c r="C771" s="3" t="s">
        <v>14</v>
      </c>
      <c r="D771" s="4">
        <v>100000</v>
      </c>
      <c r="E771" s="3">
        <v>4</v>
      </c>
      <c r="F771" s="3" t="s">
        <v>15</v>
      </c>
      <c r="G771" s="3" t="s">
        <v>31</v>
      </c>
      <c r="H771" s="3" t="s">
        <v>17</v>
      </c>
      <c r="I771" s="3">
        <v>4</v>
      </c>
      <c r="J771" s="3" t="s">
        <v>18</v>
      </c>
      <c r="K771" s="3" t="s">
        <v>35</v>
      </c>
      <c r="L771" s="3">
        <v>40</v>
      </c>
      <c r="M771" s="3" t="s">
        <v>20</v>
      </c>
    </row>
    <row r="772" spans="1:13" ht="14.4" x14ac:dyDescent="0.3">
      <c r="A772" s="3">
        <v>17699</v>
      </c>
      <c r="B772" s="3" t="s">
        <v>13</v>
      </c>
      <c r="C772" s="3" t="s">
        <v>13</v>
      </c>
      <c r="D772" s="4">
        <v>60000</v>
      </c>
      <c r="E772" s="3">
        <v>1</v>
      </c>
      <c r="F772" s="3" t="s">
        <v>34</v>
      </c>
      <c r="G772" s="3" t="s">
        <v>16</v>
      </c>
      <c r="H772" s="3" t="s">
        <v>20</v>
      </c>
      <c r="I772" s="3">
        <v>0</v>
      </c>
      <c r="J772" s="3" t="s">
        <v>18</v>
      </c>
      <c r="K772" s="3" t="s">
        <v>35</v>
      </c>
      <c r="L772" s="3">
        <v>55</v>
      </c>
      <c r="M772" s="3" t="s">
        <v>20</v>
      </c>
    </row>
    <row r="773" spans="1:13" ht="14.4" x14ac:dyDescent="0.3">
      <c r="A773" s="3">
        <v>14657</v>
      </c>
      <c r="B773" s="3" t="s">
        <v>13</v>
      </c>
      <c r="C773" s="3" t="s">
        <v>13</v>
      </c>
      <c r="D773" s="4">
        <v>80000</v>
      </c>
      <c r="E773" s="3">
        <v>1</v>
      </c>
      <c r="F773" s="3" t="s">
        <v>21</v>
      </c>
      <c r="G773" s="3" t="s">
        <v>16</v>
      </c>
      <c r="H773" s="3" t="s">
        <v>20</v>
      </c>
      <c r="I773" s="3">
        <v>1</v>
      </c>
      <c r="J773" s="3" t="s">
        <v>18</v>
      </c>
      <c r="K773" s="3" t="s">
        <v>35</v>
      </c>
      <c r="L773" s="3">
        <v>47</v>
      </c>
      <c r="M773" s="3" t="s">
        <v>17</v>
      </c>
    </row>
    <row r="774" spans="1:13" ht="14.4" x14ac:dyDescent="0.3">
      <c r="A774" s="3">
        <v>11540</v>
      </c>
      <c r="B774" s="3" t="s">
        <v>25</v>
      </c>
      <c r="C774" s="3" t="s">
        <v>13</v>
      </c>
      <c r="D774" s="4">
        <v>60000</v>
      </c>
      <c r="E774" s="3">
        <v>4</v>
      </c>
      <c r="F774" s="3" t="s">
        <v>34</v>
      </c>
      <c r="G774" s="3" t="s">
        <v>16</v>
      </c>
      <c r="H774" s="3" t="s">
        <v>17</v>
      </c>
      <c r="I774" s="3">
        <v>0</v>
      </c>
      <c r="J774" s="3" t="s">
        <v>29</v>
      </c>
      <c r="K774" s="3" t="s">
        <v>35</v>
      </c>
      <c r="L774" s="3">
        <v>47</v>
      </c>
      <c r="M774" s="3" t="s">
        <v>17</v>
      </c>
    </row>
    <row r="775" spans="1:13" ht="14.4" x14ac:dyDescent="0.3">
      <c r="A775" s="3">
        <v>11783</v>
      </c>
      <c r="B775" s="3" t="s">
        <v>13</v>
      </c>
      <c r="C775" s="3" t="s">
        <v>14</v>
      </c>
      <c r="D775" s="4">
        <v>60000</v>
      </c>
      <c r="E775" s="3">
        <v>1</v>
      </c>
      <c r="F775" s="3" t="s">
        <v>34</v>
      </c>
      <c r="G775" s="3" t="s">
        <v>16</v>
      </c>
      <c r="H775" s="3" t="s">
        <v>17</v>
      </c>
      <c r="I775" s="3">
        <v>0</v>
      </c>
      <c r="J775" s="3" t="s">
        <v>18</v>
      </c>
      <c r="K775" s="3" t="s">
        <v>35</v>
      </c>
      <c r="L775" s="3">
        <v>34</v>
      </c>
      <c r="M775" s="3" t="s">
        <v>20</v>
      </c>
    </row>
    <row r="776" spans="1:13" ht="14.4" x14ac:dyDescent="0.3">
      <c r="A776" s="3">
        <v>14602</v>
      </c>
      <c r="B776" s="3" t="s">
        <v>13</v>
      </c>
      <c r="C776" s="3" t="s">
        <v>14</v>
      </c>
      <c r="D776" s="4">
        <v>80000</v>
      </c>
      <c r="E776" s="3">
        <v>3</v>
      </c>
      <c r="F776" s="3" t="s">
        <v>34</v>
      </c>
      <c r="G776" s="3" t="s">
        <v>23</v>
      </c>
      <c r="H776" s="3" t="s">
        <v>17</v>
      </c>
      <c r="I776" s="3">
        <v>0</v>
      </c>
      <c r="J776" s="3" t="s">
        <v>18</v>
      </c>
      <c r="K776" s="3" t="s">
        <v>35</v>
      </c>
      <c r="L776" s="3">
        <v>36</v>
      </c>
      <c r="M776" s="3" t="s">
        <v>17</v>
      </c>
    </row>
    <row r="777" spans="1:13" ht="14.4" x14ac:dyDescent="0.3">
      <c r="A777" s="3">
        <v>29030</v>
      </c>
      <c r="B777" s="3" t="s">
        <v>13</v>
      </c>
      <c r="C777" s="3" t="s">
        <v>13</v>
      </c>
      <c r="D777" s="4">
        <v>70000</v>
      </c>
      <c r="E777" s="3">
        <v>2</v>
      </c>
      <c r="F777" s="3" t="s">
        <v>32</v>
      </c>
      <c r="G777" s="3" t="s">
        <v>16</v>
      </c>
      <c r="H777" s="3" t="s">
        <v>17</v>
      </c>
      <c r="I777" s="3">
        <v>2</v>
      </c>
      <c r="J777" s="3" t="s">
        <v>33</v>
      </c>
      <c r="K777" s="3" t="s">
        <v>35</v>
      </c>
      <c r="L777" s="3">
        <v>54</v>
      </c>
      <c r="M777" s="3" t="s">
        <v>20</v>
      </c>
    </row>
    <row r="778" spans="1:13" ht="14.4" x14ac:dyDescent="0.3">
      <c r="A778" s="3">
        <v>26490</v>
      </c>
      <c r="B778" s="3" t="s">
        <v>25</v>
      </c>
      <c r="C778" s="3" t="s">
        <v>13</v>
      </c>
      <c r="D778" s="4">
        <v>70000</v>
      </c>
      <c r="E778" s="3">
        <v>2</v>
      </c>
      <c r="F778" s="3" t="s">
        <v>15</v>
      </c>
      <c r="G778" s="3" t="s">
        <v>31</v>
      </c>
      <c r="H778" s="3" t="s">
        <v>20</v>
      </c>
      <c r="I778" s="3">
        <v>1</v>
      </c>
      <c r="J778" s="3" t="s">
        <v>24</v>
      </c>
      <c r="K778" s="3" t="s">
        <v>35</v>
      </c>
      <c r="L778" s="3">
        <v>59</v>
      </c>
      <c r="M778" s="3" t="s">
        <v>17</v>
      </c>
    </row>
    <row r="779" spans="1:13" ht="14.4" x14ac:dyDescent="0.3">
      <c r="A779" s="3">
        <v>13151</v>
      </c>
      <c r="B779" s="3" t="s">
        <v>25</v>
      </c>
      <c r="C779" s="3" t="s">
        <v>13</v>
      </c>
      <c r="D779" s="4">
        <v>40000</v>
      </c>
      <c r="E779" s="3">
        <v>0</v>
      </c>
      <c r="F779" s="3" t="s">
        <v>30</v>
      </c>
      <c r="G779" s="3" t="s">
        <v>16</v>
      </c>
      <c r="H779" s="3" t="s">
        <v>17</v>
      </c>
      <c r="I779" s="3">
        <v>2</v>
      </c>
      <c r="J779" s="3" t="s">
        <v>26</v>
      </c>
      <c r="K779" s="3" t="s">
        <v>35</v>
      </c>
      <c r="L779" s="3">
        <v>27</v>
      </c>
      <c r="M779" s="3" t="s">
        <v>20</v>
      </c>
    </row>
    <row r="780" spans="1:13" ht="14.4" x14ac:dyDescent="0.3">
      <c r="A780" s="3">
        <v>17260</v>
      </c>
      <c r="B780" s="3" t="s">
        <v>13</v>
      </c>
      <c r="C780" s="3" t="s">
        <v>13</v>
      </c>
      <c r="D780" s="4">
        <v>90000</v>
      </c>
      <c r="E780" s="3">
        <v>5</v>
      </c>
      <c r="F780" s="3" t="s">
        <v>21</v>
      </c>
      <c r="G780" s="3" t="s">
        <v>23</v>
      </c>
      <c r="H780" s="3" t="s">
        <v>17</v>
      </c>
      <c r="I780" s="3">
        <v>3</v>
      </c>
      <c r="J780" s="3" t="s">
        <v>18</v>
      </c>
      <c r="K780" s="3" t="s">
        <v>35</v>
      </c>
      <c r="L780" s="3">
        <v>41</v>
      </c>
      <c r="M780" s="3" t="s">
        <v>20</v>
      </c>
    </row>
    <row r="781" spans="1:13" ht="14.4" x14ac:dyDescent="0.3">
      <c r="A781" s="3">
        <v>15372</v>
      </c>
      <c r="B781" s="3" t="s">
        <v>13</v>
      </c>
      <c r="C781" s="3" t="s">
        <v>13</v>
      </c>
      <c r="D781" s="4">
        <v>80000</v>
      </c>
      <c r="E781" s="3">
        <v>3</v>
      </c>
      <c r="F781" s="3" t="s">
        <v>21</v>
      </c>
      <c r="G781" s="3" t="s">
        <v>23</v>
      </c>
      <c r="H781" s="3" t="s">
        <v>20</v>
      </c>
      <c r="I781" s="3">
        <v>2</v>
      </c>
      <c r="J781" s="3" t="s">
        <v>24</v>
      </c>
      <c r="K781" s="3" t="s">
        <v>35</v>
      </c>
      <c r="L781" s="3">
        <v>50</v>
      </c>
      <c r="M781" s="3" t="s">
        <v>17</v>
      </c>
    </row>
    <row r="782" spans="1:13" ht="14.4" x14ac:dyDescent="0.3">
      <c r="A782" s="3">
        <v>18105</v>
      </c>
      <c r="B782" s="3" t="s">
        <v>13</v>
      </c>
      <c r="C782" s="3" t="s">
        <v>14</v>
      </c>
      <c r="D782" s="4">
        <v>60000</v>
      </c>
      <c r="E782" s="3">
        <v>2</v>
      </c>
      <c r="F782" s="3" t="s">
        <v>21</v>
      </c>
      <c r="G782" s="3" t="s">
        <v>23</v>
      </c>
      <c r="H782" s="3" t="s">
        <v>17</v>
      </c>
      <c r="I782" s="3">
        <v>1</v>
      </c>
      <c r="J782" s="3" t="s">
        <v>33</v>
      </c>
      <c r="K782" s="3" t="s">
        <v>35</v>
      </c>
      <c r="L782" s="3">
        <v>55</v>
      </c>
      <c r="M782" s="3" t="s">
        <v>20</v>
      </c>
    </row>
    <row r="783" spans="1:13" ht="14.4" x14ac:dyDescent="0.3">
      <c r="A783" s="3">
        <v>19660</v>
      </c>
      <c r="B783" s="3" t="s">
        <v>13</v>
      </c>
      <c r="C783" s="3" t="s">
        <v>13</v>
      </c>
      <c r="D783" s="4">
        <v>80000</v>
      </c>
      <c r="E783" s="3">
        <v>4</v>
      </c>
      <c r="F783" s="3" t="s">
        <v>15</v>
      </c>
      <c r="G783" s="3" t="s">
        <v>31</v>
      </c>
      <c r="H783" s="3" t="s">
        <v>17</v>
      </c>
      <c r="I783" s="3">
        <v>0</v>
      </c>
      <c r="J783" s="3" t="s">
        <v>18</v>
      </c>
      <c r="K783" s="3" t="s">
        <v>35</v>
      </c>
      <c r="L783" s="3">
        <v>43</v>
      </c>
      <c r="M783" s="3" t="s">
        <v>20</v>
      </c>
    </row>
    <row r="784" spans="1:13" ht="14.4" x14ac:dyDescent="0.3">
      <c r="A784" s="3">
        <v>16112</v>
      </c>
      <c r="B784" s="3" t="s">
        <v>25</v>
      </c>
      <c r="C784" s="3" t="s">
        <v>13</v>
      </c>
      <c r="D784" s="4">
        <v>70000</v>
      </c>
      <c r="E784" s="3">
        <v>4</v>
      </c>
      <c r="F784" s="3" t="s">
        <v>15</v>
      </c>
      <c r="G784" s="3" t="s">
        <v>23</v>
      </c>
      <c r="H784" s="3" t="s">
        <v>17</v>
      </c>
      <c r="I784" s="3">
        <v>2</v>
      </c>
      <c r="J784" s="3" t="s">
        <v>24</v>
      </c>
      <c r="K784" s="3" t="s">
        <v>35</v>
      </c>
      <c r="L784" s="3">
        <v>43</v>
      </c>
      <c r="M784" s="3" t="s">
        <v>17</v>
      </c>
    </row>
    <row r="785" spans="1:13" ht="14.4" x14ac:dyDescent="0.3">
      <c r="A785" s="3">
        <v>20698</v>
      </c>
      <c r="B785" s="3" t="s">
        <v>13</v>
      </c>
      <c r="C785" s="3" t="s">
        <v>13</v>
      </c>
      <c r="D785" s="4">
        <v>60000</v>
      </c>
      <c r="E785" s="3">
        <v>4</v>
      </c>
      <c r="F785" s="3" t="s">
        <v>15</v>
      </c>
      <c r="G785" s="3" t="s">
        <v>16</v>
      </c>
      <c r="H785" s="3" t="s">
        <v>17</v>
      </c>
      <c r="I785" s="3">
        <v>3</v>
      </c>
      <c r="J785" s="3" t="s">
        <v>26</v>
      </c>
      <c r="K785" s="3" t="s">
        <v>35</v>
      </c>
      <c r="L785" s="3">
        <v>42</v>
      </c>
      <c r="M785" s="3" t="s">
        <v>20</v>
      </c>
    </row>
    <row r="786" spans="1:13" ht="14.4" x14ac:dyDescent="0.3">
      <c r="A786" s="3">
        <v>20076</v>
      </c>
      <c r="B786" s="3" t="s">
        <v>25</v>
      </c>
      <c r="C786" s="3" t="s">
        <v>14</v>
      </c>
      <c r="D786" s="4">
        <v>10000</v>
      </c>
      <c r="E786" s="3">
        <v>2</v>
      </c>
      <c r="F786" s="3" t="s">
        <v>30</v>
      </c>
      <c r="G786" s="3" t="s">
        <v>28</v>
      </c>
      <c r="H786" s="3" t="s">
        <v>17</v>
      </c>
      <c r="I786" s="3">
        <v>2</v>
      </c>
      <c r="J786" s="3" t="s">
        <v>29</v>
      </c>
      <c r="K786" s="3" t="s">
        <v>35</v>
      </c>
      <c r="L786" s="3">
        <v>53</v>
      </c>
      <c r="M786" s="3" t="s">
        <v>17</v>
      </c>
    </row>
    <row r="787" spans="1:13" ht="14.4" x14ac:dyDescent="0.3">
      <c r="A787" s="3">
        <v>24496</v>
      </c>
      <c r="B787" s="3" t="s">
        <v>25</v>
      </c>
      <c r="C787" s="3" t="s">
        <v>14</v>
      </c>
      <c r="D787" s="4">
        <v>40000</v>
      </c>
      <c r="E787" s="3">
        <v>0</v>
      </c>
      <c r="F787" s="3" t="s">
        <v>30</v>
      </c>
      <c r="G787" s="3" t="s">
        <v>16</v>
      </c>
      <c r="H787" s="3" t="s">
        <v>20</v>
      </c>
      <c r="I787" s="3">
        <v>2</v>
      </c>
      <c r="J787" s="3" t="s">
        <v>18</v>
      </c>
      <c r="K787" s="3" t="s">
        <v>35</v>
      </c>
      <c r="L787" s="3">
        <v>28</v>
      </c>
      <c r="M787" s="3" t="s">
        <v>17</v>
      </c>
    </row>
    <row r="788" spans="1:13" ht="14.4" x14ac:dyDescent="0.3">
      <c r="A788" s="3">
        <v>15468</v>
      </c>
      <c r="B788" s="3" t="s">
        <v>13</v>
      </c>
      <c r="C788" s="3" t="s">
        <v>14</v>
      </c>
      <c r="D788" s="4">
        <v>50000</v>
      </c>
      <c r="E788" s="3">
        <v>1</v>
      </c>
      <c r="F788" s="3" t="s">
        <v>15</v>
      </c>
      <c r="G788" s="3" t="s">
        <v>16</v>
      </c>
      <c r="H788" s="3" t="s">
        <v>17</v>
      </c>
      <c r="I788" s="3">
        <v>1</v>
      </c>
      <c r="J788" s="3" t="s">
        <v>18</v>
      </c>
      <c r="K788" s="3" t="s">
        <v>35</v>
      </c>
      <c r="L788" s="3">
        <v>35</v>
      </c>
      <c r="M788" s="3" t="s">
        <v>20</v>
      </c>
    </row>
    <row r="789" spans="1:13" ht="14.4" x14ac:dyDescent="0.3">
      <c r="A789" s="3">
        <v>28031</v>
      </c>
      <c r="B789" s="3" t="s">
        <v>25</v>
      </c>
      <c r="C789" s="3" t="s">
        <v>14</v>
      </c>
      <c r="D789" s="4">
        <v>70000</v>
      </c>
      <c r="E789" s="3">
        <v>2</v>
      </c>
      <c r="F789" s="3" t="s">
        <v>15</v>
      </c>
      <c r="G789" s="3" t="s">
        <v>31</v>
      </c>
      <c r="H789" s="3" t="s">
        <v>20</v>
      </c>
      <c r="I789" s="3">
        <v>1</v>
      </c>
      <c r="J789" s="3" t="s">
        <v>24</v>
      </c>
      <c r="K789" s="3" t="s">
        <v>35</v>
      </c>
      <c r="L789" s="3">
        <v>59</v>
      </c>
      <c r="M789" s="3" t="s">
        <v>17</v>
      </c>
    </row>
    <row r="790" spans="1:13" ht="14.4" x14ac:dyDescent="0.3">
      <c r="A790" s="3">
        <v>26270</v>
      </c>
      <c r="B790" s="3" t="s">
        <v>25</v>
      </c>
      <c r="C790" s="3" t="s">
        <v>14</v>
      </c>
      <c r="D790" s="4">
        <v>20000</v>
      </c>
      <c r="E790" s="3">
        <v>2</v>
      </c>
      <c r="F790" s="3" t="s">
        <v>32</v>
      </c>
      <c r="G790" s="3" t="s">
        <v>22</v>
      </c>
      <c r="H790" s="3" t="s">
        <v>17</v>
      </c>
      <c r="I790" s="3">
        <v>2</v>
      </c>
      <c r="J790" s="3" t="s">
        <v>29</v>
      </c>
      <c r="K790" s="3" t="s">
        <v>35</v>
      </c>
      <c r="L790" s="3">
        <v>49</v>
      </c>
      <c r="M790" s="3" t="s">
        <v>20</v>
      </c>
    </row>
    <row r="791" spans="1:13" ht="14.4" x14ac:dyDescent="0.3">
      <c r="A791" s="3">
        <v>22221</v>
      </c>
      <c r="B791" s="3" t="s">
        <v>13</v>
      </c>
      <c r="C791" s="3" t="s">
        <v>13</v>
      </c>
      <c r="D791" s="4">
        <v>60000</v>
      </c>
      <c r="E791" s="3">
        <v>2</v>
      </c>
      <c r="F791" s="3" t="s">
        <v>30</v>
      </c>
      <c r="G791" s="3" t="s">
        <v>23</v>
      </c>
      <c r="H791" s="3" t="s">
        <v>20</v>
      </c>
      <c r="I791" s="3">
        <v>2</v>
      </c>
      <c r="J791" s="3" t="s">
        <v>29</v>
      </c>
      <c r="K791" s="3" t="s">
        <v>35</v>
      </c>
      <c r="L791" s="3">
        <v>48</v>
      </c>
      <c r="M791" s="3" t="s">
        <v>17</v>
      </c>
    </row>
    <row r="792" spans="1:13" ht="14.4" x14ac:dyDescent="0.3">
      <c r="A792" s="3">
        <v>28228</v>
      </c>
      <c r="B792" s="3" t="s">
        <v>25</v>
      </c>
      <c r="C792" s="3" t="s">
        <v>14</v>
      </c>
      <c r="D792" s="4">
        <v>80000</v>
      </c>
      <c r="E792" s="3">
        <v>2</v>
      </c>
      <c r="F792" s="3" t="s">
        <v>32</v>
      </c>
      <c r="G792" s="3" t="s">
        <v>16</v>
      </c>
      <c r="H792" s="3" t="s">
        <v>20</v>
      </c>
      <c r="I792" s="3">
        <v>2</v>
      </c>
      <c r="J792" s="3" t="s">
        <v>29</v>
      </c>
      <c r="K792" s="3" t="s">
        <v>35</v>
      </c>
      <c r="L792" s="3">
        <v>50</v>
      </c>
      <c r="M792" s="3" t="s">
        <v>20</v>
      </c>
    </row>
    <row r="793" spans="1:13" ht="14.4" x14ac:dyDescent="0.3">
      <c r="A793" s="3">
        <v>18363</v>
      </c>
      <c r="B793" s="3" t="s">
        <v>13</v>
      </c>
      <c r="C793" s="3" t="s">
        <v>13</v>
      </c>
      <c r="D793" s="4">
        <v>40000</v>
      </c>
      <c r="E793" s="3">
        <v>0</v>
      </c>
      <c r="F793" s="3" t="s">
        <v>30</v>
      </c>
      <c r="G793" s="3" t="s">
        <v>16</v>
      </c>
      <c r="H793" s="3" t="s">
        <v>17</v>
      </c>
      <c r="I793" s="3">
        <v>2</v>
      </c>
      <c r="J793" s="3" t="s">
        <v>26</v>
      </c>
      <c r="K793" s="3" t="s">
        <v>35</v>
      </c>
      <c r="L793" s="3">
        <v>28</v>
      </c>
      <c r="M793" s="3" t="s">
        <v>17</v>
      </c>
    </row>
    <row r="794" spans="1:13" ht="14.4" x14ac:dyDescent="0.3">
      <c r="A794" s="3">
        <v>23256</v>
      </c>
      <c r="B794" s="3" t="s">
        <v>25</v>
      </c>
      <c r="C794" s="3" t="s">
        <v>13</v>
      </c>
      <c r="D794" s="4">
        <v>30000</v>
      </c>
      <c r="E794" s="3">
        <v>1</v>
      </c>
      <c r="F794" s="3" t="s">
        <v>30</v>
      </c>
      <c r="G794" s="3" t="s">
        <v>22</v>
      </c>
      <c r="H794" s="3" t="s">
        <v>20</v>
      </c>
      <c r="I794" s="3">
        <v>1</v>
      </c>
      <c r="J794" s="3" t="s">
        <v>26</v>
      </c>
      <c r="K794" s="3" t="s">
        <v>35</v>
      </c>
      <c r="L794" s="3">
        <v>52</v>
      </c>
      <c r="M794" s="3" t="s">
        <v>20</v>
      </c>
    </row>
    <row r="795" spans="1:13" ht="14.4" x14ac:dyDescent="0.3">
      <c r="A795" s="3">
        <v>12768</v>
      </c>
      <c r="B795" s="3" t="s">
        <v>13</v>
      </c>
      <c r="C795" s="3" t="s">
        <v>13</v>
      </c>
      <c r="D795" s="4">
        <v>30000</v>
      </c>
      <c r="E795" s="3">
        <v>1</v>
      </c>
      <c r="F795" s="3" t="s">
        <v>30</v>
      </c>
      <c r="G795" s="3" t="s">
        <v>22</v>
      </c>
      <c r="H795" s="3" t="s">
        <v>17</v>
      </c>
      <c r="I795" s="3">
        <v>1</v>
      </c>
      <c r="J795" s="3" t="s">
        <v>24</v>
      </c>
      <c r="K795" s="3" t="s">
        <v>35</v>
      </c>
      <c r="L795" s="3">
        <v>52</v>
      </c>
      <c r="M795" s="3" t="s">
        <v>17</v>
      </c>
    </row>
    <row r="796" spans="1:13" ht="14.4" x14ac:dyDescent="0.3">
      <c r="A796" s="3">
        <v>20361</v>
      </c>
      <c r="B796" s="3" t="s">
        <v>13</v>
      </c>
      <c r="C796" s="3" t="s">
        <v>13</v>
      </c>
      <c r="D796" s="4">
        <v>50000</v>
      </c>
      <c r="E796" s="3">
        <v>2</v>
      </c>
      <c r="F796" s="3" t="s">
        <v>34</v>
      </c>
      <c r="G796" s="3" t="s">
        <v>31</v>
      </c>
      <c r="H796" s="3" t="s">
        <v>17</v>
      </c>
      <c r="I796" s="3">
        <v>2</v>
      </c>
      <c r="J796" s="3" t="s">
        <v>26</v>
      </c>
      <c r="K796" s="3" t="s">
        <v>35</v>
      </c>
      <c r="L796" s="3">
        <v>69</v>
      </c>
      <c r="M796" s="3" t="s">
        <v>20</v>
      </c>
    </row>
    <row r="797" spans="1:13" ht="14.4" x14ac:dyDescent="0.3">
      <c r="A797" s="3">
        <v>21306</v>
      </c>
      <c r="B797" s="3" t="s">
        <v>25</v>
      </c>
      <c r="C797" s="3" t="s">
        <v>13</v>
      </c>
      <c r="D797" s="4">
        <v>60000</v>
      </c>
      <c r="E797" s="3">
        <v>2</v>
      </c>
      <c r="F797" s="3" t="s">
        <v>30</v>
      </c>
      <c r="G797" s="3" t="s">
        <v>23</v>
      </c>
      <c r="H797" s="3" t="s">
        <v>17</v>
      </c>
      <c r="I797" s="3">
        <v>2</v>
      </c>
      <c r="J797" s="3" t="s">
        <v>26</v>
      </c>
      <c r="K797" s="3" t="s">
        <v>35</v>
      </c>
      <c r="L797" s="3">
        <v>51</v>
      </c>
      <c r="M797" s="3" t="s">
        <v>20</v>
      </c>
    </row>
    <row r="798" spans="1:13" ht="14.4" x14ac:dyDescent="0.3">
      <c r="A798" s="3">
        <v>13382</v>
      </c>
      <c r="B798" s="3" t="s">
        <v>13</v>
      </c>
      <c r="C798" s="3" t="s">
        <v>13</v>
      </c>
      <c r="D798" s="4">
        <v>70000</v>
      </c>
      <c r="E798" s="3">
        <v>5</v>
      </c>
      <c r="F798" s="3" t="s">
        <v>21</v>
      </c>
      <c r="G798" s="3" t="s">
        <v>23</v>
      </c>
      <c r="H798" s="3" t="s">
        <v>17</v>
      </c>
      <c r="I798" s="3">
        <v>2</v>
      </c>
      <c r="J798" s="3" t="s">
        <v>29</v>
      </c>
      <c r="K798" s="3" t="s">
        <v>35</v>
      </c>
      <c r="L798" s="3">
        <v>57</v>
      </c>
      <c r="M798" s="3" t="s">
        <v>17</v>
      </c>
    </row>
    <row r="799" spans="1:13" ht="14.4" x14ac:dyDescent="0.3">
      <c r="A799" s="3">
        <v>20310</v>
      </c>
      <c r="B799" s="3" t="s">
        <v>25</v>
      </c>
      <c r="C799" s="3" t="s">
        <v>13</v>
      </c>
      <c r="D799" s="4">
        <v>60000</v>
      </c>
      <c r="E799" s="3">
        <v>0</v>
      </c>
      <c r="F799" s="3" t="s">
        <v>21</v>
      </c>
      <c r="G799" s="3" t="s">
        <v>16</v>
      </c>
      <c r="H799" s="3" t="s">
        <v>17</v>
      </c>
      <c r="I799" s="3">
        <v>1</v>
      </c>
      <c r="J799" s="3" t="s">
        <v>26</v>
      </c>
      <c r="K799" s="3" t="s">
        <v>35</v>
      </c>
      <c r="L799" s="3">
        <v>27</v>
      </c>
      <c r="M799" s="3" t="s">
        <v>17</v>
      </c>
    </row>
    <row r="800" spans="1:13" ht="14.4" x14ac:dyDescent="0.3">
      <c r="A800" s="3">
        <v>22971</v>
      </c>
      <c r="B800" s="3" t="s">
        <v>25</v>
      </c>
      <c r="C800" s="3" t="s">
        <v>14</v>
      </c>
      <c r="D800" s="4">
        <v>30000</v>
      </c>
      <c r="E800" s="3">
        <v>0</v>
      </c>
      <c r="F800" s="3" t="s">
        <v>30</v>
      </c>
      <c r="G800" s="3" t="s">
        <v>16</v>
      </c>
      <c r="H800" s="3" t="s">
        <v>20</v>
      </c>
      <c r="I800" s="3">
        <v>2</v>
      </c>
      <c r="J800" s="3" t="s">
        <v>18</v>
      </c>
      <c r="K800" s="3" t="s">
        <v>35</v>
      </c>
      <c r="L800" s="3">
        <v>25</v>
      </c>
      <c r="M800" s="3" t="s">
        <v>17</v>
      </c>
    </row>
    <row r="801" spans="1:13" ht="14.4" x14ac:dyDescent="0.3">
      <c r="A801" s="3">
        <v>15287</v>
      </c>
      <c r="B801" s="3" t="s">
        <v>25</v>
      </c>
      <c r="C801" s="3" t="s">
        <v>14</v>
      </c>
      <c r="D801" s="4">
        <v>50000</v>
      </c>
      <c r="E801" s="3">
        <v>1</v>
      </c>
      <c r="F801" s="3" t="s">
        <v>34</v>
      </c>
      <c r="G801" s="3" t="s">
        <v>16</v>
      </c>
      <c r="H801" s="3" t="s">
        <v>17</v>
      </c>
      <c r="I801" s="3">
        <v>0</v>
      </c>
      <c r="J801" s="3" t="s">
        <v>29</v>
      </c>
      <c r="K801" s="3" t="s">
        <v>35</v>
      </c>
      <c r="L801" s="3">
        <v>33</v>
      </c>
      <c r="M801" s="3" t="s">
        <v>17</v>
      </c>
    </row>
    <row r="802" spans="1:13" ht="14.4" x14ac:dyDescent="0.3">
      <c r="A802" s="3">
        <v>15532</v>
      </c>
      <c r="B802" s="3" t="s">
        <v>25</v>
      </c>
      <c r="C802" s="3" t="s">
        <v>13</v>
      </c>
      <c r="D802" s="4">
        <v>60000</v>
      </c>
      <c r="E802" s="3">
        <v>4</v>
      </c>
      <c r="F802" s="3" t="s">
        <v>15</v>
      </c>
      <c r="G802" s="3" t="s">
        <v>23</v>
      </c>
      <c r="H802" s="3" t="s">
        <v>17</v>
      </c>
      <c r="I802" s="3">
        <v>2</v>
      </c>
      <c r="J802" s="3" t="s">
        <v>24</v>
      </c>
      <c r="K802" s="3" t="s">
        <v>35</v>
      </c>
      <c r="L802" s="3">
        <v>43</v>
      </c>
      <c r="M802" s="3" t="s">
        <v>17</v>
      </c>
    </row>
    <row r="803" spans="1:13" ht="14.4" x14ac:dyDescent="0.3">
      <c r="A803" s="3">
        <v>11255</v>
      </c>
      <c r="B803" s="3" t="s">
        <v>13</v>
      </c>
      <c r="C803" s="3" t="s">
        <v>13</v>
      </c>
      <c r="D803" s="4">
        <v>70000</v>
      </c>
      <c r="E803" s="3">
        <v>4</v>
      </c>
      <c r="F803" s="3" t="s">
        <v>34</v>
      </c>
      <c r="G803" s="3" t="s">
        <v>31</v>
      </c>
      <c r="H803" s="3" t="s">
        <v>17</v>
      </c>
      <c r="I803" s="3">
        <v>2</v>
      </c>
      <c r="J803" s="3" t="s">
        <v>26</v>
      </c>
      <c r="K803" s="3" t="s">
        <v>35</v>
      </c>
      <c r="L803" s="3">
        <v>73</v>
      </c>
      <c r="M803" s="3" t="s">
        <v>20</v>
      </c>
    </row>
    <row r="804" spans="1:13" ht="14.4" x14ac:dyDescent="0.3">
      <c r="A804" s="3">
        <v>28090</v>
      </c>
      <c r="B804" s="3" t="s">
        <v>13</v>
      </c>
      <c r="C804" s="3" t="s">
        <v>13</v>
      </c>
      <c r="D804" s="4">
        <v>40000</v>
      </c>
      <c r="E804" s="3">
        <v>0</v>
      </c>
      <c r="F804" s="3" t="s">
        <v>21</v>
      </c>
      <c r="G804" s="3" t="s">
        <v>16</v>
      </c>
      <c r="H804" s="3" t="s">
        <v>17</v>
      </c>
      <c r="I804" s="3">
        <v>1</v>
      </c>
      <c r="J804" s="3" t="s">
        <v>26</v>
      </c>
      <c r="K804" s="3" t="s">
        <v>35</v>
      </c>
      <c r="L804" s="3">
        <v>27</v>
      </c>
      <c r="M804" s="3" t="s">
        <v>20</v>
      </c>
    </row>
    <row r="805" spans="1:13" ht="14.4" x14ac:dyDescent="0.3">
      <c r="A805" s="3">
        <v>15255</v>
      </c>
      <c r="B805" s="3" t="s">
        <v>13</v>
      </c>
      <c r="C805" s="3" t="s">
        <v>13</v>
      </c>
      <c r="D805" s="4">
        <v>40000</v>
      </c>
      <c r="E805" s="3">
        <v>0</v>
      </c>
      <c r="F805" s="3" t="s">
        <v>30</v>
      </c>
      <c r="G805" s="3" t="s">
        <v>16</v>
      </c>
      <c r="H805" s="3" t="s">
        <v>17</v>
      </c>
      <c r="I805" s="3">
        <v>2</v>
      </c>
      <c r="J805" s="3" t="s">
        <v>26</v>
      </c>
      <c r="K805" s="3" t="s">
        <v>35</v>
      </c>
      <c r="L805" s="3">
        <v>28</v>
      </c>
      <c r="M805" s="3" t="s">
        <v>17</v>
      </c>
    </row>
    <row r="806" spans="1:13" ht="14.4" x14ac:dyDescent="0.3">
      <c r="A806" s="3">
        <v>13154</v>
      </c>
      <c r="B806" s="3" t="s">
        <v>13</v>
      </c>
      <c r="C806" s="3" t="s">
        <v>13</v>
      </c>
      <c r="D806" s="4">
        <v>40000</v>
      </c>
      <c r="E806" s="3">
        <v>0</v>
      </c>
      <c r="F806" s="3" t="s">
        <v>30</v>
      </c>
      <c r="G806" s="3" t="s">
        <v>16</v>
      </c>
      <c r="H806" s="3" t="s">
        <v>20</v>
      </c>
      <c r="I806" s="3">
        <v>2</v>
      </c>
      <c r="J806" s="3" t="s">
        <v>18</v>
      </c>
      <c r="K806" s="3" t="s">
        <v>35</v>
      </c>
      <c r="L806" s="3">
        <v>27</v>
      </c>
      <c r="M806" s="3" t="s">
        <v>17</v>
      </c>
    </row>
    <row r="807" spans="1:13" ht="14.4" x14ac:dyDescent="0.3">
      <c r="A807" s="3">
        <v>26778</v>
      </c>
      <c r="B807" s="3" t="s">
        <v>25</v>
      </c>
      <c r="C807" s="3" t="s">
        <v>14</v>
      </c>
      <c r="D807" s="4">
        <v>40000</v>
      </c>
      <c r="E807" s="3">
        <v>0</v>
      </c>
      <c r="F807" s="3" t="s">
        <v>30</v>
      </c>
      <c r="G807" s="3" t="s">
        <v>16</v>
      </c>
      <c r="H807" s="3" t="s">
        <v>17</v>
      </c>
      <c r="I807" s="3">
        <v>2</v>
      </c>
      <c r="J807" s="3" t="s">
        <v>26</v>
      </c>
      <c r="K807" s="3" t="s">
        <v>35</v>
      </c>
      <c r="L807" s="3">
        <v>31</v>
      </c>
      <c r="M807" s="3" t="s">
        <v>20</v>
      </c>
    </row>
    <row r="808" spans="1:13" ht="14.4" x14ac:dyDescent="0.3">
      <c r="A808" s="3">
        <v>23248</v>
      </c>
      <c r="B808" s="3" t="s">
        <v>13</v>
      </c>
      <c r="C808" s="3" t="s">
        <v>14</v>
      </c>
      <c r="D808" s="4">
        <v>10000</v>
      </c>
      <c r="E808" s="3">
        <v>2</v>
      </c>
      <c r="F808" s="3" t="s">
        <v>30</v>
      </c>
      <c r="G808" s="3" t="s">
        <v>28</v>
      </c>
      <c r="H808" s="3" t="s">
        <v>17</v>
      </c>
      <c r="I808" s="3">
        <v>2</v>
      </c>
      <c r="J808" s="3" t="s">
        <v>29</v>
      </c>
      <c r="K808" s="3" t="s">
        <v>35</v>
      </c>
      <c r="L808" s="3">
        <v>53</v>
      </c>
      <c r="M808" s="3" t="s">
        <v>20</v>
      </c>
    </row>
    <row r="809" spans="1:13" ht="14.4" x14ac:dyDescent="0.3">
      <c r="A809" s="3">
        <v>21417</v>
      </c>
      <c r="B809" s="3" t="s">
        <v>25</v>
      </c>
      <c r="C809" s="3" t="s">
        <v>14</v>
      </c>
      <c r="D809" s="4">
        <v>60000</v>
      </c>
      <c r="E809" s="3">
        <v>0</v>
      </c>
      <c r="F809" s="3" t="s">
        <v>21</v>
      </c>
      <c r="G809" s="3" t="s">
        <v>23</v>
      </c>
      <c r="H809" s="3" t="s">
        <v>20</v>
      </c>
      <c r="I809" s="3">
        <v>2</v>
      </c>
      <c r="J809" s="3" t="s">
        <v>29</v>
      </c>
      <c r="K809" s="3" t="s">
        <v>35</v>
      </c>
      <c r="L809" s="3">
        <v>32</v>
      </c>
      <c r="M809" s="3" t="s">
        <v>17</v>
      </c>
    </row>
    <row r="810" spans="1:13" ht="14.4" x14ac:dyDescent="0.3">
      <c r="A810" s="3">
        <v>17668</v>
      </c>
      <c r="B810" s="3" t="s">
        <v>25</v>
      </c>
      <c r="C810" s="3" t="s">
        <v>13</v>
      </c>
      <c r="D810" s="4">
        <v>30000</v>
      </c>
      <c r="E810" s="3">
        <v>2</v>
      </c>
      <c r="F810" s="3" t="s">
        <v>30</v>
      </c>
      <c r="G810" s="3" t="s">
        <v>16</v>
      </c>
      <c r="H810" s="3" t="s">
        <v>17</v>
      </c>
      <c r="I810" s="3">
        <v>2</v>
      </c>
      <c r="J810" s="3" t="s">
        <v>29</v>
      </c>
      <c r="K810" s="3" t="s">
        <v>35</v>
      </c>
      <c r="L810" s="3">
        <v>50</v>
      </c>
      <c r="M810" s="3" t="s">
        <v>17</v>
      </c>
    </row>
    <row r="811" spans="1:13" ht="14.4" x14ac:dyDescent="0.3">
      <c r="A811" s="3">
        <v>27994</v>
      </c>
      <c r="B811" s="3" t="s">
        <v>13</v>
      </c>
      <c r="C811" s="3" t="s">
        <v>14</v>
      </c>
      <c r="D811" s="4">
        <v>40000</v>
      </c>
      <c r="E811" s="3">
        <v>4</v>
      </c>
      <c r="F811" s="3" t="s">
        <v>30</v>
      </c>
      <c r="G811" s="3" t="s">
        <v>23</v>
      </c>
      <c r="H811" s="3" t="s">
        <v>17</v>
      </c>
      <c r="I811" s="3">
        <v>2</v>
      </c>
      <c r="J811" s="3" t="s">
        <v>26</v>
      </c>
      <c r="K811" s="3" t="s">
        <v>35</v>
      </c>
      <c r="L811" s="3">
        <v>69</v>
      </c>
      <c r="M811" s="3" t="s">
        <v>20</v>
      </c>
    </row>
    <row r="812" spans="1:13" ht="14.4" x14ac:dyDescent="0.3">
      <c r="A812" s="3">
        <v>20376</v>
      </c>
      <c r="B812" s="3" t="s">
        <v>25</v>
      </c>
      <c r="C812" s="3" t="s">
        <v>14</v>
      </c>
      <c r="D812" s="4">
        <v>70000</v>
      </c>
      <c r="E812" s="3">
        <v>3</v>
      </c>
      <c r="F812" s="3" t="s">
        <v>34</v>
      </c>
      <c r="G812" s="3" t="s">
        <v>31</v>
      </c>
      <c r="H812" s="3" t="s">
        <v>17</v>
      </c>
      <c r="I812" s="3">
        <v>2</v>
      </c>
      <c r="J812" s="3" t="s">
        <v>26</v>
      </c>
      <c r="K812" s="3" t="s">
        <v>35</v>
      </c>
      <c r="L812" s="3">
        <v>52</v>
      </c>
      <c r="M812" s="3" t="s">
        <v>17</v>
      </c>
    </row>
    <row r="813" spans="1:13" ht="14.4" x14ac:dyDescent="0.3">
      <c r="A813" s="3">
        <v>25954</v>
      </c>
      <c r="B813" s="3" t="s">
        <v>13</v>
      </c>
      <c r="C813" s="3" t="s">
        <v>13</v>
      </c>
      <c r="D813" s="4">
        <v>60000</v>
      </c>
      <c r="E813" s="3">
        <v>0</v>
      </c>
      <c r="F813" s="3" t="s">
        <v>21</v>
      </c>
      <c r="G813" s="3" t="s">
        <v>16</v>
      </c>
      <c r="H813" s="3" t="s">
        <v>20</v>
      </c>
      <c r="I813" s="3">
        <v>2</v>
      </c>
      <c r="J813" s="3" t="s">
        <v>29</v>
      </c>
      <c r="K813" s="3" t="s">
        <v>35</v>
      </c>
      <c r="L813" s="3">
        <v>31</v>
      </c>
      <c r="M813" s="3" t="s">
        <v>20</v>
      </c>
    </row>
    <row r="814" spans="1:13" ht="14.4" x14ac:dyDescent="0.3">
      <c r="A814" s="3">
        <v>15749</v>
      </c>
      <c r="B814" s="3" t="s">
        <v>25</v>
      </c>
      <c r="C814" s="3" t="s">
        <v>14</v>
      </c>
      <c r="D814" s="4">
        <v>70000</v>
      </c>
      <c r="E814" s="3">
        <v>4</v>
      </c>
      <c r="F814" s="3" t="s">
        <v>15</v>
      </c>
      <c r="G814" s="3" t="s">
        <v>31</v>
      </c>
      <c r="H814" s="3" t="s">
        <v>17</v>
      </c>
      <c r="I814" s="3">
        <v>2</v>
      </c>
      <c r="J814" s="3" t="s">
        <v>33</v>
      </c>
      <c r="K814" s="3" t="s">
        <v>35</v>
      </c>
      <c r="L814" s="3">
        <v>61</v>
      </c>
      <c r="M814" s="3" t="s">
        <v>20</v>
      </c>
    </row>
    <row r="815" spans="1:13" ht="14.4" x14ac:dyDescent="0.3">
      <c r="A815" s="3">
        <v>25899</v>
      </c>
      <c r="B815" s="3" t="s">
        <v>13</v>
      </c>
      <c r="C815" s="3" t="s">
        <v>14</v>
      </c>
      <c r="D815" s="4">
        <v>70000</v>
      </c>
      <c r="E815" s="3">
        <v>2</v>
      </c>
      <c r="F815" s="3" t="s">
        <v>30</v>
      </c>
      <c r="G815" s="3" t="s">
        <v>23</v>
      </c>
      <c r="H815" s="3" t="s">
        <v>17</v>
      </c>
      <c r="I815" s="3">
        <v>2</v>
      </c>
      <c r="J815" s="3" t="s">
        <v>33</v>
      </c>
      <c r="K815" s="3" t="s">
        <v>35</v>
      </c>
      <c r="L815" s="3">
        <v>53</v>
      </c>
      <c r="M815" s="3" t="s">
        <v>20</v>
      </c>
    </row>
    <row r="816" spans="1:13" ht="14.4" x14ac:dyDescent="0.3">
      <c r="A816" s="3">
        <v>13351</v>
      </c>
      <c r="B816" s="3" t="s">
        <v>25</v>
      </c>
      <c r="C816" s="3" t="s">
        <v>14</v>
      </c>
      <c r="D816" s="4">
        <v>70000</v>
      </c>
      <c r="E816" s="3">
        <v>4</v>
      </c>
      <c r="F816" s="3" t="s">
        <v>15</v>
      </c>
      <c r="G816" s="3" t="s">
        <v>31</v>
      </c>
      <c r="H816" s="3" t="s">
        <v>17</v>
      </c>
      <c r="I816" s="3">
        <v>2</v>
      </c>
      <c r="J816" s="3" t="s">
        <v>29</v>
      </c>
      <c r="K816" s="3" t="s">
        <v>35</v>
      </c>
      <c r="L816" s="3">
        <v>62</v>
      </c>
      <c r="M816" s="3" t="s">
        <v>17</v>
      </c>
    </row>
    <row r="817" spans="1:13" ht="14.4" x14ac:dyDescent="0.3">
      <c r="A817" s="3">
        <v>23333</v>
      </c>
      <c r="B817" s="3" t="s">
        <v>13</v>
      </c>
      <c r="C817" s="3" t="s">
        <v>13</v>
      </c>
      <c r="D817" s="4">
        <v>40000</v>
      </c>
      <c r="E817" s="3">
        <v>0</v>
      </c>
      <c r="F817" s="3" t="s">
        <v>21</v>
      </c>
      <c r="G817" s="3" t="s">
        <v>16</v>
      </c>
      <c r="H817" s="3" t="s">
        <v>20</v>
      </c>
      <c r="I817" s="3">
        <v>2</v>
      </c>
      <c r="J817" s="3" t="s">
        <v>29</v>
      </c>
      <c r="K817" s="3" t="s">
        <v>35</v>
      </c>
      <c r="L817" s="3">
        <v>30</v>
      </c>
      <c r="M817" s="3" t="s">
        <v>20</v>
      </c>
    </row>
    <row r="818" spans="1:13" ht="14.4" x14ac:dyDescent="0.3">
      <c r="A818" s="3">
        <v>21660</v>
      </c>
      <c r="B818" s="3" t="s">
        <v>13</v>
      </c>
      <c r="C818" s="3" t="s">
        <v>14</v>
      </c>
      <c r="D818" s="4">
        <v>60000</v>
      </c>
      <c r="E818" s="3">
        <v>3</v>
      </c>
      <c r="F818" s="3" t="s">
        <v>34</v>
      </c>
      <c r="G818" s="3" t="s">
        <v>23</v>
      </c>
      <c r="H818" s="3" t="s">
        <v>17</v>
      </c>
      <c r="I818" s="3">
        <v>0</v>
      </c>
      <c r="J818" s="3" t="s">
        <v>24</v>
      </c>
      <c r="K818" s="3" t="s">
        <v>35</v>
      </c>
      <c r="L818" s="3">
        <v>43</v>
      </c>
      <c r="M818" s="3" t="s">
        <v>17</v>
      </c>
    </row>
    <row r="819" spans="1:13" ht="14.4" x14ac:dyDescent="0.3">
      <c r="A819" s="3">
        <v>17012</v>
      </c>
      <c r="B819" s="3" t="s">
        <v>13</v>
      </c>
      <c r="C819" s="3" t="s">
        <v>14</v>
      </c>
      <c r="D819" s="4">
        <v>60000</v>
      </c>
      <c r="E819" s="3">
        <v>3</v>
      </c>
      <c r="F819" s="3" t="s">
        <v>34</v>
      </c>
      <c r="G819" s="3" t="s">
        <v>23</v>
      </c>
      <c r="H819" s="3" t="s">
        <v>17</v>
      </c>
      <c r="I819" s="3">
        <v>0</v>
      </c>
      <c r="J819" s="3" t="s">
        <v>24</v>
      </c>
      <c r="K819" s="3" t="s">
        <v>35</v>
      </c>
      <c r="L819" s="3">
        <v>42</v>
      </c>
      <c r="M819" s="3" t="s">
        <v>17</v>
      </c>
    </row>
    <row r="820" spans="1:13" ht="14.4" x14ac:dyDescent="0.3">
      <c r="A820" s="3">
        <v>24514</v>
      </c>
      <c r="B820" s="3" t="s">
        <v>13</v>
      </c>
      <c r="C820" s="3" t="s">
        <v>13</v>
      </c>
      <c r="D820" s="4">
        <v>40000</v>
      </c>
      <c r="E820" s="3">
        <v>0</v>
      </c>
      <c r="F820" s="3" t="s">
        <v>21</v>
      </c>
      <c r="G820" s="3" t="s">
        <v>16</v>
      </c>
      <c r="H820" s="3" t="s">
        <v>17</v>
      </c>
      <c r="I820" s="3">
        <v>1</v>
      </c>
      <c r="J820" s="3" t="s">
        <v>26</v>
      </c>
      <c r="K820" s="3" t="s">
        <v>35</v>
      </c>
      <c r="L820" s="3">
        <v>30</v>
      </c>
      <c r="M820" s="3" t="s">
        <v>20</v>
      </c>
    </row>
    <row r="821" spans="1:13" ht="14.4" x14ac:dyDescent="0.3">
      <c r="A821" s="3">
        <v>27505</v>
      </c>
      <c r="B821" s="3" t="s">
        <v>25</v>
      </c>
      <c r="C821" s="3" t="s">
        <v>14</v>
      </c>
      <c r="D821" s="4">
        <v>40000</v>
      </c>
      <c r="E821" s="3">
        <v>0</v>
      </c>
      <c r="F821" s="3" t="s">
        <v>30</v>
      </c>
      <c r="G821" s="3" t="s">
        <v>16</v>
      </c>
      <c r="H821" s="3" t="s">
        <v>17</v>
      </c>
      <c r="I821" s="3">
        <v>2</v>
      </c>
      <c r="J821" s="3" t="s">
        <v>26</v>
      </c>
      <c r="K821" s="3" t="s">
        <v>35</v>
      </c>
      <c r="L821" s="3">
        <v>30</v>
      </c>
      <c r="M821" s="3" t="s">
        <v>20</v>
      </c>
    </row>
    <row r="822" spans="1:13" ht="14.4" x14ac:dyDescent="0.3">
      <c r="A822" s="3">
        <v>29243</v>
      </c>
      <c r="B822" s="3" t="s">
        <v>25</v>
      </c>
      <c r="C822" s="3" t="s">
        <v>13</v>
      </c>
      <c r="D822" s="4">
        <v>110000</v>
      </c>
      <c r="E822" s="3">
        <v>1</v>
      </c>
      <c r="F822" s="3" t="s">
        <v>15</v>
      </c>
      <c r="G822" s="3" t="s">
        <v>31</v>
      </c>
      <c r="H822" s="3" t="s">
        <v>17</v>
      </c>
      <c r="I822" s="3">
        <v>1</v>
      </c>
      <c r="J822" s="3" t="s">
        <v>26</v>
      </c>
      <c r="K822" s="3" t="s">
        <v>35</v>
      </c>
      <c r="L822" s="3">
        <v>43</v>
      </c>
      <c r="M822" s="3" t="s">
        <v>20</v>
      </c>
    </row>
    <row r="823" spans="1:13" ht="14.4" x14ac:dyDescent="0.3">
      <c r="A823" s="3">
        <v>26582</v>
      </c>
      <c r="B823" s="3" t="s">
        <v>13</v>
      </c>
      <c r="C823" s="3" t="s">
        <v>13</v>
      </c>
      <c r="D823" s="4">
        <v>60000</v>
      </c>
      <c r="E823" s="3">
        <v>0</v>
      </c>
      <c r="F823" s="3" t="s">
        <v>21</v>
      </c>
      <c r="G823" s="3" t="s">
        <v>16</v>
      </c>
      <c r="H823" s="3" t="s">
        <v>17</v>
      </c>
      <c r="I823" s="3">
        <v>2</v>
      </c>
      <c r="J823" s="3" t="s">
        <v>26</v>
      </c>
      <c r="K823" s="3" t="s">
        <v>35</v>
      </c>
      <c r="L823" s="3">
        <v>33</v>
      </c>
      <c r="M823" s="3" t="s">
        <v>17</v>
      </c>
    </row>
    <row r="824" spans="1:13" ht="14.4" x14ac:dyDescent="0.3">
      <c r="A824" s="3">
        <v>14271</v>
      </c>
      <c r="B824" s="3" t="s">
        <v>13</v>
      </c>
      <c r="C824" s="3" t="s">
        <v>13</v>
      </c>
      <c r="D824" s="4">
        <v>30000</v>
      </c>
      <c r="E824" s="3">
        <v>0</v>
      </c>
      <c r="F824" s="3" t="s">
        <v>30</v>
      </c>
      <c r="G824" s="3" t="s">
        <v>16</v>
      </c>
      <c r="H824" s="3" t="s">
        <v>17</v>
      </c>
      <c r="I824" s="3">
        <v>2</v>
      </c>
      <c r="J824" s="3" t="s">
        <v>26</v>
      </c>
      <c r="K824" s="3" t="s">
        <v>35</v>
      </c>
      <c r="L824" s="3">
        <v>32</v>
      </c>
      <c r="M824" s="3" t="s">
        <v>20</v>
      </c>
    </row>
    <row r="825" spans="1:13" ht="14.4" x14ac:dyDescent="0.3">
      <c r="A825" s="3">
        <v>23041</v>
      </c>
      <c r="B825" s="3" t="s">
        <v>25</v>
      </c>
      <c r="C825" s="3" t="s">
        <v>14</v>
      </c>
      <c r="D825" s="4">
        <v>70000</v>
      </c>
      <c r="E825" s="3">
        <v>4</v>
      </c>
      <c r="F825" s="3" t="s">
        <v>30</v>
      </c>
      <c r="G825" s="3" t="s">
        <v>23</v>
      </c>
      <c r="H825" s="3" t="s">
        <v>17</v>
      </c>
      <c r="I825" s="3">
        <v>0</v>
      </c>
      <c r="J825" s="3" t="s">
        <v>26</v>
      </c>
      <c r="K825" s="3" t="s">
        <v>35</v>
      </c>
      <c r="L825" s="3">
        <v>50</v>
      </c>
      <c r="M825" s="3" t="s">
        <v>17</v>
      </c>
    </row>
    <row r="826" spans="1:13" ht="14.4" x14ac:dyDescent="0.3">
      <c r="A826" s="3">
        <v>29048</v>
      </c>
      <c r="B826" s="3" t="s">
        <v>25</v>
      </c>
      <c r="C826" s="3" t="s">
        <v>13</v>
      </c>
      <c r="D826" s="4">
        <v>110000</v>
      </c>
      <c r="E826" s="3">
        <v>2</v>
      </c>
      <c r="F826" s="3" t="s">
        <v>15</v>
      </c>
      <c r="G826" s="3" t="s">
        <v>31</v>
      </c>
      <c r="H826" s="3" t="s">
        <v>20</v>
      </c>
      <c r="I826" s="3">
        <v>3</v>
      </c>
      <c r="J826" s="3" t="s">
        <v>18</v>
      </c>
      <c r="K826" s="3" t="s">
        <v>35</v>
      </c>
      <c r="L826" s="3">
        <v>37</v>
      </c>
      <c r="M826" s="3" t="s">
        <v>17</v>
      </c>
    </row>
    <row r="827" spans="1:13" ht="14.4" x14ac:dyDescent="0.3">
      <c r="A827" s="3">
        <v>24433</v>
      </c>
      <c r="B827" s="3" t="s">
        <v>13</v>
      </c>
      <c r="C827" s="3" t="s">
        <v>13</v>
      </c>
      <c r="D827" s="4">
        <v>70000</v>
      </c>
      <c r="E827" s="3">
        <v>3</v>
      </c>
      <c r="F827" s="3" t="s">
        <v>30</v>
      </c>
      <c r="G827" s="3" t="s">
        <v>23</v>
      </c>
      <c r="H827" s="3" t="s">
        <v>20</v>
      </c>
      <c r="I827" s="3">
        <v>1</v>
      </c>
      <c r="J827" s="3" t="s">
        <v>29</v>
      </c>
      <c r="K827" s="3" t="s">
        <v>35</v>
      </c>
      <c r="L827" s="3">
        <v>52</v>
      </c>
      <c r="M827" s="3" t="s">
        <v>17</v>
      </c>
    </row>
    <row r="828" spans="1:13" ht="14.4" x14ac:dyDescent="0.3">
      <c r="A828" s="3">
        <v>15501</v>
      </c>
      <c r="B828" s="3" t="s">
        <v>13</v>
      </c>
      <c r="C828" s="3" t="s">
        <v>13</v>
      </c>
      <c r="D828" s="4">
        <v>70000</v>
      </c>
      <c r="E828" s="3">
        <v>4</v>
      </c>
      <c r="F828" s="3" t="s">
        <v>34</v>
      </c>
      <c r="G828" s="3" t="s">
        <v>23</v>
      </c>
      <c r="H828" s="3" t="s">
        <v>17</v>
      </c>
      <c r="I828" s="3">
        <v>0</v>
      </c>
      <c r="J828" s="3" t="s">
        <v>24</v>
      </c>
      <c r="K828" s="3" t="s">
        <v>35</v>
      </c>
      <c r="L828" s="3">
        <v>36</v>
      </c>
      <c r="M828" s="3" t="s">
        <v>17</v>
      </c>
    </row>
    <row r="829" spans="1:13" ht="14.4" x14ac:dyDescent="0.3">
      <c r="A829" s="3">
        <v>13911</v>
      </c>
      <c r="B829" s="3" t="s">
        <v>25</v>
      </c>
      <c r="C829" s="3" t="s">
        <v>14</v>
      </c>
      <c r="D829" s="4">
        <v>80000</v>
      </c>
      <c r="E829" s="3">
        <v>3</v>
      </c>
      <c r="F829" s="3" t="s">
        <v>15</v>
      </c>
      <c r="G829" s="3" t="s">
        <v>16</v>
      </c>
      <c r="H829" s="3" t="s">
        <v>17</v>
      </c>
      <c r="I829" s="3">
        <v>2</v>
      </c>
      <c r="J829" s="3" t="s">
        <v>24</v>
      </c>
      <c r="K829" s="3" t="s">
        <v>35</v>
      </c>
      <c r="L829" s="3">
        <v>41</v>
      </c>
      <c r="M829" s="3" t="s">
        <v>17</v>
      </c>
    </row>
    <row r="830" spans="1:13" ht="14.4" x14ac:dyDescent="0.3">
      <c r="A830" s="3">
        <v>20421</v>
      </c>
      <c r="B830" s="3" t="s">
        <v>25</v>
      </c>
      <c r="C830" s="3" t="s">
        <v>14</v>
      </c>
      <c r="D830" s="4">
        <v>40000</v>
      </c>
      <c r="E830" s="3">
        <v>0</v>
      </c>
      <c r="F830" s="3" t="s">
        <v>32</v>
      </c>
      <c r="G830" s="3" t="s">
        <v>22</v>
      </c>
      <c r="H830" s="3" t="s">
        <v>17</v>
      </c>
      <c r="I830" s="3">
        <v>2</v>
      </c>
      <c r="J830" s="3" t="s">
        <v>26</v>
      </c>
      <c r="K830" s="3" t="s">
        <v>35</v>
      </c>
      <c r="L830" s="3">
        <v>26</v>
      </c>
      <c r="M830" s="3" t="s">
        <v>20</v>
      </c>
    </row>
    <row r="831" spans="1:13" ht="14.4" x14ac:dyDescent="0.3">
      <c r="A831" s="3">
        <v>16009</v>
      </c>
      <c r="B831" s="3" t="s">
        <v>25</v>
      </c>
      <c r="C831" s="3" t="s">
        <v>13</v>
      </c>
      <c r="D831" s="4">
        <v>170000</v>
      </c>
      <c r="E831" s="3">
        <v>1</v>
      </c>
      <c r="F831" s="3" t="s">
        <v>34</v>
      </c>
      <c r="G831" s="3" t="s">
        <v>31</v>
      </c>
      <c r="H831" s="3" t="s">
        <v>20</v>
      </c>
      <c r="I831" s="3">
        <v>4</v>
      </c>
      <c r="J831" s="3" t="s">
        <v>18</v>
      </c>
      <c r="K831" s="3" t="s">
        <v>35</v>
      </c>
      <c r="L831" s="3">
        <v>66</v>
      </c>
      <c r="M831" s="3" t="s">
        <v>20</v>
      </c>
    </row>
    <row r="832" spans="1:13" ht="14.4" x14ac:dyDescent="0.3">
      <c r="A832" s="3">
        <v>18411</v>
      </c>
      <c r="B832" s="3" t="s">
        <v>13</v>
      </c>
      <c r="C832" s="3" t="s">
        <v>13</v>
      </c>
      <c r="D832" s="4">
        <v>60000</v>
      </c>
      <c r="E832" s="3">
        <v>2</v>
      </c>
      <c r="F832" s="3" t="s">
        <v>30</v>
      </c>
      <c r="G832" s="3" t="s">
        <v>23</v>
      </c>
      <c r="H832" s="3" t="s">
        <v>20</v>
      </c>
      <c r="I832" s="3">
        <v>2</v>
      </c>
      <c r="J832" s="3" t="s">
        <v>26</v>
      </c>
      <c r="K832" s="3" t="s">
        <v>35</v>
      </c>
      <c r="L832" s="3">
        <v>51</v>
      </c>
      <c r="M832" s="3" t="s">
        <v>20</v>
      </c>
    </row>
    <row r="833" spans="1:13" ht="14.4" x14ac:dyDescent="0.3">
      <c r="A833" s="3">
        <v>19163</v>
      </c>
      <c r="B833" s="3" t="s">
        <v>13</v>
      </c>
      <c r="C833" s="3" t="s">
        <v>14</v>
      </c>
      <c r="D833" s="4">
        <v>70000</v>
      </c>
      <c r="E833" s="3">
        <v>4</v>
      </c>
      <c r="F833" s="3" t="s">
        <v>15</v>
      </c>
      <c r="G833" s="3" t="s">
        <v>23</v>
      </c>
      <c r="H833" s="3" t="s">
        <v>17</v>
      </c>
      <c r="I833" s="3">
        <v>2</v>
      </c>
      <c r="J833" s="3" t="s">
        <v>18</v>
      </c>
      <c r="K833" s="3" t="s">
        <v>35</v>
      </c>
      <c r="L833" s="3">
        <v>43</v>
      </c>
      <c r="M833" s="3" t="s">
        <v>17</v>
      </c>
    </row>
    <row r="834" spans="1:13" ht="14.4" x14ac:dyDescent="0.3">
      <c r="A834" s="3">
        <v>18572</v>
      </c>
      <c r="B834" s="3" t="s">
        <v>13</v>
      </c>
      <c r="C834" s="3" t="s">
        <v>14</v>
      </c>
      <c r="D834" s="4">
        <v>60000</v>
      </c>
      <c r="E834" s="3">
        <v>0</v>
      </c>
      <c r="F834" s="3" t="s">
        <v>34</v>
      </c>
      <c r="G834" s="3" t="s">
        <v>23</v>
      </c>
      <c r="H834" s="3" t="s">
        <v>17</v>
      </c>
      <c r="I834" s="3">
        <v>0</v>
      </c>
      <c r="J834" s="3" t="s">
        <v>18</v>
      </c>
      <c r="K834" s="3" t="s">
        <v>35</v>
      </c>
      <c r="L834" s="3">
        <v>39</v>
      </c>
      <c r="M834" s="3" t="s">
        <v>20</v>
      </c>
    </row>
    <row r="835" spans="1:13" ht="14.4" x14ac:dyDescent="0.3">
      <c r="A835" s="3">
        <v>27540</v>
      </c>
      <c r="B835" s="3" t="s">
        <v>25</v>
      </c>
      <c r="C835" s="3" t="s">
        <v>14</v>
      </c>
      <c r="D835" s="4">
        <v>70000</v>
      </c>
      <c r="E835" s="3">
        <v>0</v>
      </c>
      <c r="F835" s="3" t="s">
        <v>15</v>
      </c>
      <c r="G835" s="3" t="s">
        <v>23</v>
      </c>
      <c r="H835" s="3" t="s">
        <v>20</v>
      </c>
      <c r="I835" s="3">
        <v>1</v>
      </c>
      <c r="J835" s="3" t="s">
        <v>18</v>
      </c>
      <c r="K835" s="3" t="s">
        <v>35</v>
      </c>
      <c r="L835" s="3">
        <v>37</v>
      </c>
      <c r="M835" s="3" t="s">
        <v>17</v>
      </c>
    </row>
    <row r="836" spans="1:13" ht="14.4" x14ac:dyDescent="0.3">
      <c r="A836" s="3">
        <v>19889</v>
      </c>
      <c r="B836" s="3" t="s">
        <v>25</v>
      </c>
      <c r="C836" s="3" t="s">
        <v>14</v>
      </c>
      <c r="D836" s="4">
        <v>70000</v>
      </c>
      <c r="E836" s="3">
        <v>2</v>
      </c>
      <c r="F836" s="3" t="s">
        <v>32</v>
      </c>
      <c r="G836" s="3" t="s">
        <v>16</v>
      </c>
      <c r="H836" s="3" t="s">
        <v>20</v>
      </c>
      <c r="I836" s="3">
        <v>2</v>
      </c>
      <c r="J836" s="3" t="s">
        <v>24</v>
      </c>
      <c r="K836" s="3" t="s">
        <v>35</v>
      </c>
      <c r="L836" s="3">
        <v>54</v>
      </c>
      <c r="M836" s="3" t="s">
        <v>17</v>
      </c>
    </row>
    <row r="837" spans="1:13" ht="14.4" x14ac:dyDescent="0.3">
      <c r="A837" s="3">
        <v>12922</v>
      </c>
      <c r="B837" s="3" t="s">
        <v>25</v>
      </c>
      <c r="C837" s="3" t="s">
        <v>14</v>
      </c>
      <c r="D837" s="4">
        <v>60000</v>
      </c>
      <c r="E837" s="3">
        <v>3</v>
      </c>
      <c r="F837" s="3" t="s">
        <v>15</v>
      </c>
      <c r="G837" s="3" t="s">
        <v>16</v>
      </c>
      <c r="H837" s="3" t="s">
        <v>17</v>
      </c>
      <c r="I837" s="3">
        <v>0</v>
      </c>
      <c r="J837" s="3" t="s">
        <v>24</v>
      </c>
      <c r="K837" s="3" t="s">
        <v>35</v>
      </c>
      <c r="L837" s="3">
        <v>40</v>
      </c>
      <c r="M837" s="3" t="s">
        <v>17</v>
      </c>
    </row>
    <row r="838" spans="1:13" ht="14.4" x14ac:dyDescent="0.3">
      <c r="A838" s="3">
        <v>18891</v>
      </c>
      <c r="B838" s="3" t="s">
        <v>13</v>
      </c>
      <c r="C838" s="3" t="s">
        <v>14</v>
      </c>
      <c r="D838" s="4">
        <v>40000</v>
      </c>
      <c r="E838" s="3">
        <v>0</v>
      </c>
      <c r="F838" s="3" t="s">
        <v>21</v>
      </c>
      <c r="G838" s="3" t="s">
        <v>16</v>
      </c>
      <c r="H838" s="3" t="s">
        <v>17</v>
      </c>
      <c r="I838" s="3">
        <v>2</v>
      </c>
      <c r="J838" s="3" t="s">
        <v>26</v>
      </c>
      <c r="K838" s="3" t="s">
        <v>35</v>
      </c>
      <c r="L838" s="3">
        <v>28</v>
      </c>
      <c r="M838" s="3" t="s">
        <v>20</v>
      </c>
    </row>
    <row r="839" spans="1:13" ht="14.4" x14ac:dyDescent="0.3">
      <c r="A839" s="3">
        <v>16773</v>
      </c>
      <c r="B839" s="3" t="s">
        <v>13</v>
      </c>
      <c r="C839" s="3" t="s">
        <v>13</v>
      </c>
      <c r="D839" s="4">
        <v>60000</v>
      </c>
      <c r="E839" s="3">
        <v>1</v>
      </c>
      <c r="F839" s="3" t="s">
        <v>34</v>
      </c>
      <c r="G839" s="3" t="s">
        <v>16</v>
      </c>
      <c r="H839" s="3" t="s">
        <v>17</v>
      </c>
      <c r="I839" s="3">
        <v>0</v>
      </c>
      <c r="J839" s="3" t="s">
        <v>18</v>
      </c>
      <c r="K839" s="3" t="s">
        <v>35</v>
      </c>
      <c r="L839" s="3">
        <v>33</v>
      </c>
      <c r="M839" s="3" t="s">
        <v>20</v>
      </c>
    </row>
    <row r="840" spans="1:13" ht="14.4" x14ac:dyDescent="0.3">
      <c r="A840" s="3">
        <v>19143</v>
      </c>
      <c r="B840" s="3" t="s">
        <v>25</v>
      </c>
      <c r="C840" s="3" t="s">
        <v>14</v>
      </c>
      <c r="D840" s="4">
        <v>80000</v>
      </c>
      <c r="E840" s="3">
        <v>3</v>
      </c>
      <c r="F840" s="3" t="s">
        <v>15</v>
      </c>
      <c r="G840" s="3" t="s">
        <v>16</v>
      </c>
      <c r="H840" s="3" t="s">
        <v>17</v>
      </c>
      <c r="I840" s="3">
        <v>2</v>
      </c>
      <c r="J840" s="3" t="s">
        <v>24</v>
      </c>
      <c r="K840" s="3" t="s">
        <v>35</v>
      </c>
      <c r="L840" s="3">
        <v>41</v>
      </c>
      <c r="M840" s="3" t="s">
        <v>17</v>
      </c>
    </row>
    <row r="841" spans="1:13" ht="14.4" x14ac:dyDescent="0.3">
      <c r="A841" s="3">
        <v>23882</v>
      </c>
      <c r="B841" s="3" t="s">
        <v>25</v>
      </c>
      <c r="C841" s="3" t="s">
        <v>14</v>
      </c>
      <c r="D841" s="4">
        <v>80000</v>
      </c>
      <c r="E841" s="3">
        <v>3</v>
      </c>
      <c r="F841" s="3" t="s">
        <v>34</v>
      </c>
      <c r="G841" s="3" t="s">
        <v>23</v>
      </c>
      <c r="H841" s="3" t="s">
        <v>17</v>
      </c>
      <c r="I841" s="3">
        <v>0</v>
      </c>
      <c r="J841" s="3" t="s">
        <v>18</v>
      </c>
      <c r="K841" s="3" t="s">
        <v>35</v>
      </c>
      <c r="L841" s="3">
        <v>37</v>
      </c>
      <c r="M841" s="3" t="s">
        <v>17</v>
      </c>
    </row>
    <row r="842" spans="1:13" ht="14.4" x14ac:dyDescent="0.3">
      <c r="A842" s="3">
        <v>11233</v>
      </c>
      <c r="B842" s="3" t="s">
        <v>13</v>
      </c>
      <c r="C842" s="3" t="s">
        <v>13</v>
      </c>
      <c r="D842" s="4">
        <v>70000</v>
      </c>
      <c r="E842" s="3">
        <v>4</v>
      </c>
      <c r="F842" s="3" t="s">
        <v>21</v>
      </c>
      <c r="G842" s="3" t="s">
        <v>23</v>
      </c>
      <c r="H842" s="3" t="s">
        <v>17</v>
      </c>
      <c r="I842" s="3">
        <v>2</v>
      </c>
      <c r="J842" s="3" t="s">
        <v>33</v>
      </c>
      <c r="K842" s="3" t="s">
        <v>35</v>
      </c>
      <c r="L842" s="3">
        <v>53</v>
      </c>
      <c r="M842" s="3" t="s">
        <v>20</v>
      </c>
    </row>
    <row r="843" spans="1:13" ht="14.4" x14ac:dyDescent="0.3">
      <c r="A843" s="3">
        <v>12056</v>
      </c>
      <c r="B843" s="3" t="s">
        <v>13</v>
      </c>
      <c r="C843" s="3" t="s">
        <v>13</v>
      </c>
      <c r="D843" s="4">
        <v>120000</v>
      </c>
      <c r="E843" s="3">
        <v>2</v>
      </c>
      <c r="F843" s="3" t="s">
        <v>34</v>
      </c>
      <c r="G843" s="3" t="s">
        <v>31</v>
      </c>
      <c r="H843" s="3" t="s">
        <v>17</v>
      </c>
      <c r="I843" s="3">
        <v>3</v>
      </c>
      <c r="J843" s="3" t="s">
        <v>26</v>
      </c>
      <c r="K843" s="3" t="s">
        <v>35</v>
      </c>
      <c r="L843" s="3">
        <v>64</v>
      </c>
      <c r="M843" s="3" t="s">
        <v>20</v>
      </c>
    </row>
    <row r="844" spans="1:13" ht="14.4" x14ac:dyDescent="0.3">
      <c r="A844" s="3">
        <v>15555</v>
      </c>
      <c r="B844" s="3" t="s">
        <v>13</v>
      </c>
      <c r="C844" s="3" t="s">
        <v>14</v>
      </c>
      <c r="D844" s="4">
        <v>60000</v>
      </c>
      <c r="E844" s="3">
        <v>1</v>
      </c>
      <c r="F844" s="3" t="s">
        <v>21</v>
      </c>
      <c r="G844" s="3" t="s">
        <v>16</v>
      </c>
      <c r="H844" s="3" t="s">
        <v>17</v>
      </c>
      <c r="I844" s="3">
        <v>1</v>
      </c>
      <c r="J844" s="3" t="s">
        <v>24</v>
      </c>
      <c r="K844" s="3" t="s">
        <v>35</v>
      </c>
      <c r="L844" s="3">
        <v>45</v>
      </c>
      <c r="M844" s="3" t="s">
        <v>17</v>
      </c>
    </row>
    <row r="845" spans="1:13" ht="14.4" x14ac:dyDescent="0.3">
      <c r="A845" s="3">
        <v>18423</v>
      </c>
      <c r="B845" s="3" t="s">
        <v>25</v>
      </c>
      <c r="C845" s="3" t="s">
        <v>13</v>
      </c>
      <c r="D845" s="4">
        <v>80000</v>
      </c>
      <c r="E845" s="3">
        <v>2</v>
      </c>
      <c r="F845" s="3" t="s">
        <v>32</v>
      </c>
      <c r="G845" s="3" t="s">
        <v>16</v>
      </c>
      <c r="H845" s="3" t="s">
        <v>20</v>
      </c>
      <c r="I845" s="3">
        <v>2</v>
      </c>
      <c r="J845" s="3" t="s">
        <v>29</v>
      </c>
      <c r="K845" s="3" t="s">
        <v>35</v>
      </c>
      <c r="L845" s="3">
        <v>52</v>
      </c>
      <c r="M845" s="3" t="s">
        <v>20</v>
      </c>
    </row>
    <row r="846" spans="1:13" ht="14.4" x14ac:dyDescent="0.3">
      <c r="A846" s="3">
        <v>22743</v>
      </c>
      <c r="B846" s="3" t="s">
        <v>13</v>
      </c>
      <c r="C846" s="3" t="s">
        <v>14</v>
      </c>
      <c r="D846" s="4">
        <v>40000</v>
      </c>
      <c r="E846" s="3">
        <v>5</v>
      </c>
      <c r="F846" s="3" t="s">
        <v>30</v>
      </c>
      <c r="G846" s="3" t="s">
        <v>23</v>
      </c>
      <c r="H846" s="3" t="s">
        <v>17</v>
      </c>
      <c r="I846" s="3">
        <v>2</v>
      </c>
      <c r="J846" s="3" t="s">
        <v>33</v>
      </c>
      <c r="K846" s="3" t="s">
        <v>35</v>
      </c>
      <c r="L846" s="3">
        <v>60</v>
      </c>
      <c r="M846" s="3" t="s">
        <v>20</v>
      </c>
    </row>
    <row r="847" spans="1:13" ht="14.4" x14ac:dyDescent="0.3">
      <c r="A847" s="3">
        <v>25343</v>
      </c>
      <c r="B847" s="3" t="s">
        <v>25</v>
      </c>
      <c r="C847" s="3" t="s">
        <v>14</v>
      </c>
      <c r="D847" s="4">
        <v>20000</v>
      </c>
      <c r="E847" s="3">
        <v>3</v>
      </c>
      <c r="F847" s="3" t="s">
        <v>32</v>
      </c>
      <c r="G847" s="3" t="s">
        <v>22</v>
      </c>
      <c r="H847" s="3" t="s">
        <v>17</v>
      </c>
      <c r="I847" s="3">
        <v>2</v>
      </c>
      <c r="J847" s="3" t="s">
        <v>29</v>
      </c>
      <c r="K847" s="3" t="s">
        <v>35</v>
      </c>
      <c r="L847" s="3">
        <v>50</v>
      </c>
      <c r="M847" s="3" t="s">
        <v>20</v>
      </c>
    </row>
    <row r="848" spans="1:13" ht="14.4" x14ac:dyDescent="0.3">
      <c r="A848" s="3">
        <v>13390</v>
      </c>
      <c r="B848" s="3" t="s">
        <v>13</v>
      </c>
      <c r="C848" s="3" t="s">
        <v>14</v>
      </c>
      <c r="D848" s="4">
        <v>70000</v>
      </c>
      <c r="E848" s="3">
        <v>4</v>
      </c>
      <c r="F848" s="3" t="s">
        <v>21</v>
      </c>
      <c r="G848" s="3" t="s">
        <v>23</v>
      </c>
      <c r="H848" s="3" t="s">
        <v>20</v>
      </c>
      <c r="I848" s="3">
        <v>1</v>
      </c>
      <c r="J848" s="3" t="s">
        <v>29</v>
      </c>
      <c r="K848" s="3" t="s">
        <v>35</v>
      </c>
      <c r="L848" s="3">
        <v>56</v>
      </c>
      <c r="M848" s="3" t="s">
        <v>20</v>
      </c>
    </row>
    <row r="849" spans="1:13" ht="14.4" x14ac:dyDescent="0.3">
      <c r="A849" s="3">
        <v>17482</v>
      </c>
      <c r="B849" s="3" t="s">
        <v>25</v>
      </c>
      <c r="C849" s="3" t="s">
        <v>14</v>
      </c>
      <c r="D849" s="4">
        <v>40000</v>
      </c>
      <c r="E849" s="3">
        <v>0</v>
      </c>
      <c r="F849" s="3" t="s">
        <v>32</v>
      </c>
      <c r="G849" s="3" t="s">
        <v>22</v>
      </c>
      <c r="H849" s="3" t="s">
        <v>17</v>
      </c>
      <c r="I849" s="3">
        <v>2</v>
      </c>
      <c r="J849" s="3" t="s">
        <v>26</v>
      </c>
      <c r="K849" s="3" t="s">
        <v>35</v>
      </c>
      <c r="L849" s="3">
        <v>29</v>
      </c>
      <c r="M849" s="3" t="s">
        <v>20</v>
      </c>
    </row>
    <row r="850" spans="1:13" ht="14.4" x14ac:dyDescent="0.3">
      <c r="A850" s="3">
        <v>13176</v>
      </c>
      <c r="B850" s="3" t="s">
        <v>25</v>
      </c>
      <c r="C850" s="3" t="s">
        <v>13</v>
      </c>
      <c r="D850" s="4">
        <v>130000</v>
      </c>
      <c r="E850" s="3">
        <v>0</v>
      </c>
      <c r="F850" s="3" t="s">
        <v>34</v>
      </c>
      <c r="G850" s="3" t="s">
        <v>31</v>
      </c>
      <c r="H850" s="3" t="s">
        <v>20</v>
      </c>
      <c r="I850" s="3">
        <v>2</v>
      </c>
      <c r="J850" s="3" t="s">
        <v>18</v>
      </c>
      <c r="K850" s="3" t="s">
        <v>35</v>
      </c>
      <c r="L850" s="3">
        <v>38</v>
      </c>
      <c r="M850" s="3" t="s">
        <v>17</v>
      </c>
    </row>
    <row r="851" spans="1:13" ht="14.4" x14ac:dyDescent="0.3">
      <c r="A851" s="3">
        <v>20504</v>
      </c>
      <c r="B851" s="3" t="s">
        <v>13</v>
      </c>
      <c r="C851" s="3" t="s">
        <v>14</v>
      </c>
      <c r="D851" s="4">
        <v>40000</v>
      </c>
      <c r="E851" s="3">
        <v>5</v>
      </c>
      <c r="F851" s="3" t="s">
        <v>30</v>
      </c>
      <c r="G851" s="3" t="s">
        <v>23</v>
      </c>
      <c r="H851" s="3" t="s">
        <v>20</v>
      </c>
      <c r="I851" s="3">
        <v>2</v>
      </c>
      <c r="J851" s="3" t="s">
        <v>24</v>
      </c>
      <c r="K851" s="3" t="s">
        <v>35</v>
      </c>
      <c r="L851" s="3">
        <v>60</v>
      </c>
      <c r="M851" s="3" t="s">
        <v>20</v>
      </c>
    </row>
    <row r="852" spans="1:13" ht="14.4" x14ac:dyDescent="0.3">
      <c r="A852" s="3">
        <v>12205</v>
      </c>
      <c r="B852" s="3" t="s">
        <v>25</v>
      </c>
      <c r="C852" s="3" t="s">
        <v>14</v>
      </c>
      <c r="D852" s="4">
        <v>130000</v>
      </c>
      <c r="E852" s="3">
        <v>2</v>
      </c>
      <c r="F852" s="3" t="s">
        <v>15</v>
      </c>
      <c r="G852" s="3" t="s">
        <v>31</v>
      </c>
      <c r="H852" s="3" t="s">
        <v>20</v>
      </c>
      <c r="I852" s="3">
        <v>4</v>
      </c>
      <c r="J852" s="3" t="s">
        <v>18</v>
      </c>
      <c r="K852" s="3" t="s">
        <v>35</v>
      </c>
      <c r="L852" s="3">
        <v>67</v>
      </c>
      <c r="M852" s="3" t="s">
        <v>20</v>
      </c>
    </row>
    <row r="853" spans="1:13" ht="14.4" x14ac:dyDescent="0.3">
      <c r="A853" s="3">
        <v>16751</v>
      </c>
      <c r="B853" s="3" t="s">
        <v>13</v>
      </c>
      <c r="C853" s="3" t="s">
        <v>13</v>
      </c>
      <c r="D853" s="4">
        <v>60000</v>
      </c>
      <c r="E853" s="3">
        <v>0</v>
      </c>
      <c r="F853" s="3" t="s">
        <v>21</v>
      </c>
      <c r="G853" s="3" t="s">
        <v>16</v>
      </c>
      <c r="H853" s="3" t="s">
        <v>17</v>
      </c>
      <c r="I853" s="3">
        <v>1</v>
      </c>
      <c r="J853" s="3" t="s">
        <v>26</v>
      </c>
      <c r="K853" s="3" t="s">
        <v>35</v>
      </c>
      <c r="L853" s="3">
        <v>32</v>
      </c>
      <c r="M853" s="3" t="s">
        <v>17</v>
      </c>
    </row>
    <row r="854" spans="1:13" ht="14.4" x14ac:dyDescent="0.3">
      <c r="A854" s="3">
        <v>21613</v>
      </c>
      <c r="B854" s="3" t="s">
        <v>25</v>
      </c>
      <c r="C854" s="3" t="s">
        <v>13</v>
      </c>
      <c r="D854" s="4">
        <v>50000</v>
      </c>
      <c r="E854" s="3">
        <v>2</v>
      </c>
      <c r="F854" s="3" t="s">
        <v>15</v>
      </c>
      <c r="G854" s="3" t="s">
        <v>16</v>
      </c>
      <c r="H854" s="3" t="s">
        <v>20</v>
      </c>
      <c r="I854" s="3">
        <v>1</v>
      </c>
      <c r="J854" s="3" t="s">
        <v>18</v>
      </c>
      <c r="K854" s="3" t="s">
        <v>35</v>
      </c>
      <c r="L854" s="3">
        <v>39</v>
      </c>
      <c r="M854" s="3" t="s">
        <v>17</v>
      </c>
    </row>
    <row r="855" spans="1:13" ht="14.4" x14ac:dyDescent="0.3">
      <c r="A855" s="3">
        <v>24801</v>
      </c>
      <c r="B855" s="3" t="s">
        <v>25</v>
      </c>
      <c r="C855" s="3" t="s">
        <v>13</v>
      </c>
      <c r="D855" s="4">
        <v>60000</v>
      </c>
      <c r="E855" s="3">
        <v>1</v>
      </c>
      <c r="F855" s="3" t="s">
        <v>34</v>
      </c>
      <c r="G855" s="3" t="s">
        <v>23</v>
      </c>
      <c r="H855" s="3" t="s">
        <v>17</v>
      </c>
      <c r="I855" s="3">
        <v>0</v>
      </c>
      <c r="J855" s="3" t="s">
        <v>24</v>
      </c>
      <c r="K855" s="3" t="s">
        <v>35</v>
      </c>
      <c r="L855" s="3">
        <v>35</v>
      </c>
      <c r="M855" s="3" t="s">
        <v>17</v>
      </c>
    </row>
    <row r="856" spans="1:13" ht="14.4" x14ac:dyDescent="0.3">
      <c r="A856" s="3">
        <v>17519</v>
      </c>
      <c r="B856" s="3" t="s">
        <v>13</v>
      </c>
      <c r="C856" s="3" t="s">
        <v>14</v>
      </c>
      <c r="D856" s="4">
        <v>60000</v>
      </c>
      <c r="E856" s="3">
        <v>0</v>
      </c>
      <c r="F856" s="3" t="s">
        <v>21</v>
      </c>
      <c r="G856" s="3" t="s">
        <v>23</v>
      </c>
      <c r="H856" s="3" t="s">
        <v>17</v>
      </c>
      <c r="I856" s="3">
        <v>2</v>
      </c>
      <c r="J856" s="3" t="s">
        <v>26</v>
      </c>
      <c r="K856" s="3" t="s">
        <v>35</v>
      </c>
      <c r="L856" s="3">
        <v>32</v>
      </c>
      <c r="M856" s="3" t="s">
        <v>20</v>
      </c>
    </row>
    <row r="857" spans="1:13" ht="14.4" x14ac:dyDescent="0.3">
      <c r="A857" s="3">
        <v>18347</v>
      </c>
      <c r="B857" s="3" t="s">
        <v>25</v>
      </c>
      <c r="C857" s="3" t="s">
        <v>14</v>
      </c>
      <c r="D857" s="4">
        <v>30000</v>
      </c>
      <c r="E857" s="3">
        <v>0</v>
      </c>
      <c r="F857" s="3" t="s">
        <v>21</v>
      </c>
      <c r="G857" s="3" t="s">
        <v>16</v>
      </c>
      <c r="H857" s="3" t="s">
        <v>20</v>
      </c>
      <c r="I857" s="3">
        <v>1</v>
      </c>
      <c r="J857" s="3" t="s">
        <v>29</v>
      </c>
      <c r="K857" s="3" t="s">
        <v>35</v>
      </c>
      <c r="L857" s="3">
        <v>31</v>
      </c>
      <c r="M857" s="3" t="s">
        <v>20</v>
      </c>
    </row>
    <row r="858" spans="1:13" ht="14.4" x14ac:dyDescent="0.3">
      <c r="A858" s="3">
        <v>29052</v>
      </c>
      <c r="B858" s="3" t="s">
        <v>25</v>
      </c>
      <c r="C858" s="3" t="s">
        <v>13</v>
      </c>
      <c r="D858" s="4">
        <v>40000</v>
      </c>
      <c r="E858" s="3">
        <v>0</v>
      </c>
      <c r="F858" s="3" t="s">
        <v>21</v>
      </c>
      <c r="G858" s="3" t="s">
        <v>16</v>
      </c>
      <c r="H858" s="3" t="s">
        <v>17</v>
      </c>
      <c r="I858" s="3">
        <v>1</v>
      </c>
      <c r="J858" s="3" t="s">
        <v>26</v>
      </c>
      <c r="K858" s="3" t="s">
        <v>35</v>
      </c>
      <c r="L858" s="3">
        <v>27</v>
      </c>
      <c r="M858" s="3" t="s">
        <v>20</v>
      </c>
    </row>
    <row r="859" spans="1:13" ht="14.4" x14ac:dyDescent="0.3">
      <c r="A859" s="3">
        <v>11745</v>
      </c>
      <c r="B859" s="3" t="s">
        <v>13</v>
      </c>
      <c r="C859" s="3" t="s">
        <v>14</v>
      </c>
      <c r="D859" s="4">
        <v>60000</v>
      </c>
      <c r="E859" s="3">
        <v>1</v>
      </c>
      <c r="F859" s="3" t="s">
        <v>15</v>
      </c>
      <c r="G859" s="3" t="s">
        <v>23</v>
      </c>
      <c r="H859" s="3" t="s">
        <v>17</v>
      </c>
      <c r="I859" s="3">
        <v>1</v>
      </c>
      <c r="J859" s="3" t="s">
        <v>18</v>
      </c>
      <c r="K859" s="3" t="s">
        <v>35</v>
      </c>
      <c r="L859" s="3">
        <v>47</v>
      </c>
      <c r="M859" s="3" t="s">
        <v>17</v>
      </c>
    </row>
    <row r="860" spans="1:13" ht="14.4" x14ac:dyDescent="0.3">
      <c r="A860" s="3">
        <v>19147</v>
      </c>
      <c r="B860" s="3" t="s">
        <v>13</v>
      </c>
      <c r="C860" s="3" t="s">
        <v>13</v>
      </c>
      <c r="D860" s="4">
        <v>40000</v>
      </c>
      <c r="E860" s="3">
        <v>0</v>
      </c>
      <c r="F860" s="3" t="s">
        <v>15</v>
      </c>
      <c r="G860" s="3" t="s">
        <v>23</v>
      </c>
      <c r="H860" s="3" t="s">
        <v>20</v>
      </c>
      <c r="I860" s="3">
        <v>1</v>
      </c>
      <c r="J860" s="3" t="s">
        <v>18</v>
      </c>
      <c r="K860" s="3" t="s">
        <v>35</v>
      </c>
      <c r="L860" s="3">
        <v>42</v>
      </c>
      <c r="M860" s="3" t="s">
        <v>20</v>
      </c>
    </row>
    <row r="861" spans="1:13" ht="14.4" x14ac:dyDescent="0.3">
      <c r="A861" s="3">
        <v>19217</v>
      </c>
      <c r="B861" s="3" t="s">
        <v>13</v>
      </c>
      <c r="C861" s="3" t="s">
        <v>13</v>
      </c>
      <c r="D861" s="4">
        <v>30000</v>
      </c>
      <c r="E861" s="3">
        <v>2</v>
      </c>
      <c r="F861" s="3" t="s">
        <v>30</v>
      </c>
      <c r="G861" s="3" t="s">
        <v>16</v>
      </c>
      <c r="H861" s="3" t="s">
        <v>17</v>
      </c>
      <c r="I861" s="3">
        <v>2</v>
      </c>
      <c r="J861" s="3" t="s">
        <v>29</v>
      </c>
      <c r="K861" s="3" t="s">
        <v>35</v>
      </c>
      <c r="L861" s="3">
        <v>49</v>
      </c>
      <c r="M861" s="3" t="s">
        <v>20</v>
      </c>
    </row>
    <row r="862" spans="1:13" ht="14.4" x14ac:dyDescent="0.3">
      <c r="A862" s="3">
        <v>15839</v>
      </c>
      <c r="B862" s="3" t="s">
        <v>25</v>
      </c>
      <c r="C862" s="3" t="s">
        <v>13</v>
      </c>
      <c r="D862" s="4">
        <v>30000</v>
      </c>
      <c r="E862" s="3">
        <v>0</v>
      </c>
      <c r="F862" s="3" t="s">
        <v>21</v>
      </c>
      <c r="G862" s="3" t="s">
        <v>16</v>
      </c>
      <c r="H862" s="3" t="s">
        <v>17</v>
      </c>
      <c r="I862" s="3">
        <v>1</v>
      </c>
      <c r="J862" s="3" t="s">
        <v>26</v>
      </c>
      <c r="K862" s="3" t="s">
        <v>35</v>
      </c>
      <c r="L862" s="3">
        <v>32</v>
      </c>
      <c r="M862" s="3" t="s">
        <v>20</v>
      </c>
    </row>
    <row r="863" spans="1:13" ht="14.4" x14ac:dyDescent="0.3">
      <c r="A863" s="3">
        <v>13714</v>
      </c>
      <c r="B863" s="3" t="s">
        <v>13</v>
      </c>
      <c r="C863" s="3" t="s">
        <v>14</v>
      </c>
      <c r="D863" s="4">
        <v>20000</v>
      </c>
      <c r="E863" s="3">
        <v>2</v>
      </c>
      <c r="F863" s="3" t="s">
        <v>30</v>
      </c>
      <c r="G863" s="3" t="s">
        <v>28</v>
      </c>
      <c r="H863" s="3" t="s">
        <v>20</v>
      </c>
      <c r="I863" s="3">
        <v>2</v>
      </c>
      <c r="J863" s="3" t="s">
        <v>29</v>
      </c>
      <c r="K863" s="3" t="s">
        <v>35</v>
      </c>
      <c r="L863" s="3">
        <v>53</v>
      </c>
      <c r="M863" s="3" t="s">
        <v>17</v>
      </c>
    </row>
    <row r="864" spans="1:13" ht="14.4" x14ac:dyDescent="0.3">
      <c r="A864" s="3">
        <v>22330</v>
      </c>
      <c r="B864" s="3" t="s">
        <v>13</v>
      </c>
      <c r="C864" s="3" t="s">
        <v>13</v>
      </c>
      <c r="D864" s="4">
        <v>50000</v>
      </c>
      <c r="E864" s="3">
        <v>0</v>
      </c>
      <c r="F864" s="3" t="s">
        <v>34</v>
      </c>
      <c r="G864" s="3" t="s">
        <v>16</v>
      </c>
      <c r="H864" s="3" t="s">
        <v>17</v>
      </c>
      <c r="I864" s="3">
        <v>0</v>
      </c>
      <c r="J864" s="3" t="s">
        <v>29</v>
      </c>
      <c r="K864" s="3" t="s">
        <v>35</v>
      </c>
      <c r="L864" s="3">
        <v>32</v>
      </c>
      <c r="M864" s="3" t="s">
        <v>17</v>
      </c>
    </row>
    <row r="865" spans="1:13" ht="14.4" x14ac:dyDescent="0.3">
      <c r="A865" s="3">
        <v>18783</v>
      </c>
      <c r="B865" s="3" t="s">
        <v>25</v>
      </c>
      <c r="C865" s="3" t="s">
        <v>13</v>
      </c>
      <c r="D865" s="4">
        <v>80000</v>
      </c>
      <c r="E865" s="3">
        <v>0</v>
      </c>
      <c r="F865" s="3" t="s">
        <v>15</v>
      </c>
      <c r="G865" s="3" t="s">
        <v>31</v>
      </c>
      <c r="H865" s="3" t="s">
        <v>20</v>
      </c>
      <c r="I865" s="3">
        <v>1</v>
      </c>
      <c r="J865" s="3" t="s">
        <v>18</v>
      </c>
      <c r="K865" s="3" t="s">
        <v>35</v>
      </c>
      <c r="L865" s="3">
        <v>38</v>
      </c>
      <c r="M865" s="3" t="s">
        <v>17</v>
      </c>
    </row>
    <row r="866" spans="1:13" ht="14.4" x14ac:dyDescent="0.3">
      <c r="A866" s="3">
        <v>25041</v>
      </c>
      <c r="B866" s="3" t="s">
        <v>25</v>
      </c>
      <c r="C866" s="3" t="s">
        <v>13</v>
      </c>
      <c r="D866" s="4">
        <v>40000</v>
      </c>
      <c r="E866" s="3">
        <v>0</v>
      </c>
      <c r="F866" s="3" t="s">
        <v>30</v>
      </c>
      <c r="G866" s="3" t="s">
        <v>16</v>
      </c>
      <c r="H866" s="3" t="s">
        <v>17</v>
      </c>
      <c r="I866" s="3">
        <v>2</v>
      </c>
      <c r="J866" s="3" t="s">
        <v>26</v>
      </c>
      <c r="K866" s="3" t="s">
        <v>35</v>
      </c>
      <c r="L866" s="3">
        <v>31</v>
      </c>
      <c r="M866" s="3" t="s">
        <v>20</v>
      </c>
    </row>
    <row r="867" spans="1:13" ht="14.4" x14ac:dyDescent="0.3">
      <c r="A867" s="3">
        <v>22046</v>
      </c>
      <c r="B867" s="3" t="s">
        <v>25</v>
      </c>
      <c r="C867" s="3" t="s">
        <v>14</v>
      </c>
      <c r="D867" s="4">
        <v>80000</v>
      </c>
      <c r="E867" s="3">
        <v>0</v>
      </c>
      <c r="F867" s="3" t="s">
        <v>15</v>
      </c>
      <c r="G867" s="3" t="s">
        <v>31</v>
      </c>
      <c r="H867" s="3" t="s">
        <v>20</v>
      </c>
      <c r="I867" s="3">
        <v>1</v>
      </c>
      <c r="J867" s="3" t="s">
        <v>18</v>
      </c>
      <c r="K867" s="3" t="s">
        <v>35</v>
      </c>
      <c r="L867" s="3">
        <v>38</v>
      </c>
      <c r="M867" s="3" t="s">
        <v>17</v>
      </c>
    </row>
    <row r="868" spans="1:13" ht="14.4" x14ac:dyDescent="0.3">
      <c r="A868" s="3">
        <v>28052</v>
      </c>
      <c r="B868" s="3" t="s">
        <v>13</v>
      </c>
      <c r="C868" s="3" t="s">
        <v>13</v>
      </c>
      <c r="D868" s="4">
        <v>60000</v>
      </c>
      <c r="E868" s="3">
        <v>2</v>
      </c>
      <c r="F868" s="3" t="s">
        <v>30</v>
      </c>
      <c r="G868" s="3" t="s">
        <v>23</v>
      </c>
      <c r="H868" s="3" t="s">
        <v>17</v>
      </c>
      <c r="I868" s="3">
        <v>2</v>
      </c>
      <c r="J868" s="3" t="s">
        <v>33</v>
      </c>
      <c r="K868" s="3" t="s">
        <v>35</v>
      </c>
      <c r="L868" s="3">
        <v>55</v>
      </c>
      <c r="M868" s="3" t="s">
        <v>20</v>
      </c>
    </row>
    <row r="869" spans="1:13" ht="14.4" x14ac:dyDescent="0.3">
      <c r="A869" s="3">
        <v>26693</v>
      </c>
      <c r="B869" s="3" t="s">
        <v>13</v>
      </c>
      <c r="C869" s="3" t="s">
        <v>13</v>
      </c>
      <c r="D869" s="4">
        <v>70000</v>
      </c>
      <c r="E869" s="3">
        <v>3</v>
      </c>
      <c r="F869" s="3" t="s">
        <v>21</v>
      </c>
      <c r="G869" s="3" t="s">
        <v>23</v>
      </c>
      <c r="H869" s="3" t="s">
        <v>17</v>
      </c>
      <c r="I869" s="3">
        <v>1</v>
      </c>
      <c r="J869" s="3" t="s">
        <v>26</v>
      </c>
      <c r="K869" s="3" t="s">
        <v>35</v>
      </c>
      <c r="L869" s="3">
        <v>49</v>
      </c>
      <c r="M869" s="3" t="s">
        <v>20</v>
      </c>
    </row>
    <row r="870" spans="1:13" ht="14.4" x14ac:dyDescent="0.3">
      <c r="A870" s="3">
        <v>24955</v>
      </c>
      <c r="B870" s="3" t="s">
        <v>25</v>
      </c>
      <c r="C870" s="3" t="s">
        <v>13</v>
      </c>
      <c r="D870" s="4">
        <v>30000</v>
      </c>
      <c r="E870" s="3">
        <v>5</v>
      </c>
      <c r="F870" s="3" t="s">
        <v>32</v>
      </c>
      <c r="G870" s="3" t="s">
        <v>16</v>
      </c>
      <c r="H870" s="3" t="s">
        <v>17</v>
      </c>
      <c r="I870" s="3">
        <v>3</v>
      </c>
      <c r="J870" s="3" t="s">
        <v>33</v>
      </c>
      <c r="K870" s="3" t="s">
        <v>35</v>
      </c>
      <c r="L870" s="3">
        <v>60</v>
      </c>
      <c r="M870" s="3" t="s">
        <v>17</v>
      </c>
    </row>
    <row r="871" spans="1:13" ht="14.4" x14ac:dyDescent="0.3">
      <c r="A871" s="3">
        <v>26065</v>
      </c>
      <c r="B871" s="3" t="s">
        <v>25</v>
      </c>
      <c r="C871" s="3" t="s">
        <v>14</v>
      </c>
      <c r="D871" s="4">
        <v>110000</v>
      </c>
      <c r="E871" s="3">
        <v>3</v>
      </c>
      <c r="F871" s="3" t="s">
        <v>15</v>
      </c>
      <c r="G871" s="3" t="s">
        <v>31</v>
      </c>
      <c r="H871" s="3" t="s">
        <v>20</v>
      </c>
      <c r="I871" s="3">
        <v>4</v>
      </c>
      <c r="J871" s="3" t="s">
        <v>29</v>
      </c>
      <c r="K871" s="3" t="s">
        <v>35</v>
      </c>
      <c r="L871" s="3">
        <v>42</v>
      </c>
      <c r="M871" s="3" t="s">
        <v>20</v>
      </c>
    </row>
    <row r="872" spans="1:13" ht="14.4" x14ac:dyDescent="0.3">
      <c r="A872" s="3">
        <v>13942</v>
      </c>
      <c r="B872" s="3" t="s">
        <v>13</v>
      </c>
      <c r="C872" s="3" t="s">
        <v>13</v>
      </c>
      <c r="D872" s="4">
        <v>60000</v>
      </c>
      <c r="E872" s="3">
        <v>1</v>
      </c>
      <c r="F872" s="3" t="s">
        <v>21</v>
      </c>
      <c r="G872" s="3" t="s">
        <v>16</v>
      </c>
      <c r="H872" s="3" t="s">
        <v>17</v>
      </c>
      <c r="I872" s="3">
        <v>1</v>
      </c>
      <c r="J872" s="3" t="s">
        <v>18</v>
      </c>
      <c r="K872" s="3" t="s">
        <v>35</v>
      </c>
      <c r="L872" s="3">
        <v>46</v>
      </c>
      <c r="M872" s="3" t="s">
        <v>20</v>
      </c>
    </row>
    <row r="873" spans="1:13" ht="14.4" x14ac:dyDescent="0.3">
      <c r="A873" s="3">
        <v>11219</v>
      </c>
      <c r="B873" s="3" t="s">
        <v>13</v>
      </c>
      <c r="C873" s="3" t="s">
        <v>13</v>
      </c>
      <c r="D873" s="4">
        <v>60000</v>
      </c>
      <c r="E873" s="3">
        <v>2</v>
      </c>
      <c r="F873" s="3" t="s">
        <v>30</v>
      </c>
      <c r="G873" s="3" t="s">
        <v>23</v>
      </c>
      <c r="H873" s="3" t="s">
        <v>17</v>
      </c>
      <c r="I873" s="3">
        <v>2</v>
      </c>
      <c r="J873" s="3" t="s">
        <v>33</v>
      </c>
      <c r="K873" s="3" t="s">
        <v>35</v>
      </c>
      <c r="L873" s="3">
        <v>55</v>
      </c>
      <c r="M873" s="3" t="s">
        <v>20</v>
      </c>
    </row>
    <row r="874" spans="1:13" ht="14.4" x14ac:dyDescent="0.3">
      <c r="A874" s="3">
        <v>22118</v>
      </c>
      <c r="B874" s="3" t="s">
        <v>25</v>
      </c>
      <c r="C874" s="3" t="s">
        <v>14</v>
      </c>
      <c r="D874" s="4">
        <v>70000</v>
      </c>
      <c r="E874" s="3">
        <v>3</v>
      </c>
      <c r="F874" s="3" t="s">
        <v>34</v>
      </c>
      <c r="G874" s="3" t="s">
        <v>31</v>
      </c>
      <c r="H874" s="3" t="s">
        <v>17</v>
      </c>
      <c r="I874" s="3">
        <v>2</v>
      </c>
      <c r="J874" s="3" t="s">
        <v>26</v>
      </c>
      <c r="K874" s="3" t="s">
        <v>35</v>
      </c>
      <c r="L874" s="3">
        <v>53</v>
      </c>
      <c r="M874" s="3" t="s">
        <v>17</v>
      </c>
    </row>
    <row r="875" spans="1:13" ht="14.4" x14ac:dyDescent="0.3">
      <c r="A875" s="3">
        <v>23197</v>
      </c>
      <c r="B875" s="3" t="s">
        <v>13</v>
      </c>
      <c r="C875" s="3" t="s">
        <v>13</v>
      </c>
      <c r="D875" s="4">
        <v>50000</v>
      </c>
      <c r="E875" s="3">
        <v>3</v>
      </c>
      <c r="F875" s="3" t="s">
        <v>15</v>
      </c>
      <c r="G875" s="3" t="s">
        <v>16</v>
      </c>
      <c r="H875" s="3" t="s">
        <v>17</v>
      </c>
      <c r="I875" s="3">
        <v>2</v>
      </c>
      <c r="J875" s="3" t="s">
        <v>24</v>
      </c>
      <c r="K875" s="3" t="s">
        <v>35</v>
      </c>
      <c r="L875" s="3">
        <v>40</v>
      </c>
      <c r="M875" s="3" t="s">
        <v>20</v>
      </c>
    </row>
    <row r="876" spans="1:13" ht="14.4" x14ac:dyDescent="0.3">
      <c r="A876" s="3">
        <v>14883</v>
      </c>
      <c r="B876" s="3" t="s">
        <v>13</v>
      </c>
      <c r="C876" s="3" t="s">
        <v>14</v>
      </c>
      <c r="D876" s="4">
        <v>30000</v>
      </c>
      <c r="E876" s="3">
        <v>1</v>
      </c>
      <c r="F876" s="3" t="s">
        <v>15</v>
      </c>
      <c r="G876" s="3" t="s">
        <v>16</v>
      </c>
      <c r="H876" s="3" t="s">
        <v>17</v>
      </c>
      <c r="I876" s="3">
        <v>1</v>
      </c>
      <c r="J876" s="3" t="s">
        <v>26</v>
      </c>
      <c r="K876" s="3" t="s">
        <v>35</v>
      </c>
      <c r="L876" s="3">
        <v>53</v>
      </c>
      <c r="M876" s="3" t="s">
        <v>17</v>
      </c>
    </row>
    <row r="877" spans="1:13" ht="14.4" x14ac:dyDescent="0.3">
      <c r="A877" s="3">
        <v>27279</v>
      </c>
      <c r="B877" s="3" t="s">
        <v>25</v>
      </c>
      <c r="C877" s="3" t="s">
        <v>14</v>
      </c>
      <c r="D877" s="4">
        <v>70000</v>
      </c>
      <c r="E877" s="3">
        <v>2</v>
      </c>
      <c r="F877" s="3" t="s">
        <v>15</v>
      </c>
      <c r="G877" s="3" t="s">
        <v>16</v>
      </c>
      <c r="H877" s="3" t="s">
        <v>17</v>
      </c>
      <c r="I877" s="3">
        <v>0</v>
      </c>
      <c r="J877" s="3" t="s">
        <v>24</v>
      </c>
      <c r="K877" s="3" t="s">
        <v>35</v>
      </c>
      <c r="L877" s="3">
        <v>38</v>
      </c>
      <c r="M877" s="3" t="s">
        <v>17</v>
      </c>
    </row>
    <row r="878" spans="1:13" ht="14.4" x14ac:dyDescent="0.3">
      <c r="A878" s="3">
        <v>18322</v>
      </c>
      <c r="B878" s="3" t="s">
        <v>25</v>
      </c>
      <c r="C878" s="3" t="s">
        <v>13</v>
      </c>
      <c r="D878" s="4">
        <v>30000</v>
      </c>
      <c r="E878" s="3">
        <v>0</v>
      </c>
      <c r="F878" s="3" t="s">
        <v>32</v>
      </c>
      <c r="G878" s="3" t="s">
        <v>22</v>
      </c>
      <c r="H878" s="3" t="s">
        <v>20</v>
      </c>
      <c r="I878" s="3">
        <v>2</v>
      </c>
      <c r="J878" s="3" t="s">
        <v>18</v>
      </c>
      <c r="K878" s="3" t="s">
        <v>35</v>
      </c>
      <c r="L878" s="3">
        <v>26</v>
      </c>
      <c r="M878" s="3" t="s">
        <v>20</v>
      </c>
    </row>
    <row r="879" spans="1:13" ht="14.4" x14ac:dyDescent="0.3">
      <c r="A879" s="3">
        <v>15879</v>
      </c>
      <c r="B879" s="3" t="s">
        <v>13</v>
      </c>
      <c r="C879" s="3" t="s">
        <v>13</v>
      </c>
      <c r="D879" s="4">
        <v>70000</v>
      </c>
      <c r="E879" s="3">
        <v>5</v>
      </c>
      <c r="F879" s="3" t="s">
        <v>15</v>
      </c>
      <c r="G879" s="3" t="s">
        <v>31</v>
      </c>
      <c r="H879" s="3" t="s">
        <v>17</v>
      </c>
      <c r="I879" s="3">
        <v>2</v>
      </c>
      <c r="J879" s="3" t="s">
        <v>24</v>
      </c>
      <c r="K879" s="3" t="s">
        <v>35</v>
      </c>
      <c r="L879" s="3">
        <v>61</v>
      </c>
      <c r="M879" s="3" t="s">
        <v>20</v>
      </c>
    </row>
    <row r="880" spans="1:13" ht="14.4" x14ac:dyDescent="0.3">
      <c r="A880" s="3">
        <v>28278</v>
      </c>
      <c r="B880" s="3" t="s">
        <v>13</v>
      </c>
      <c r="C880" s="3" t="s">
        <v>13</v>
      </c>
      <c r="D880" s="4">
        <v>50000</v>
      </c>
      <c r="E880" s="3">
        <v>2</v>
      </c>
      <c r="F880" s="3" t="s">
        <v>34</v>
      </c>
      <c r="G880" s="3" t="s">
        <v>31</v>
      </c>
      <c r="H880" s="3" t="s">
        <v>17</v>
      </c>
      <c r="I880" s="3">
        <v>2</v>
      </c>
      <c r="J880" s="3" t="s">
        <v>26</v>
      </c>
      <c r="K880" s="3" t="s">
        <v>35</v>
      </c>
      <c r="L880" s="3">
        <v>71</v>
      </c>
      <c r="M880" s="3" t="s">
        <v>20</v>
      </c>
    </row>
    <row r="881" spans="1:13" ht="14.4" x14ac:dyDescent="0.3">
      <c r="A881" s="3">
        <v>24416</v>
      </c>
      <c r="B881" s="3" t="s">
        <v>13</v>
      </c>
      <c r="C881" s="3" t="s">
        <v>13</v>
      </c>
      <c r="D881" s="4">
        <v>90000</v>
      </c>
      <c r="E881" s="3">
        <v>4</v>
      </c>
      <c r="F881" s="3" t="s">
        <v>30</v>
      </c>
      <c r="G881" s="3" t="s">
        <v>23</v>
      </c>
      <c r="H881" s="3" t="s">
        <v>17</v>
      </c>
      <c r="I881" s="3">
        <v>2</v>
      </c>
      <c r="J881" s="3" t="s">
        <v>29</v>
      </c>
      <c r="K881" s="3" t="s">
        <v>35</v>
      </c>
      <c r="L881" s="3">
        <v>45</v>
      </c>
      <c r="M881" s="3" t="s">
        <v>20</v>
      </c>
    </row>
    <row r="882" spans="1:13" ht="14.4" x14ac:dyDescent="0.3">
      <c r="A882" s="3">
        <v>28066</v>
      </c>
      <c r="B882" s="3" t="s">
        <v>13</v>
      </c>
      <c r="C882" s="3" t="s">
        <v>13</v>
      </c>
      <c r="D882" s="4">
        <v>80000</v>
      </c>
      <c r="E882" s="3">
        <v>2</v>
      </c>
      <c r="F882" s="3" t="s">
        <v>34</v>
      </c>
      <c r="G882" s="3" t="s">
        <v>23</v>
      </c>
      <c r="H882" s="3" t="s">
        <v>17</v>
      </c>
      <c r="I882" s="3">
        <v>0</v>
      </c>
      <c r="J882" s="3" t="s">
        <v>18</v>
      </c>
      <c r="K882" s="3" t="s">
        <v>35</v>
      </c>
      <c r="L882" s="3">
        <v>37</v>
      </c>
      <c r="M882" s="3" t="s">
        <v>17</v>
      </c>
    </row>
    <row r="883" spans="1:13" ht="14.4" x14ac:dyDescent="0.3">
      <c r="A883" s="3">
        <v>11275</v>
      </c>
      <c r="B883" s="3" t="s">
        <v>13</v>
      </c>
      <c r="C883" s="3" t="s">
        <v>14</v>
      </c>
      <c r="D883" s="4">
        <v>80000</v>
      </c>
      <c r="E883" s="3">
        <v>4</v>
      </c>
      <c r="F883" s="3" t="s">
        <v>34</v>
      </c>
      <c r="G883" s="3" t="s">
        <v>31</v>
      </c>
      <c r="H883" s="3" t="s">
        <v>17</v>
      </c>
      <c r="I883" s="3">
        <v>2</v>
      </c>
      <c r="J883" s="3" t="s">
        <v>18</v>
      </c>
      <c r="K883" s="3" t="s">
        <v>35</v>
      </c>
      <c r="L883" s="3">
        <v>72</v>
      </c>
      <c r="M883" s="3" t="s">
        <v>17</v>
      </c>
    </row>
    <row r="884" spans="1:13" ht="14.4" x14ac:dyDescent="0.3">
      <c r="A884" s="3">
        <v>14872</v>
      </c>
      <c r="B884" s="3" t="s">
        <v>13</v>
      </c>
      <c r="C884" s="3" t="s">
        <v>13</v>
      </c>
      <c r="D884" s="4">
        <v>30000</v>
      </c>
      <c r="E884" s="3">
        <v>0</v>
      </c>
      <c r="F884" s="3" t="s">
        <v>34</v>
      </c>
      <c r="G884" s="3" t="s">
        <v>16</v>
      </c>
      <c r="H884" s="3" t="s">
        <v>17</v>
      </c>
      <c r="I884" s="3">
        <v>0</v>
      </c>
      <c r="J884" s="3" t="s">
        <v>18</v>
      </c>
      <c r="K884" s="3" t="s">
        <v>35</v>
      </c>
      <c r="L884" s="3">
        <v>32</v>
      </c>
      <c r="M884" s="3" t="s">
        <v>20</v>
      </c>
    </row>
    <row r="885" spans="1:13" ht="14.4" x14ac:dyDescent="0.3">
      <c r="A885" s="3">
        <v>16151</v>
      </c>
      <c r="B885" s="3" t="s">
        <v>13</v>
      </c>
      <c r="C885" s="3" t="s">
        <v>14</v>
      </c>
      <c r="D885" s="4">
        <v>60000</v>
      </c>
      <c r="E885" s="3">
        <v>1</v>
      </c>
      <c r="F885" s="3" t="s">
        <v>15</v>
      </c>
      <c r="G885" s="3" t="s">
        <v>23</v>
      </c>
      <c r="H885" s="3" t="s">
        <v>17</v>
      </c>
      <c r="I885" s="3">
        <v>1</v>
      </c>
      <c r="J885" s="3" t="s">
        <v>24</v>
      </c>
      <c r="K885" s="3" t="s">
        <v>35</v>
      </c>
      <c r="L885" s="3">
        <v>48</v>
      </c>
      <c r="M885" s="3" t="s">
        <v>17</v>
      </c>
    </row>
    <row r="886" spans="1:13" ht="14.4" x14ac:dyDescent="0.3">
      <c r="A886" s="3">
        <v>19731</v>
      </c>
      <c r="B886" s="3" t="s">
        <v>13</v>
      </c>
      <c r="C886" s="3" t="s">
        <v>13</v>
      </c>
      <c r="D886" s="4">
        <v>80000</v>
      </c>
      <c r="E886" s="3">
        <v>4</v>
      </c>
      <c r="F886" s="3" t="s">
        <v>34</v>
      </c>
      <c r="G886" s="3" t="s">
        <v>31</v>
      </c>
      <c r="H886" s="3" t="s">
        <v>17</v>
      </c>
      <c r="I886" s="3">
        <v>2</v>
      </c>
      <c r="J886" s="3" t="s">
        <v>26</v>
      </c>
      <c r="K886" s="3" t="s">
        <v>35</v>
      </c>
      <c r="L886" s="3">
        <v>68</v>
      </c>
      <c r="M886" s="3" t="s">
        <v>20</v>
      </c>
    </row>
    <row r="887" spans="1:13" ht="14.4" x14ac:dyDescent="0.3">
      <c r="A887" s="3">
        <v>23801</v>
      </c>
      <c r="B887" s="3" t="s">
        <v>13</v>
      </c>
      <c r="C887" s="3" t="s">
        <v>14</v>
      </c>
      <c r="D887" s="4">
        <v>20000</v>
      </c>
      <c r="E887" s="3">
        <v>2</v>
      </c>
      <c r="F887" s="3" t="s">
        <v>32</v>
      </c>
      <c r="G887" s="3" t="s">
        <v>22</v>
      </c>
      <c r="H887" s="3" t="s">
        <v>17</v>
      </c>
      <c r="I887" s="3">
        <v>2</v>
      </c>
      <c r="J887" s="3" t="s">
        <v>18</v>
      </c>
      <c r="K887" s="3" t="s">
        <v>35</v>
      </c>
      <c r="L887" s="3">
        <v>49</v>
      </c>
      <c r="M887" s="3" t="s">
        <v>20</v>
      </c>
    </row>
    <row r="888" spans="1:13" ht="14.4" x14ac:dyDescent="0.3">
      <c r="A888" s="3">
        <v>11807</v>
      </c>
      <c r="B888" s="3" t="s">
        <v>13</v>
      </c>
      <c r="C888" s="3" t="s">
        <v>13</v>
      </c>
      <c r="D888" s="4">
        <v>70000</v>
      </c>
      <c r="E888" s="3">
        <v>3</v>
      </c>
      <c r="F888" s="3" t="s">
        <v>34</v>
      </c>
      <c r="G888" s="3" t="s">
        <v>23</v>
      </c>
      <c r="H888" s="3" t="s">
        <v>17</v>
      </c>
      <c r="I888" s="3">
        <v>0</v>
      </c>
      <c r="J888" s="3" t="s">
        <v>24</v>
      </c>
      <c r="K888" s="3" t="s">
        <v>35</v>
      </c>
      <c r="L888" s="3">
        <v>34</v>
      </c>
      <c r="M888" s="3" t="s">
        <v>20</v>
      </c>
    </row>
    <row r="889" spans="1:13" ht="14.4" x14ac:dyDescent="0.3">
      <c r="A889" s="3">
        <v>11622</v>
      </c>
      <c r="B889" s="3" t="s">
        <v>13</v>
      </c>
      <c r="C889" s="3" t="s">
        <v>13</v>
      </c>
      <c r="D889" s="4">
        <v>50000</v>
      </c>
      <c r="E889" s="3">
        <v>0</v>
      </c>
      <c r="F889" s="3" t="s">
        <v>34</v>
      </c>
      <c r="G889" s="3" t="s">
        <v>16</v>
      </c>
      <c r="H889" s="3" t="s">
        <v>17</v>
      </c>
      <c r="I889" s="3">
        <v>0</v>
      </c>
      <c r="J889" s="3" t="s">
        <v>18</v>
      </c>
      <c r="K889" s="3" t="s">
        <v>35</v>
      </c>
      <c r="L889" s="3">
        <v>32</v>
      </c>
      <c r="M889" s="3" t="s">
        <v>20</v>
      </c>
    </row>
    <row r="890" spans="1:13" ht="14.4" x14ac:dyDescent="0.3">
      <c r="A890" s="3">
        <v>26597</v>
      </c>
      <c r="B890" s="3" t="s">
        <v>25</v>
      </c>
      <c r="C890" s="3" t="s">
        <v>14</v>
      </c>
      <c r="D890" s="4">
        <v>60000</v>
      </c>
      <c r="E890" s="3">
        <v>4</v>
      </c>
      <c r="F890" s="3" t="s">
        <v>15</v>
      </c>
      <c r="G890" s="3" t="s">
        <v>16</v>
      </c>
      <c r="H890" s="3" t="s">
        <v>20</v>
      </c>
      <c r="I890" s="3">
        <v>2</v>
      </c>
      <c r="J890" s="3" t="s">
        <v>18</v>
      </c>
      <c r="K890" s="3" t="s">
        <v>35</v>
      </c>
      <c r="L890" s="3">
        <v>42</v>
      </c>
      <c r="M890" s="3" t="s">
        <v>20</v>
      </c>
    </row>
    <row r="891" spans="1:13" ht="14.4" x14ac:dyDescent="0.3">
      <c r="A891" s="3">
        <v>27074</v>
      </c>
      <c r="B891" s="3" t="s">
        <v>13</v>
      </c>
      <c r="C891" s="3" t="s">
        <v>14</v>
      </c>
      <c r="D891" s="4">
        <v>70000</v>
      </c>
      <c r="E891" s="3">
        <v>1</v>
      </c>
      <c r="F891" s="3" t="s">
        <v>34</v>
      </c>
      <c r="G891" s="3" t="s">
        <v>16</v>
      </c>
      <c r="H891" s="3" t="s">
        <v>17</v>
      </c>
      <c r="I891" s="3">
        <v>0</v>
      </c>
      <c r="J891" s="3" t="s">
        <v>18</v>
      </c>
      <c r="K891" s="3" t="s">
        <v>35</v>
      </c>
      <c r="L891" s="3">
        <v>35</v>
      </c>
      <c r="M891" s="3" t="s">
        <v>17</v>
      </c>
    </row>
    <row r="892" spans="1:13" ht="14.4" x14ac:dyDescent="0.3">
      <c r="A892" s="3">
        <v>19228</v>
      </c>
      <c r="B892" s="3" t="s">
        <v>13</v>
      </c>
      <c r="C892" s="3" t="s">
        <v>14</v>
      </c>
      <c r="D892" s="4">
        <v>40000</v>
      </c>
      <c r="E892" s="3">
        <v>2</v>
      </c>
      <c r="F892" s="3" t="s">
        <v>21</v>
      </c>
      <c r="G892" s="3" t="s">
        <v>22</v>
      </c>
      <c r="H892" s="3" t="s">
        <v>17</v>
      </c>
      <c r="I892" s="3">
        <v>1</v>
      </c>
      <c r="J892" s="3" t="s">
        <v>18</v>
      </c>
      <c r="K892" s="3" t="s">
        <v>35</v>
      </c>
      <c r="L892" s="3">
        <v>48</v>
      </c>
      <c r="M892" s="3" t="s">
        <v>20</v>
      </c>
    </row>
    <row r="893" spans="1:13" ht="14.4" x14ac:dyDescent="0.3">
      <c r="A893" s="3">
        <v>13415</v>
      </c>
      <c r="B893" s="3" t="s">
        <v>25</v>
      </c>
      <c r="C893" s="3" t="s">
        <v>13</v>
      </c>
      <c r="D893" s="4">
        <v>100000</v>
      </c>
      <c r="E893" s="3">
        <v>1</v>
      </c>
      <c r="F893" s="3" t="s">
        <v>34</v>
      </c>
      <c r="G893" s="3" t="s">
        <v>31</v>
      </c>
      <c r="H893" s="3" t="s">
        <v>17</v>
      </c>
      <c r="I893" s="3">
        <v>3</v>
      </c>
      <c r="J893" s="3" t="s">
        <v>24</v>
      </c>
      <c r="K893" s="3" t="s">
        <v>35</v>
      </c>
      <c r="L893" s="3">
        <v>73</v>
      </c>
      <c r="M893" s="3" t="s">
        <v>17</v>
      </c>
    </row>
    <row r="894" spans="1:13" ht="14.4" x14ac:dyDescent="0.3">
      <c r="A894" s="3">
        <v>17000</v>
      </c>
      <c r="B894" s="3" t="s">
        <v>25</v>
      </c>
      <c r="C894" s="3" t="s">
        <v>14</v>
      </c>
      <c r="D894" s="4">
        <v>70000</v>
      </c>
      <c r="E894" s="3">
        <v>4</v>
      </c>
      <c r="F894" s="3" t="s">
        <v>15</v>
      </c>
      <c r="G894" s="3" t="s">
        <v>16</v>
      </c>
      <c r="H894" s="3" t="s">
        <v>17</v>
      </c>
      <c r="I894" s="3">
        <v>2</v>
      </c>
      <c r="J894" s="3" t="s">
        <v>24</v>
      </c>
      <c r="K894" s="3" t="s">
        <v>35</v>
      </c>
      <c r="L894" s="3">
        <v>43</v>
      </c>
      <c r="M894" s="3" t="s">
        <v>17</v>
      </c>
    </row>
    <row r="895" spans="1:13" ht="14.4" x14ac:dyDescent="0.3">
      <c r="A895" s="3">
        <v>14569</v>
      </c>
      <c r="B895" s="3" t="s">
        <v>13</v>
      </c>
      <c r="C895" s="3" t="s">
        <v>13</v>
      </c>
      <c r="D895" s="4">
        <v>60000</v>
      </c>
      <c r="E895" s="3">
        <v>1</v>
      </c>
      <c r="F895" s="3" t="s">
        <v>34</v>
      </c>
      <c r="G895" s="3" t="s">
        <v>23</v>
      </c>
      <c r="H895" s="3" t="s">
        <v>17</v>
      </c>
      <c r="I895" s="3">
        <v>0</v>
      </c>
      <c r="J895" s="3" t="s">
        <v>18</v>
      </c>
      <c r="K895" s="3" t="s">
        <v>35</v>
      </c>
      <c r="L895" s="3">
        <v>35</v>
      </c>
      <c r="M895" s="3" t="s">
        <v>20</v>
      </c>
    </row>
    <row r="896" spans="1:13" ht="14.4" x14ac:dyDescent="0.3">
      <c r="A896" s="3">
        <v>13873</v>
      </c>
      <c r="B896" s="3" t="s">
        <v>13</v>
      </c>
      <c r="C896" s="3" t="s">
        <v>13</v>
      </c>
      <c r="D896" s="4">
        <v>70000</v>
      </c>
      <c r="E896" s="3">
        <v>3</v>
      </c>
      <c r="F896" s="3" t="s">
        <v>34</v>
      </c>
      <c r="G896" s="3" t="s">
        <v>23</v>
      </c>
      <c r="H896" s="3" t="s">
        <v>17</v>
      </c>
      <c r="I896" s="3">
        <v>0</v>
      </c>
      <c r="J896" s="3" t="s">
        <v>18</v>
      </c>
      <c r="K896" s="3" t="s">
        <v>35</v>
      </c>
      <c r="L896" s="3">
        <v>35</v>
      </c>
      <c r="M896" s="3" t="s">
        <v>17</v>
      </c>
    </row>
    <row r="897" spans="1:13" ht="14.4" x14ac:dyDescent="0.3">
      <c r="A897" s="3">
        <v>20401</v>
      </c>
      <c r="B897" s="3" t="s">
        <v>13</v>
      </c>
      <c r="C897" s="3" t="s">
        <v>14</v>
      </c>
      <c r="D897" s="4">
        <v>50000</v>
      </c>
      <c r="E897" s="3">
        <v>4</v>
      </c>
      <c r="F897" s="3" t="s">
        <v>15</v>
      </c>
      <c r="G897" s="3" t="s">
        <v>31</v>
      </c>
      <c r="H897" s="3" t="s">
        <v>17</v>
      </c>
      <c r="I897" s="3">
        <v>2</v>
      </c>
      <c r="J897" s="3" t="s">
        <v>29</v>
      </c>
      <c r="K897" s="3" t="s">
        <v>35</v>
      </c>
      <c r="L897" s="3">
        <v>64</v>
      </c>
      <c r="M897" s="3" t="s">
        <v>17</v>
      </c>
    </row>
    <row r="898" spans="1:13" ht="14.4" x14ac:dyDescent="0.3">
      <c r="A898" s="3">
        <v>21583</v>
      </c>
      <c r="B898" s="3" t="s">
        <v>13</v>
      </c>
      <c r="C898" s="3" t="s">
        <v>14</v>
      </c>
      <c r="D898" s="4">
        <v>50000</v>
      </c>
      <c r="E898" s="3">
        <v>1</v>
      </c>
      <c r="F898" s="3" t="s">
        <v>15</v>
      </c>
      <c r="G898" s="3" t="s">
        <v>16</v>
      </c>
      <c r="H898" s="3" t="s">
        <v>17</v>
      </c>
      <c r="I898" s="3">
        <v>0</v>
      </c>
      <c r="J898" s="3" t="s">
        <v>18</v>
      </c>
      <c r="K898" s="3" t="s">
        <v>35</v>
      </c>
      <c r="L898" s="3">
        <v>34</v>
      </c>
      <c r="M898" s="3" t="s">
        <v>17</v>
      </c>
    </row>
    <row r="899" spans="1:13" ht="14.4" x14ac:dyDescent="0.3">
      <c r="A899" s="3">
        <v>12029</v>
      </c>
      <c r="B899" s="3" t="s">
        <v>13</v>
      </c>
      <c r="C899" s="3" t="s">
        <v>13</v>
      </c>
      <c r="D899" s="4">
        <v>30000</v>
      </c>
      <c r="E899" s="3">
        <v>0</v>
      </c>
      <c r="F899" s="3" t="s">
        <v>32</v>
      </c>
      <c r="G899" s="3" t="s">
        <v>22</v>
      </c>
      <c r="H899" s="3" t="s">
        <v>20</v>
      </c>
      <c r="I899" s="3">
        <v>2</v>
      </c>
      <c r="J899" s="3" t="s">
        <v>18</v>
      </c>
      <c r="K899" s="3" t="s">
        <v>35</v>
      </c>
      <c r="L899" s="3">
        <v>28</v>
      </c>
      <c r="M899" s="3" t="s">
        <v>20</v>
      </c>
    </row>
    <row r="900" spans="1:13" ht="14.4" x14ac:dyDescent="0.3">
      <c r="A900" s="3">
        <v>18066</v>
      </c>
      <c r="B900" s="3" t="s">
        <v>25</v>
      </c>
      <c r="C900" s="3" t="s">
        <v>13</v>
      </c>
      <c r="D900" s="4">
        <v>70000</v>
      </c>
      <c r="E900" s="3">
        <v>5</v>
      </c>
      <c r="F900" s="3" t="s">
        <v>15</v>
      </c>
      <c r="G900" s="3" t="s">
        <v>31</v>
      </c>
      <c r="H900" s="3" t="s">
        <v>17</v>
      </c>
      <c r="I900" s="3">
        <v>3</v>
      </c>
      <c r="J900" s="3" t="s">
        <v>33</v>
      </c>
      <c r="K900" s="3" t="s">
        <v>35</v>
      </c>
      <c r="L900" s="3">
        <v>60</v>
      </c>
      <c r="M900" s="3" t="s">
        <v>17</v>
      </c>
    </row>
    <row r="901" spans="1:13" ht="14.4" x14ac:dyDescent="0.3">
      <c r="A901" s="3">
        <v>28192</v>
      </c>
      <c r="B901" s="3" t="s">
        <v>13</v>
      </c>
      <c r="C901" s="3" t="s">
        <v>14</v>
      </c>
      <c r="D901" s="4">
        <v>70000</v>
      </c>
      <c r="E901" s="3">
        <v>5</v>
      </c>
      <c r="F901" s="3" t="s">
        <v>34</v>
      </c>
      <c r="G901" s="3" t="s">
        <v>23</v>
      </c>
      <c r="H901" s="3" t="s">
        <v>17</v>
      </c>
      <c r="I901" s="3">
        <v>3</v>
      </c>
      <c r="J901" s="3" t="s">
        <v>33</v>
      </c>
      <c r="K901" s="3" t="s">
        <v>35</v>
      </c>
      <c r="L901" s="3">
        <v>46</v>
      </c>
      <c r="M901" s="3" t="s">
        <v>20</v>
      </c>
    </row>
    <row r="902" spans="1:13" ht="14.4" x14ac:dyDescent="0.3">
      <c r="A902" s="3">
        <v>16122</v>
      </c>
      <c r="B902" s="3" t="s">
        <v>13</v>
      </c>
      <c r="C902" s="3" t="s">
        <v>13</v>
      </c>
      <c r="D902" s="4">
        <v>40000</v>
      </c>
      <c r="E902" s="3">
        <v>4</v>
      </c>
      <c r="F902" s="3" t="s">
        <v>30</v>
      </c>
      <c r="G902" s="3" t="s">
        <v>16</v>
      </c>
      <c r="H902" s="3" t="s">
        <v>17</v>
      </c>
      <c r="I902" s="3">
        <v>2</v>
      </c>
      <c r="J902" s="3" t="s">
        <v>18</v>
      </c>
      <c r="K902" s="3" t="s">
        <v>35</v>
      </c>
      <c r="L902" s="3">
        <v>44</v>
      </c>
      <c r="M902" s="3" t="s">
        <v>17</v>
      </c>
    </row>
    <row r="903" spans="1:13" ht="14.4" x14ac:dyDescent="0.3">
      <c r="A903" s="3">
        <v>18607</v>
      </c>
      <c r="B903" s="3" t="s">
        <v>25</v>
      </c>
      <c r="C903" s="3" t="s">
        <v>14</v>
      </c>
      <c r="D903" s="4">
        <v>60000</v>
      </c>
      <c r="E903" s="3">
        <v>4</v>
      </c>
      <c r="F903" s="3" t="s">
        <v>15</v>
      </c>
      <c r="G903" s="3" t="s">
        <v>16</v>
      </c>
      <c r="H903" s="3" t="s">
        <v>17</v>
      </c>
      <c r="I903" s="3">
        <v>2</v>
      </c>
      <c r="J903" s="3" t="s">
        <v>24</v>
      </c>
      <c r="K903" s="3" t="s">
        <v>35</v>
      </c>
      <c r="L903" s="3">
        <v>42</v>
      </c>
      <c r="M903" s="3" t="s">
        <v>17</v>
      </c>
    </row>
    <row r="904" spans="1:13" ht="14.4" x14ac:dyDescent="0.3">
      <c r="A904" s="3">
        <v>28858</v>
      </c>
      <c r="B904" s="3" t="s">
        <v>25</v>
      </c>
      <c r="C904" s="3" t="s">
        <v>13</v>
      </c>
      <c r="D904" s="4">
        <v>80000</v>
      </c>
      <c r="E904" s="3">
        <v>3</v>
      </c>
      <c r="F904" s="3" t="s">
        <v>15</v>
      </c>
      <c r="G904" s="3" t="s">
        <v>16</v>
      </c>
      <c r="H904" s="3" t="s">
        <v>17</v>
      </c>
      <c r="I904" s="3">
        <v>0</v>
      </c>
      <c r="J904" s="3" t="s">
        <v>24</v>
      </c>
      <c r="K904" s="3" t="s">
        <v>35</v>
      </c>
      <c r="L904" s="3">
        <v>40</v>
      </c>
      <c r="M904" s="3" t="s">
        <v>20</v>
      </c>
    </row>
    <row r="905" spans="1:13" ht="14.4" x14ac:dyDescent="0.3">
      <c r="A905" s="3">
        <v>14432</v>
      </c>
      <c r="B905" s="3" t="s">
        <v>25</v>
      </c>
      <c r="C905" s="3" t="s">
        <v>13</v>
      </c>
      <c r="D905" s="4">
        <v>90000</v>
      </c>
      <c r="E905" s="3">
        <v>4</v>
      </c>
      <c r="F905" s="3" t="s">
        <v>34</v>
      </c>
      <c r="G905" s="3" t="s">
        <v>31</v>
      </c>
      <c r="H905" s="3" t="s">
        <v>17</v>
      </c>
      <c r="I905" s="3">
        <v>1</v>
      </c>
      <c r="J905" s="3" t="s">
        <v>26</v>
      </c>
      <c r="K905" s="3" t="s">
        <v>35</v>
      </c>
      <c r="L905" s="3">
        <v>73</v>
      </c>
      <c r="M905" s="3" t="s">
        <v>20</v>
      </c>
    </row>
    <row r="906" spans="1:13" ht="14.4" x14ac:dyDescent="0.3">
      <c r="A906" s="3">
        <v>26305</v>
      </c>
      <c r="B906" s="3" t="s">
        <v>25</v>
      </c>
      <c r="C906" s="3" t="s">
        <v>14</v>
      </c>
      <c r="D906" s="4">
        <v>60000</v>
      </c>
      <c r="E906" s="3">
        <v>2</v>
      </c>
      <c r="F906" s="3" t="s">
        <v>15</v>
      </c>
      <c r="G906" s="3" t="s">
        <v>16</v>
      </c>
      <c r="H906" s="3" t="s">
        <v>20</v>
      </c>
      <c r="I906" s="3">
        <v>0</v>
      </c>
      <c r="J906" s="3" t="s">
        <v>18</v>
      </c>
      <c r="K906" s="3" t="s">
        <v>35</v>
      </c>
      <c r="L906" s="3">
        <v>36</v>
      </c>
      <c r="M906" s="3" t="s">
        <v>17</v>
      </c>
    </row>
    <row r="907" spans="1:13" ht="14.4" x14ac:dyDescent="0.3">
      <c r="A907" s="3">
        <v>22050</v>
      </c>
      <c r="B907" s="3" t="s">
        <v>25</v>
      </c>
      <c r="C907" s="3" t="s">
        <v>13</v>
      </c>
      <c r="D907" s="4">
        <v>90000</v>
      </c>
      <c r="E907" s="3">
        <v>4</v>
      </c>
      <c r="F907" s="3" t="s">
        <v>15</v>
      </c>
      <c r="G907" s="3" t="s">
        <v>31</v>
      </c>
      <c r="H907" s="3" t="s">
        <v>17</v>
      </c>
      <c r="I907" s="3">
        <v>1</v>
      </c>
      <c r="J907" s="3" t="s">
        <v>29</v>
      </c>
      <c r="K907" s="3" t="s">
        <v>35</v>
      </c>
      <c r="L907" s="3">
        <v>38</v>
      </c>
      <c r="M907" s="3" t="s">
        <v>17</v>
      </c>
    </row>
    <row r="908" spans="1:13" ht="14.4" x14ac:dyDescent="0.3">
      <c r="A908" s="3">
        <v>25394</v>
      </c>
      <c r="B908" s="3" t="s">
        <v>13</v>
      </c>
      <c r="C908" s="3" t="s">
        <v>13</v>
      </c>
      <c r="D908" s="4">
        <v>60000</v>
      </c>
      <c r="E908" s="3">
        <v>1</v>
      </c>
      <c r="F908" s="3" t="s">
        <v>34</v>
      </c>
      <c r="G908" s="3" t="s">
        <v>23</v>
      </c>
      <c r="H908" s="3" t="s">
        <v>17</v>
      </c>
      <c r="I908" s="3">
        <v>0</v>
      </c>
      <c r="J908" s="3" t="s">
        <v>24</v>
      </c>
      <c r="K908" s="3" t="s">
        <v>35</v>
      </c>
      <c r="L908" s="3">
        <v>34</v>
      </c>
      <c r="M908" s="3" t="s">
        <v>17</v>
      </c>
    </row>
    <row r="909" spans="1:13" ht="14.4" x14ac:dyDescent="0.3">
      <c r="A909" s="3">
        <v>19747</v>
      </c>
      <c r="B909" s="3" t="s">
        <v>13</v>
      </c>
      <c r="C909" s="3" t="s">
        <v>13</v>
      </c>
      <c r="D909" s="4">
        <v>50000</v>
      </c>
      <c r="E909" s="3">
        <v>4</v>
      </c>
      <c r="F909" s="3" t="s">
        <v>15</v>
      </c>
      <c r="G909" s="3" t="s">
        <v>31</v>
      </c>
      <c r="H909" s="3" t="s">
        <v>17</v>
      </c>
      <c r="I909" s="3">
        <v>2</v>
      </c>
      <c r="J909" s="3" t="s">
        <v>33</v>
      </c>
      <c r="K909" s="3" t="s">
        <v>35</v>
      </c>
      <c r="L909" s="3">
        <v>63</v>
      </c>
      <c r="M909" s="3" t="s">
        <v>20</v>
      </c>
    </row>
    <row r="910" spans="1:13" ht="14.4" x14ac:dyDescent="0.3">
      <c r="A910" s="3">
        <v>23195</v>
      </c>
      <c r="B910" s="3" t="s">
        <v>25</v>
      </c>
      <c r="C910" s="3" t="s">
        <v>13</v>
      </c>
      <c r="D910" s="4">
        <v>50000</v>
      </c>
      <c r="E910" s="3">
        <v>3</v>
      </c>
      <c r="F910" s="3" t="s">
        <v>15</v>
      </c>
      <c r="G910" s="3" t="s">
        <v>16</v>
      </c>
      <c r="H910" s="3" t="s">
        <v>17</v>
      </c>
      <c r="I910" s="3">
        <v>2</v>
      </c>
      <c r="J910" s="3" t="s">
        <v>24</v>
      </c>
      <c r="K910" s="3" t="s">
        <v>35</v>
      </c>
      <c r="L910" s="3">
        <v>41</v>
      </c>
      <c r="M910" s="3" t="s">
        <v>17</v>
      </c>
    </row>
    <row r="911" spans="1:13" ht="14.4" x14ac:dyDescent="0.3">
      <c r="A911" s="3">
        <v>21695</v>
      </c>
      <c r="B911" s="3" t="s">
        <v>13</v>
      </c>
      <c r="C911" s="3" t="s">
        <v>13</v>
      </c>
      <c r="D911" s="4">
        <v>60000</v>
      </c>
      <c r="E911" s="3">
        <v>0</v>
      </c>
      <c r="F911" s="3" t="s">
        <v>34</v>
      </c>
      <c r="G911" s="3" t="s">
        <v>16</v>
      </c>
      <c r="H911" s="3" t="s">
        <v>17</v>
      </c>
      <c r="I911" s="3">
        <v>0</v>
      </c>
      <c r="J911" s="3" t="s">
        <v>29</v>
      </c>
      <c r="K911" s="3" t="s">
        <v>35</v>
      </c>
      <c r="L911" s="3">
        <v>39</v>
      </c>
      <c r="M911" s="3" t="s">
        <v>17</v>
      </c>
    </row>
    <row r="912" spans="1:13" ht="14.4" x14ac:dyDescent="0.3">
      <c r="A912" s="3">
        <v>13934</v>
      </c>
      <c r="B912" s="3" t="s">
        <v>13</v>
      </c>
      <c r="C912" s="3" t="s">
        <v>13</v>
      </c>
      <c r="D912" s="4">
        <v>40000</v>
      </c>
      <c r="E912" s="3">
        <v>4</v>
      </c>
      <c r="F912" s="3" t="s">
        <v>30</v>
      </c>
      <c r="G912" s="3" t="s">
        <v>16</v>
      </c>
      <c r="H912" s="3" t="s">
        <v>17</v>
      </c>
      <c r="I912" s="3">
        <v>2</v>
      </c>
      <c r="J912" s="3" t="s">
        <v>24</v>
      </c>
      <c r="K912" s="3" t="s">
        <v>35</v>
      </c>
      <c r="L912" s="3">
        <v>46</v>
      </c>
      <c r="M912" s="3" t="s">
        <v>20</v>
      </c>
    </row>
    <row r="913" spans="1:13" ht="14.4" x14ac:dyDescent="0.3">
      <c r="A913" s="3">
        <v>13337</v>
      </c>
      <c r="B913" s="3" t="s">
        <v>13</v>
      </c>
      <c r="C913" s="3" t="s">
        <v>14</v>
      </c>
      <c r="D913" s="4">
        <v>80000</v>
      </c>
      <c r="E913" s="3">
        <v>5</v>
      </c>
      <c r="F913" s="3" t="s">
        <v>15</v>
      </c>
      <c r="G913" s="3" t="s">
        <v>31</v>
      </c>
      <c r="H913" s="3" t="s">
        <v>17</v>
      </c>
      <c r="I913" s="3">
        <v>2</v>
      </c>
      <c r="J913" s="3" t="s">
        <v>26</v>
      </c>
      <c r="K913" s="3" t="s">
        <v>35</v>
      </c>
      <c r="L913" s="3">
        <v>64</v>
      </c>
      <c r="M913" s="3" t="s">
        <v>20</v>
      </c>
    </row>
    <row r="914" spans="1:13" ht="14.4" x14ac:dyDescent="0.3">
      <c r="A914" s="3">
        <v>27190</v>
      </c>
      <c r="B914" s="3" t="s">
        <v>13</v>
      </c>
      <c r="C914" s="3" t="s">
        <v>14</v>
      </c>
      <c r="D914" s="4">
        <v>40000</v>
      </c>
      <c r="E914" s="3">
        <v>3</v>
      </c>
      <c r="F914" s="3" t="s">
        <v>21</v>
      </c>
      <c r="G914" s="3" t="s">
        <v>22</v>
      </c>
      <c r="H914" s="3" t="s">
        <v>17</v>
      </c>
      <c r="I914" s="3">
        <v>1</v>
      </c>
      <c r="J914" s="3" t="s">
        <v>29</v>
      </c>
      <c r="K914" s="3" t="s">
        <v>35</v>
      </c>
      <c r="L914" s="3">
        <v>32</v>
      </c>
      <c r="M914" s="3" t="s">
        <v>20</v>
      </c>
    </row>
    <row r="915" spans="1:13" ht="14.4" x14ac:dyDescent="0.3">
      <c r="A915" s="3">
        <v>28657</v>
      </c>
      <c r="B915" s="3" t="s">
        <v>25</v>
      </c>
      <c r="C915" s="3" t="s">
        <v>13</v>
      </c>
      <c r="D915" s="4">
        <v>60000</v>
      </c>
      <c r="E915" s="3">
        <v>2</v>
      </c>
      <c r="F915" s="3" t="s">
        <v>15</v>
      </c>
      <c r="G915" s="3" t="s">
        <v>16</v>
      </c>
      <c r="H915" s="3" t="s">
        <v>17</v>
      </c>
      <c r="I915" s="3">
        <v>0</v>
      </c>
      <c r="J915" s="3" t="s">
        <v>24</v>
      </c>
      <c r="K915" s="3" t="s">
        <v>35</v>
      </c>
      <c r="L915" s="3">
        <v>36</v>
      </c>
      <c r="M915" s="3" t="s">
        <v>17</v>
      </c>
    </row>
    <row r="916" spans="1:13" ht="14.4" x14ac:dyDescent="0.3">
      <c r="A916" s="3">
        <v>21713</v>
      </c>
      <c r="B916" s="3" t="s">
        <v>25</v>
      </c>
      <c r="C916" s="3" t="s">
        <v>13</v>
      </c>
      <c r="D916" s="4">
        <v>80000</v>
      </c>
      <c r="E916" s="3">
        <v>5</v>
      </c>
      <c r="F916" s="3" t="s">
        <v>34</v>
      </c>
      <c r="G916" s="3" t="s">
        <v>16</v>
      </c>
      <c r="H916" s="3" t="s">
        <v>20</v>
      </c>
      <c r="I916" s="3">
        <v>0</v>
      </c>
      <c r="J916" s="3" t="s">
        <v>18</v>
      </c>
      <c r="K916" s="3" t="s">
        <v>35</v>
      </c>
      <c r="L916" s="3">
        <v>47</v>
      </c>
      <c r="M916" s="3" t="s">
        <v>20</v>
      </c>
    </row>
    <row r="917" spans="1:13" ht="14.4" x14ac:dyDescent="0.3">
      <c r="A917" s="3">
        <v>21752</v>
      </c>
      <c r="B917" s="3" t="s">
        <v>13</v>
      </c>
      <c r="C917" s="3" t="s">
        <v>13</v>
      </c>
      <c r="D917" s="4">
        <v>60000</v>
      </c>
      <c r="E917" s="3">
        <v>3</v>
      </c>
      <c r="F917" s="3" t="s">
        <v>34</v>
      </c>
      <c r="G917" s="3" t="s">
        <v>31</v>
      </c>
      <c r="H917" s="3" t="s">
        <v>17</v>
      </c>
      <c r="I917" s="3">
        <v>2</v>
      </c>
      <c r="J917" s="3" t="s">
        <v>33</v>
      </c>
      <c r="K917" s="3" t="s">
        <v>35</v>
      </c>
      <c r="L917" s="3">
        <v>64</v>
      </c>
      <c r="M917" s="3" t="s">
        <v>20</v>
      </c>
    </row>
    <row r="918" spans="1:13" ht="14.4" x14ac:dyDescent="0.3">
      <c r="A918" s="3">
        <v>27273</v>
      </c>
      <c r="B918" s="3" t="s">
        <v>25</v>
      </c>
      <c r="C918" s="3" t="s">
        <v>13</v>
      </c>
      <c r="D918" s="4">
        <v>70000</v>
      </c>
      <c r="E918" s="3">
        <v>3</v>
      </c>
      <c r="F918" s="3" t="s">
        <v>34</v>
      </c>
      <c r="G918" s="3" t="s">
        <v>23</v>
      </c>
      <c r="H918" s="3" t="s">
        <v>20</v>
      </c>
      <c r="I918" s="3">
        <v>0</v>
      </c>
      <c r="J918" s="3" t="s">
        <v>18</v>
      </c>
      <c r="K918" s="3" t="s">
        <v>35</v>
      </c>
      <c r="L918" s="3">
        <v>35</v>
      </c>
      <c r="M918" s="3" t="s">
        <v>17</v>
      </c>
    </row>
    <row r="919" spans="1:13" ht="14.4" x14ac:dyDescent="0.3">
      <c r="A919" s="3">
        <v>22719</v>
      </c>
      <c r="B919" s="3" t="s">
        <v>25</v>
      </c>
      <c r="C919" s="3" t="s">
        <v>13</v>
      </c>
      <c r="D919" s="4">
        <v>110000</v>
      </c>
      <c r="E919" s="3">
        <v>3</v>
      </c>
      <c r="F919" s="3" t="s">
        <v>15</v>
      </c>
      <c r="G919" s="3" t="s">
        <v>31</v>
      </c>
      <c r="H919" s="3" t="s">
        <v>17</v>
      </c>
      <c r="I919" s="3">
        <v>4</v>
      </c>
      <c r="J919" s="3" t="s">
        <v>24</v>
      </c>
      <c r="K919" s="3" t="s">
        <v>35</v>
      </c>
      <c r="L919" s="3">
        <v>40</v>
      </c>
      <c r="M919" s="3" t="s">
        <v>17</v>
      </c>
    </row>
    <row r="920" spans="1:13" ht="14.4" x14ac:dyDescent="0.3">
      <c r="A920" s="3">
        <v>22042</v>
      </c>
      <c r="B920" s="3" t="s">
        <v>13</v>
      </c>
      <c r="C920" s="3" t="s">
        <v>14</v>
      </c>
      <c r="D920" s="4">
        <v>70000</v>
      </c>
      <c r="E920" s="3">
        <v>0</v>
      </c>
      <c r="F920" s="3" t="s">
        <v>21</v>
      </c>
      <c r="G920" s="3" t="s">
        <v>16</v>
      </c>
      <c r="H920" s="3" t="s">
        <v>17</v>
      </c>
      <c r="I920" s="3">
        <v>2</v>
      </c>
      <c r="J920" s="3" t="s">
        <v>26</v>
      </c>
      <c r="K920" s="3" t="s">
        <v>35</v>
      </c>
      <c r="L920" s="3">
        <v>34</v>
      </c>
      <c r="M920" s="3" t="s">
        <v>17</v>
      </c>
    </row>
    <row r="921" spans="1:13" ht="14.4" x14ac:dyDescent="0.3">
      <c r="A921" s="3">
        <v>21451</v>
      </c>
      <c r="B921" s="3" t="s">
        <v>13</v>
      </c>
      <c r="C921" s="3" t="s">
        <v>14</v>
      </c>
      <c r="D921" s="4">
        <v>40000</v>
      </c>
      <c r="E921" s="3">
        <v>4</v>
      </c>
      <c r="F921" s="3" t="s">
        <v>30</v>
      </c>
      <c r="G921" s="3" t="s">
        <v>23</v>
      </c>
      <c r="H921" s="3" t="s">
        <v>17</v>
      </c>
      <c r="I921" s="3">
        <v>2</v>
      </c>
      <c r="J921" s="3" t="s">
        <v>33</v>
      </c>
      <c r="K921" s="3" t="s">
        <v>35</v>
      </c>
      <c r="L921" s="3">
        <v>61</v>
      </c>
      <c r="M921" s="3" t="s">
        <v>20</v>
      </c>
    </row>
    <row r="922" spans="1:13" ht="14.4" x14ac:dyDescent="0.3">
      <c r="A922" s="3">
        <v>20754</v>
      </c>
      <c r="B922" s="3" t="s">
        <v>13</v>
      </c>
      <c r="C922" s="3" t="s">
        <v>13</v>
      </c>
      <c r="D922" s="4">
        <v>30000</v>
      </c>
      <c r="E922" s="3">
        <v>2</v>
      </c>
      <c r="F922" s="3" t="s">
        <v>30</v>
      </c>
      <c r="G922" s="3" t="s">
        <v>16</v>
      </c>
      <c r="H922" s="3" t="s">
        <v>17</v>
      </c>
      <c r="I922" s="3">
        <v>2</v>
      </c>
      <c r="J922" s="3" t="s">
        <v>29</v>
      </c>
      <c r="K922" s="3" t="s">
        <v>35</v>
      </c>
      <c r="L922" s="3">
        <v>51</v>
      </c>
      <c r="M922" s="3" t="s">
        <v>20</v>
      </c>
    </row>
    <row r="923" spans="1:13" ht="14.4" x14ac:dyDescent="0.3">
      <c r="A923" s="3">
        <v>12153</v>
      </c>
      <c r="B923" s="3" t="s">
        <v>25</v>
      </c>
      <c r="C923" s="3" t="s">
        <v>14</v>
      </c>
      <c r="D923" s="4">
        <v>70000</v>
      </c>
      <c r="E923" s="3">
        <v>3</v>
      </c>
      <c r="F923" s="3" t="s">
        <v>21</v>
      </c>
      <c r="G923" s="3" t="s">
        <v>23</v>
      </c>
      <c r="H923" s="3" t="s">
        <v>17</v>
      </c>
      <c r="I923" s="3">
        <v>1</v>
      </c>
      <c r="J923" s="3" t="s">
        <v>26</v>
      </c>
      <c r="K923" s="3" t="s">
        <v>35</v>
      </c>
      <c r="L923" s="3">
        <v>49</v>
      </c>
      <c r="M923" s="3" t="s">
        <v>17</v>
      </c>
    </row>
    <row r="924" spans="1:13" ht="14.4" x14ac:dyDescent="0.3">
      <c r="A924" s="3">
        <v>16895</v>
      </c>
      <c r="B924" s="3" t="s">
        <v>13</v>
      </c>
      <c r="C924" s="3" t="s">
        <v>14</v>
      </c>
      <c r="D924" s="4">
        <v>40000</v>
      </c>
      <c r="E924" s="3">
        <v>3</v>
      </c>
      <c r="F924" s="3" t="s">
        <v>21</v>
      </c>
      <c r="G924" s="3" t="s">
        <v>23</v>
      </c>
      <c r="H924" s="3" t="s">
        <v>20</v>
      </c>
      <c r="I924" s="3">
        <v>2</v>
      </c>
      <c r="J924" s="3" t="s">
        <v>29</v>
      </c>
      <c r="K924" s="3" t="s">
        <v>35</v>
      </c>
      <c r="L924" s="3">
        <v>54</v>
      </c>
      <c r="M924" s="3" t="s">
        <v>17</v>
      </c>
    </row>
    <row r="925" spans="1:13" ht="14.4" x14ac:dyDescent="0.3">
      <c r="A925" s="3">
        <v>26728</v>
      </c>
      <c r="B925" s="3" t="s">
        <v>25</v>
      </c>
      <c r="C925" s="3" t="s">
        <v>13</v>
      </c>
      <c r="D925" s="4">
        <v>70000</v>
      </c>
      <c r="E925" s="3">
        <v>3</v>
      </c>
      <c r="F925" s="3" t="s">
        <v>34</v>
      </c>
      <c r="G925" s="3" t="s">
        <v>31</v>
      </c>
      <c r="H925" s="3" t="s">
        <v>20</v>
      </c>
      <c r="I925" s="3">
        <v>2</v>
      </c>
      <c r="J925" s="3" t="s">
        <v>29</v>
      </c>
      <c r="K925" s="3" t="s">
        <v>35</v>
      </c>
      <c r="L925" s="3">
        <v>53</v>
      </c>
      <c r="M925" s="3" t="s">
        <v>17</v>
      </c>
    </row>
    <row r="926" spans="1:13" ht="14.4" x14ac:dyDescent="0.3">
      <c r="A926" s="3">
        <v>11090</v>
      </c>
      <c r="B926" s="3" t="s">
        <v>25</v>
      </c>
      <c r="C926" s="3" t="s">
        <v>13</v>
      </c>
      <c r="D926" s="4">
        <v>90000</v>
      </c>
      <c r="E926" s="3">
        <v>2</v>
      </c>
      <c r="F926" s="3" t="s">
        <v>21</v>
      </c>
      <c r="G926" s="3" t="s">
        <v>23</v>
      </c>
      <c r="H926" s="3" t="s">
        <v>17</v>
      </c>
      <c r="I926" s="3">
        <v>1</v>
      </c>
      <c r="J926" s="3" t="s">
        <v>24</v>
      </c>
      <c r="K926" s="3" t="s">
        <v>35</v>
      </c>
      <c r="L926" s="3">
        <v>48</v>
      </c>
      <c r="M926" s="3" t="s">
        <v>17</v>
      </c>
    </row>
    <row r="927" spans="1:13" ht="14.4" x14ac:dyDescent="0.3">
      <c r="A927" s="3">
        <v>15862</v>
      </c>
      <c r="B927" s="3" t="s">
        <v>25</v>
      </c>
      <c r="C927" s="3" t="s">
        <v>14</v>
      </c>
      <c r="D927" s="4">
        <v>50000</v>
      </c>
      <c r="E927" s="3">
        <v>0</v>
      </c>
      <c r="F927" s="3" t="s">
        <v>34</v>
      </c>
      <c r="G927" s="3" t="s">
        <v>16</v>
      </c>
      <c r="H927" s="3" t="s">
        <v>17</v>
      </c>
      <c r="I927" s="3">
        <v>0</v>
      </c>
      <c r="J927" s="3" t="s">
        <v>29</v>
      </c>
      <c r="K927" s="3" t="s">
        <v>35</v>
      </c>
      <c r="L927" s="3">
        <v>33</v>
      </c>
      <c r="M927" s="3" t="s">
        <v>17</v>
      </c>
    </row>
    <row r="928" spans="1:13" ht="14.4" x14ac:dyDescent="0.3">
      <c r="A928" s="3">
        <v>26495</v>
      </c>
      <c r="B928" s="3" t="s">
        <v>25</v>
      </c>
      <c r="C928" s="3" t="s">
        <v>14</v>
      </c>
      <c r="D928" s="4">
        <v>40000</v>
      </c>
      <c r="E928" s="3">
        <v>2</v>
      </c>
      <c r="F928" s="3" t="s">
        <v>30</v>
      </c>
      <c r="G928" s="3" t="s">
        <v>23</v>
      </c>
      <c r="H928" s="3" t="s">
        <v>17</v>
      </c>
      <c r="I928" s="3">
        <v>2</v>
      </c>
      <c r="J928" s="3" t="s">
        <v>33</v>
      </c>
      <c r="K928" s="3" t="s">
        <v>35</v>
      </c>
      <c r="L928" s="3">
        <v>57</v>
      </c>
      <c r="M928" s="3" t="s">
        <v>20</v>
      </c>
    </row>
    <row r="929" spans="1:13" ht="14.4" x14ac:dyDescent="0.3">
      <c r="A929" s="3">
        <v>11823</v>
      </c>
      <c r="B929" s="3" t="s">
        <v>13</v>
      </c>
      <c r="C929" s="3" t="s">
        <v>14</v>
      </c>
      <c r="D929" s="4">
        <v>70000</v>
      </c>
      <c r="E929" s="3">
        <v>0</v>
      </c>
      <c r="F929" s="3" t="s">
        <v>34</v>
      </c>
      <c r="G929" s="3" t="s">
        <v>23</v>
      </c>
      <c r="H929" s="3" t="s">
        <v>17</v>
      </c>
      <c r="I929" s="3">
        <v>0</v>
      </c>
      <c r="J929" s="3" t="s">
        <v>24</v>
      </c>
      <c r="K929" s="3" t="s">
        <v>35</v>
      </c>
      <c r="L929" s="3">
        <v>39</v>
      </c>
      <c r="M929" s="3" t="s">
        <v>20</v>
      </c>
    </row>
    <row r="930" spans="1:13" ht="14.4" x14ac:dyDescent="0.3">
      <c r="A930" s="3">
        <v>23449</v>
      </c>
      <c r="B930" s="3" t="s">
        <v>13</v>
      </c>
      <c r="C930" s="3" t="s">
        <v>13</v>
      </c>
      <c r="D930" s="4">
        <v>60000</v>
      </c>
      <c r="E930" s="3">
        <v>2</v>
      </c>
      <c r="F930" s="3" t="s">
        <v>30</v>
      </c>
      <c r="G930" s="3" t="s">
        <v>23</v>
      </c>
      <c r="H930" s="3" t="s">
        <v>17</v>
      </c>
      <c r="I930" s="3">
        <v>2</v>
      </c>
      <c r="J930" s="3" t="s">
        <v>26</v>
      </c>
      <c r="K930" s="3" t="s">
        <v>35</v>
      </c>
      <c r="L930" s="3">
        <v>48</v>
      </c>
      <c r="M930" s="3" t="s">
        <v>20</v>
      </c>
    </row>
    <row r="931" spans="1:13" ht="14.4" x14ac:dyDescent="0.3">
      <c r="A931" s="3">
        <v>23459</v>
      </c>
      <c r="B931" s="3" t="s">
        <v>13</v>
      </c>
      <c r="C931" s="3" t="s">
        <v>13</v>
      </c>
      <c r="D931" s="4">
        <v>60000</v>
      </c>
      <c r="E931" s="3">
        <v>2</v>
      </c>
      <c r="F931" s="3" t="s">
        <v>30</v>
      </c>
      <c r="G931" s="3" t="s">
        <v>23</v>
      </c>
      <c r="H931" s="3" t="s">
        <v>17</v>
      </c>
      <c r="I931" s="3">
        <v>2</v>
      </c>
      <c r="J931" s="3" t="s">
        <v>26</v>
      </c>
      <c r="K931" s="3" t="s">
        <v>35</v>
      </c>
      <c r="L931" s="3">
        <v>50</v>
      </c>
      <c r="M931" s="3" t="s">
        <v>20</v>
      </c>
    </row>
    <row r="932" spans="1:13" ht="14.4" x14ac:dyDescent="0.3">
      <c r="A932" s="3">
        <v>19543</v>
      </c>
      <c r="B932" s="3" t="s">
        <v>13</v>
      </c>
      <c r="C932" s="3" t="s">
        <v>13</v>
      </c>
      <c r="D932" s="4">
        <v>70000</v>
      </c>
      <c r="E932" s="3">
        <v>5</v>
      </c>
      <c r="F932" s="3" t="s">
        <v>34</v>
      </c>
      <c r="G932" s="3" t="s">
        <v>23</v>
      </c>
      <c r="H932" s="3" t="s">
        <v>20</v>
      </c>
      <c r="I932" s="3">
        <v>3</v>
      </c>
      <c r="J932" s="3" t="s">
        <v>33</v>
      </c>
      <c r="K932" s="3" t="s">
        <v>35</v>
      </c>
      <c r="L932" s="3">
        <v>47</v>
      </c>
      <c r="M932" s="3" t="s">
        <v>20</v>
      </c>
    </row>
    <row r="933" spans="1:13" ht="14.4" x14ac:dyDescent="0.3">
      <c r="A933" s="3">
        <v>14914</v>
      </c>
      <c r="B933" s="3" t="s">
        <v>13</v>
      </c>
      <c r="C933" s="3" t="s">
        <v>14</v>
      </c>
      <c r="D933" s="4">
        <v>40000</v>
      </c>
      <c r="E933" s="3">
        <v>1</v>
      </c>
      <c r="F933" s="3" t="s">
        <v>21</v>
      </c>
      <c r="G933" s="3" t="s">
        <v>22</v>
      </c>
      <c r="H933" s="3" t="s">
        <v>17</v>
      </c>
      <c r="I933" s="3">
        <v>1</v>
      </c>
      <c r="J933" s="3" t="s">
        <v>29</v>
      </c>
      <c r="K933" s="3" t="s">
        <v>35</v>
      </c>
      <c r="L933" s="3">
        <v>49</v>
      </c>
      <c r="M933" s="3" t="s">
        <v>17</v>
      </c>
    </row>
    <row r="934" spans="1:13" ht="14.4" x14ac:dyDescent="0.3">
      <c r="A934" s="3">
        <v>12033</v>
      </c>
      <c r="B934" s="3" t="s">
        <v>25</v>
      </c>
      <c r="C934" s="3" t="s">
        <v>14</v>
      </c>
      <c r="D934" s="4">
        <v>40000</v>
      </c>
      <c r="E934" s="3">
        <v>0</v>
      </c>
      <c r="F934" s="3" t="s">
        <v>30</v>
      </c>
      <c r="G934" s="3" t="s">
        <v>16</v>
      </c>
      <c r="H934" s="3" t="s">
        <v>20</v>
      </c>
      <c r="I934" s="3">
        <v>2</v>
      </c>
      <c r="J934" s="3" t="s">
        <v>18</v>
      </c>
      <c r="K934" s="3" t="s">
        <v>35</v>
      </c>
      <c r="L934" s="3">
        <v>27</v>
      </c>
      <c r="M934" s="3" t="s">
        <v>17</v>
      </c>
    </row>
    <row r="935" spans="1:13" ht="14.4" x14ac:dyDescent="0.3">
      <c r="A935" s="3">
        <v>11941</v>
      </c>
      <c r="B935" s="3" t="s">
        <v>25</v>
      </c>
      <c r="C935" s="3" t="s">
        <v>13</v>
      </c>
      <c r="D935" s="4">
        <v>60000</v>
      </c>
      <c r="E935" s="3">
        <v>0</v>
      </c>
      <c r="F935" s="3" t="s">
        <v>21</v>
      </c>
      <c r="G935" s="3" t="s">
        <v>16</v>
      </c>
      <c r="H935" s="3" t="s">
        <v>17</v>
      </c>
      <c r="I935" s="3">
        <v>0</v>
      </c>
      <c r="J935" s="3" t="s">
        <v>26</v>
      </c>
      <c r="K935" s="3" t="s">
        <v>35</v>
      </c>
      <c r="L935" s="3">
        <v>29</v>
      </c>
      <c r="M935" s="3" t="s">
        <v>20</v>
      </c>
    </row>
    <row r="936" spans="1:13" ht="14.4" x14ac:dyDescent="0.3">
      <c r="A936" s="3">
        <v>14389</v>
      </c>
      <c r="B936" s="3" t="s">
        <v>13</v>
      </c>
      <c r="C936" s="3" t="s">
        <v>13</v>
      </c>
      <c r="D936" s="4">
        <v>60000</v>
      </c>
      <c r="E936" s="3">
        <v>2</v>
      </c>
      <c r="F936" s="3" t="s">
        <v>15</v>
      </c>
      <c r="G936" s="3" t="s">
        <v>31</v>
      </c>
      <c r="H936" s="3" t="s">
        <v>17</v>
      </c>
      <c r="I936" s="3">
        <v>0</v>
      </c>
      <c r="J936" s="3" t="s">
        <v>24</v>
      </c>
      <c r="K936" s="3" t="s">
        <v>35</v>
      </c>
      <c r="L936" s="3">
        <v>59</v>
      </c>
      <c r="M936" s="3" t="s">
        <v>20</v>
      </c>
    </row>
    <row r="937" spans="1:13" ht="14.4" x14ac:dyDescent="0.3">
      <c r="A937" s="3">
        <v>18050</v>
      </c>
      <c r="B937" s="3" t="s">
        <v>13</v>
      </c>
      <c r="C937" s="3" t="s">
        <v>14</v>
      </c>
      <c r="D937" s="4">
        <v>60000</v>
      </c>
      <c r="E937" s="3">
        <v>1</v>
      </c>
      <c r="F937" s="3" t="s">
        <v>21</v>
      </c>
      <c r="G937" s="3" t="s">
        <v>16</v>
      </c>
      <c r="H937" s="3" t="s">
        <v>17</v>
      </c>
      <c r="I937" s="3">
        <v>1</v>
      </c>
      <c r="J937" s="3" t="s">
        <v>18</v>
      </c>
      <c r="K937" s="3" t="s">
        <v>35</v>
      </c>
      <c r="L937" s="3">
        <v>45</v>
      </c>
      <c r="M937" s="3" t="s">
        <v>17</v>
      </c>
    </row>
    <row r="938" spans="1:13" ht="14.4" x14ac:dyDescent="0.3">
      <c r="A938" s="3">
        <v>19856</v>
      </c>
      <c r="B938" s="3" t="s">
        <v>13</v>
      </c>
      <c r="C938" s="3" t="s">
        <v>14</v>
      </c>
      <c r="D938" s="4">
        <v>60000</v>
      </c>
      <c r="E938" s="3">
        <v>4</v>
      </c>
      <c r="F938" s="3" t="s">
        <v>15</v>
      </c>
      <c r="G938" s="3" t="s">
        <v>31</v>
      </c>
      <c r="H938" s="3" t="s">
        <v>17</v>
      </c>
      <c r="I938" s="3">
        <v>2</v>
      </c>
      <c r="J938" s="3" t="s">
        <v>24</v>
      </c>
      <c r="K938" s="3" t="s">
        <v>35</v>
      </c>
      <c r="L938" s="3">
        <v>60</v>
      </c>
      <c r="M938" s="3" t="s">
        <v>20</v>
      </c>
    </row>
    <row r="939" spans="1:13" ht="14.4" x14ac:dyDescent="0.3">
      <c r="A939" s="3">
        <v>11663</v>
      </c>
      <c r="B939" s="3" t="s">
        <v>13</v>
      </c>
      <c r="C939" s="3" t="s">
        <v>13</v>
      </c>
      <c r="D939" s="4">
        <v>70000</v>
      </c>
      <c r="E939" s="3">
        <v>4</v>
      </c>
      <c r="F939" s="3" t="s">
        <v>34</v>
      </c>
      <c r="G939" s="3" t="s">
        <v>23</v>
      </c>
      <c r="H939" s="3" t="s">
        <v>17</v>
      </c>
      <c r="I939" s="3">
        <v>0</v>
      </c>
      <c r="J939" s="3" t="s">
        <v>18</v>
      </c>
      <c r="K939" s="3" t="s">
        <v>35</v>
      </c>
      <c r="L939" s="3">
        <v>36</v>
      </c>
      <c r="M939" s="3" t="s">
        <v>17</v>
      </c>
    </row>
    <row r="940" spans="1:13" ht="14.4" x14ac:dyDescent="0.3">
      <c r="A940" s="3">
        <v>27740</v>
      </c>
      <c r="B940" s="3" t="s">
        <v>13</v>
      </c>
      <c r="C940" s="3" t="s">
        <v>14</v>
      </c>
      <c r="D940" s="4">
        <v>40000</v>
      </c>
      <c r="E940" s="3">
        <v>0</v>
      </c>
      <c r="F940" s="3" t="s">
        <v>30</v>
      </c>
      <c r="G940" s="3" t="s">
        <v>16</v>
      </c>
      <c r="H940" s="3" t="s">
        <v>17</v>
      </c>
      <c r="I940" s="3">
        <v>2</v>
      </c>
      <c r="J940" s="3" t="s">
        <v>26</v>
      </c>
      <c r="K940" s="3" t="s">
        <v>35</v>
      </c>
      <c r="L940" s="3">
        <v>27</v>
      </c>
      <c r="M940" s="3" t="s">
        <v>20</v>
      </c>
    </row>
    <row r="941" spans="1:13" ht="14.4" x14ac:dyDescent="0.3">
      <c r="A941" s="3">
        <v>23455</v>
      </c>
      <c r="B941" s="3" t="s">
        <v>25</v>
      </c>
      <c r="C941" s="3" t="s">
        <v>13</v>
      </c>
      <c r="D941" s="4">
        <v>80000</v>
      </c>
      <c r="E941" s="3">
        <v>2</v>
      </c>
      <c r="F941" s="3" t="s">
        <v>32</v>
      </c>
      <c r="G941" s="3" t="s">
        <v>16</v>
      </c>
      <c r="H941" s="3" t="s">
        <v>20</v>
      </c>
      <c r="I941" s="3">
        <v>2</v>
      </c>
      <c r="J941" s="3" t="s">
        <v>29</v>
      </c>
      <c r="K941" s="3" t="s">
        <v>35</v>
      </c>
      <c r="L941" s="3">
        <v>50</v>
      </c>
      <c r="M941" s="3" t="s">
        <v>20</v>
      </c>
    </row>
    <row r="942" spans="1:13" ht="14.4" x14ac:dyDescent="0.3">
      <c r="A942" s="3">
        <v>15292</v>
      </c>
      <c r="B942" s="3" t="s">
        <v>25</v>
      </c>
      <c r="C942" s="3" t="s">
        <v>14</v>
      </c>
      <c r="D942" s="4">
        <v>60000</v>
      </c>
      <c r="E942" s="3">
        <v>1</v>
      </c>
      <c r="F942" s="3" t="s">
        <v>34</v>
      </c>
      <c r="G942" s="3" t="s">
        <v>16</v>
      </c>
      <c r="H942" s="3" t="s">
        <v>17</v>
      </c>
      <c r="I942" s="3">
        <v>0</v>
      </c>
      <c r="J942" s="3" t="s">
        <v>29</v>
      </c>
      <c r="K942" s="3" t="s">
        <v>35</v>
      </c>
      <c r="L942" s="3">
        <v>35</v>
      </c>
      <c r="M942" s="3" t="s">
        <v>20</v>
      </c>
    </row>
    <row r="943" spans="1:13" ht="14.4" x14ac:dyDescent="0.3">
      <c r="A943" s="3">
        <v>21587</v>
      </c>
      <c r="B943" s="3" t="s">
        <v>13</v>
      </c>
      <c r="C943" s="3" t="s">
        <v>14</v>
      </c>
      <c r="D943" s="4">
        <v>60000</v>
      </c>
      <c r="E943" s="3">
        <v>1</v>
      </c>
      <c r="F943" s="3" t="s">
        <v>34</v>
      </c>
      <c r="G943" s="3" t="s">
        <v>16</v>
      </c>
      <c r="H943" s="3" t="s">
        <v>17</v>
      </c>
      <c r="I943" s="3">
        <v>0</v>
      </c>
      <c r="J943" s="3" t="s">
        <v>24</v>
      </c>
      <c r="K943" s="3" t="s">
        <v>35</v>
      </c>
      <c r="L943" s="3">
        <v>34</v>
      </c>
      <c r="M943" s="3" t="s">
        <v>17</v>
      </c>
    </row>
    <row r="944" spans="1:13" ht="14.4" x14ac:dyDescent="0.3">
      <c r="A944" s="3">
        <v>23513</v>
      </c>
      <c r="B944" s="3" t="s">
        <v>13</v>
      </c>
      <c r="C944" s="3" t="s">
        <v>14</v>
      </c>
      <c r="D944" s="4">
        <v>40000</v>
      </c>
      <c r="E944" s="3">
        <v>3</v>
      </c>
      <c r="F944" s="3" t="s">
        <v>21</v>
      </c>
      <c r="G944" s="3" t="s">
        <v>23</v>
      </c>
      <c r="H944" s="3" t="s">
        <v>17</v>
      </c>
      <c r="I944" s="3">
        <v>2</v>
      </c>
      <c r="J944" s="3" t="s">
        <v>26</v>
      </c>
      <c r="K944" s="3" t="s">
        <v>35</v>
      </c>
      <c r="L944" s="3">
        <v>54</v>
      </c>
      <c r="M944" s="3" t="s">
        <v>20</v>
      </c>
    </row>
    <row r="945" spans="1:13" ht="14.4" x14ac:dyDescent="0.3">
      <c r="A945" s="3">
        <v>24322</v>
      </c>
      <c r="B945" s="3" t="s">
        <v>13</v>
      </c>
      <c r="C945" s="3" t="s">
        <v>14</v>
      </c>
      <c r="D945" s="4">
        <v>60000</v>
      </c>
      <c r="E945" s="3">
        <v>4</v>
      </c>
      <c r="F945" s="3" t="s">
        <v>15</v>
      </c>
      <c r="G945" s="3" t="s">
        <v>16</v>
      </c>
      <c r="H945" s="3" t="s">
        <v>20</v>
      </c>
      <c r="I945" s="3">
        <v>2</v>
      </c>
      <c r="J945" s="3" t="s">
        <v>18</v>
      </c>
      <c r="K945" s="3" t="s">
        <v>35</v>
      </c>
      <c r="L945" s="3">
        <v>42</v>
      </c>
      <c r="M945" s="3" t="s">
        <v>20</v>
      </c>
    </row>
    <row r="946" spans="1:13" ht="14.4" x14ac:dyDescent="0.3">
      <c r="A946" s="3">
        <v>26298</v>
      </c>
      <c r="B946" s="3" t="s">
        <v>13</v>
      </c>
      <c r="C946" s="3" t="s">
        <v>14</v>
      </c>
      <c r="D946" s="4">
        <v>50000</v>
      </c>
      <c r="E946" s="3">
        <v>1</v>
      </c>
      <c r="F946" s="3" t="s">
        <v>15</v>
      </c>
      <c r="G946" s="3" t="s">
        <v>16</v>
      </c>
      <c r="H946" s="3" t="s">
        <v>17</v>
      </c>
      <c r="I946" s="3">
        <v>0</v>
      </c>
      <c r="J946" s="3" t="s">
        <v>24</v>
      </c>
      <c r="K946" s="3" t="s">
        <v>35</v>
      </c>
      <c r="L946" s="3">
        <v>34</v>
      </c>
      <c r="M946" s="3" t="s">
        <v>17</v>
      </c>
    </row>
    <row r="947" spans="1:13" ht="14.4" x14ac:dyDescent="0.3">
      <c r="A947" s="3">
        <v>25419</v>
      </c>
      <c r="B947" s="3" t="s">
        <v>25</v>
      </c>
      <c r="C947" s="3" t="s">
        <v>13</v>
      </c>
      <c r="D947" s="4">
        <v>50000</v>
      </c>
      <c r="E947" s="3">
        <v>2</v>
      </c>
      <c r="F947" s="3" t="s">
        <v>15</v>
      </c>
      <c r="G947" s="3" t="s">
        <v>16</v>
      </c>
      <c r="H947" s="3" t="s">
        <v>20</v>
      </c>
      <c r="I947" s="3">
        <v>1</v>
      </c>
      <c r="J947" s="3" t="s">
        <v>18</v>
      </c>
      <c r="K947" s="3" t="s">
        <v>35</v>
      </c>
      <c r="L947" s="3">
        <v>38</v>
      </c>
      <c r="M947" s="3" t="s">
        <v>17</v>
      </c>
    </row>
    <row r="948" spans="1:13" ht="14.4" x14ac:dyDescent="0.3">
      <c r="A948" s="3">
        <v>13343</v>
      </c>
      <c r="B948" s="3" t="s">
        <v>13</v>
      </c>
      <c r="C948" s="3" t="s">
        <v>14</v>
      </c>
      <c r="D948" s="4">
        <v>90000</v>
      </c>
      <c r="E948" s="3">
        <v>5</v>
      </c>
      <c r="F948" s="3" t="s">
        <v>15</v>
      </c>
      <c r="G948" s="3" t="s">
        <v>31</v>
      </c>
      <c r="H948" s="3" t="s">
        <v>17</v>
      </c>
      <c r="I948" s="3">
        <v>2</v>
      </c>
      <c r="J948" s="3" t="s">
        <v>29</v>
      </c>
      <c r="K948" s="3" t="s">
        <v>35</v>
      </c>
      <c r="L948" s="3">
        <v>63</v>
      </c>
      <c r="M948" s="3" t="s">
        <v>17</v>
      </c>
    </row>
    <row r="949" spans="1:13" ht="14.4" x14ac:dyDescent="0.3">
      <c r="A949" s="3">
        <v>11303</v>
      </c>
      <c r="B949" s="3" t="s">
        <v>25</v>
      </c>
      <c r="C949" s="3" t="s">
        <v>14</v>
      </c>
      <c r="D949" s="4">
        <v>90000</v>
      </c>
      <c r="E949" s="3">
        <v>4</v>
      </c>
      <c r="F949" s="3" t="s">
        <v>30</v>
      </c>
      <c r="G949" s="3" t="s">
        <v>23</v>
      </c>
      <c r="H949" s="3" t="s">
        <v>20</v>
      </c>
      <c r="I949" s="3">
        <v>3</v>
      </c>
      <c r="J949" s="3" t="s">
        <v>29</v>
      </c>
      <c r="K949" s="3" t="s">
        <v>35</v>
      </c>
      <c r="L949" s="3">
        <v>45</v>
      </c>
      <c r="M949" s="3" t="s">
        <v>17</v>
      </c>
    </row>
    <row r="950" spans="1:13" ht="14.4" x14ac:dyDescent="0.3">
      <c r="A950" s="3">
        <v>21693</v>
      </c>
      <c r="B950" s="3" t="s">
        <v>25</v>
      </c>
      <c r="C950" s="3" t="s">
        <v>14</v>
      </c>
      <c r="D950" s="4">
        <v>60000</v>
      </c>
      <c r="E950" s="3">
        <v>0</v>
      </c>
      <c r="F950" s="3" t="s">
        <v>34</v>
      </c>
      <c r="G950" s="3" t="s">
        <v>16</v>
      </c>
      <c r="H950" s="3" t="s">
        <v>20</v>
      </c>
      <c r="I950" s="3">
        <v>0</v>
      </c>
      <c r="J950" s="3" t="s">
        <v>18</v>
      </c>
      <c r="K950" s="3" t="s">
        <v>35</v>
      </c>
      <c r="L950" s="3">
        <v>40</v>
      </c>
      <c r="M950" s="3" t="s">
        <v>20</v>
      </c>
    </row>
    <row r="951" spans="1:13" ht="14.4" x14ac:dyDescent="0.3">
      <c r="A951" s="3">
        <v>28056</v>
      </c>
      <c r="B951" s="3" t="s">
        <v>13</v>
      </c>
      <c r="C951" s="3" t="s">
        <v>13</v>
      </c>
      <c r="D951" s="4">
        <v>70000</v>
      </c>
      <c r="E951" s="3">
        <v>2</v>
      </c>
      <c r="F951" s="3" t="s">
        <v>32</v>
      </c>
      <c r="G951" s="3" t="s">
        <v>16</v>
      </c>
      <c r="H951" s="3" t="s">
        <v>17</v>
      </c>
      <c r="I951" s="3">
        <v>2</v>
      </c>
      <c r="J951" s="3" t="s">
        <v>33</v>
      </c>
      <c r="K951" s="3" t="s">
        <v>35</v>
      </c>
      <c r="L951" s="3">
        <v>53</v>
      </c>
      <c r="M951" s="3" t="s">
        <v>20</v>
      </c>
    </row>
    <row r="952" spans="1:13" ht="14.4" x14ac:dyDescent="0.3">
      <c r="A952" s="3">
        <v>11788</v>
      </c>
      <c r="B952" s="3" t="s">
        <v>25</v>
      </c>
      <c r="C952" s="3" t="s">
        <v>14</v>
      </c>
      <c r="D952" s="4">
        <v>70000</v>
      </c>
      <c r="E952" s="3">
        <v>1</v>
      </c>
      <c r="F952" s="3" t="s">
        <v>34</v>
      </c>
      <c r="G952" s="3" t="s">
        <v>23</v>
      </c>
      <c r="H952" s="3" t="s">
        <v>17</v>
      </c>
      <c r="I952" s="3">
        <v>0</v>
      </c>
      <c r="J952" s="3" t="s">
        <v>24</v>
      </c>
      <c r="K952" s="3" t="s">
        <v>35</v>
      </c>
      <c r="L952" s="3">
        <v>34</v>
      </c>
      <c r="M952" s="3" t="s">
        <v>20</v>
      </c>
    </row>
    <row r="953" spans="1:13" ht="14.4" x14ac:dyDescent="0.3">
      <c r="A953" s="3">
        <v>22296</v>
      </c>
      <c r="B953" s="3" t="s">
        <v>13</v>
      </c>
      <c r="C953" s="3" t="s">
        <v>13</v>
      </c>
      <c r="D953" s="4">
        <v>70000</v>
      </c>
      <c r="E953" s="3">
        <v>0</v>
      </c>
      <c r="F953" s="3" t="s">
        <v>15</v>
      </c>
      <c r="G953" s="3" t="s">
        <v>23</v>
      </c>
      <c r="H953" s="3" t="s">
        <v>20</v>
      </c>
      <c r="I953" s="3">
        <v>1</v>
      </c>
      <c r="J953" s="3" t="s">
        <v>18</v>
      </c>
      <c r="K953" s="3" t="s">
        <v>35</v>
      </c>
      <c r="L953" s="3">
        <v>38</v>
      </c>
      <c r="M953" s="3" t="s">
        <v>20</v>
      </c>
    </row>
    <row r="954" spans="1:13" ht="14.4" x14ac:dyDescent="0.3">
      <c r="A954" s="3">
        <v>15319</v>
      </c>
      <c r="B954" s="3" t="s">
        <v>13</v>
      </c>
      <c r="C954" s="3" t="s">
        <v>14</v>
      </c>
      <c r="D954" s="4">
        <v>70000</v>
      </c>
      <c r="E954" s="3">
        <v>4</v>
      </c>
      <c r="F954" s="3" t="s">
        <v>15</v>
      </c>
      <c r="G954" s="3" t="s">
        <v>31</v>
      </c>
      <c r="H954" s="3" t="s">
        <v>20</v>
      </c>
      <c r="I954" s="3">
        <v>1</v>
      </c>
      <c r="J954" s="3" t="s">
        <v>29</v>
      </c>
      <c r="K954" s="3" t="s">
        <v>35</v>
      </c>
      <c r="L954" s="3">
        <v>59</v>
      </c>
      <c r="M954" s="3" t="s">
        <v>20</v>
      </c>
    </row>
    <row r="955" spans="1:13" ht="14.4" x14ac:dyDescent="0.3">
      <c r="A955" s="3">
        <v>17654</v>
      </c>
      <c r="B955" s="3" t="s">
        <v>25</v>
      </c>
      <c r="C955" s="3" t="s">
        <v>14</v>
      </c>
      <c r="D955" s="4">
        <v>40000</v>
      </c>
      <c r="E955" s="3">
        <v>3</v>
      </c>
      <c r="F955" s="3" t="s">
        <v>21</v>
      </c>
      <c r="G955" s="3" t="s">
        <v>22</v>
      </c>
      <c r="H955" s="3" t="s">
        <v>17</v>
      </c>
      <c r="I955" s="3">
        <v>1</v>
      </c>
      <c r="J955" s="3" t="s">
        <v>29</v>
      </c>
      <c r="K955" s="3" t="s">
        <v>35</v>
      </c>
      <c r="L955" s="3">
        <v>30</v>
      </c>
      <c r="M955" s="3" t="s">
        <v>17</v>
      </c>
    </row>
    <row r="956" spans="1:13" ht="14.4" x14ac:dyDescent="0.3">
      <c r="A956" s="3">
        <v>14662</v>
      </c>
      <c r="B956" s="3" t="s">
        <v>13</v>
      </c>
      <c r="C956" s="3" t="s">
        <v>13</v>
      </c>
      <c r="D956" s="4">
        <v>60000</v>
      </c>
      <c r="E956" s="3">
        <v>1</v>
      </c>
      <c r="F956" s="3" t="s">
        <v>15</v>
      </c>
      <c r="G956" s="3" t="s">
        <v>23</v>
      </c>
      <c r="H956" s="3" t="s">
        <v>17</v>
      </c>
      <c r="I956" s="3">
        <v>1</v>
      </c>
      <c r="J956" s="3" t="s">
        <v>18</v>
      </c>
      <c r="K956" s="3" t="s">
        <v>35</v>
      </c>
      <c r="L956" s="3">
        <v>48</v>
      </c>
      <c r="M956" s="3" t="s">
        <v>17</v>
      </c>
    </row>
    <row r="957" spans="1:13" ht="14.4" x14ac:dyDescent="0.3">
      <c r="A957" s="3">
        <v>17541</v>
      </c>
      <c r="B957" s="3" t="s">
        <v>13</v>
      </c>
      <c r="C957" s="3" t="s">
        <v>14</v>
      </c>
      <c r="D957" s="4">
        <v>40000</v>
      </c>
      <c r="E957" s="3">
        <v>4</v>
      </c>
      <c r="F957" s="3" t="s">
        <v>30</v>
      </c>
      <c r="G957" s="3" t="s">
        <v>16</v>
      </c>
      <c r="H957" s="3" t="s">
        <v>17</v>
      </c>
      <c r="I957" s="3">
        <v>2</v>
      </c>
      <c r="J957" s="3" t="s">
        <v>24</v>
      </c>
      <c r="K957" s="3" t="s">
        <v>35</v>
      </c>
      <c r="L957" s="3">
        <v>43</v>
      </c>
      <c r="M957" s="3" t="s">
        <v>20</v>
      </c>
    </row>
    <row r="958" spans="1:13" ht="14.4" x14ac:dyDescent="0.3">
      <c r="A958" s="3">
        <v>13886</v>
      </c>
      <c r="B958" s="3" t="s">
        <v>13</v>
      </c>
      <c r="C958" s="3" t="s">
        <v>14</v>
      </c>
      <c r="D958" s="4">
        <v>70000</v>
      </c>
      <c r="E958" s="3">
        <v>4</v>
      </c>
      <c r="F958" s="3" t="s">
        <v>34</v>
      </c>
      <c r="G958" s="3" t="s">
        <v>23</v>
      </c>
      <c r="H958" s="3" t="s">
        <v>17</v>
      </c>
      <c r="I958" s="3">
        <v>0</v>
      </c>
      <c r="J958" s="3" t="s">
        <v>24</v>
      </c>
      <c r="K958" s="3" t="s">
        <v>35</v>
      </c>
      <c r="L958" s="3">
        <v>35</v>
      </c>
      <c r="M958" s="3" t="s">
        <v>17</v>
      </c>
    </row>
    <row r="959" spans="1:13" ht="14.4" x14ac:dyDescent="0.3">
      <c r="A959" s="3">
        <v>13073</v>
      </c>
      <c r="B959" s="3" t="s">
        <v>13</v>
      </c>
      <c r="C959" s="3" t="s">
        <v>14</v>
      </c>
      <c r="D959" s="4">
        <v>60000</v>
      </c>
      <c r="E959" s="3">
        <v>0</v>
      </c>
      <c r="F959" s="3" t="s">
        <v>21</v>
      </c>
      <c r="G959" s="3" t="s">
        <v>23</v>
      </c>
      <c r="H959" s="3" t="s">
        <v>17</v>
      </c>
      <c r="I959" s="3">
        <v>2</v>
      </c>
      <c r="J959" s="3" t="s">
        <v>26</v>
      </c>
      <c r="K959" s="3" t="s">
        <v>35</v>
      </c>
      <c r="L959" s="3">
        <v>30</v>
      </c>
      <c r="M959" s="3" t="s">
        <v>20</v>
      </c>
    </row>
    <row r="960" spans="1:13" ht="14.4" x14ac:dyDescent="0.3">
      <c r="A960" s="3">
        <v>21940</v>
      </c>
      <c r="B960" s="3" t="s">
        <v>13</v>
      </c>
      <c r="C960" s="3" t="s">
        <v>13</v>
      </c>
      <c r="D960" s="4">
        <v>90000</v>
      </c>
      <c r="E960" s="3">
        <v>5</v>
      </c>
      <c r="F960" s="3" t="s">
        <v>34</v>
      </c>
      <c r="G960" s="3" t="s">
        <v>23</v>
      </c>
      <c r="H960" s="3" t="s">
        <v>17</v>
      </c>
      <c r="I960" s="3">
        <v>0</v>
      </c>
      <c r="J960" s="3" t="s">
        <v>18</v>
      </c>
      <c r="K960" s="3" t="s">
        <v>35</v>
      </c>
      <c r="L960" s="3">
        <v>47</v>
      </c>
      <c r="M960" s="3" t="s">
        <v>17</v>
      </c>
    </row>
    <row r="961" spans="1:13" ht="14.4" x14ac:dyDescent="0.3">
      <c r="A961" s="3">
        <v>20196</v>
      </c>
      <c r="B961" s="3" t="s">
        <v>13</v>
      </c>
      <c r="C961" s="3" t="s">
        <v>13</v>
      </c>
      <c r="D961" s="4">
        <v>60000</v>
      </c>
      <c r="E961" s="3">
        <v>1</v>
      </c>
      <c r="F961" s="3" t="s">
        <v>21</v>
      </c>
      <c r="G961" s="3" t="s">
        <v>16</v>
      </c>
      <c r="H961" s="3" t="s">
        <v>17</v>
      </c>
      <c r="I961" s="3">
        <v>1</v>
      </c>
      <c r="J961" s="3" t="s">
        <v>24</v>
      </c>
      <c r="K961" s="3" t="s">
        <v>35</v>
      </c>
      <c r="L961" s="3">
        <v>45</v>
      </c>
      <c r="M961" s="3" t="s">
        <v>17</v>
      </c>
    </row>
    <row r="962" spans="1:13" ht="14.4" x14ac:dyDescent="0.3">
      <c r="A962" s="3">
        <v>23491</v>
      </c>
      <c r="B962" s="3" t="s">
        <v>25</v>
      </c>
      <c r="C962" s="3" t="s">
        <v>13</v>
      </c>
      <c r="D962" s="4">
        <v>100000</v>
      </c>
      <c r="E962" s="3">
        <v>0</v>
      </c>
      <c r="F962" s="3" t="s">
        <v>21</v>
      </c>
      <c r="G962" s="3" t="s">
        <v>23</v>
      </c>
      <c r="H962" s="3" t="s">
        <v>20</v>
      </c>
      <c r="I962" s="3">
        <v>4</v>
      </c>
      <c r="J962" s="3" t="s">
        <v>29</v>
      </c>
      <c r="K962" s="3" t="s">
        <v>35</v>
      </c>
      <c r="L962" s="3">
        <v>45</v>
      </c>
      <c r="M962" s="3" t="s">
        <v>20</v>
      </c>
    </row>
    <row r="963" spans="1:13" ht="14.4" x14ac:dyDescent="0.3">
      <c r="A963" s="3">
        <v>16651</v>
      </c>
      <c r="B963" s="3" t="s">
        <v>13</v>
      </c>
      <c r="C963" s="3" t="s">
        <v>14</v>
      </c>
      <c r="D963" s="4">
        <v>120000</v>
      </c>
      <c r="E963" s="3">
        <v>2</v>
      </c>
      <c r="F963" s="3" t="s">
        <v>15</v>
      </c>
      <c r="G963" s="3" t="s">
        <v>31</v>
      </c>
      <c r="H963" s="3" t="s">
        <v>17</v>
      </c>
      <c r="I963" s="3">
        <v>3</v>
      </c>
      <c r="J963" s="3" t="s">
        <v>26</v>
      </c>
      <c r="K963" s="3" t="s">
        <v>35</v>
      </c>
      <c r="L963" s="3">
        <v>62</v>
      </c>
      <c r="M963" s="3" t="s">
        <v>20</v>
      </c>
    </row>
    <row r="964" spans="1:13" ht="14.4" x14ac:dyDescent="0.3">
      <c r="A964" s="3">
        <v>16813</v>
      </c>
      <c r="B964" s="3" t="s">
        <v>13</v>
      </c>
      <c r="C964" s="3" t="s">
        <v>13</v>
      </c>
      <c r="D964" s="4">
        <v>60000</v>
      </c>
      <c r="E964" s="3">
        <v>2</v>
      </c>
      <c r="F964" s="3" t="s">
        <v>21</v>
      </c>
      <c r="G964" s="3" t="s">
        <v>23</v>
      </c>
      <c r="H964" s="3" t="s">
        <v>17</v>
      </c>
      <c r="I964" s="3">
        <v>2</v>
      </c>
      <c r="J964" s="3" t="s">
        <v>33</v>
      </c>
      <c r="K964" s="3" t="s">
        <v>35</v>
      </c>
      <c r="L964" s="3">
        <v>55</v>
      </c>
      <c r="M964" s="3" t="s">
        <v>20</v>
      </c>
    </row>
    <row r="965" spans="1:13" ht="14.4" x14ac:dyDescent="0.3">
      <c r="A965" s="3">
        <v>16007</v>
      </c>
      <c r="B965" s="3" t="s">
        <v>13</v>
      </c>
      <c r="C965" s="3" t="s">
        <v>14</v>
      </c>
      <c r="D965" s="4">
        <v>90000</v>
      </c>
      <c r="E965" s="3">
        <v>5</v>
      </c>
      <c r="F965" s="3" t="s">
        <v>15</v>
      </c>
      <c r="G965" s="3" t="s">
        <v>31</v>
      </c>
      <c r="H965" s="3" t="s">
        <v>17</v>
      </c>
      <c r="I965" s="3">
        <v>2</v>
      </c>
      <c r="J965" s="3" t="s">
        <v>29</v>
      </c>
      <c r="K965" s="3" t="s">
        <v>35</v>
      </c>
      <c r="L965" s="3">
        <v>66</v>
      </c>
      <c r="M965" s="3" t="s">
        <v>17</v>
      </c>
    </row>
    <row r="966" spans="1:13" ht="14.4" x14ac:dyDescent="0.3">
      <c r="A966" s="3">
        <v>27434</v>
      </c>
      <c r="B966" s="3" t="s">
        <v>25</v>
      </c>
      <c r="C966" s="3" t="s">
        <v>13</v>
      </c>
      <c r="D966" s="4">
        <v>70000</v>
      </c>
      <c r="E966" s="3">
        <v>4</v>
      </c>
      <c r="F966" s="3" t="s">
        <v>21</v>
      </c>
      <c r="G966" s="3" t="s">
        <v>23</v>
      </c>
      <c r="H966" s="3" t="s">
        <v>17</v>
      </c>
      <c r="I966" s="3">
        <v>1</v>
      </c>
      <c r="J966" s="3" t="s">
        <v>33</v>
      </c>
      <c r="K966" s="3" t="s">
        <v>35</v>
      </c>
      <c r="L966" s="3">
        <v>56</v>
      </c>
      <c r="M966" s="3" t="s">
        <v>20</v>
      </c>
    </row>
    <row r="967" spans="1:13" ht="14.4" x14ac:dyDescent="0.3">
      <c r="A967" s="3">
        <v>27756</v>
      </c>
      <c r="B967" s="3" t="s">
        <v>25</v>
      </c>
      <c r="C967" s="3" t="s">
        <v>14</v>
      </c>
      <c r="D967" s="4">
        <v>50000</v>
      </c>
      <c r="E967" s="3">
        <v>3</v>
      </c>
      <c r="F967" s="3" t="s">
        <v>15</v>
      </c>
      <c r="G967" s="3" t="s">
        <v>16</v>
      </c>
      <c r="H967" s="3" t="s">
        <v>20</v>
      </c>
      <c r="I967" s="3">
        <v>1</v>
      </c>
      <c r="J967" s="3" t="s">
        <v>18</v>
      </c>
      <c r="K967" s="3" t="s">
        <v>35</v>
      </c>
      <c r="L967" s="3">
        <v>40</v>
      </c>
      <c r="M967" s="3" t="s">
        <v>20</v>
      </c>
    </row>
    <row r="968" spans="1:13" ht="14.4" x14ac:dyDescent="0.3">
      <c r="A968" s="3">
        <v>23818</v>
      </c>
      <c r="B968" s="3" t="s">
        <v>13</v>
      </c>
      <c r="C968" s="3" t="s">
        <v>14</v>
      </c>
      <c r="D968" s="4">
        <v>50000</v>
      </c>
      <c r="E968" s="3">
        <v>0</v>
      </c>
      <c r="F968" s="3" t="s">
        <v>34</v>
      </c>
      <c r="G968" s="3" t="s">
        <v>16</v>
      </c>
      <c r="H968" s="3" t="s">
        <v>17</v>
      </c>
      <c r="I968" s="3">
        <v>0</v>
      </c>
      <c r="J968" s="3" t="s">
        <v>29</v>
      </c>
      <c r="K968" s="3" t="s">
        <v>35</v>
      </c>
      <c r="L968" s="3">
        <v>33</v>
      </c>
      <c r="M968" s="3" t="s">
        <v>17</v>
      </c>
    </row>
    <row r="969" spans="1:13" ht="14.4" x14ac:dyDescent="0.3">
      <c r="A969" s="3">
        <v>19012</v>
      </c>
      <c r="B969" s="3" t="s">
        <v>13</v>
      </c>
      <c r="C969" s="3" t="s">
        <v>13</v>
      </c>
      <c r="D969" s="4">
        <v>80000</v>
      </c>
      <c r="E969" s="3">
        <v>3</v>
      </c>
      <c r="F969" s="3" t="s">
        <v>15</v>
      </c>
      <c r="G969" s="3" t="s">
        <v>31</v>
      </c>
      <c r="H969" s="3" t="s">
        <v>17</v>
      </c>
      <c r="I969" s="3">
        <v>1</v>
      </c>
      <c r="J969" s="3" t="s">
        <v>29</v>
      </c>
      <c r="K969" s="3" t="s">
        <v>35</v>
      </c>
      <c r="L969" s="3">
        <v>56</v>
      </c>
      <c r="M969" s="3" t="s">
        <v>20</v>
      </c>
    </row>
    <row r="970" spans="1:13" ht="14.4" x14ac:dyDescent="0.3">
      <c r="A970" s="3">
        <v>18329</v>
      </c>
      <c r="B970" s="3" t="s">
        <v>25</v>
      </c>
      <c r="C970" s="3" t="s">
        <v>13</v>
      </c>
      <c r="D970" s="4">
        <v>30000</v>
      </c>
      <c r="E970" s="3">
        <v>0</v>
      </c>
      <c r="F970" s="3" t="s">
        <v>32</v>
      </c>
      <c r="G970" s="3" t="s">
        <v>22</v>
      </c>
      <c r="H970" s="3" t="s">
        <v>20</v>
      </c>
      <c r="I970" s="3">
        <v>2</v>
      </c>
      <c r="J970" s="3" t="s">
        <v>26</v>
      </c>
      <c r="K970" s="3" t="s">
        <v>35</v>
      </c>
      <c r="L970" s="3">
        <v>27</v>
      </c>
      <c r="M970" s="3" t="s">
        <v>20</v>
      </c>
    </row>
    <row r="971" spans="1:13" ht="14.4" x14ac:dyDescent="0.3">
      <c r="A971" s="3">
        <v>29037</v>
      </c>
      <c r="B971" s="3" t="s">
        <v>13</v>
      </c>
      <c r="C971" s="3" t="s">
        <v>13</v>
      </c>
      <c r="D971" s="4">
        <v>60000</v>
      </c>
      <c r="E971" s="3">
        <v>0</v>
      </c>
      <c r="F971" s="3" t="s">
        <v>34</v>
      </c>
      <c r="G971" s="3" t="s">
        <v>23</v>
      </c>
      <c r="H971" s="3" t="s">
        <v>20</v>
      </c>
      <c r="I971" s="3">
        <v>0</v>
      </c>
      <c r="J971" s="3" t="s">
        <v>18</v>
      </c>
      <c r="K971" s="3" t="s">
        <v>35</v>
      </c>
      <c r="L971" s="3">
        <v>39</v>
      </c>
      <c r="M971" s="3" t="s">
        <v>20</v>
      </c>
    </row>
    <row r="972" spans="1:13" ht="14.4" x14ac:dyDescent="0.3">
      <c r="A972" s="3">
        <v>26576</v>
      </c>
      <c r="B972" s="3" t="s">
        <v>13</v>
      </c>
      <c r="C972" s="3" t="s">
        <v>14</v>
      </c>
      <c r="D972" s="4">
        <v>60000</v>
      </c>
      <c r="E972" s="3">
        <v>0</v>
      </c>
      <c r="F972" s="3" t="s">
        <v>21</v>
      </c>
      <c r="G972" s="3" t="s">
        <v>16</v>
      </c>
      <c r="H972" s="3" t="s">
        <v>17</v>
      </c>
      <c r="I972" s="3">
        <v>2</v>
      </c>
      <c r="J972" s="3" t="s">
        <v>26</v>
      </c>
      <c r="K972" s="3" t="s">
        <v>35</v>
      </c>
      <c r="L972" s="3">
        <v>31</v>
      </c>
      <c r="M972" s="3" t="s">
        <v>20</v>
      </c>
    </row>
    <row r="973" spans="1:13" ht="14.4" x14ac:dyDescent="0.3">
      <c r="A973" s="3">
        <v>12192</v>
      </c>
      <c r="B973" s="3" t="s">
        <v>25</v>
      </c>
      <c r="C973" s="3" t="s">
        <v>14</v>
      </c>
      <c r="D973" s="4">
        <v>60000</v>
      </c>
      <c r="E973" s="3">
        <v>2</v>
      </c>
      <c r="F973" s="3" t="s">
        <v>32</v>
      </c>
      <c r="G973" s="3" t="s">
        <v>16</v>
      </c>
      <c r="H973" s="3" t="s">
        <v>20</v>
      </c>
      <c r="I973" s="3">
        <v>2</v>
      </c>
      <c r="J973" s="3" t="s">
        <v>29</v>
      </c>
      <c r="K973" s="3" t="s">
        <v>35</v>
      </c>
      <c r="L973" s="3">
        <v>51</v>
      </c>
      <c r="M973" s="3" t="s">
        <v>20</v>
      </c>
    </row>
    <row r="974" spans="1:13" ht="14.4" x14ac:dyDescent="0.3">
      <c r="A974" s="3">
        <v>14887</v>
      </c>
      <c r="B974" s="3" t="s">
        <v>13</v>
      </c>
      <c r="C974" s="3" t="s">
        <v>14</v>
      </c>
      <c r="D974" s="4">
        <v>30000</v>
      </c>
      <c r="E974" s="3">
        <v>1</v>
      </c>
      <c r="F974" s="3" t="s">
        <v>30</v>
      </c>
      <c r="G974" s="3" t="s">
        <v>22</v>
      </c>
      <c r="H974" s="3" t="s">
        <v>17</v>
      </c>
      <c r="I974" s="3">
        <v>1</v>
      </c>
      <c r="J974" s="3" t="s">
        <v>26</v>
      </c>
      <c r="K974" s="3" t="s">
        <v>35</v>
      </c>
      <c r="L974" s="3">
        <v>52</v>
      </c>
      <c r="M974" s="3" t="s">
        <v>20</v>
      </c>
    </row>
    <row r="975" spans="1:13" ht="14.4" x14ac:dyDescent="0.3">
      <c r="A975" s="3">
        <v>11734</v>
      </c>
      <c r="B975" s="3" t="s">
        <v>13</v>
      </c>
      <c r="C975" s="3" t="s">
        <v>13</v>
      </c>
      <c r="D975" s="4">
        <v>60000</v>
      </c>
      <c r="E975" s="3">
        <v>1</v>
      </c>
      <c r="F975" s="3" t="s">
        <v>21</v>
      </c>
      <c r="G975" s="3" t="s">
        <v>16</v>
      </c>
      <c r="H975" s="3" t="s">
        <v>20</v>
      </c>
      <c r="I975" s="3">
        <v>1</v>
      </c>
      <c r="J975" s="3" t="s">
        <v>18</v>
      </c>
      <c r="K975" s="3" t="s">
        <v>35</v>
      </c>
      <c r="L975" s="3">
        <v>47</v>
      </c>
      <c r="M975" s="3" t="s">
        <v>20</v>
      </c>
    </row>
    <row r="976" spans="1:13" ht="14.4" x14ac:dyDescent="0.3">
      <c r="A976" s="3">
        <v>17462</v>
      </c>
      <c r="B976" s="3" t="s">
        <v>13</v>
      </c>
      <c r="C976" s="3" t="s">
        <v>13</v>
      </c>
      <c r="D976" s="4">
        <v>70000</v>
      </c>
      <c r="E976" s="3">
        <v>3</v>
      </c>
      <c r="F976" s="3" t="s">
        <v>34</v>
      </c>
      <c r="G976" s="3" t="s">
        <v>31</v>
      </c>
      <c r="H976" s="3" t="s">
        <v>17</v>
      </c>
      <c r="I976" s="3">
        <v>2</v>
      </c>
      <c r="J976" s="3" t="s">
        <v>26</v>
      </c>
      <c r="K976" s="3" t="s">
        <v>35</v>
      </c>
      <c r="L976" s="3">
        <v>53</v>
      </c>
      <c r="M976" s="3" t="s">
        <v>17</v>
      </c>
    </row>
    <row r="977" spans="1:13" ht="14.4" x14ac:dyDescent="0.3">
      <c r="A977" s="3">
        <v>20659</v>
      </c>
      <c r="B977" s="3" t="s">
        <v>13</v>
      </c>
      <c r="C977" s="3" t="s">
        <v>13</v>
      </c>
      <c r="D977" s="4">
        <v>70000</v>
      </c>
      <c r="E977" s="3">
        <v>3</v>
      </c>
      <c r="F977" s="3" t="s">
        <v>34</v>
      </c>
      <c r="G977" s="3" t="s">
        <v>23</v>
      </c>
      <c r="H977" s="3" t="s">
        <v>17</v>
      </c>
      <c r="I977" s="3">
        <v>0</v>
      </c>
      <c r="J977" s="3" t="s">
        <v>18</v>
      </c>
      <c r="K977" s="3" t="s">
        <v>35</v>
      </c>
      <c r="L977" s="3">
        <v>35</v>
      </c>
      <c r="M977" s="3" t="s">
        <v>17</v>
      </c>
    </row>
    <row r="978" spans="1:13" ht="14.4" x14ac:dyDescent="0.3">
      <c r="A978" s="3">
        <v>28004</v>
      </c>
      <c r="B978" s="3" t="s">
        <v>13</v>
      </c>
      <c r="C978" s="3" t="s">
        <v>14</v>
      </c>
      <c r="D978" s="4">
        <v>60000</v>
      </c>
      <c r="E978" s="3">
        <v>3</v>
      </c>
      <c r="F978" s="3" t="s">
        <v>15</v>
      </c>
      <c r="G978" s="3" t="s">
        <v>31</v>
      </c>
      <c r="H978" s="3" t="s">
        <v>17</v>
      </c>
      <c r="I978" s="3">
        <v>2</v>
      </c>
      <c r="J978" s="3" t="s">
        <v>33</v>
      </c>
      <c r="K978" s="3" t="s">
        <v>35</v>
      </c>
      <c r="L978" s="3">
        <v>66</v>
      </c>
      <c r="M978" s="3" t="s">
        <v>20</v>
      </c>
    </row>
    <row r="979" spans="1:13" ht="14.4" x14ac:dyDescent="0.3">
      <c r="A979" s="3">
        <v>19741</v>
      </c>
      <c r="B979" s="3" t="s">
        <v>25</v>
      </c>
      <c r="C979" s="3" t="s">
        <v>14</v>
      </c>
      <c r="D979" s="4">
        <v>80000</v>
      </c>
      <c r="E979" s="3">
        <v>4</v>
      </c>
      <c r="F979" s="3" t="s">
        <v>34</v>
      </c>
      <c r="G979" s="3" t="s">
        <v>31</v>
      </c>
      <c r="H979" s="3" t="s">
        <v>17</v>
      </c>
      <c r="I979" s="3">
        <v>2</v>
      </c>
      <c r="J979" s="3" t="s">
        <v>26</v>
      </c>
      <c r="K979" s="3" t="s">
        <v>35</v>
      </c>
      <c r="L979" s="3">
        <v>65</v>
      </c>
      <c r="M979" s="3" t="s">
        <v>20</v>
      </c>
    </row>
    <row r="980" spans="1:13" ht="14.4" x14ac:dyDescent="0.3">
      <c r="A980" s="3">
        <v>17450</v>
      </c>
      <c r="B980" s="3" t="s">
        <v>13</v>
      </c>
      <c r="C980" s="3" t="s">
        <v>13</v>
      </c>
      <c r="D980" s="4">
        <v>80000</v>
      </c>
      <c r="E980" s="3">
        <v>5</v>
      </c>
      <c r="F980" s="3" t="s">
        <v>21</v>
      </c>
      <c r="G980" s="3" t="s">
        <v>23</v>
      </c>
      <c r="H980" s="3" t="s">
        <v>17</v>
      </c>
      <c r="I980" s="3">
        <v>3</v>
      </c>
      <c r="J980" s="3" t="s">
        <v>26</v>
      </c>
      <c r="K980" s="3" t="s">
        <v>35</v>
      </c>
      <c r="L980" s="3">
        <v>45</v>
      </c>
      <c r="M980" s="3" t="s">
        <v>20</v>
      </c>
    </row>
    <row r="981" spans="1:13" ht="14.4" x14ac:dyDescent="0.3">
      <c r="A981" s="3">
        <v>17337</v>
      </c>
      <c r="B981" s="3" t="s">
        <v>25</v>
      </c>
      <c r="C981" s="3" t="s">
        <v>13</v>
      </c>
      <c r="D981" s="4">
        <v>40000</v>
      </c>
      <c r="E981" s="3">
        <v>0</v>
      </c>
      <c r="F981" s="3" t="s">
        <v>30</v>
      </c>
      <c r="G981" s="3" t="s">
        <v>16</v>
      </c>
      <c r="H981" s="3" t="s">
        <v>17</v>
      </c>
      <c r="I981" s="3">
        <v>1</v>
      </c>
      <c r="J981" s="3" t="s">
        <v>26</v>
      </c>
      <c r="K981" s="3" t="s">
        <v>35</v>
      </c>
      <c r="L981" s="3">
        <v>31</v>
      </c>
      <c r="M981" s="3" t="s">
        <v>20</v>
      </c>
    </row>
    <row r="982" spans="1:13" ht="14.4" x14ac:dyDescent="0.3">
      <c r="A982" s="3">
        <v>18594</v>
      </c>
      <c r="B982" s="3" t="s">
        <v>25</v>
      </c>
      <c r="C982" s="3" t="s">
        <v>14</v>
      </c>
      <c r="D982" s="4">
        <v>80000</v>
      </c>
      <c r="E982" s="3">
        <v>3</v>
      </c>
      <c r="F982" s="3" t="s">
        <v>15</v>
      </c>
      <c r="G982" s="3" t="s">
        <v>16</v>
      </c>
      <c r="H982" s="3" t="s">
        <v>17</v>
      </c>
      <c r="I982" s="3">
        <v>3</v>
      </c>
      <c r="J982" s="3" t="s">
        <v>33</v>
      </c>
      <c r="K982" s="3" t="s">
        <v>35</v>
      </c>
      <c r="L982" s="3">
        <v>40</v>
      </c>
      <c r="M982" s="3" t="s">
        <v>17</v>
      </c>
    </row>
    <row r="983" spans="1:13" ht="14.4" x14ac:dyDescent="0.3">
      <c r="A983" s="3">
        <v>15982</v>
      </c>
      <c r="B983" s="3" t="s">
        <v>13</v>
      </c>
      <c r="C983" s="3" t="s">
        <v>13</v>
      </c>
      <c r="D983" s="4">
        <v>110000</v>
      </c>
      <c r="E983" s="3">
        <v>5</v>
      </c>
      <c r="F983" s="3" t="s">
        <v>21</v>
      </c>
      <c r="G983" s="3" t="s">
        <v>23</v>
      </c>
      <c r="H983" s="3" t="s">
        <v>17</v>
      </c>
      <c r="I983" s="3">
        <v>4</v>
      </c>
      <c r="J983" s="3" t="s">
        <v>24</v>
      </c>
      <c r="K983" s="3" t="s">
        <v>35</v>
      </c>
      <c r="L983" s="3">
        <v>46</v>
      </c>
      <c r="M983" s="3" t="s">
        <v>20</v>
      </c>
    </row>
    <row r="984" spans="1:13" ht="14.4" x14ac:dyDescent="0.3">
      <c r="A984" s="3">
        <v>28625</v>
      </c>
      <c r="B984" s="3" t="s">
        <v>25</v>
      </c>
      <c r="C984" s="3" t="s">
        <v>13</v>
      </c>
      <c r="D984" s="4">
        <v>40000</v>
      </c>
      <c r="E984" s="3">
        <v>2</v>
      </c>
      <c r="F984" s="3" t="s">
        <v>21</v>
      </c>
      <c r="G984" s="3" t="s">
        <v>22</v>
      </c>
      <c r="H984" s="3" t="s">
        <v>20</v>
      </c>
      <c r="I984" s="3">
        <v>1</v>
      </c>
      <c r="J984" s="3" t="s">
        <v>29</v>
      </c>
      <c r="K984" s="3" t="s">
        <v>35</v>
      </c>
      <c r="L984" s="3">
        <v>47</v>
      </c>
      <c r="M984" s="3" t="s">
        <v>17</v>
      </c>
    </row>
    <row r="985" spans="1:13" ht="14.4" x14ac:dyDescent="0.3">
      <c r="A985" s="3">
        <v>11269</v>
      </c>
      <c r="B985" s="3" t="s">
        <v>13</v>
      </c>
      <c r="C985" s="3" t="s">
        <v>13</v>
      </c>
      <c r="D985" s="4">
        <v>130000</v>
      </c>
      <c r="E985" s="3">
        <v>2</v>
      </c>
      <c r="F985" s="3" t="s">
        <v>34</v>
      </c>
      <c r="G985" s="3" t="s">
        <v>31</v>
      </c>
      <c r="H985" s="3" t="s">
        <v>17</v>
      </c>
      <c r="I985" s="3">
        <v>2</v>
      </c>
      <c r="J985" s="3" t="s">
        <v>18</v>
      </c>
      <c r="K985" s="3" t="s">
        <v>35</v>
      </c>
      <c r="L985" s="3">
        <v>41</v>
      </c>
      <c r="M985" s="3" t="s">
        <v>20</v>
      </c>
    </row>
    <row r="986" spans="1:13" ht="14.4" x14ac:dyDescent="0.3">
      <c r="A986" s="3">
        <v>25148</v>
      </c>
      <c r="B986" s="3" t="s">
        <v>13</v>
      </c>
      <c r="C986" s="3" t="s">
        <v>13</v>
      </c>
      <c r="D986" s="4">
        <v>60000</v>
      </c>
      <c r="E986" s="3">
        <v>2</v>
      </c>
      <c r="F986" s="3" t="s">
        <v>30</v>
      </c>
      <c r="G986" s="3" t="s">
        <v>23</v>
      </c>
      <c r="H986" s="3" t="s">
        <v>20</v>
      </c>
      <c r="I986" s="3">
        <v>2</v>
      </c>
      <c r="J986" s="3" t="s">
        <v>29</v>
      </c>
      <c r="K986" s="3" t="s">
        <v>35</v>
      </c>
      <c r="L986" s="3">
        <v>48</v>
      </c>
      <c r="M986" s="3" t="s">
        <v>17</v>
      </c>
    </row>
    <row r="987" spans="1:13" ht="14.4" x14ac:dyDescent="0.3">
      <c r="A987" s="3">
        <v>13920</v>
      </c>
      <c r="B987" s="3" t="s">
        <v>25</v>
      </c>
      <c r="C987" s="3" t="s">
        <v>14</v>
      </c>
      <c r="D987" s="4">
        <v>50000</v>
      </c>
      <c r="E987" s="3">
        <v>4</v>
      </c>
      <c r="F987" s="3" t="s">
        <v>15</v>
      </c>
      <c r="G987" s="3" t="s">
        <v>16</v>
      </c>
      <c r="H987" s="3" t="s">
        <v>17</v>
      </c>
      <c r="I987" s="3">
        <v>2</v>
      </c>
      <c r="J987" s="3" t="s">
        <v>18</v>
      </c>
      <c r="K987" s="3" t="s">
        <v>35</v>
      </c>
      <c r="L987" s="3">
        <v>42</v>
      </c>
      <c r="M987" s="3" t="s">
        <v>20</v>
      </c>
    </row>
    <row r="988" spans="1:13" ht="14.4" x14ac:dyDescent="0.3">
      <c r="A988" s="3">
        <v>23704</v>
      </c>
      <c r="B988" s="3" t="s">
        <v>25</v>
      </c>
      <c r="C988" s="3" t="s">
        <v>13</v>
      </c>
      <c r="D988" s="4">
        <v>40000</v>
      </c>
      <c r="E988" s="3">
        <v>5</v>
      </c>
      <c r="F988" s="3" t="s">
        <v>30</v>
      </c>
      <c r="G988" s="3" t="s">
        <v>23</v>
      </c>
      <c r="H988" s="3" t="s">
        <v>17</v>
      </c>
      <c r="I988" s="3">
        <v>4</v>
      </c>
      <c r="J988" s="3" t="s">
        <v>33</v>
      </c>
      <c r="K988" s="3" t="s">
        <v>35</v>
      </c>
      <c r="L988" s="3">
        <v>60</v>
      </c>
      <c r="M988" s="3" t="s">
        <v>17</v>
      </c>
    </row>
    <row r="989" spans="1:13" ht="14.4" x14ac:dyDescent="0.3">
      <c r="A989" s="3">
        <v>28972</v>
      </c>
      <c r="B989" s="3" t="s">
        <v>25</v>
      </c>
      <c r="C989" s="3" t="s">
        <v>14</v>
      </c>
      <c r="D989" s="4">
        <v>60000</v>
      </c>
      <c r="E989" s="3">
        <v>3</v>
      </c>
      <c r="F989" s="3" t="s">
        <v>34</v>
      </c>
      <c r="G989" s="3" t="s">
        <v>31</v>
      </c>
      <c r="H989" s="3" t="s">
        <v>17</v>
      </c>
      <c r="I989" s="3">
        <v>2</v>
      </c>
      <c r="J989" s="3" t="s">
        <v>33</v>
      </c>
      <c r="K989" s="3" t="s">
        <v>35</v>
      </c>
      <c r="L989" s="3">
        <v>66</v>
      </c>
      <c r="M989" s="3" t="s">
        <v>20</v>
      </c>
    </row>
    <row r="990" spans="1:13" ht="14.4" x14ac:dyDescent="0.3">
      <c r="A990" s="3">
        <v>22730</v>
      </c>
      <c r="B990" s="3" t="s">
        <v>13</v>
      </c>
      <c r="C990" s="3" t="s">
        <v>13</v>
      </c>
      <c r="D990" s="4">
        <v>70000</v>
      </c>
      <c r="E990" s="3">
        <v>5</v>
      </c>
      <c r="F990" s="3" t="s">
        <v>15</v>
      </c>
      <c r="G990" s="3" t="s">
        <v>31</v>
      </c>
      <c r="H990" s="3" t="s">
        <v>17</v>
      </c>
      <c r="I990" s="3">
        <v>2</v>
      </c>
      <c r="J990" s="3" t="s">
        <v>33</v>
      </c>
      <c r="K990" s="3" t="s">
        <v>35</v>
      </c>
      <c r="L990" s="3">
        <v>63</v>
      </c>
      <c r="M990" s="3" t="s">
        <v>20</v>
      </c>
    </row>
    <row r="991" spans="1:13" ht="14.4" x14ac:dyDescent="0.3">
      <c r="A991" s="3">
        <v>29134</v>
      </c>
      <c r="B991" s="3" t="s">
        <v>13</v>
      </c>
      <c r="C991" s="3" t="s">
        <v>13</v>
      </c>
      <c r="D991" s="4">
        <v>60000</v>
      </c>
      <c r="E991" s="3">
        <v>4</v>
      </c>
      <c r="F991" s="3" t="s">
        <v>15</v>
      </c>
      <c r="G991" s="3" t="s">
        <v>16</v>
      </c>
      <c r="H991" s="3" t="s">
        <v>20</v>
      </c>
      <c r="I991" s="3">
        <v>3</v>
      </c>
      <c r="J991" s="3" t="s">
        <v>33</v>
      </c>
      <c r="K991" s="3" t="s">
        <v>35</v>
      </c>
      <c r="L991" s="3">
        <v>42</v>
      </c>
      <c r="M991" s="3" t="s">
        <v>20</v>
      </c>
    </row>
    <row r="992" spans="1:13" ht="14.4" x14ac:dyDescent="0.3">
      <c r="A992" s="3">
        <v>14332</v>
      </c>
      <c r="B992" s="3" t="s">
        <v>25</v>
      </c>
      <c r="C992" s="3" t="s">
        <v>14</v>
      </c>
      <c r="D992" s="4">
        <v>30000</v>
      </c>
      <c r="E992" s="3">
        <v>0</v>
      </c>
      <c r="F992" s="3" t="s">
        <v>30</v>
      </c>
      <c r="G992" s="3" t="s">
        <v>16</v>
      </c>
      <c r="H992" s="3" t="s">
        <v>20</v>
      </c>
      <c r="I992" s="3">
        <v>2</v>
      </c>
      <c r="J992" s="3" t="s">
        <v>26</v>
      </c>
      <c r="K992" s="3" t="s">
        <v>35</v>
      </c>
      <c r="L992" s="3">
        <v>26</v>
      </c>
      <c r="M992" s="3" t="s">
        <v>20</v>
      </c>
    </row>
    <row r="993" spans="1:13" ht="14.4" x14ac:dyDescent="0.3">
      <c r="A993" s="3">
        <v>19117</v>
      </c>
      <c r="B993" s="3" t="s">
        <v>25</v>
      </c>
      <c r="C993" s="3" t="s">
        <v>14</v>
      </c>
      <c r="D993" s="4">
        <v>60000</v>
      </c>
      <c r="E993" s="3">
        <v>1</v>
      </c>
      <c r="F993" s="3" t="s">
        <v>34</v>
      </c>
      <c r="G993" s="3" t="s">
        <v>23</v>
      </c>
      <c r="H993" s="3" t="s">
        <v>17</v>
      </c>
      <c r="I993" s="3">
        <v>0</v>
      </c>
      <c r="J993" s="3" t="s">
        <v>24</v>
      </c>
      <c r="K993" s="3" t="s">
        <v>35</v>
      </c>
      <c r="L993" s="3">
        <v>36</v>
      </c>
      <c r="M993" s="3" t="s">
        <v>17</v>
      </c>
    </row>
    <row r="994" spans="1:13" ht="14.4" x14ac:dyDescent="0.3">
      <c r="A994" s="3">
        <v>22864</v>
      </c>
      <c r="B994" s="3" t="s">
        <v>13</v>
      </c>
      <c r="C994" s="3" t="s">
        <v>13</v>
      </c>
      <c r="D994" s="4">
        <v>90000</v>
      </c>
      <c r="E994" s="3">
        <v>2</v>
      </c>
      <c r="F994" s="3" t="s">
        <v>21</v>
      </c>
      <c r="G994" s="3" t="s">
        <v>23</v>
      </c>
      <c r="H994" s="3" t="s">
        <v>20</v>
      </c>
      <c r="I994" s="3">
        <v>0</v>
      </c>
      <c r="J994" s="3" t="s">
        <v>26</v>
      </c>
      <c r="K994" s="3" t="s">
        <v>35</v>
      </c>
      <c r="L994" s="3">
        <v>49</v>
      </c>
      <c r="M994" s="3" t="s">
        <v>17</v>
      </c>
    </row>
    <row r="995" spans="1:13" ht="14.4" x14ac:dyDescent="0.3">
      <c r="A995" s="3">
        <v>11292</v>
      </c>
      <c r="B995" s="3" t="s">
        <v>25</v>
      </c>
      <c r="C995" s="3" t="s">
        <v>13</v>
      </c>
      <c r="D995" s="4">
        <v>150000</v>
      </c>
      <c r="E995" s="3">
        <v>1</v>
      </c>
      <c r="F995" s="3" t="s">
        <v>21</v>
      </c>
      <c r="G995" s="3" t="s">
        <v>23</v>
      </c>
      <c r="H995" s="3" t="s">
        <v>20</v>
      </c>
      <c r="I995" s="3">
        <v>3</v>
      </c>
      <c r="J995" s="3" t="s">
        <v>18</v>
      </c>
      <c r="K995" s="3" t="s">
        <v>35</v>
      </c>
      <c r="L995" s="3">
        <v>44</v>
      </c>
      <c r="M995" s="3" t="s">
        <v>17</v>
      </c>
    </row>
    <row r="996" spans="1:13" ht="14.4" x14ac:dyDescent="0.3">
      <c r="A996" s="3">
        <v>13466</v>
      </c>
      <c r="B996" s="3" t="s">
        <v>13</v>
      </c>
      <c r="C996" s="3" t="s">
        <v>13</v>
      </c>
      <c r="D996" s="4">
        <v>80000</v>
      </c>
      <c r="E996" s="3">
        <v>5</v>
      </c>
      <c r="F996" s="3" t="s">
        <v>21</v>
      </c>
      <c r="G996" s="3" t="s">
        <v>23</v>
      </c>
      <c r="H996" s="3" t="s">
        <v>17</v>
      </c>
      <c r="I996" s="3">
        <v>3</v>
      </c>
      <c r="J996" s="3" t="s">
        <v>29</v>
      </c>
      <c r="K996" s="3" t="s">
        <v>35</v>
      </c>
      <c r="L996" s="3">
        <v>46</v>
      </c>
      <c r="M996" s="3" t="s">
        <v>20</v>
      </c>
    </row>
    <row r="997" spans="1:13" ht="14.4" x14ac:dyDescent="0.3">
      <c r="A997" s="3">
        <v>23731</v>
      </c>
      <c r="B997" s="3" t="s">
        <v>13</v>
      </c>
      <c r="C997" s="3" t="s">
        <v>13</v>
      </c>
      <c r="D997" s="4">
        <v>60000</v>
      </c>
      <c r="E997" s="5">
        <v>2</v>
      </c>
      <c r="F997" s="3" t="s">
        <v>30</v>
      </c>
      <c r="G997" s="3" t="s">
        <v>23</v>
      </c>
      <c r="H997" s="3" t="s">
        <v>17</v>
      </c>
      <c r="I997" s="3">
        <v>2</v>
      </c>
      <c r="J997" s="3" t="s">
        <v>24</v>
      </c>
      <c r="K997" s="3" t="s">
        <v>35</v>
      </c>
      <c r="L997" s="3">
        <v>54</v>
      </c>
      <c r="M997" s="3" t="s">
        <v>17</v>
      </c>
    </row>
    <row r="998" spans="1:13" ht="14.4" x14ac:dyDescent="0.3">
      <c r="A998" s="3">
        <v>28672</v>
      </c>
      <c r="B998" s="3" t="s">
        <v>25</v>
      </c>
      <c r="C998" s="3" t="s">
        <v>13</v>
      </c>
      <c r="D998" s="4">
        <v>70000</v>
      </c>
      <c r="E998" s="3">
        <v>4</v>
      </c>
      <c r="F998" s="3" t="s">
        <v>34</v>
      </c>
      <c r="G998" s="3" t="s">
        <v>23</v>
      </c>
      <c r="H998" s="3" t="s">
        <v>17</v>
      </c>
      <c r="I998" s="3">
        <v>0</v>
      </c>
      <c r="J998" s="3" t="s">
        <v>24</v>
      </c>
      <c r="K998" s="3" t="s">
        <v>35</v>
      </c>
      <c r="L998" s="3">
        <v>35</v>
      </c>
      <c r="M998" s="3" t="s">
        <v>17</v>
      </c>
    </row>
    <row r="999" spans="1:13" ht="14.4" x14ac:dyDescent="0.3">
      <c r="A999" s="3">
        <v>11809</v>
      </c>
      <c r="B999" s="3" t="s">
        <v>13</v>
      </c>
      <c r="C999" s="3" t="s">
        <v>13</v>
      </c>
      <c r="D999" s="4">
        <v>60000</v>
      </c>
      <c r="E999" s="3">
        <v>2</v>
      </c>
      <c r="F999" s="3" t="s">
        <v>15</v>
      </c>
      <c r="G999" s="3" t="s">
        <v>16</v>
      </c>
      <c r="H999" s="3" t="s">
        <v>17</v>
      </c>
      <c r="I999" s="3">
        <v>0</v>
      </c>
      <c r="J999" s="3" t="s">
        <v>18</v>
      </c>
      <c r="K999" s="3" t="s">
        <v>35</v>
      </c>
      <c r="L999" s="3">
        <v>38</v>
      </c>
      <c r="M999" s="3" t="s">
        <v>17</v>
      </c>
    </row>
    <row r="1000" spans="1:13" ht="14.4" x14ac:dyDescent="0.3">
      <c r="A1000" s="3">
        <v>19664</v>
      </c>
      <c r="B1000" s="3" t="s">
        <v>25</v>
      </c>
      <c r="C1000" s="3" t="s">
        <v>13</v>
      </c>
      <c r="D1000" s="4">
        <v>100000</v>
      </c>
      <c r="E1000" s="3">
        <v>3</v>
      </c>
      <c r="F1000" s="3" t="s">
        <v>15</v>
      </c>
      <c r="G1000" s="3" t="s">
        <v>31</v>
      </c>
      <c r="H1000" s="3" t="s">
        <v>20</v>
      </c>
      <c r="I1000" s="3">
        <v>3</v>
      </c>
      <c r="J1000" s="3" t="s">
        <v>29</v>
      </c>
      <c r="K1000" s="3" t="s">
        <v>35</v>
      </c>
      <c r="L1000" s="3">
        <v>38</v>
      </c>
      <c r="M1000" s="3" t="s">
        <v>20</v>
      </c>
    </row>
    <row r="1001" spans="1:13" ht="14.4" x14ac:dyDescent="0.3">
      <c r="A1001" s="3">
        <v>12121</v>
      </c>
      <c r="B1001" s="3" t="s">
        <v>25</v>
      </c>
      <c r="C1001" s="3" t="s">
        <v>13</v>
      </c>
      <c r="D1001" s="4">
        <v>60000</v>
      </c>
      <c r="E1001" s="3">
        <v>3</v>
      </c>
      <c r="F1001" s="3" t="s">
        <v>30</v>
      </c>
      <c r="G1001" s="3" t="s">
        <v>23</v>
      </c>
      <c r="H1001" s="3" t="s">
        <v>17</v>
      </c>
      <c r="I1001" s="3">
        <v>2</v>
      </c>
      <c r="J1001" s="3" t="s">
        <v>33</v>
      </c>
      <c r="K1001" s="3" t="s">
        <v>35</v>
      </c>
      <c r="L1001" s="3">
        <v>53</v>
      </c>
      <c r="M1001" s="3" t="s">
        <v>17</v>
      </c>
    </row>
    <row r="1002" spans="1:13" ht="14.4" x14ac:dyDescent="0.3">
      <c r="A1002" s="3">
        <v>13507</v>
      </c>
      <c r="B1002" s="3" t="s">
        <v>13</v>
      </c>
      <c r="C1002" s="3" t="s">
        <v>14</v>
      </c>
      <c r="D1002" s="4">
        <v>10000</v>
      </c>
      <c r="E1002" s="3">
        <v>2</v>
      </c>
      <c r="F1002" s="3" t="s">
        <v>21</v>
      </c>
      <c r="G1002" s="3" t="s">
        <v>28</v>
      </c>
      <c r="H1002" s="3" t="s">
        <v>17</v>
      </c>
      <c r="I1002" s="3">
        <v>0</v>
      </c>
      <c r="J1002" s="3" t="s">
        <v>29</v>
      </c>
      <c r="K1002" s="3" t="s">
        <v>19</v>
      </c>
      <c r="L1002" s="3">
        <v>50</v>
      </c>
      <c r="M1002" s="3" t="s">
        <v>20</v>
      </c>
    </row>
    <row r="1003" spans="1:13" ht="14.4" x14ac:dyDescent="0.3">
      <c r="A1003" s="3">
        <v>19280</v>
      </c>
      <c r="B1003" s="3" t="s">
        <v>13</v>
      </c>
      <c r="C1003" s="3" t="s">
        <v>13</v>
      </c>
      <c r="D1003" s="4">
        <v>120000</v>
      </c>
      <c r="E1003" s="3">
        <v>2</v>
      </c>
      <c r="F1003" s="3" t="s">
        <v>21</v>
      </c>
      <c r="G1003" s="3" t="s">
        <v>28</v>
      </c>
      <c r="H1003" s="3" t="s">
        <v>17</v>
      </c>
      <c r="I1003" s="3">
        <v>1</v>
      </c>
      <c r="J1003" s="3" t="s">
        <v>18</v>
      </c>
      <c r="K1003" s="3" t="s">
        <v>19</v>
      </c>
      <c r="L1003" s="3">
        <v>40</v>
      </c>
      <c r="M1003" s="3" t="s">
        <v>17</v>
      </c>
    </row>
    <row r="1004" spans="1:13" ht="14.4" x14ac:dyDescent="0.3">
      <c r="A1004" s="3">
        <v>22173</v>
      </c>
      <c r="B1004" s="3" t="s">
        <v>13</v>
      </c>
      <c r="C1004" s="3" t="s">
        <v>14</v>
      </c>
      <c r="D1004" s="4">
        <v>30000</v>
      </c>
      <c r="E1004" s="3">
        <v>3</v>
      </c>
      <c r="F1004" s="3" t="s">
        <v>30</v>
      </c>
      <c r="G1004" s="3" t="s">
        <v>16</v>
      </c>
      <c r="H1004" s="3" t="s">
        <v>20</v>
      </c>
      <c r="I1004" s="3">
        <v>2</v>
      </c>
      <c r="J1004" s="3" t="s">
        <v>29</v>
      </c>
      <c r="K1004" s="3" t="s">
        <v>27</v>
      </c>
      <c r="L1004" s="3">
        <v>54</v>
      </c>
      <c r="M1004" s="3" t="s">
        <v>17</v>
      </c>
    </row>
    <row r="1005" spans="1:13" ht="14.4" x14ac:dyDescent="0.3">
      <c r="A1005" s="3">
        <v>12697</v>
      </c>
      <c r="B1005" s="3" t="s">
        <v>25</v>
      </c>
      <c r="C1005" s="3" t="s">
        <v>14</v>
      </c>
      <c r="D1005" s="4">
        <v>90000</v>
      </c>
      <c r="E1005" s="3">
        <v>0</v>
      </c>
      <c r="F1005" s="3" t="s">
        <v>15</v>
      </c>
      <c r="G1005" s="3" t="s">
        <v>23</v>
      </c>
      <c r="H1005" s="3" t="s">
        <v>20</v>
      </c>
      <c r="I1005" s="3">
        <v>4</v>
      </c>
      <c r="J1005" s="3" t="s">
        <v>33</v>
      </c>
      <c r="K1005" s="3" t="s">
        <v>27</v>
      </c>
      <c r="L1005" s="3">
        <v>36</v>
      </c>
      <c r="M1005" s="3" t="s">
        <v>20</v>
      </c>
    </row>
    <row r="1006" spans="1:13" ht="14.4" x14ac:dyDescent="0.3">
      <c r="A1006" s="3">
        <v>11434</v>
      </c>
      <c r="B1006" s="3" t="s">
        <v>13</v>
      </c>
      <c r="C1006" s="3" t="s">
        <v>13</v>
      </c>
      <c r="D1006" s="4">
        <v>170000</v>
      </c>
      <c r="E1006" s="3">
        <v>5</v>
      </c>
      <c r="F1006" s="3" t="s">
        <v>21</v>
      </c>
      <c r="G1006" s="3" t="s">
        <v>23</v>
      </c>
      <c r="H1006" s="3" t="s">
        <v>17</v>
      </c>
      <c r="I1006" s="3">
        <v>0</v>
      </c>
      <c r="J1006" s="3" t="s">
        <v>18</v>
      </c>
      <c r="K1006" s="3" t="s">
        <v>19</v>
      </c>
      <c r="L1006" s="3">
        <v>55</v>
      </c>
      <c r="M1006" s="3" t="s">
        <v>20</v>
      </c>
    </row>
    <row r="1007" spans="1:13" ht="14.4" x14ac:dyDescent="0.3">
      <c r="A1007" s="3">
        <v>25323</v>
      </c>
      <c r="B1007" s="3" t="s">
        <v>13</v>
      </c>
      <c r="C1007" s="3" t="s">
        <v>13</v>
      </c>
      <c r="D1007" s="4">
        <v>40000</v>
      </c>
      <c r="E1007" s="3">
        <v>2</v>
      </c>
      <c r="F1007" s="3" t="s">
        <v>21</v>
      </c>
      <c r="G1007" s="3" t="s">
        <v>22</v>
      </c>
      <c r="H1007" s="3" t="s">
        <v>17</v>
      </c>
      <c r="I1007" s="3">
        <v>1</v>
      </c>
      <c r="J1007" s="3" t="s">
        <v>29</v>
      </c>
      <c r="K1007" s="3" t="s">
        <v>19</v>
      </c>
      <c r="L1007" s="3">
        <v>35</v>
      </c>
      <c r="M1007" s="3" t="s">
        <v>17</v>
      </c>
    </row>
    <row r="1008" spans="1:13" ht="14.4" x14ac:dyDescent="0.3">
      <c r="A1008" s="3">
        <v>23542</v>
      </c>
      <c r="B1008" s="3" t="s">
        <v>25</v>
      </c>
      <c r="C1008" s="3" t="s">
        <v>13</v>
      </c>
      <c r="D1008" s="4">
        <v>60000</v>
      </c>
      <c r="E1008" s="3">
        <v>1</v>
      </c>
      <c r="F1008" s="3" t="s">
        <v>21</v>
      </c>
      <c r="G1008" s="3" t="s">
        <v>16</v>
      </c>
      <c r="H1008" s="3" t="s">
        <v>20</v>
      </c>
      <c r="I1008" s="3">
        <v>1</v>
      </c>
      <c r="J1008" s="3" t="s">
        <v>18</v>
      </c>
      <c r="K1008" s="3" t="s">
        <v>27</v>
      </c>
      <c r="L1008" s="3">
        <v>45</v>
      </c>
      <c r="M1008" s="3" t="s">
        <v>17</v>
      </c>
    </row>
    <row r="1009" spans="1:13" ht="14.4" x14ac:dyDescent="0.3">
      <c r="A1009" s="3">
        <v>20870</v>
      </c>
      <c r="B1009" s="3" t="s">
        <v>25</v>
      </c>
      <c r="C1009" s="3" t="s">
        <v>14</v>
      </c>
      <c r="D1009" s="4">
        <v>10000</v>
      </c>
      <c r="E1009" s="3">
        <v>2</v>
      </c>
      <c r="F1009" s="3" t="s">
        <v>30</v>
      </c>
      <c r="G1009" s="3" t="s">
        <v>28</v>
      </c>
      <c r="H1009" s="3" t="s">
        <v>17</v>
      </c>
      <c r="I1009" s="3">
        <v>1</v>
      </c>
      <c r="J1009" s="3" t="s">
        <v>18</v>
      </c>
      <c r="K1009" s="3" t="s">
        <v>19</v>
      </c>
      <c r="L1009" s="3">
        <v>38</v>
      </c>
      <c r="M1009" s="3" t="s">
        <v>17</v>
      </c>
    </row>
    <row r="1010" spans="1:13" ht="14.4" x14ac:dyDescent="0.3">
      <c r="A1010" s="3">
        <v>23316</v>
      </c>
      <c r="B1010" s="3" t="s">
        <v>25</v>
      </c>
      <c r="C1010" s="3" t="s">
        <v>13</v>
      </c>
      <c r="D1010" s="4">
        <v>30000</v>
      </c>
      <c r="E1010" s="3">
        <v>3</v>
      </c>
      <c r="F1010" s="3" t="s">
        <v>21</v>
      </c>
      <c r="G1010" s="3" t="s">
        <v>22</v>
      </c>
      <c r="H1010" s="3" t="s">
        <v>20</v>
      </c>
      <c r="I1010" s="3">
        <v>2</v>
      </c>
      <c r="J1010" s="3" t="s">
        <v>29</v>
      </c>
      <c r="K1010" s="3" t="s">
        <v>27</v>
      </c>
      <c r="L1010" s="3">
        <v>59</v>
      </c>
      <c r="M1010" s="3" t="s">
        <v>17</v>
      </c>
    </row>
    <row r="1011" spans="1:13" ht="14.4" x14ac:dyDescent="0.3">
      <c r="A1011" s="3">
        <v>12610</v>
      </c>
      <c r="B1011" s="3" t="s">
        <v>13</v>
      </c>
      <c r="C1011" s="3" t="s">
        <v>14</v>
      </c>
      <c r="D1011" s="4">
        <v>30000</v>
      </c>
      <c r="E1011" s="3">
        <v>1</v>
      </c>
      <c r="F1011" s="3" t="s">
        <v>15</v>
      </c>
      <c r="G1011" s="3" t="s">
        <v>22</v>
      </c>
      <c r="H1011" s="3" t="s">
        <v>17</v>
      </c>
      <c r="I1011" s="3">
        <v>0</v>
      </c>
      <c r="J1011" s="3" t="s">
        <v>18</v>
      </c>
      <c r="K1011" s="3" t="s">
        <v>19</v>
      </c>
      <c r="L1011" s="3">
        <v>47</v>
      </c>
      <c r="M1011" s="3" t="s">
        <v>20</v>
      </c>
    </row>
    <row r="1012" spans="1:13" ht="14.4" x14ac:dyDescent="0.3">
      <c r="A1012" s="3">
        <v>27183</v>
      </c>
      <c r="B1012" s="3" t="s">
        <v>25</v>
      </c>
      <c r="C1012" s="3" t="s">
        <v>13</v>
      </c>
      <c r="D1012" s="4">
        <v>40000</v>
      </c>
      <c r="E1012" s="3">
        <v>2</v>
      </c>
      <c r="F1012" s="3" t="s">
        <v>21</v>
      </c>
      <c r="G1012" s="3" t="s">
        <v>22</v>
      </c>
      <c r="H1012" s="3" t="s">
        <v>17</v>
      </c>
      <c r="I1012" s="3">
        <v>1</v>
      </c>
      <c r="J1012" s="3" t="s">
        <v>29</v>
      </c>
      <c r="K1012" s="3" t="s">
        <v>19</v>
      </c>
      <c r="L1012" s="3">
        <v>35</v>
      </c>
      <c r="M1012" s="3" t="s">
        <v>17</v>
      </c>
    </row>
    <row r="1013" spans="1:13" ht="14.4" x14ac:dyDescent="0.3">
      <c r="A1013" s="3">
        <v>25940</v>
      </c>
      <c r="B1013" s="3" t="s">
        <v>25</v>
      </c>
      <c r="C1013" s="3" t="s">
        <v>13</v>
      </c>
      <c r="D1013" s="4">
        <v>20000</v>
      </c>
      <c r="E1013" s="3">
        <v>2</v>
      </c>
      <c r="F1013" s="3" t="s">
        <v>32</v>
      </c>
      <c r="G1013" s="3" t="s">
        <v>22</v>
      </c>
      <c r="H1013" s="3" t="s">
        <v>17</v>
      </c>
      <c r="I1013" s="3">
        <v>2</v>
      </c>
      <c r="J1013" s="3" t="s">
        <v>26</v>
      </c>
      <c r="K1013" s="3" t="s">
        <v>27</v>
      </c>
      <c r="L1013" s="3">
        <v>55</v>
      </c>
      <c r="M1013" s="3" t="s">
        <v>17</v>
      </c>
    </row>
    <row r="1014" spans="1:13" ht="14.4" x14ac:dyDescent="0.3">
      <c r="A1014" s="3">
        <v>25598</v>
      </c>
      <c r="B1014" s="3" t="s">
        <v>13</v>
      </c>
      <c r="C1014" s="3" t="s">
        <v>14</v>
      </c>
      <c r="D1014" s="4">
        <v>40000</v>
      </c>
      <c r="E1014" s="3">
        <v>0</v>
      </c>
      <c r="F1014" s="3" t="s">
        <v>34</v>
      </c>
      <c r="G1014" s="3" t="s">
        <v>22</v>
      </c>
      <c r="H1014" s="3" t="s">
        <v>17</v>
      </c>
      <c r="I1014" s="3">
        <v>0</v>
      </c>
      <c r="J1014" s="3" t="s">
        <v>18</v>
      </c>
      <c r="K1014" s="3" t="s">
        <v>19</v>
      </c>
      <c r="L1014" s="3">
        <v>36</v>
      </c>
      <c r="M1014" s="3" t="s">
        <v>17</v>
      </c>
    </row>
    <row r="1015" spans="1:13" ht="14.4" x14ac:dyDescent="0.3">
      <c r="A1015" s="3">
        <v>21564</v>
      </c>
      <c r="B1015" s="3" t="s">
        <v>25</v>
      </c>
      <c r="C1015" s="3" t="s">
        <v>14</v>
      </c>
      <c r="D1015" s="4">
        <v>80000</v>
      </c>
      <c r="E1015" s="3">
        <v>0</v>
      </c>
      <c r="F1015" s="3" t="s">
        <v>15</v>
      </c>
      <c r="G1015" s="3" t="s">
        <v>23</v>
      </c>
      <c r="H1015" s="3" t="s">
        <v>17</v>
      </c>
      <c r="I1015" s="3">
        <v>4</v>
      </c>
      <c r="J1015" s="3" t="s">
        <v>33</v>
      </c>
      <c r="K1015" s="3" t="s">
        <v>27</v>
      </c>
      <c r="L1015" s="3">
        <v>35</v>
      </c>
      <c r="M1015" s="3" t="s">
        <v>20</v>
      </c>
    </row>
    <row r="1016" spans="1:13" ht="14.4" x14ac:dyDescent="0.3">
      <c r="A1016" s="3">
        <v>19193</v>
      </c>
      <c r="B1016" s="3" t="s">
        <v>25</v>
      </c>
      <c r="C1016" s="3" t="s">
        <v>13</v>
      </c>
      <c r="D1016" s="4">
        <v>40000</v>
      </c>
      <c r="E1016" s="3">
        <v>2</v>
      </c>
      <c r="F1016" s="3" t="s">
        <v>21</v>
      </c>
      <c r="G1016" s="3" t="s">
        <v>22</v>
      </c>
      <c r="H1016" s="3" t="s">
        <v>17</v>
      </c>
      <c r="I1016" s="3">
        <v>0</v>
      </c>
      <c r="J1016" s="3" t="s">
        <v>29</v>
      </c>
      <c r="K1016" s="3" t="s">
        <v>19</v>
      </c>
      <c r="L1016" s="3">
        <v>35</v>
      </c>
      <c r="M1016" s="3" t="s">
        <v>17</v>
      </c>
    </row>
    <row r="1017" spans="1:13" ht="14.4" x14ac:dyDescent="0.3">
      <c r="A1017" s="3">
        <v>26412</v>
      </c>
      <c r="B1017" s="3" t="s">
        <v>13</v>
      </c>
      <c r="C1017" s="3" t="s">
        <v>14</v>
      </c>
      <c r="D1017" s="4">
        <v>80000</v>
      </c>
      <c r="E1017" s="3">
        <v>5</v>
      </c>
      <c r="F1017" s="3" t="s">
        <v>30</v>
      </c>
      <c r="G1017" s="3" t="s">
        <v>31</v>
      </c>
      <c r="H1017" s="3" t="s">
        <v>20</v>
      </c>
      <c r="I1017" s="3">
        <v>3</v>
      </c>
      <c r="J1017" s="3" t="s">
        <v>26</v>
      </c>
      <c r="K1017" s="3" t="s">
        <v>19</v>
      </c>
      <c r="L1017" s="3">
        <v>56</v>
      </c>
      <c r="M1017" s="3" t="s">
        <v>20</v>
      </c>
    </row>
    <row r="1018" spans="1:13" ht="14.4" x14ac:dyDescent="0.3">
      <c r="A1018" s="3">
        <v>27184</v>
      </c>
      <c r="B1018" s="3" t="s">
        <v>25</v>
      </c>
      <c r="C1018" s="3" t="s">
        <v>13</v>
      </c>
      <c r="D1018" s="4">
        <v>40000</v>
      </c>
      <c r="E1018" s="3">
        <v>2</v>
      </c>
      <c r="F1018" s="3" t="s">
        <v>21</v>
      </c>
      <c r="G1018" s="3" t="s">
        <v>22</v>
      </c>
      <c r="H1018" s="3" t="s">
        <v>20</v>
      </c>
      <c r="I1018" s="3">
        <v>1</v>
      </c>
      <c r="J1018" s="3" t="s">
        <v>18</v>
      </c>
      <c r="K1018" s="3" t="s">
        <v>19</v>
      </c>
      <c r="L1018" s="3">
        <v>34</v>
      </c>
      <c r="M1018" s="3" t="s">
        <v>20</v>
      </c>
    </row>
    <row r="1019" spans="1:13" ht="14.4" x14ac:dyDescent="0.3">
      <c r="A1019" s="3">
        <v>12590</v>
      </c>
      <c r="B1019" s="3" t="s">
        <v>25</v>
      </c>
      <c r="C1019" s="3" t="s">
        <v>13</v>
      </c>
      <c r="D1019" s="4">
        <v>30000</v>
      </c>
      <c r="E1019" s="3">
        <v>1</v>
      </c>
      <c r="F1019" s="3" t="s">
        <v>15</v>
      </c>
      <c r="G1019" s="3" t="s">
        <v>22</v>
      </c>
      <c r="H1019" s="3" t="s">
        <v>17</v>
      </c>
      <c r="I1019" s="3">
        <v>0</v>
      </c>
      <c r="J1019" s="3" t="s">
        <v>18</v>
      </c>
      <c r="K1019" s="3" t="s">
        <v>19</v>
      </c>
      <c r="L1019" s="3">
        <v>63</v>
      </c>
      <c r="M1019" s="3" t="s">
        <v>20</v>
      </c>
    </row>
    <row r="1020" spans="1:13" ht="14.4" x14ac:dyDescent="0.3">
      <c r="A1020" s="3">
        <v>17841</v>
      </c>
      <c r="B1020" s="3" t="s">
        <v>25</v>
      </c>
      <c r="C1020" s="3" t="s">
        <v>13</v>
      </c>
      <c r="D1020" s="4">
        <v>30000</v>
      </c>
      <c r="E1020" s="3">
        <v>0</v>
      </c>
      <c r="F1020" s="3" t="s">
        <v>21</v>
      </c>
      <c r="G1020" s="3" t="s">
        <v>22</v>
      </c>
      <c r="H1020" s="3" t="s">
        <v>20</v>
      </c>
      <c r="I1020" s="3">
        <v>1</v>
      </c>
      <c r="J1020" s="3" t="s">
        <v>18</v>
      </c>
      <c r="K1020" s="3" t="s">
        <v>19</v>
      </c>
      <c r="L1020" s="3">
        <v>29</v>
      </c>
      <c r="M1020" s="3" t="s">
        <v>17</v>
      </c>
    </row>
    <row r="1021" spans="1:13" ht="14.4" x14ac:dyDescent="0.3">
      <c r="A1021" s="3">
        <v>18283</v>
      </c>
      <c r="B1021" s="3" t="s">
        <v>25</v>
      </c>
      <c r="C1021" s="3" t="s">
        <v>14</v>
      </c>
      <c r="D1021" s="4">
        <v>100000</v>
      </c>
      <c r="E1021" s="3">
        <v>0</v>
      </c>
      <c r="F1021" s="3" t="s">
        <v>15</v>
      </c>
      <c r="G1021" s="3" t="s">
        <v>23</v>
      </c>
      <c r="H1021" s="3" t="s">
        <v>20</v>
      </c>
      <c r="I1021" s="3">
        <v>1</v>
      </c>
      <c r="J1021" s="3" t="s">
        <v>26</v>
      </c>
      <c r="K1021" s="3" t="s">
        <v>27</v>
      </c>
      <c r="L1021" s="3">
        <v>40</v>
      </c>
      <c r="M1021" s="3" t="s">
        <v>20</v>
      </c>
    </row>
    <row r="1022" spans="1:13" ht="14.4" x14ac:dyDescent="0.3">
      <c r="A1022" s="3">
        <v>18299</v>
      </c>
      <c r="B1022" s="3" t="s">
        <v>13</v>
      </c>
      <c r="C1022" s="3" t="s">
        <v>13</v>
      </c>
      <c r="D1022" s="4">
        <v>70000</v>
      </c>
      <c r="E1022" s="3">
        <v>5</v>
      </c>
      <c r="F1022" s="3" t="s">
        <v>21</v>
      </c>
      <c r="G1022" s="3" t="s">
        <v>16</v>
      </c>
      <c r="H1022" s="3" t="s">
        <v>17</v>
      </c>
      <c r="I1022" s="3">
        <v>2</v>
      </c>
      <c r="J1022" s="3" t="s">
        <v>26</v>
      </c>
      <c r="K1022" s="3" t="s">
        <v>27</v>
      </c>
      <c r="L1022" s="3">
        <v>44</v>
      </c>
      <c r="M1022" s="3" t="s">
        <v>20</v>
      </c>
    </row>
    <row r="1023" spans="1:13" ht="14.4" x14ac:dyDescent="0.3">
      <c r="A1023" s="3">
        <v>16466</v>
      </c>
      <c r="B1023" s="3" t="s">
        <v>25</v>
      </c>
      <c r="C1023" s="3" t="s">
        <v>14</v>
      </c>
      <c r="D1023" s="4">
        <v>20000</v>
      </c>
      <c r="E1023" s="3">
        <v>0</v>
      </c>
      <c r="F1023" s="3" t="s">
        <v>32</v>
      </c>
      <c r="G1023" s="3" t="s">
        <v>28</v>
      </c>
      <c r="H1023" s="3" t="s">
        <v>20</v>
      </c>
      <c r="I1023" s="3">
        <v>2</v>
      </c>
      <c r="J1023" s="3" t="s">
        <v>18</v>
      </c>
      <c r="K1023" s="3" t="s">
        <v>19</v>
      </c>
      <c r="L1023" s="3">
        <v>32</v>
      </c>
      <c r="M1023" s="3" t="s">
        <v>17</v>
      </c>
    </row>
    <row r="1024" spans="1:13" ht="14.4" x14ac:dyDescent="0.3">
      <c r="A1024" s="3">
        <v>19273</v>
      </c>
      <c r="B1024" s="3" t="s">
        <v>13</v>
      </c>
      <c r="C1024" s="3" t="s">
        <v>14</v>
      </c>
      <c r="D1024" s="4">
        <v>20000</v>
      </c>
      <c r="E1024" s="3">
        <v>2</v>
      </c>
      <c r="F1024" s="3" t="s">
        <v>21</v>
      </c>
      <c r="G1024" s="3" t="s">
        <v>28</v>
      </c>
      <c r="H1024" s="3" t="s">
        <v>17</v>
      </c>
      <c r="I1024" s="3">
        <v>0</v>
      </c>
      <c r="J1024" s="3" t="s">
        <v>18</v>
      </c>
      <c r="K1024" s="3" t="s">
        <v>19</v>
      </c>
      <c r="L1024" s="3">
        <v>63</v>
      </c>
      <c r="M1024" s="3" t="s">
        <v>20</v>
      </c>
    </row>
    <row r="1025" spans="1:13" ht="14.4" x14ac:dyDescent="0.3">
      <c r="A1025" s="3">
        <v>22400</v>
      </c>
      <c r="B1025" s="3" t="s">
        <v>13</v>
      </c>
      <c r="C1025" s="3" t="s">
        <v>13</v>
      </c>
      <c r="D1025" s="4">
        <v>10000</v>
      </c>
      <c r="E1025" s="3">
        <v>0</v>
      </c>
      <c r="F1025" s="3" t="s">
        <v>21</v>
      </c>
      <c r="G1025" s="3" t="s">
        <v>28</v>
      </c>
      <c r="H1025" s="3" t="s">
        <v>20</v>
      </c>
      <c r="I1025" s="3">
        <v>1</v>
      </c>
      <c r="J1025" s="3" t="s">
        <v>18</v>
      </c>
      <c r="K1025" s="3" t="s">
        <v>27</v>
      </c>
      <c r="L1025" s="3">
        <v>26</v>
      </c>
      <c r="M1025" s="3" t="s">
        <v>17</v>
      </c>
    </row>
    <row r="1026" spans="1:13" ht="14.4" x14ac:dyDescent="0.3">
      <c r="A1026" s="3">
        <v>20942</v>
      </c>
      <c r="B1026" s="3" t="s">
        <v>25</v>
      </c>
      <c r="C1026" s="3" t="s">
        <v>14</v>
      </c>
      <c r="D1026" s="4">
        <v>20000</v>
      </c>
      <c r="E1026" s="3">
        <v>0</v>
      </c>
      <c r="F1026" s="3" t="s">
        <v>30</v>
      </c>
      <c r="G1026" s="3" t="s">
        <v>28</v>
      </c>
      <c r="H1026" s="3" t="s">
        <v>20</v>
      </c>
      <c r="I1026" s="3">
        <v>1</v>
      </c>
      <c r="J1026" s="3" t="s">
        <v>26</v>
      </c>
      <c r="K1026" s="3" t="s">
        <v>19</v>
      </c>
      <c r="L1026" s="3">
        <v>31</v>
      </c>
      <c r="M1026" s="3" t="s">
        <v>20</v>
      </c>
    </row>
    <row r="1027" spans="1:13" ht="14.4" x14ac:dyDescent="0.3">
      <c r="A1027" s="3">
        <v>18484</v>
      </c>
      <c r="B1027" s="3" t="s">
        <v>25</v>
      </c>
      <c r="C1027" s="3" t="s">
        <v>13</v>
      </c>
      <c r="D1027" s="4">
        <v>80000</v>
      </c>
      <c r="E1027" s="3">
        <v>2</v>
      </c>
      <c r="F1027" s="3" t="s">
        <v>30</v>
      </c>
      <c r="G1027" s="3" t="s">
        <v>16</v>
      </c>
      <c r="H1027" s="3" t="s">
        <v>20</v>
      </c>
      <c r="I1027" s="3">
        <v>2</v>
      </c>
      <c r="J1027" s="3" t="s">
        <v>29</v>
      </c>
      <c r="K1027" s="3" t="s">
        <v>27</v>
      </c>
      <c r="L1027" s="3">
        <v>50</v>
      </c>
      <c r="M1027" s="3" t="s">
        <v>17</v>
      </c>
    </row>
    <row r="1028" spans="1:13" ht="14.4" x14ac:dyDescent="0.3"/>
    <row r="1029" spans="1:13" ht="14.4" x14ac:dyDescent="0.3"/>
    <row r="1030" spans="1:13" ht="14.4"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FCEE9-59E7-446C-AF69-9244178A8675}">
  <dimension ref="A1:U2370"/>
  <sheetViews>
    <sheetView workbookViewId="0">
      <selection activeCell="I808" sqref="A2:P991"/>
    </sheetView>
  </sheetViews>
  <sheetFormatPr defaultColWidth="13.77734375" defaultRowHeight="14.4" x14ac:dyDescent="0.3"/>
  <cols>
    <col min="1" max="1" width="15.88671875" style="6" customWidth="1"/>
    <col min="2" max="2" width="13.77734375" style="6"/>
    <col min="4" max="4" width="17.109375" style="7" bestFit="1" customWidth="1"/>
    <col min="5" max="5" width="13.77734375" style="7"/>
    <col min="6" max="7" width="18.88671875" style="26" bestFit="1" customWidth="1"/>
    <col min="8" max="8" width="13.77734375" style="6"/>
    <col min="9" max="9" width="16.21875" style="7" bestFit="1" customWidth="1"/>
    <col min="10" max="10" width="15.109375" style="7" bestFit="1" customWidth="1"/>
    <col min="11" max="11" width="16.44140625" style="6" bestFit="1" customWidth="1"/>
    <col min="12" max="12" width="21.44140625" style="6" bestFit="1" customWidth="1"/>
    <col min="13" max="13" width="21.44140625" style="7" bestFit="1" customWidth="1"/>
    <col min="14" max="14" width="13.77734375" style="7"/>
    <col min="15" max="15" width="16.6640625" style="6" bestFit="1" customWidth="1"/>
    <col min="16" max="16" width="13.77734375" style="6"/>
    <col min="17" max="17" width="18.33203125" style="6" bestFit="1" customWidth="1"/>
    <col min="18" max="18" width="13.77734375" style="3"/>
    <col min="19" max="19" width="15.33203125" style="3" bestFit="1" customWidth="1"/>
    <col min="20" max="20" width="12.88671875" style="3" bestFit="1" customWidth="1"/>
    <col min="21" max="21" width="20.44140625" style="3" bestFit="1" customWidth="1"/>
    <col min="22" max="22" width="29.77734375" style="3" bestFit="1" customWidth="1"/>
    <col min="23" max="16384" width="13.77734375" style="3"/>
  </cols>
  <sheetData>
    <row r="1" spans="1:21" s="6" customFormat="1" x14ac:dyDescent="0.3">
      <c r="A1" s="30" t="s">
        <v>42</v>
      </c>
      <c r="B1" s="8" t="s">
        <v>0</v>
      </c>
      <c r="C1" s="9" t="s">
        <v>1</v>
      </c>
      <c r="D1" s="27" t="s">
        <v>2</v>
      </c>
      <c r="E1" s="22" t="s">
        <v>3</v>
      </c>
      <c r="F1" s="28" t="s">
        <v>41</v>
      </c>
      <c r="G1" s="9" t="s">
        <v>4</v>
      </c>
      <c r="H1" s="9" t="s">
        <v>5</v>
      </c>
      <c r="I1" s="9" t="s">
        <v>6</v>
      </c>
      <c r="J1" s="9" t="s">
        <v>7</v>
      </c>
      <c r="K1" s="9" t="s">
        <v>8</v>
      </c>
      <c r="L1" s="9" t="s">
        <v>9</v>
      </c>
      <c r="M1" s="9" t="s">
        <v>10</v>
      </c>
      <c r="N1" s="9" t="s">
        <v>11</v>
      </c>
      <c r="O1" s="32" t="s">
        <v>40</v>
      </c>
      <c r="P1" s="10" t="s">
        <v>12</v>
      </c>
    </row>
    <row r="2" spans="1:21" x14ac:dyDescent="0.3">
      <c r="A2" s="11">
        <v>1</v>
      </c>
      <c r="B2" s="11">
        <v>11000</v>
      </c>
      <c r="C2" s="14" t="s">
        <v>36</v>
      </c>
      <c r="D2" s="14" t="s">
        <v>38</v>
      </c>
      <c r="E2" s="23">
        <v>90000</v>
      </c>
      <c r="F2" s="13" t="str">
        <f>IF(Table13[[#This Row],[Income]] &lt;= 50000, "$10,000 - $50,000", IF(Table13[[#This Row],[Income]] &lt;= 100000, "$50,000 - $100,000", "$100,000-200,000"))</f>
        <v>$50,000 - $100,000</v>
      </c>
      <c r="G2" s="12">
        <v>2</v>
      </c>
      <c r="H2" s="14" t="s">
        <v>15</v>
      </c>
      <c r="I2" s="14" t="s">
        <v>23</v>
      </c>
      <c r="J2" s="12" t="s">
        <v>17</v>
      </c>
      <c r="K2" s="12">
        <v>0</v>
      </c>
      <c r="L2" s="14" t="s">
        <v>29</v>
      </c>
      <c r="M2" s="14" t="s">
        <v>27</v>
      </c>
      <c r="N2" s="12">
        <v>40</v>
      </c>
      <c r="O2" s="15" t="str">
        <f>IF(AND(Table13[[#This Row],[Age]]&gt;=20, Table13[[#This Row],[Age]]&lt;30), "Young Adults", IF(AND(Table13[[#This Row],[Age]]&gt;=30, Table13[[#This Row],[Age]]&lt;40), "Adults", IF(AND(Table13[[#This Row],[Age]]&gt;=40, Table13[[#This Row],[Age]]&lt;50), "Middle-aged Adults", "Senior")))</f>
        <v>Middle-aged Adults</v>
      </c>
      <c r="P2" s="31">
        <v>1</v>
      </c>
      <c r="Q2" s="3"/>
    </row>
    <row r="3" spans="1:21" x14ac:dyDescent="0.3">
      <c r="A3" s="11">
        <v>2</v>
      </c>
      <c r="B3" s="11">
        <v>11047</v>
      </c>
      <c r="C3" s="14" t="s">
        <v>36</v>
      </c>
      <c r="D3" s="14" t="s">
        <v>39</v>
      </c>
      <c r="E3" s="23">
        <v>30000</v>
      </c>
      <c r="F3" s="13" t="str">
        <f>IF(Table13[[#This Row],[Income]] &lt;= 50000, "$10,000 - $50,000", IF(Table13[[#This Row],[Income]] &lt;= 100000, "$50,000 - $100,000", "$100,000-200,000"))</f>
        <v>$10,000 - $50,000</v>
      </c>
      <c r="G3" s="12">
        <v>3</v>
      </c>
      <c r="H3" s="14" t="s">
        <v>30</v>
      </c>
      <c r="I3" s="14" t="s">
        <v>16</v>
      </c>
      <c r="J3" s="12" t="s">
        <v>20</v>
      </c>
      <c r="K3" s="12">
        <v>2</v>
      </c>
      <c r="L3" s="14" t="s">
        <v>29</v>
      </c>
      <c r="M3" s="14" t="s">
        <v>27</v>
      </c>
      <c r="N3" s="12">
        <v>56</v>
      </c>
      <c r="O3" s="15" t="str">
        <f>IF(AND(Table13[[#This Row],[Age]]&gt;=20, Table13[[#This Row],[Age]]&lt;30), "Young Adults", IF(AND(Table13[[#This Row],[Age]]&gt;=30, Table13[[#This Row],[Age]]&lt;40), "Adults", IF(AND(Table13[[#This Row],[Age]]&gt;=40, Table13[[#This Row],[Age]]&lt;50), "Middle-aged Adults", "Senior")))</f>
        <v>Senior</v>
      </c>
      <c r="P3" s="15">
        <v>1</v>
      </c>
      <c r="Q3" s="3"/>
      <c r="R3"/>
      <c r="S3"/>
    </row>
    <row r="4" spans="1:21" x14ac:dyDescent="0.3">
      <c r="A4" s="11">
        <v>3</v>
      </c>
      <c r="B4" s="11">
        <v>11061</v>
      </c>
      <c r="C4" s="14" t="s">
        <v>36</v>
      </c>
      <c r="D4" s="14" t="s">
        <v>38</v>
      </c>
      <c r="E4" s="23">
        <v>70000</v>
      </c>
      <c r="F4" s="13" t="str">
        <f>IF(Table13[[#This Row],[Income]] &lt;= 50000, "$10,000 - $50,000", IF(Table13[[#This Row],[Income]] &lt;= 100000, "$50,000 - $100,000", "$100,000-200,000"))</f>
        <v>$50,000 - $100,000</v>
      </c>
      <c r="G4" s="12">
        <v>2</v>
      </c>
      <c r="H4" s="14" t="s">
        <v>21</v>
      </c>
      <c r="I4" s="14" t="s">
        <v>16</v>
      </c>
      <c r="J4" s="12" t="s">
        <v>17</v>
      </c>
      <c r="K4" s="12">
        <v>2</v>
      </c>
      <c r="L4" s="14" t="s">
        <v>26</v>
      </c>
      <c r="M4" s="14" t="s">
        <v>27</v>
      </c>
      <c r="N4" s="12">
        <v>52</v>
      </c>
      <c r="O4" s="15" t="str">
        <f>IF(AND(Table13[[#This Row],[Age]]&gt;=20, Table13[[#This Row],[Age]]&lt;30), "Young Adults", IF(AND(Table13[[#This Row],[Age]]&gt;=30, Table13[[#This Row],[Age]]&lt;40), "Adults", IF(AND(Table13[[#This Row],[Age]]&gt;=40, Table13[[#This Row],[Age]]&lt;50), "Middle-aged Adults", "Senior")))</f>
        <v>Senior</v>
      </c>
      <c r="P4" s="15">
        <v>1</v>
      </c>
      <c r="Q4" s="3"/>
    </row>
    <row r="5" spans="1:21" x14ac:dyDescent="0.3">
      <c r="A5" s="11">
        <v>4</v>
      </c>
      <c r="B5" s="11">
        <v>11090</v>
      </c>
      <c r="C5" s="14" t="s">
        <v>37</v>
      </c>
      <c r="D5" s="14" t="s">
        <v>38</v>
      </c>
      <c r="E5" s="23">
        <v>90000</v>
      </c>
      <c r="F5" s="13" t="str">
        <f>IF(Table13[[#This Row],[Income]] &lt;= 50000, "$10,000 - $50,000", IF(Table13[[#This Row],[Income]] &lt;= 100000, "$50,000 - $100,000", "$100,000-200,000"))</f>
        <v>$50,000 - $100,000</v>
      </c>
      <c r="G5" s="12">
        <v>2</v>
      </c>
      <c r="H5" s="14" t="s">
        <v>21</v>
      </c>
      <c r="I5" s="14" t="s">
        <v>23</v>
      </c>
      <c r="J5" s="12" t="s">
        <v>17</v>
      </c>
      <c r="K5" s="12">
        <v>1</v>
      </c>
      <c r="L5" s="14" t="s">
        <v>24</v>
      </c>
      <c r="M5" s="14" t="s">
        <v>35</v>
      </c>
      <c r="N5" s="12">
        <v>48</v>
      </c>
      <c r="O5" s="15" t="str">
        <f>IF(AND(Table13[[#This Row],[Age]]&gt;=20, Table13[[#This Row],[Age]]&lt;30), "Young Adults", IF(AND(Table13[[#This Row],[Age]]&gt;=30, Table13[[#This Row],[Age]]&lt;40), "Adults", IF(AND(Table13[[#This Row],[Age]]&gt;=40, Table13[[#This Row],[Age]]&lt;50), "Middle-aged Adults", "Senior")))</f>
        <v>Middle-aged Adults</v>
      </c>
      <c r="P5" s="15">
        <v>1</v>
      </c>
      <c r="Q5" s="3"/>
      <c r="R5"/>
      <c r="U5"/>
    </row>
    <row r="6" spans="1:21" x14ac:dyDescent="0.3">
      <c r="A6" s="11">
        <v>5</v>
      </c>
      <c r="B6" s="11">
        <v>11116</v>
      </c>
      <c r="C6" s="14" t="s">
        <v>36</v>
      </c>
      <c r="D6" s="14" t="s">
        <v>38</v>
      </c>
      <c r="E6" s="23">
        <v>70000</v>
      </c>
      <c r="F6" s="13" t="str">
        <f>IF(Table13[[#This Row],[Income]] &lt;= 50000, "$10,000 - $50,000", IF(Table13[[#This Row],[Income]] &lt;= 100000, "$50,000 - $100,000", "$100,000-200,000"))</f>
        <v>$50,000 - $100,000</v>
      </c>
      <c r="G6" s="12">
        <v>5</v>
      </c>
      <c r="H6" s="14" t="s">
        <v>21</v>
      </c>
      <c r="I6" s="14" t="s">
        <v>16</v>
      </c>
      <c r="J6" s="12" t="s">
        <v>17</v>
      </c>
      <c r="K6" s="12">
        <v>2</v>
      </c>
      <c r="L6" s="14" t="s">
        <v>26</v>
      </c>
      <c r="M6" s="14" t="s">
        <v>27</v>
      </c>
      <c r="N6" s="12">
        <v>43</v>
      </c>
      <c r="O6" s="15" t="str">
        <f>IF(AND(Table13[[#This Row],[Age]]&gt;=20, Table13[[#This Row],[Age]]&lt;30), "Young Adults", IF(AND(Table13[[#This Row],[Age]]&gt;=30, Table13[[#This Row],[Age]]&lt;40), "Adults", IF(AND(Table13[[#This Row],[Age]]&gt;=40, Table13[[#This Row],[Age]]&lt;50), "Middle-aged Adults", "Senior")))</f>
        <v>Middle-aged Adults</v>
      </c>
      <c r="P6" s="15">
        <v>0</v>
      </c>
      <c r="Q6" s="3"/>
      <c r="R6"/>
      <c r="U6"/>
    </row>
    <row r="7" spans="1:21" x14ac:dyDescent="0.3">
      <c r="A7" s="11">
        <v>6</v>
      </c>
      <c r="B7" s="11">
        <v>11139</v>
      </c>
      <c r="C7" s="14" t="s">
        <v>37</v>
      </c>
      <c r="D7" s="14" t="s">
        <v>39</v>
      </c>
      <c r="E7" s="23">
        <v>30000</v>
      </c>
      <c r="F7" s="13" t="str">
        <f>IF(Table13[[#This Row],[Income]] &lt;= 50000, "$10,000 - $50,000", IF(Table13[[#This Row],[Income]] &lt;= 100000, "$50,000 - $100,000", "$100,000-200,000"))</f>
        <v>$10,000 - $50,000</v>
      </c>
      <c r="G7" s="12">
        <v>2</v>
      </c>
      <c r="H7" s="14" t="s">
        <v>21</v>
      </c>
      <c r="I7" s="14" t="s">
        <v>22</v>
      </c>
      <c r="J7" s="12" t="s">
        <v>20</v>
      </c>
      <c r="K7" s="12">
        <v>2</v>
      </c>
      <c r="L7" s="14" t="s">
        <v>26</v>
      </c>
      <c r="M7" s="14" t="s">
        <v>27</v>
      </c>
      <c r="N7" s="12">
        <v>67</v>
      </c>
      <c r="O7" s="15" t="str">
        <f>IF(AND(Table13[[#This Row],[Age]]&gt;=20, Table13[[#This Row],[Age]]&lt;30), "Young Adults", IF(AND(Table13[[#This Row],[Age]]&gt;=30, Table13[[#This Row],[Age]]&lt;40), "Adults", IF(AND(Table13[[#This Row],[Age]]&gt;=40, Table13[[#This Row],[Age]]&lt;50), "Middle-aged Adults", "Senior")))</f>
        <v>Senior</v>
      </c>
      <c r="P7" s="15">
        <v>0</v>
      </c>
      <c r="Q7" s="3"/>
      <c r="R7"/>
      <c r="U7"/>
    </row>
    <row r="8" spans="1:21" x14ac:dyDescent="0.3">
      <c r="A8" s="11">
        <v>7</v>
      </c>
      <c r="B8" s="11">
        <v>11143</v>
      </c>
      <c r="C8" s="14" t="s">
        <v>36</v>
      </c>
      <c r="D8" s="14" t="s">
        <v>38</v>
      </c>
      <c r="E8" s="23">
        <v>40000</v>
      </c>
      <c r="F8" s="13" t="str">
        <f>IF(Table13[[#This Row],[Income]] &lt;= 50000, "$10,000 - $50,000", IF(Table13[[#This Row],[Income]] &lt;= 100000, "$50,000 - $100,000", "$100,000-200,000"))</f>
        <v>$10,000 - $50,000</v>
      </c>
      <c r="G8" s="12">
        <v>0</v>
      </c>
      <c r="H8" s="14" t="s">
        <v>30</v>
      </c>
      <c r="I8" s="14" t="s">
        <v>16</v>
      </c>
      <c r="J8" s="12" t="s">
        <v>17</v>
      </c>
      <c r="K8" s="12">
        <v>2</v>
      </c>
      <c r="L8" s="14" t="s">
        <v>26</v>
      </c>
      <c r="M8" s="14" t="s">
        <v>35</v>
      </c>
      <c r="N8" s="12">
        <v>29</v>
      </c>
      <c r="O8" s="15" t="str">
        <f>IF(AND(Table13[[#This Row],[Age]]&gt;=20, Table13[[#This Row],[Age]]&lt;30), "Young Adults", IF(AND(Table13[[#This Row],[Age]]&gt;=30, Table13[[#This Row],[Age]]&lt;40), "Adults", IF(AND(Table13[[#This Row],[Age]]&gt;=40, Table13[[#This Row],[Age]]&lt;50), "Middle-aged Adults", "Senior")))</f>
        <v>Young Adults</v>
      </c>
      <c r="P8" s="15">
        <v>0</v>
      </c>
      <c r="Q8" s="3"/>
      <c r="R8"/>
      <c r="U8"/>
    </row>
    <row r="9" spans="1:21" x14ac:dyDescent="0.3">
      <c r="A9" s="11">
        <v>8</v>
      </c>
      <c r="B9" s="11">
        <v>11147</v>
      </c>
      <c r="C9" s="14" t="s">
        <v>36</v>
      </c>
      <c r="D9" s="14" t="s">
        <v>38</v>
      </c>
      <c r="E9" s="23">
        <v>60000</v>
      </c>
      <c r="F9" s="13" t="str">
        <f>IF(Table13[[#This Row],[Income]] &lt;= 50000, "$10,000 - $50,000", IF(Table13[[#This Row],[Income]] &lt;= 100000, "$50,000 - $100,000", "$100,000-200,000"))</f>
        <v>$50,000 - $100,000</v>
      </c>
      <c r="G9" s="12">
        <v>2</v>
      </c>
      <c r="H9" s="14" t="s">
        <v>34</v>
      </c>
      <c r="I9" s="14" t="s">
        <v>31</v>
      </c>
      <c r="J9" s="12" t="s">
        <v>17</v>
      </c>
      <c r="K9" s="12">
        <v>1</v>
      </c>
      <c r="L9" s="14" t="s">
        <v>18</v>
      </c>
      <c r="M9" s="14" t="s">
        <v>27</v>
      </c>
      <c r="N9" s="12">
        <v>67</v>
      </c>
      <c r="O9" s="15" t="str">
        <f>IF(AND(Table13[[#This Row],[Age]]&gt;=20, Table13[[#This Row],[Age]]&lt;30), "Young Adults", IF(AND(Table13[[#This Row],[Age]]&gt;=30, Table13[[#This Row],[Age]]&lt;40), "Adults", IF(AND(Table13[[#This Row],[Age]]&gt;=40, Table13[[#This Row],[Age]]&lt;50), "Middle-aged Adults", "Senior")))</f>
        <v>Senior</v>
      </c>
      <c r="P9" s="15">
        <v>1</v>
      </c>
      <c r="Q9" s="3"/>
      <c r="R9"/>
      <c r="U9"/>
    </row>
    <row r="10" spans="1:21" x14ac:dyDescent="0.3">
      <c r="A10" s="11">
        <v>9</v>
      </c>
      <c r="B10" s="11">
        <v>11149</v>
      </c>
      <c r="C10" s="14" t="s">
        <v>36</v>
      </c>
      <c r="D10" s="14" t="s">
        <v>38</v>
      </c>
      <c r="E10" s="23">
        <v>40000</v>
      </c>
      <c r="F10" s="13" t="str">
        <f>IF(Table13[[#This Row],[Income]] &lt;= 50000, "$10,000 - $50,000", IF(Table13[[#This Row],[Income]] &lt;= 100000, "$50,000 - $100,000", "$100,000-200,000"))</f>
        <v>$10,000 - $50,000</v>
      </c>
      <c r="G10" s="12">
        <v>2</v>
      </c>
      <c r="H10" s="14" t="s">
        <v>15</v>
      </c>
      <c r="I10" s="14" t="s">
        <v>31</v>
      </c>
      <c r="J10" s="12" t="s">
        <v>17</v>
      </c>
      <c r="K10" s="12">
        <v>2</v>
      </c>
      <c r="L10" s="14" t="s">
        <v>18</v>
      </c>
      <c r="M10" s="14" t="s">
        <v>27</v>
      </c>
      <c r="N10" s="12">
        <v>65</v>
      </c>
      <c r="O10" s="15" t="str">
        <f>IF(AND(Table13[[#This Row],[Age]]&gt;=20, Table13[[#This Row],[Age]]&lt;30), "Young Adults", IF(AND(Table13[[#This Row],[Age]]&gt;=30, Table13[[#This Row],[Age]]&lt;40), "Adults", IF(AND(Table13[[#This Row],[Age]]&gt;=40, Table13[[#This Row],[Age]]&lt;50), "Middle-aged Adults", "Senior")))</f>
        <v>Senior</v>
      </c>
      <c r="P10" s="15">
        <v>0</v>
      </c>
      <c r="Q10" s="3"/>
      <c r="R10"/>
      <c r="S10"/>
      <c r="T10"/>
      <c r="U10"/>
    </row>
    <row r="11" spans="1:21" x14ac:dyDescent="0.3">
      <c r="A11" s="11">
        <v>10</v>
      </c>
      <c r="B11" s="11">
        <v>11269</v>
      </c>
      <c r="C11" s="14" t="s">
        <v>36</v>
      </c>
      <c r="D11" s="14" t="s">
        <v>38</v>
      </c>
      <c r="E11" s="23">
        <v>130000</v>
      </c>
      <c r="F11" s="13" t="str">
        <f>IF(Table13[[#This Row],[Income]] &lt;= 50000, "$10,000 - $50,000", IF(Table13[[#This Row],[Income]] &lt;= 100000, "$50,000 - $100,000", "$100,000-200,000"))</f>
        <v>$100,000-200,000</v>
      </c>
      <c r="G11" s="12">
        <v>2</v>
      </c>
      <c r="H11" s="14" t="s">
        <v>34</v>
      </c>
      <c r="I11" s="14" t="s">
        <v>31</v>
      </c>
      <c r="J11" s="12" t="s">
        <v>17</v>
      </c>
      <c r="K11" s="12">
        <v>2</v>
      </c>
      <c r="L11" s="14" t="s">
        <v>18</v>
      </c>
      <c r="M11" s="14" t="s">
        <v>35</v>
      </c>
      <c r="N11" s="12">
        <v>41</v>
      </c>
      <c r="O11" s="15" t="str">
        <f>IF(AND(Table13[[#This Row],[Age]]&gt;=20, Table13[[#This Row],[Age]]&lt;30), "Young Adults", IF(AND(Table13[[#This Row],[Age]]&gt;=30, Table13[[#This Row],[Age]]&lt;40), "Adults", IF(AND(Table13[[#This Row],[Age]]&gt;=40, Table13[[#This Row],[Age]]&lt;50), "Middle-aged Adults", "Senior")))</f>
        <v>Middle-aged Adults</v>
      </c>
      <c r="P11" s="15">
        <v>0</v>
      </c>
      <c r="Q11" s="3"/>
      <c r="R11"/>
      <c r="S11"/>
      <c r="T11"/>
      <c r="U11"/>
    </row>
    <row r="12" spans="1:21" x14ac:dyDescent="0.3">
      <c r="A12" s="11">
        <v>11</v>
      </c>
      <c r="B12" s="11">
        <v>11270</v>
      </c>
      <c r="C12" s="14" t="s">
        <v>36</v>
      </c>
      <c r="D12" s="14" t="s">
        <v>38</v>
      </c>
      <c r="E12" s="23">
        <v>130000</v>
      </c>
      <c r="F12" s="13" t="str">
        <f>IF(Table13[[#This Row],[Income]] &lt;= 50000, "$10,000 - $50,000", IF(Table13[[#This Row],[Income]] &lt;= 100000, "$50,000 - $100,000", "$100,000-200,000"))</f>
        <v>$100,000-200,000</v>
      </c>
      <c r="G12" s="12">
        <v>2</v>
      </c>
      <c r="H12" s="14" t="s">
        <v>34</v>
      </c>
      <c r="I12" s="14" t="s">
        <v>31</v>
      </c>
      <c r="J12" s="12" t="s">
        <v>17</v>
      </c>
      <c r="K12" s="12">
        <v>3</v>
      </c>
      <c r="L12" s="14" t="s">
        <v>18</v>
      </c>
      <c r="M12" s="14" t="s">
        <v>35</v>
      </c>
      <c r="N12" s="12">
        <v>42</v>
      </c>
      <c r="O12" s="15" t="str">
        <f>IF(AND(Table13[[#This Row],[Age]]&gt;=20, Table13[[#This Row],[Age]]&lt;30), "Young Adults", IF(AND(Table13[[#This Row],[Age]]&gt;=30, Table13[[#This Row],[Age]]&lt;40), "Adults", IF(AND(Table13[[#This Row],[Age]]&gt;=40, Table13[[#This Row],[Age]]&lt;50), "Middle-aged Adults", "Senior")))</f>
        <v>Middle-aged Adults</v>
      </c>
      <c r="P12" s="15">
        <v>1</v>
      </c>
      <c r="Q12" s="3"/>
      <c r="R12"/>
      <c r="S12"/>
      <c r="T12"/>
      <c r="U12"/>
    </row>
    <row r="13" spans="1:21" x14ac:dyDescent="0.3">
      <c r="A13" s="11">
        <v>12</v>
      </c>
      <c r="B13" s="11">
        <v>11275</v>
      </c>
      <c r="C13" s="14" t="s">
        <v>36</v>
      </c>
      <c r="D13" s="14" t="s">
        <v>39</v>
      </c>
      <c r="E13" s="23">
        <v>80000</v>
      </c>
      <c r="F13" s="13" t="str">
        <f>IF(Table13[[#This Row],[Income]] &lt;= 50000, "$10,000 - $50,000", IF(Table13[[#This Row],[Income]] &lt;= 100000, "$50,000 - $100,000", "$100,000-200,000"))</f>
        <v>$50,000 - $100,000</v>
      </c>
      <c r="G13" s="12">
        <v>4</v>
      </c>
      <c r="H13" s="14" t="s">
        <v>34</v>
      </c>
      <c r="I13" s="14" t="s">
        <v>31</v>
      </c>
      <c r="J13" s="12" t="s">
        <v>17</v>
      </c>
      <c r="K13" s="12">
        <v>2</v>
      </c>
      <c r="L13" s="14" t="s">
        <v>18</v>
      </c>
      <c r="M13" s="14" t="s">
        <v>35</v>
      </c>
      <c r="N13" s="12">
        <v>72</v>
      </c>
      <c r="O13" s="15" t="str">
        <f>IF(AND(Table13[[#This Row],[Age]]&gt;=20, Table13[[#This Row],[Age]]&lt;30), "Young Adults", IF(AND(Table13[[#This Row],[Age]]&gt;=30, Table13[[#This Row],[Age]]&lt;40), "Adults", IF(AND(Table13[[#This Row],[Age]]&gt;=40, Table13[[#This Row],[Age]]&lt;50), "Middle-aged Adults", "Senior")))</f>
        <v>Senior</v>
      </c>
      <c r="P13" s="15">
        <v>1</v>
      </c>
      <c r="Q13" s="3"/>
      <c r="R13"/>
      <c r="S13"/>
      <c r="T13"/>
      <c r="U13"/>
    </row>
    <row r="14" spans="1:21" x14ac:dyDescent="0.3">
      <c r="A14" s="11">
        <v>13</v>
      </c>
      <c r="B14" s="11">
        <v>11287</v>
      </c>
      <c r="C14" s="14" t="s">
        <v>36</v>
      </c>
      <c r="D14" s="14" t="s">
        <v>38</v>
      </c>
      <c r="E14" s="23">
        <v>70000</v>
      </c>
      <c r="F14" s="13" t="str">
        <f>IF(Table13[[#This Row],[Income]] &lt;= 50000, "$10,000 - $50,000", IF(Table13[[#This Row],[Income]] &lt;= 100000, "$50,000 - $100,000", "$100,000-200,000"))</f>
        <v>$50,000 - $100,000</v>
      </c>
      <c r="G14" s="12">
        <v>5</v>
      </c>
      <c r="H14" s="14" t="s">
        <v>21</v>
      </c>
      <c r="I14" s="14" t="s">
        <v>23</v>
      </c>
      <c r="J14" s="12" t="s">
        <v>20</v>
      </c>
      <c r="K14" s="12">
        <v>3</v>
      </c>
      <c r="L14" s="14" t="s">
        <v>26</v>
      </c>
      <c r="M14" s="14" t="s">
        <v>35</v>
      </c>
      <c r="N14" s="12">
        <v>45</v>
      </c>
      <c r="O14" s="15" t="str">
        <f>IF(AND(Table13[[#This Row],[Age]]&gt;=20, Table13[[#This Row],[Age]]&lt;30), "Young Adults", IF(AND(Table13[[#This Row],[Age]]&gt;=30, Table13[[#This Row],[Age]]&lt;40), "Adults", IF(AND(Table13[[#This Row],[Age]]&gt;=40, Table13[[#This Row],[Age]]&lt;50), "Middle-aged Adults", "Senior")))</f>
        <v>Middle-aged Adults</v>
      </c>
      <c r="P14" s="15">
        <v>0</v>
      </c>
      <c r="Q14" s="3"/>
      <c r="R14"/>
      <c r="S14"/>
      <c r="T14"/>
      <c r="U14"/>
    </row>
    <row r="15" spans="1:21" x14ac:dyDescent="0.3">
      <c r="A15" s="11">
        <v>14</v>
      </c>
      <c r="B15" s="11">
        <v>11292</v>
      </c>
      <c r="C15" s="14" t="s">
        <v>37</v>
      </c>
      <c r="D15" s="14" t="s">
        <v>38</v>
      </c>
      <c r="E15" s="23">
        <v>150000</v>
      </c>
      <c r="F15" s="13" t="str">
        <f>IF(Table13[[#This Row],[Income]] &lt;= 50000, "$10,000 - $50,000", IF(Table13[[#This Row],[Income]] &lt;= 100000, "$50,000 - $100,000", "$100,000-200,000"))</f>
        <v>$100,000-200,000</v>
      </c>
      <c r="G15" s="12">
        <v>1</v>
      </c>
      <c r="H15" s="14" t="s">
        <v>21</v>
      </c>
      <c r="I15" s="14" t="s">
        <v>23</v>
      </c>
      <c r="J15" s="12" t="s">
        <v>20</v>
      </c>
      <c r="K15" s="12">
        <v>3</v>
      </c>
      <c r="L15" s="14" t="s">
        <v>18</v>
      </c>
      <c r="M15" s="14" t="s">
        <v>35</v>
      </c>
      <c r="N15" s="12">
        <v>44</v>
      </c>
      <c r="O15" s="15" t="str">
        <f>IF(AND(Table13[[#This Row],[Age]]&gt;=20, Table13[[#This Row],[Age]]&lt;30), "Young Adults", IF(AND(Table13[[#This Row],[Age]]&gt;=30, Table13[[#This Row],[Age]]&lt;40), "Adults", IF(AND(Table13[[#This Row],[Age]]&gt;=40, Table13[[#This Row],[Age]]&lt;50), "Middle-aged Adults", "Senior")))</f>
        <v>Middle-aged Adults</v>
      </c>
      <c r="P15" s="15">
        <v>1</v>
      </c>
      <c r="Q15" s="3"/>
      <c r="R15"/>
      <c r="S15"/>
      <c r="T15"/>
      <c r="U15"/>
    </row>
    <row r="16" spans="1:21" x14ac:dyDescent="0.3">
      <c r="A16" s="11">
        <v>15</v>
      </c>
      <c r="B16" s="11">
        <v>11303</v>
      </c>
      <c r="C16" s="14" t="s">
        <v>37</v>
      </c>
      <c r="D16" s="14" t="s">
        <v>39</v>
      </c>
      <c r="E16" s="23">
        <v>90000</v>
      </c>
      <c r="F16" s="13" t="str">
        <f>IF(Table13[[#This Row],[Income]] &lt;= 50000, "$10,000 - $50,000", IF(Table13[[#This Row],[Income]] &lt;= 100000, "$50,000 - $100,000", "$100,000-200,000"))</f>
        <v>$50,000 - $100,000</v>
      </c>
      <c r="G16" s="12">
        <v>4</v>
      </c>
      <c r="H16" s="14" t="s">
        <v>30</v>
      </c>
      <c r="I16" s="14" t="s">
        <v>23</v>
      </c>
      <c r="J16" s="12" t="s">
        <v>20</v>
      </c>
      <c r="K16" s="12">
        <v>3</v>
      </c>
      <c r="L16" s="14" t="s">
        <v>29</v>
      </c>
      <c r="M16" s="14" t="s">
        <v>35</v>
      </c>
      <c r="N16" s="12">
        <v>45</v>
      </c>
      <c r="O16" s="15" t="str">
        <f>IF(AND(Table13[[#This Row],[Age]]&gt;=20, Table13[[#This Row],[Age]]&lt;30), "Young Adults", IF(AND(Table13[[#This Row],[Age]]&gt;=30, Table13[[#This Row],[Age]]&lt;40), "Adults", IF(AND(Table13[[#This Row],[Age]]&gt;=40, Table13[[#This Row],[Age]]&lt;50), "Middle-aged Adults", "Senior")))</f>
        <v>Middle-aged Adults</v>
      </c>
      <c r="P16" s="15">
        <v>1</v>
      </c>
      <c r="Q16" s="3"/>
      <c r="R16"/>
      <c r="S16"/>
      <c r="T16"/>
      <c r="U16"/>
    </row>
    <row r="17" spans="1:21" x14ac:dyDescent="0.3">
      <c r="A17" s="11">
        <v>16</v>
      </c>
      <c r="B17" s="11">
        <v>11340</v>
      </c>
      <c r="C17" s="14" t="s">
        <v>36</v>
      </c>
      <c r="D17" s="14" t="s">
        <v>39</v>
      </c>
      <c r="E17" s="23">
        <v>10000</v>
      </c>
      <c r="F17" s="13" t="str">
        <f>IF(Table13[[#This Row],[Income]] &lt;= 50000, "$10,000 - $50,000", IF(Table13[[#This Row],[Income]] &lt;= 100000, "$50,000 - $100,000", "$100,000-200,000"))</f>
        <v>$10,000 - $50,000</v>
      </c>
      <c r="G17" s="12">
        <v>1</v>
      </c>
      <c r="H17" s="14" t="s">
        <v>34</v>
      </c>
      <c r="I17" s="14" t="s">
        <v>22</v>
      </c>
      <c r="J17" s="12" t="s">
        <v>17</v>
      </c>
      <c r="K17" s="12">
        <v>0</v>
      </c>
      <c r="L17" s="14" t="s">
        <v>18</v>
      </c>
      <c r="M17" s="14" t="s">
        <v>19</v>
      </c>
      <c r="N17" s="12">
        <v>70</v>
      </c>
      <c r="O17" s="15" t="str">
        <f>IF(AND(Table13[[#This Row],[Age]]&gt;=20, Table13[[#This Row],[Age]]&lt;30), "Young Adults", IF(AND(Table13[[#This Row],[Age]]&gt;=30, Table13[[#This Row],[Age]]&lt;40), "Adults", IF(AND(Table13[[#This Row],[Age]]&gt;=40, Table13[[#This Row],[Age]]&lt;50), "Middle-aged Adults", "Senior")))</f>
        <v>Senior</v>
      </c>
      <c r="P17" s="15">
        <v>1</v>
      </c>
      <c r="Q17" s="3"/>
      <c r="R17"/>
      <c r="S17"/>
      <c r="T17"/>
      <c r="U17"/>
    </row>
    <row r="18" spans="1:21" x14ac:dyDescent="0.3">
      <c r="A18" s="11">
        <v>17</v>
      </c>
      <c r="B18" s="11">
        <v>11378</v>
      </c>
      <c r="C18" s="14" t="s">
        <v>37</v>
      </c>
      <c r="D18" s="14" t="s">
        <v>39</v>
      </c>
      <c r="E18" s="23">
        <v>10000</v>
      </c>
      <c r="F18" s="13" t="str">
        <f>IF(Table13[[#This Row],[Income]] &lt;= 50000, "$10,000 - $50,000", IF(Table13[[#This Row],[Income]] &lt;= 100000, "$50,000 - $100,000", "$100,000-200,000"))</f>
        <v>$10,000 - $50,000</v>
      </c>
      <c r="G18" s="12">
        <v>1</v>
      </c>
      <c r="H18" s="14" t="s">
        <v>30</v>
      </c>
      <c r="I18" s="14" t="s">
        <v>28</v>
      </c>
      <c r="J18" s="12" t="s">
        <v>20</v>
      </c>
      <c r="K18" s="12">
        <v>1</v>
      </c>
      <c r="L18" s="14" t="s">
        <v>24</v>
      </c>
      <c r="M18" s="14" t="s">
        <v>19</v>
      </c>
      <c r="N18" s="12">
        <v>46</v>
      </c>
      <c r="O18" s="15" t="str">
        <f>IF(AND(Table13[[#This Row],[Age]]&gt;=20, Table13[[#This Row],[Age]]&lt;30), "Young Adults", IF(AND(Table13[[#This Row],[Age]]&gt;=30, Table13[[#This Row],[Age]]&lt;40), "Adults", IF(AND(Table13[[#This Row],[Age]]&gt;=40, Table13[[#This Row],[Age]]&lt;50), "Middle-aged Adults", "Senior")))</f>
        <v>Middle-aged Adults</v>
      </c>
      <c r="P18" s="15">
        <v>1</v>
      </c>
      <c r="Q18" s="3"/>
      <c r="R18"/>
      <c r="S18"/>
      <c r="T18"/>
      <c r="U18"/>
    </row>
    <row r="19" spans="1:21" x14ac:dyDescent="0.3">
      <c r="A19" s="11">
        <v>18</v>
      </c>
      <c r="B19" s="11">
        <v>11381</v>
      </c>
      <c r="C19" s="14" t="s">
        <v>36</v>
      </c>
      <c r="D19" s="14" t="s">
        <v>39</v>
      </c>
      <c r="E19" s="23">
        <v>20000</v>
      </c>
      <c r="F19" s="13" t="str">
        <f>IF(Table13[[#This Row],[Income]] &lt;= 50000, "$10,000 - $50,000", IF(Table13[[#This Row],[Income]] &lt;= 100000, "$50,000 - $100,000", "$100,000-200,000"))</f>
        <v>$10,000 - $50,000</v>
      </c>
      <c r="G19" s="12">
        <v>2</v>
      </c>
      <c r="H19" s="14" t="s">
        <v>21</v>
      </c>
      <c r="I19" s="14" t="s">
        <v>28</v>
      </c>
      <c r="J19" s="12" t="s">
        <v>17</v>
      </c>
      <c r="K19" s="12">
        <v>1</v>
      </c>
      <c r="L19" s="14" t="s">
        <v>24</v>
      </c>
      <c r="M19" s="14" t="s">
        <v>19</v>
      </c>
      <c r="N19" s="12">
        <v>47</v>
      </c>
      <c r="O19" s="15" t="str">
        <f>IF(AND(Table13[[#This Row],[Age]]&gt;=20, Table13[[#This Row],[Age]]&lt;30), "Young Adults", IF(AND(Table13[[#This Row],[Age]]&gt;=30, Table13[[#This Row],[Age]]&lt;40), "Adults", IF(AND(Table13[[#This Row],[Age]]&gt;=40, Table13[[#This Row],[Age]]&lt;50), "Middle-aged Adults", "Senior")))</f>
        <v>Middle-aged Adults</v>
      </c>
      <c r="P19" s="15">
        <v>1</v>
      </c>
      <c r="Q19" s="3"/>
      <c r="R19"/>
      <c r="S19"/>
      <c r="T19"/>
      <c r="U19"/>
    </row>
    <row r="20" spans="1:21" x14ac:dyDescent="0.3">
      <c r="A20" s="11">
        <v>19</v>
      </c>
      <c r="B20" s="11">
        <v>11383</v>
      </c>
      <c r="C20" s="14" t="s">
        <v>36</v>
      </c>
      <c r="D20" s="14" t="s">
        <v>39</v>
      </c>
      <c r="E20" s="23">
        <v>30000</v>
      </c>
      <c r="F20" s="13" t="str">
        <f>IF(Table13[[#This Row],[Income]] &lt;= 50000, "$10,000 - $50,000", IF(Table13[[#This Row],[Income]] &lt;= 100000, "$50,000 - $100,000", "$100,000-200,000"))</f>
        <v>$10,000 - $50,000</v>
      </c>
      <c r="G20" s="12">
        <v>3</v>
      </c>
      <c r="H20" s="14" t="s">
        <v>34</v>
      </c>
      <c r="I20" s="14" t="s">
        <v>22</v>
      </c>
      <c r="J20" s="12" t="s">
        <v>17</v>
      </c>
      <c r="K20" s="12">
        <v>0</v>
      </c>
      <c r="L20" s="14" t="s">
        <v>18</v>
      </c>
      <c r="M20" s="14" t="s">
        <v>19</v>
      </c>
      <c r="N20" s="12">
        <v>46</v>
      </c>
      <c r="O20" s="15" t="str">
        <f>IF(AND(Table13[[#This Row],[Age]]&gt;=20, Table13[[#This Row],[Age]]&lt;30), "Young Adults", IF(AND(Table13[[#This Row],[Age]]&gt;=30, Table13[[#This Row],[Age]]&lt;40), "Adults", IF(AND(Table13[[#This Row],[Age]]&gt;=40, Table13[[#This Row],[Age]]&lt;50), "Middle-aged Adults", "Senior")))</f>
        <v>Middle-aged Adults</v>
      </c>
      <c r="P20" s="15">
        <v>0</v>
      </c>
      <c r="Q20" s="3"/>
      <c r="R20"/>
      <c r="S20"/>
      <c r="T20"/>
      <c r="U20"/>
    </row>
    <row r="21" spans="1:21" x14ac:dyDescent="0.3">
      <c r="A21" s="11">
        <v>20</v>
      </c>
      <c r="B21" s="11">
        <v>11386</v>
      </c>
      <c r="C21" s="14" t="s">
        <v>36</v>
      </c>
      <c r="D21" s="14" t="s">
        <v>39</v>
      </c>
      <c r="E21" s="23">
        <v>30000</v>
      </c>
      <c r="F21" s="13" t="str">
        <f>IF(Table13[[#This Row],[Income]] &lt;= 50000, "$10,000 - $50,000", IF(Table13[[#This Row],[Income]] &lt;= 100000, "$50,000 - $100,000", "$100,000-200,000"))</f>
        <v>$10,000 - $50,000</v>
      </c>
      <c r="G21" s="12">
        <v>3</v>
      </c>
      <c r="H21" s="14" t="s">
        <v>15</v>
      </c>
      <c r="I21" s="14" t="s">
        <v>22</v>
      </c>
      <c r="J21" s="12" t="s">
        <v>17</v>
      </c>
      <c r="K21" s="12">
        <v>0</v>
      </c>
      <c r="L21" s="14" t="s">
        <v>18</v>
      </c>
      <c r="M21" s="14" t="s">
        <v>19</v>
      </c>
      <c r="N21" s="12">
        <v>45</v>
      </c>
      <c r="O21" s="15" t="str">
        <f>IF(AND(Table13[[#This Row],[Age]]&gt;=20, Table13[[#This Row],[Age]]&lt;30), "Young Adults", IF(AND(Table13[[#This Row],[Age]]&gt;=30, Table13[[#This Row],[Age]]&lt;40), "Adults", IF(AND(Table13[[#This Row],[Age]]&gt;=40, Table13[[#This Row],[Age]]&lt;50), "Middle-aged Adults", "Senior")))</f>
        <v>Middle-aged Adults</v>
      </c>
      <c r="P21" s="15">
        <v>0</v>
      </c>
      <c r="Q21" s="3"/>
      <c r="R21"/>
      <c r="S21"/>
      <c r="T21"/>
      <c r="U21"/>
    </row>
    <row r="22" spans="1:21" x14ac:dyDescent="0.3">
      <c r="A22" s="11">
        <v>21</v>
      </c>
      <c r="B22" s="11">
        <v>11415</v>
      </c>
      <c r="C22" s="14" t="s">
        <v>37</v>
      </c>
      <c r="D22" s="14" t="s">
        <v>38</v>
      </c>
      <c r="E22" s="23">
        <v>90000</v>
      </c>
      <c r="F22" s="13" t="str">
        <f>IF(Table13[[#This Row],[Income]] &lt;= 50000, "$10,000 - $50,000", IF(Table13[[#This Row],[Income]] &lt;= 100000, "$50,000 - $100,000", "$100,000-200,000"))</f>
        <v>$50,000 - $100,000</v>
      </c>
      <c r="G22" s="12">
        <v>5</v>
      </c>
      <c r="H22" s="14" t="s">
        <v>21</v>
      </c>
      <c r="I22" s="14" t="s">
        <v>23</v>
      </c>
      <c r="J22" s="12" t="s">
        <v>20</v>
      </c>
      <c r="K22" s="12">
        <v>2</v>
      </c>
      <c r="L22" s="14" t="s">
        <v>33</v>
      </c>
      <c r="M22" s="14" t="s">
        <v>19</v>
      </c>
      <c r="N22" s="12">
        <v>62</v>
      </c>
      <c r="O22" s="15" t="str">
        <f>IF(AND(Table13[[#This Row],[Age]]&gt;=20, Table13[[#This Row],[Age]]&lt;30), "Young Adults", IF(AND(Table13[[#This Row],[Age]]&gt;=30, Table13[[#This Row],[Age]]&lt;40), "Adults", IF(AND(Table13[[#This Row],[Age]]&gt;=40, Table13[[#This Row],[Age]]&lt;50), "Middle-aged Adults", "Senior")))</f>
        <v>Senior</v>
      </c>
      <c r="P22" s="15">
        <v>0</v>
      </c>
      <c r="Q22" s="3"/>
      <c r="R22"/>
      <c r="S22"/>
      <c r="T22"/>
      <c r="U22"/>
    </row>
    <row r="23" spans="1:21" x14ac:dyDescent="0.3">
      <c r="A23" s="11">
        <v>22</v>
      </c>
      <c r="B23" s="11">
        <v>11434</v>
      </c>
      <c r="C23" s="14" t="s">
        <v>36</v>
      </c>
      <c r="D23" s="14" t="s">
        <v>38</v>
      </c>
      <c r="E23" s="23">
        <v>170000</v>
      </c>
      <c r="F23" s="13" t="str">
        <f>IF(Table13[[#This Row],[Income]] &lt;= 50000, "$10,000 - $50,000", IF(Table13[[#This Row],[Income]] &lt;= 100000, "$50,000 - $100,000", "$100,000-200,000"))</f>
        <v>$100,000-200,000</v>
      </c>
      <c r="G23" s="12">
        <v>5</v>
      </c>
      <c r="H23" s="14" t="s">
        <v>21</v>
      </c>
      <c r="I23" s="14" t="s">
        <v>23</v>
      </c>
      <c r="J23" s="12" t="s">
        <v>17</v>
      </c>
      <c r="K23" s="12">
        <v>0</v>
      </c>
      <c r="L23" s="14" t="s">
        <v>18</v>
      </c>
      <c r="M23" s="14" t="s">
        <v>19</v>
      </c>
      <c r="N23" s="12">
        <v>55</v>
      </c>
      <c r="O23" s="15" t="str">
        <f>IF(AND(Table13[[#This Row],[Age]]&gt;=20, Table13[[#This Row],[Age]]&lt;30), "Young Adults", IF(AND(Table13[[#This Row],[Age]]&gt;=30, Table13[[#This Row],[Age]]&lt;40), "Adults", IF(AND(Table13[[#This Row],[Age]]&gt;=40, Table13[[#This Row],[Age]]&lt;50), "Middle-aged Adults", "Senior")))</f>
        <v>Senior</v>
      </c>
      <c r="P23" s="15">
        <v>0</v>
      </c>
      <c r="Q23" s="3"/>
      <c r="R23"/>
      <c r="S23"/>
      <c r="T23"/>
      <c r="U23"/>
    </row>
    <row r="24" spans="1:21" x14ac:dyDescent="0.3">
      <c r="A24" s="11">
        <v>23</v>
      </c>
      <c r="B24" s="11">
        <v>11451</v>
      </c>
      <c r="C24" s="14" t="s">
        <v>37</v>
      </c>
      <c r="D24" s="14" t="s">
        <v>38</v>
      </c>
      <c r="E24" s="23">
        <v>70000</v>
      </c>
      <c r="F24" s="13" t="str">
        <f>IF(Table13[[#This Row],[Income]] &lt;= 50000, "$10,000 - $50,000", IF(Table13[[#This Row],[Income]] &lt;= 100000, "$50,000 - $100,000", "$100,000-200,000"))</f>
        <v>$50,000 - $100,000</v>
      </c>
      <c r="G24" s="12">
        <v>0</v>
      </c>
      <c r="H24" s="14" t="s">
        <v>15</v>
      </c>
      <c r="I24" s="14" t="s">
        <v>23</v>
      </c>
      <c r="J24" s="12" t="s">
        <v>20</v>
      </c>
      <c r="K24" s="12">
        <v>4</v>
      </c>
      <c r="L24" s="14" t="s">
        <v>33</v>
      </c>
      <c r="M24" s="14" t="s">
        <v>27</v>
      </c>
      <c r="N24" s="12">
        <v>31</v>
      </c>
      <c r="O24" s="15" t="str">
        <f>IF(AND(Table13[[#This Row],[Age]]&gt;=20, Table13[[#This Row],[Age]]&lt;30), "Young Adults", IF(AND(Table13[[#This Row],[Age]]&gt;=30, Table13[[#This Row],[Age]]&lt;40), "Adults", IF(AND(Table13[[#This Row],[Age]]&gt;=40, Table13[[#This Row],[Age]]&lt;50), "Middle-aged Adults", "Senior")))</f>
        <v>Adults</v>
      </c>
      <c r="P24" s="15">
        <v>1</v>
      </c>
      <c r="Q24" s="3"/>
      <c r="R24"/>
      <c r="S24"/>
      <c r="T24"/>
      <c r="U24"/>
    </row>
    <row r="25" spans="1:21" x14ac:dyDescent="0.3">
      <c r="A25" s="11">
        <v>24</v>
      </c>
      <c r="B25" s="11">
        <v>11453</v>
      </c>
      <c r="C25" s="14" t="s">
        <v>37</v>
      </c>
      <c r="D25" s="14" t="s">
        <v>38</v>
      </c>
      <c r="E25" s="23">
        <v>80000</v>
      </c>
      <c r="F25" s="13" t="str">
        <f>IF(Table13[[#This Row],[Income]] &lt;= 50000, "$10,000 - $50,000", IF(Table13[[#This Row],[Income]] &lt;= 100000, "$50,000 - $100,000", "$100,000-200,000"))</f>
        <v>$50,000 - $100,000</v>
      </c>
      <c r="G25" s="12">
        <v>0</v>
      </c>
      <c r="H25" s="14" t="s">
        <v>15</v>
      </c>
      <c r="I25" s="14" t="s">
        <v>23</v>
      </c>
      <c r="J25" s="12" t="s">
        <v>20</v>
      </c>
      <c r="K25" s="12">
        <v>3</v>
      </c>
      <c r="L25" s="14" t="s">
        <v>33</v>
      </c>
      <c r="M25" s="14" t="s">
        <v>27</v>
      </c>
      <c r="N25" s="12">
        <v>33</v>
      </c>
      <c r="O25" s="15" t="str">
        <f>IF(AND(Table13[[#This Row],[Age]]&gt;=20, Table13[[#This Row],[Age]]&lt;30), "Young Adults", IF(AND(Table13[[#This Row],[Age]]&gt;=30, Table13[[#This Row],[Age]]&lt;40), "Adults", IF(AND(Table13[[#This Row],[Age]]&gt;=40, Table13[[#This Row],[Age]]&lt;50), "Middle-aged Adults", "Senior")))</f>
        <v>Adults</v>
      </c>
      <c r="P25" s="15">
        <v>1</v>
      </c>
      <c r="Q25" s="3"/>
      <c r="R25"/>
      <c r="S25"/>
      <c r="T25"/>
      <c r="U25"/>
    </row>
    <row r="26" spans="1:21" x14ac:dyDescent="0.3">
      <c r="A26" s="11">
        <v>25</v>
      </c>
      <c r="B26" s="11">
        <v>11489</v>
      </c>
      <c r="C26" s="14" t="s">
        <v>37</v>
      </c>
      <c r="D26" s="14" t="s">
        <v>39</v>
      </c>
      <c r="E26" s="23">
        <v>20000</v>
      </c>
      <c r="F26" s="13" t="str">
        <f>IF(Table13[[#This Row],[Income]] &lt;= 50000, "$10,000 - $50,000", IF(Table13[[#This Row],[Income]] &lt;= 100000, "$50,000 - $100,000", "$100,000-200,000"))</f>
        <v>$10,000 - $50,000</v>
      </c>
      <c r="G26" s="12">
        <v>0</v>
      </c>
      <c r="H26" s="14" t="s">
        <v>32</v>
      </c>
      <c r="I26" s="14" t="s">
        <v>28</v>
      </c>
      <c r="J26" s="12" t="s">
        <v>20</v>
      </c>
      <c r="K26" s="12">
        <v>2</v>
      </c>
      <c r="L26" s="14" t="s">
        <v>29</v>
      </c>
      <c r="M26" s="14" t="s">
        <v>19</v>
      </c>
      <c r="N26" s="12">
        <v>35</v>
      </c>
      <c r="O26" s="15" t="str">
        <f>IF(AND(Table13[[#This Row],[Age]]&gt;=20, Table13[[#This Row],[Age]]&lt;30), "Young Adults", IF(AND(Table13[[#This Row],[Age]]&gt;=30, Table13[[#This Row],[Age]]&lt;40), "Adults", IF(AND(Table13[[#This Row],[Age]]&gt;=40, Table13[[#This Row],[Age]]&lt;50), "Middle-aged Adults", "Senior")))</f>
        <v>Adults</v>
      </c>
      <c r="P26" s="15">
        <v>1</v>
      </c>
      <c r="Q26" s="3"/>
      <c r="R26"/>
      <c r="S26"/>
      <c r="T26"/>
      <c r="U26"/>
    </row>
    <row r="27" spans="1:21" x14ac:dyDescent="0.3">
      <c r="A27" s="11">
        <v>26</v>
      </c>
      <c r="B27" s="11">
        <v>11538</v>
      </c>
      <c r="C27" s="14" t="s">
        <v>37</v>
      </c>
      <c r="D27" s="14" t="s">
        <v>39</v>
      </c>
      <c r="E27" s="23">
        <v>60000</v>
      </c>
      <c r="F27" s="13" t="str">
        <f>IF(Table13[[#This Row],[Income]] &lt;= 50000, "$10,000 - $50,000", IF(Table13[[#This Row],[Income]] &lt;= 100000, "$50,000 - $100,000", "$100,000-200,000"))</f>
        <v>$50,000 - $100,000</v>
      </c>
      <c r="G27" s="12">
        <v>4</v>
      </c>
      <c r="H27" s="14" t="s">
        <v>34</v>
      </c>
      <c r="I27" s="14" t="s">
        <v>16</v>
      </c>
      <c r="J27" s="12" t="s">
        <v>20</v>
      </c>
      <c r="K27" s="12">
        <v>0</v>
      </c>
      <c r="L27" s="14" t="s">
        <v>18</v>
      </c>
      <c r="M27" s="14" t="s">
        <v>35</v>
      </c>
      <c r="N27" s="12">
        <v>47</v>
      </c>
      <c r="O27" s="15" t="str">
        <f>IF(AND(Table13[[#This Row],[Age]]&gt;=20, Table13[[#This Row],[Age]]&lt;30), "Young Adults", IF(AND(Table13[[#This Row],[Age]]&gt;=30, Table13[[#This Row],[Age]]&lt;40), "Adults", IF(AND(Table13[[#This Row],[Age]]&gt;=40, Table13[[#This Row],[Age]]&lt;50), "Middle-aged Adults", "Senior")))</f>
        <v>Middle-aged Adults</v>
      </c>
      <c r="P27" s="15">
        <v>1</v>
      </c>
      <c r="Q27" s="3"/>
      <c r="R27"/>
      <c r="S27"/>
    </row>
    <row r="28" spans="1:21" x14ac:dyDescent="0.3">
      <c r="A28" s="11">
        <v>27</v>
      </c>
      <c r="B28" s="11">
        <v>11540</v>
      </c>
      <c r="C28" s="14" t="s">
        <v>37</v>
      </c>
      <c r="D28" s="14" t="s">
        <v>38</v>
      </c>
      <c r="E28" s="23">
        <v>60000</v>
      </c>
      <c r="F28" s="13" t="str">
        <f>IF(Table13[[#This Row],[Income]] &lt;= 50000, "$10,000 - $50,000", IF(Table13[[#This Row],[Income]] &lt;= 100000, "$50,000 - $100,000", "$100,000-200,000"))</f>
        <v>$50,000 - $100,000</v>
      </c>
      <c r="G28" s="12">
        <v>4</v>
      </c>
      <c r="H28" s="14" t="s">
        <v>34</v>
      </c>
      <c r="I28" s="14" t="s">
        <v>16</v>
      </c>
      <c r="J28" s="12" t="s">
        <v>17</v>
      </c>
      <c r="K28" s="12">
        <v>0</v>
      </c>
      <c r="L28" s="14" t="s">
        <v>29</v>
      </c>
      <c r="M28" s="14" t="s">
        <v>35</v>
      </c>
      <c r="N28" s="12">
        <v>47</v>
      </c>
      <c r="O28" s="15" t="str">
        <f>IF(AND(Table13[[#This Row],[Age]]&gt;=20, Table13[[#This Row],[Age]]&lt;30), "Young Adults", IF(AND(Table13[[#This Row],[Age]]&gt;=30, Table13[[#This Row],[Age]]&lt;40), "Adults", IF(AND(Table13[[#This Row],[Age]]&gt;=40, Table13[[#This Row],[Age]]&lt;50), "Middle-aged Adults", "Senior")))</f>
        <v>Middle-aged Adults</v>
      </c>
      <c r="P28" s="15">
        <v>1</v>
      </c>
      <c r="Q28" s="3"/>
      <c r="R28"/>
      <c r="S28"/>
    </row>
    <row r="29" spans="1:21" x14ac:dyDescent="0.3">
      <c r="A29" s="11">
        <v>28</v>
      </c>
      <c r="B29" s="11">
        <v>11555</v>
      </c>
      <c r="C29" s="14" t="s">
        <v>36</v>
      </c>
      <c r="D29" s="14" t="s">
        <v>39</v>
      </c>
      <c r="E29" s="23">
        <v>40000</v>
      </c>
      <c r="F29" s="13" t="str">
        <f>IF(Table13[[#This Row],[Income]] &lt;= 50000, "$10,000 - $50,000", IF(Table13[[#This Row],[Income]] &lt;= 100000, "$50,000 - $100,000", "$100,000-200,000"))</f>
        <v>$10,000 - $50,000</v>
      </c>
      <c r="G29" s="12">
        <v>1</v>
      </c>
      <c r="H29" s="14" t="s">
        <v>15</v>
      </c>
      <c r="I29" s="14" t="s">
        <v>22</v>
      </c>
      <c r="J29" s="12" t="s">
        <v>17</v>
      </c>
      <c r="K29" s="12">
        <v>0</v>
      </c>
      <c r="L29" s="14" t="s">
        <v>18</v>
      </c>
      <c r="M29" s="14" t="s">
        <v>19</v>
      </c>
      <c r="N29" s="12">
        <v>80</v>
      </c>
      <c r="O29" s="15" t="str">
        <f>IF(AND(Table13[[#This Row],[Age]]&gt;=20, Table13[[#This Row],[Age]]&lt;30), "Young Adults", IF(AND(Table13[[#This Row],[Age]]&gt;=30, Table13[[#This Row],[Age]]&lt;40), "Adults", IF(AND(Table13[[#This Row],[Age]]&gt;=40, Table13[[#This Row],[Age]]&lt;50), "Middle-aged Adults", "Senior")))</f>
        <v>Senior</v>
      </c>
      <c r="P29" s="15">
        <v>0</v>
      </c>
      <c r="Q29" s="3"/>
      <c r="R29"/>
      <c r="S29"/>
    </row>
    <row r="30" spans="1:21" x14ac:dyDescent="0.3">
      <c r="A30" s="11">
        <v>29</v>
      </c>
      <c r="B30" s="11">
        <v>11576</v>
      </c>
      <c r="C30" s="14" t="s">
        <v>36</v>
      </c>
      <c r="D30" s="14" t="s">
        <v>38</v>
      </c>
      <c r="E30" s="23">
        <v>30000</v>
      </c>
      <c r="F30" s="13" t="str">
        <f>IF(Table13[[#This Row],[Income]] &lt;= 50000, "$10,000 - $50,000", IF(Table13[[#This Row],[Income]] &lt;= 100000, "$50,000 - $100,000", "$100,000-200,000"))</f>
        <v>$10,000 - $50,000</v>
      </c>
      <c r="G30" s="12">
        <v>1</v>
      </c>
      <c r="H30" s="14" t="s">
        <v>15</v>
      </c>
      <c r="I30" s="14" t="s">
        <v>16</v>
      </c>
      <c r="J30" s="12" t="s">
        <v>17</v>
      </c>
      <c r="K30" s="12">
        <v>2</v>
      </c>
      <c r="L30" s="14" t="s">
        <v>18</v>
      </c>
      <c r="M30" s="14" t="s">
        <v>19</v>
      </c>
      <c r="N30" s="12">
        <v>41</v>
      </c>
      <c r="O30" s="15" t="str">
        <f>IF(AND(Table13[[#This Row],[Age]]&gt;=20, Table13[[#This Row],[Age]]&lt;30), "Young Adults", IF(AND(Table13[[#This Row],[Age]]&gt;=30, Table13[[#This Row],[Age]]&lt;40), "Adults", IF(AND(Table13[[#This Row],[Age]]&gt;=40, Table13[[#This Row],[Age]]&lt;50), "Middle-aged Adults", "Senior")))</f>
        <v>Middle-aged Adults</v>
      </c>
      <c r="P30" s="15">
        <v>1</v>
      </c>
      <c r="Q30" s="3"/>
      <c r="R30"/>
      <c r="S30"/>
    </row>
    <row r="31" spans="1:21" x14ac:dyDescent="0.3">
      <c r="A31" s="11">
        <v>30</v>
      </c>
      <c r="B31" s="11">
        <v>11585</v>
      </c>
      <c r="C31" s="14" t="s">
        <v>36</v>
      </c>
      <c r="D31" s="14" t="s">
        <v>39</v>
      </c>
      <c r="E31" s="23">
        <v>40000</v>
      </c>
      <c r="F31" s="13" t="str">
        <f>IF(Table13[[#This Row],[Income]] &lt;= 50000, "$10,000 - $50,000", IF(Table13[[#This Row],[Income]] &lt;= 100000, "$50,000 - $100,000", "$100,000-200,000"))</f>
        <v>$10,000 - $50,000</v>
      </c>
      <c r="G31" s="12">
        <v>1</v>
      </c>
      <c r="H31" s="14" t="s">
        <v>15</v>
      </c>
      <c r="I31" s="14" t="s">
        <v>16</v>
      </c>
      <c r="J31" s="12" t="s">
        <v>17</v>
      </c>
      <c r="K31" s="12">
        <v>0</v>
      </c>
      <c r="L31" s="14" t="s">
        <v>18</v>
      </c>
      <c r="M31" s="14" t="s">
        <v>19</v>
      </c>
      <c r="N31" s="12">
        <v>41</v>
      </c>
      <c r="O31" s="15" t="str">
        <f>IF(AND(Table13[[#This Row],[Age]]&gt;=20, Table13[[#This Row],[Age]]&lt;30), "Young Adults", IF(AND(Table13[[#This Row],[Age]]&gt;=30, Table13[[#This Row],[Age]]&lt;40), "Adults", IF(AND(Table13[[#This Row],[Age]]&gt;=40, Table13[[#This Row],[Age]]&lt;50), "Middle-aged Adults", "Senior")))</f>
        <v>Middle-aged Adults</v>
      </c>
      <c r="P31" s="15">
        <v>0</v>
      </c>
      <c r="Q31" s="3"/>
      <c r="R31"/>
      <c r="S31"/>
    </row>
    <row r="32" spans="1:21" x14ac:dyDescent="0.3">
      <c r="A32" s="11">
        <v>31</v>
      </c>
      <c r="B32" s="11">
        <v>11619</v>
      </c>
      <c r="C32" s="14" t="s">
        <v>37</v>
      </c>
      <c r="D32" s="14" t="s">
        <v>39</v>
      </c>
      <c r="E32" s="23">
        <v>50000</v>
      </c>
      <c r="F32" s="13" t="str">
        <f>IF(Table13[[#This Row],[Income]] &lt;= 50000, "$10,000 - $50,000", IF(Table13[[#This Row],[Income]] &lt;= 100000, "$50,000 - $100,000", "$100,000-200,000"))</f>
        <v>$10,000 - $50,000</v>
      </c>
      <c r="G32" s="12">
        <v>0</v>
      </c>
      <c r="H32" s="14" t="s">
        <v>34</v>
      </c>
      <c r="I32" s="14" t="s">
        <v>16</v>
      </c>
      <c r="J32" s="12" t="s">
        <v>17</v>
      </c>
      <c r="K32" s="12">
        <v>0</v>
      </c>
      <c r="L32" s="14" t="s">
        <v>29</v>
      </c>
      <c r="M32" s="14" t="s">
        <v>35</v>
      </c>
      <c r="N32" s="12">
        <v>33</v>
      </c>
      <c r="O32" s="15" t="str">
        <f>IF(AND(Table13[[#This Row],[Age]]&gt;=20, Table13[[#This Row],[Age]]&lt;30), "Young Adults", IF(AND(Table13[[#This Row],[Age]]&gt;=30, Table13[[#This Row],[Age]]&lt;40), "Adults", IF(AND(Table13[[#This Row],[Age]]&gt;=40, Table13[[#This Row],[Age]]&lt;50), "Middle-aged Adults", "Senior")))</f>
        <v>Adults</v>
      </c>
      <c r="P32" s="15">
        <v>0</v>
      </c>
      <c r="Q32" s="3"/>
      <c r="R32"/>
      <c r="S32"/>
    </row>
    <row r="33" spans="1:19" x14ac:dyDescent="0.3">
      <c r="A33" s="11">
        <v>32</v>
      </c>
      <c r="B33" s="11">
        <v>11622</v>
      </c>
      <c r="C33" s="14" t="s">
        <v>36</v>
      </c>
      <c r="D33" s="14" t="s">
        <v>38</v>
      </c>
      <c r="E33" s="23">
        <v>50000</v>
      </c>
      <c r="F33" s="13" t="str">
        <f>IF(Table13[[#This Row],[Income]] &lt;= 50000, "$10,000 - $50,000", IF(Table13[[#This Row],[Income]] &lt;= 100000, "$50,000 - $100,000", "$100,000-200,000"))</f>
        <v>$10,000 - $50,000</v>
      </c>
      <c r="G33" s="12">
        <v>0</v>
      </c>
      <c r="H33" s="14" t="s">
        <v>34</v>
      </c>
      <c r="I33" s="14" t="s">
        <v>16</v>
      </c>
      <c r="J33" s="12" t="s">
        <v>17</v>
      </c>
      <c r="K33" s="12">
        <v>0</v>
      </c>
      <c r="L33" s="14" t="s">
        <v>18</v>
      </c>
      <c r="M33" s="14" t="s">
        <v>35</v>
      </c>
      <c r="N33" s="12">
        <v>32</v>
      </c>
      <c r="O33" s="15" t="str">
        <f>IF(AND(Table13[[#This Row],[Age]]&gt;=20, Table13[[#This Row],[Age]]&lt;30), "Young Adults", IF(AND(Table13[[#This Row],[Age]]&gt;=30, Table13[[#This Row],[Age]]&lt;40), "Adults", IF(AND(Table13[[#This Row],[Age]]&gt;=40, Table13[[#This Row],[Age]]&lt;50), "Middle-aged Adults", "Senior")))</f>
        <v>Adults</v>
      </c>
      <c r="P33" s="15">
        <v>0</v>
      </c>
      <c r="Q33" s="3"/>
      <c r="R33"/>
      <c r="S33"/>
    </row>
    <row r="34" spans="1:19" x14ac:dyDescent="0.3">
      <c r="A34" s="11">
        <v>33</v>
      </c>
      <c r="B34" s="11">
        <v>11641</v>
      </c>
      <c r="C34" s="14" t="s">
        <v>36</v>
      </c>
      <c r="D34" s="14" t="s">
        <v>38</v>
      </c>
      <c r="E34" s="23">
        <v>50000</v>
      </c>
      <c r="F34" s="13" t="str">
        <f>IF(Table13[[#This Row],[Income]] &lt;= 50000, "$10,000 - $50,000", IF(Table13[[#This Row],[Income]] &lt;= 100000, "$50,000 - $100,000", "$100,000-200,000"))</f>
        <v>$10,000 - $50,000</v>
      </c>
      <c r="G34" s="12">
        <v>1</v>
      </c>
      <c r="H34" s="14" t="s">
        <v>15</v>
      </c>
      <c r="I34" s="14" t="s">
        <v>16</v>
      </c>
      <c r="J34" s="12" t="s">
        <v>17</v>
      </c>
      <c r="K34" s="12">
        <v>0</v>
      </c>
      <c r="L34" s="14" t="s">
        <v>18</v>
      </c>
      <c r="M34" s="14" t="s">
        <v>35</v>
      </c>
      <c r="N34" s="12">
        <v>36</v>
      </c>
      <c r="O34" s="15" t="str">
        <f>IF(AND(Table13[[#This Row],[Age]]&gt;=20, Table13[[#This Row],[Age]]&lt;30), "Young Adults", IF(AND(Table13[[#This Row],[Age]]&gt;=30, Table13[[#This Row],[Age]]&lt;40), "Adults", IF(AND(Table13[[#This Row],[Age]]&gt;=40, Table13[[#This Row],[Age]]&lt;50), "Middle-aged Adults", "Senior")))</f>
        <v>Adults</v>
      </c>
      <c r="P34" s="15">
        <v>0</v>
      </c>
      <c r="Q34" s="3"/>
      <c r="R34"/>
      <c r="S34"/>
    </row>
    <row r="35" spans="1:19" x14ac:dyDescent="0.3">
      <c r="A35" s="11">
        <v>34</v>
      </c>
      <c r="B35" s="11">
        <v>11644</v>
      </c>
      <c r="C35" s="14" t="s">
        <v>37</v>
      </c>
      <c r="D35" s="14" t="s">
        <v>38</v>
      </c>
      <c r="E35" s="23">
        <v>40000</v>
      </c>
      <c r="F35" s="13" t="str">
        <f>IF(Table13[[#This Row],[Income]] &lt;= 50000, "$10,000 - $50,000", IF(Table13[[#This Row],[Income]] &lt;= 100000, "$50,000 - $100,000", "$100,000-200,000"))</f>
        <v>$10,000 - $50,000</v>
      </c>
      <c r="G35" s="12">
        <v>2</v>
      </c>
      <c r="H35" s="14" t="s">
        <v>15</v>
      </c>
      <c r="I35" s="14" t="s">
        <v>16</v>
      </c>
      <c r="J35" s="12" t="s">
        <v>17</v>
      </c>
      <c r="K35" s="12">
        <v>0</v>
      </c>
      <c r="L35" s="14" t="s">
        <v>24</v>
      </c>
      <c r="M35" s="14" t="s">
        <v>35</v>
      </c>
      <c r="N35" s="12">
        <v>36</v>
      </c>
      <c r="O35" s="15" t="str">
        <f>IF(AND(Table13[[#This Row],[Age]]&gt;=20, Table13[[#This Row],[Age]]&lt;30), "Young Adults", IF(AND(Table13[[#This Row],[Age]]&gt;=30, Table13[[#This Row],[Age]]&lt;40), "Adults", IF(AND(Table13[[#This Row],[Age]]&gt;=40, Table13[[#This Row],[Age]]&lt;50), "Middle-aged Adults", "Senior")))</f>
        <v>Adults</v>
      </c>
      <c r="P35" s="15">
        <v>0</v>
      </c>
      <c r="Q35" s="3"/>
      <c r="R35"/>
      <c r="S35"/>
    </row>
    <row r="36" spans="1:19" x14ac:dyDescent="0.3">
      <c r="A36" s="11">
        <v>35</v>
      </c>
      <c r="B36" s="11">
        <v>11663</v>
      </c>
      <c r="C36" s="14" t="s">
        <v>36</v>
      </c>
      <c r="D36" s="14" t="s">
        <v>38</v>
      </c>
      <c r="E36" s="23">
        <v>70000</v>
      </c>
      <c r="F36" s="13" t="str">
        <f>IF(Table13[[#This Row],[Income]] &lt;= 50000, "$10,000 - $50,000", IF(Table13[[#This Row],[Income]] &lt;= 100000, "$50,000 - $100,000", "$100,000-200,000"))</f>
        <v>$50,000 - $100,000</v>
      </c>
      <c r="G36" s="12">
        <v>4</v>
      </c>
      <c r="H36" s="14" t="s">
        <v>34</v>
      </c>
      <c r="I36" s="14" t="s">
        <v>23</v>
      </c>
      <c r="J36" s="12" t="s">
        <v>17</v>
      </c>
      <c r="K36" s="12">
        <v>0</v>
      </c>
      <c r="L36" s="14" t="s">
        <v>18</v>
      </c>
      <c r="M36" s="14" t="s">
        <v>35</v>
      </c>
      <c r="N36" s="12">
        <v>36</v>
      </c>
      <c r="O36" s="15" t="str">
        <f>IF(AND(Table13[[#This Row],[Age]]&gt;=20, Table13[[#This Row],[Age]]&lt;30), "Young Adults", IF(AND(Table13[[#This Row],[Age]]&gt;=30, Table13[[#This Row],[Age]]&lt;40), "Adults", IF(AND(Table13[[#This Row],[Age]]&gt;=40, Table13[[#This Row],[Age]]&lt;50), "Middle-aged Adults", "Senior")))</f>
        <v>Adults</v>
      </c>
      <c r="P36" s="15">
        <v>1</v>
      </c>
      <c r="Q36" s="3"/>
      <c r="R36"/>
      <c r="S36"/>
    </row>
    <row r="37" spans="1:19" x14ac:dyDescent="0.3">
      <c r="A37" s="11">
        <v>36</v>
      </c>
      <c r="B37" s="11">
        <v>11669</v>
      </c>
      <c r="C37" s="14" t="s">
        <v>37</v>
      </c>
      <c r="D37" s="14" t="s">
        <v>39</v>
      </c>
      <c r="E37" s="23">
        <v>70000</v>
      </c>
      <c r="F37" s="13" t="str">
        <f>IF(Table13[[#This Row],[Income]] &lt;= 50000, "$10,000 - $50,000", IF(Table13[[#This Row],[Income]] &lt;= 100000, "$50,000 - $100,000", "$100,000-200,000"))</f>
        <v>$50,000 - $100,000</v>
      </c>
      <c r="G37" s="12">
        <v>2</v>
      </c>
      <c r="H37" s="14" t="s">
        <v>15</v>
      </c>
      <c r="I37" s="14" t="s">
        <v>16</v>
      </c>
      <c r="J37" s="12" t="s">
        <v>17</v>
      </c>
      <c r="K37" s="12">
        <v>1</v>
      </c>
      <c r="L37" s="14" t="s">
        <v>24</v>
      </c>
      <c r="M37" s="14" t="s">
        <v>35</v>
      </c>
      <c r="N37" s="12">
        <v>38</v>
      </c>
      <c r="O37" s="15" t="str">
        <f>IF(AND(Table13[[#This Row],[Age]]&gt;=20, Table13[[#This Row],[Age]]&lt;30), "Young Adults", IF(AND(Table13[[#This Row],[Age]]&gt;=30, Table13[[#This Row],[Age]]&lt;40), "Adults", IF(AND(Table13[[#This Row],[Age]]&gt;=40, Table13[[#This Row],[Age]]&lt;50), "Middle-aged Adults", "Senior")))</f>
        <v>Adults</v>
      </c>
      <c r="P37" s="15">
        <v>0</v>
      </c>
      <c r="Q37" s="3"/>
      <c r="R37"/>
      <c r="S37"/>
    </row>
    <row r="38" spans="1:19" x14ac:dyDescent="0.3">
      <c r="A38" s="11">
        <v>37</v>
      </c>
      <c r="B38" s="11">
        <v>11699</v>
      </c>
      <c r="C38" s="14" t="s">
        <v>37</v>
      </c>
      <c r="D38" s="14" t="s">
        <v>38</v>
      </c>
      <c r="E38" s="23">
        <v>60000</v>
      </c>
      <c r="F38" s="13" t="str">
        <f>IF(Table13[[#This Row],[Income]] &lt;= 50000, "$10,000 - $50,000", IF(Table13[[#This Row],[Income]] &lt;= 100000, "$50,000 - $100,000", "$100,000-200,000"))</f>
        <v>$50,000 - $100,000</v>
      </c>
      <c r="G38" s="12">
        <v>0</v>
      </c>
      <c r="H38" s="14" t="s">
        <v>15</v>
      </c>
      <c r="I38" s="14" t="s">
        <v>16</v>
      </c>
      <c r="J38" s="12" t="s">
        <v>20</v>
      </c>
      <c r="K38" s="12">
        <v>2</v>
      </c>
      <c r="L38" s="14" t="s">
        <v>18</v>
      </c>
      <c r="M38" s="14" t="s">
        <v>35</v>
      </c>
      <c r="N38" s="12">
        <v>30</v>
      </c>
      <c r="O38" s="15" t="str">
        <f>IF(AND(Table13[[#This Row],[Age]]&gt;=20, Table13[[#This Row],[Age]]&lt;30), "Young Adults", IF(AND(Table13[[#This Row],[Age]]&gt;=30, Table13[[#This Row],[Age]]&lt;40), "Adults", IF(AND(Table13[[#This Row],[Age]]&gt;=40, Table13[[#This Row],[Age]]&lt;50), "Middle-aged Adults", "Senior")))</f>
        <v>Adults</v>
      </c>
      <c r="P38" s="15">
        <v>0</v>
      </c>
      <c r="Q38" s="3"/>
      <c r="R38"/>
      <c r="S38"/>
    </row>
    <row r="39" spans="1:19" x14ac:dyDescent="0.3">
      <c r="A39" s="11">
        <v>38</v>
      </c>
      <c r="B39" s="11">
        <v>11734</v>
      </c>
      <c r="C39" s="14" t="s">
        <v>36</v>
      </c>
      <c r="D39" s="14" t="s">
        <v>38</v>
      </c>
      <c r="E39" s="23">
        <v>60000</v>
      </c>
      <c r="F39" s="13" t="str">
        <f>IF(Table13[[#This Row],[Income]] &lt;= 50000, "$10,000 - $50,000", IF(Table13[[#This Row],[Income]] &lt;= 100000, "$50,000 - $100,000", "$100,000-200,000"))</f>
        <v>$50,000 - $100,000</v>
      </c>
      <c r="G39" s="12">
        <v>1</v>
      </c>
      <c r="H39" s="14" t="s">
        <v>21</v>
      </c>
      <c r="I39" s="14" t="s">
        <v>16</v>
      </c>
      <c r="J39" s="12" t="s">
        <v>20</v>
      </c>
      <c r="K39" s="12">
        <v>1</v>
      </c>
      <c r="L39" s="14" t="s">
        <v>18</v>
      </c>
      <c r="M39" s="14" t="s">
        <v>35</v>
      </c>
      <c r="N39" s="12">
        <v>47</v>
      </c>
      <c r="O39" s="15" t="str">
        <f>IF(AND(Table13[[#This Row],[Age]]&gt;=20, Table13[[#This Row],[Age]]&lt;30), "Young Adults", IF(AND(Table13[[#This Row],[Age]]&gt;=30, Table13[[#This Row],[Age]]&lt;40), "Adults", IF(AND(Table13[[#This Row],[Age]]&gt;=40, Table13[[#This Row],[Age]]&lt;50), "Middle-aged Adults", "Senior")))</f>
        <v>Middle-aged Adults</v>
      </c>
      <c r="P39" s="15">
        <v>0</v>
      </c>
      <c r="Q39" s="3"/>
      <c r="R39"/>
      <c r="S39"/>
    </row>
    <row r="40" spans="1:19" x14ac:dyDescent="0.3">
      <c r="A40" s="11">
        <v>39</v>
      </c>
      <c r="B40" s="11">
        <v>11738</v>
      </c>
      <c r="C40" s="14" t="s">
        <v>36</v>
      </c>
      <c r="D40" s="14" t="s">
        <v>38</v>
      </c>
      <c r="E40" s="23">
        <v>60000</v>
      </c>
      <c r="F40" s="13" t="str">
        <f>IF(Table13[[#This Row],[Income]] &lt;= 50000, "$10,000 - $50,000", IF(Table13[[#This Row],[Income]] &lt;= 100000, "$50,000 - $100,000", "$100,000-200,000"))</f>
        <v>$50,000 - $100,000</v>
      </c>
      <c r="G40" s="12">
        <v>4</v>
      </c>
      <c r="H40" s="14" t="s">
        <v>15</v>
      </c>
      <c r="I40" s="14" t="s">
        <v>23</v>
      </c>
      <c r="J40" s="12" t="s">
        <v>17</v>
      </c>
      <c r="K40" s="12">
        <v>0</v>
      </c>
      <c r="L40" s="14" t="s">
        <v>24</v>
      </c>
      <c r="M40" s="14" t="s">
        <v>35</v>
      </c>
      <c r="N40" s="12">
        <v>46</v>
      </c>
      <c r="O40" s="15" t="str">
        <f>IF(AND(Table13[[#This Row],[Age]]&gt;=20, Table13[[#This Row],[Age]]&lt;30), "Young Adults", IF(AND(Table13[[#This Row],[Age]]&gt;=30, Table13[[#This Row],[Age]]&lt;40), "Adults", IF(AND(Table13[[#This Row],[Age]]&gt;=40, Table13[[#This Row],[Age]]&lt;50), "Middle-aged Adults", "Senior")))</f>
        <v>Middle-aged Adults</v>
      </c>
      <c r="P40" s="15">
        <v>0</v>
      </c>
      <c r="Q40" s="3"/>
      <c r="R40"/>
      <c r="S40"/>
    </row>
    <row r="41" spans="1:19" x14ac:dyDescent="0.3">
      <c r="A41" s="11">
        <v>40</v>
      </c>
      <c r="B41" s="11">
        <v>11745</v>
      </c>
      <c r="C41" s="14" t="s">
        <v>36</v>
      </c>
      <c r="D41" s="14" t="s">
        <v>39</v>
      </c>
      <c r="E41" s="23">
        <v>60000</v>
      </c>
      <c r="F41" s="13" t="str">
        <f>IF(Table13[[#This Row],[Income]] &lt;= 50000, "$10,000 - $50,000", IF(Table13[[#This Row],[Income]] &lt;= 100000, "$50,000 - $100,000", "$100,000-200,000"))</f>
        <v>$50,000 - $100,000</v>
      </c>
      <c r="G41" s="12">
        <v>1</v>
      </c>
      <c r="H41" s="14" t="s">
        <v>15</v>
      </c>
      <c r="I41" s="14" t="s">
        <v>23</v>
      </c>
      <c r="J41" s="12" t="s">
        <v>17</v>
      </c>
      <c r="K41" s="12">
        <v>1</v>
      </c>
      <c r="L41" s="14" t="s">
        <v>18</v>
      </c>
      <c r="M41" s="14" t="s">
        <v>35</v>
      </c>
      <c r="N41" s="12">
        <v>47</v>
      </c>
      <c r="O41" s="15" t="str">
        <f>IF(AND(Table13[[#This Row],[Age]]&gt;=20, Table13[[#This Row],[Age]]&lt;30), "Young Adults", IF(AND(Table13[[#This Row],[Age]]&gt;=30, Table13[[#This Row],[Age]]&lt;40), "Adults", IF(AND(Table13[[#This Row],[Age]]&gt;=40, Table13[[#This Row],[Age]]&lt;50), "Middle-aged Adults", "Senior")))</f>
        <v>Middle-aged Adults</v>
      </c>
      <c r="P41" s="15">
        <v>1</v>
      </c>
      <c r="Q41" s="3"/>
      <c r="R41"/>
      <c r="S41"/>
    </row>
    <row r="42" spans="1:19" x14ac:dyDescent="0.3">
      <c r="A42" s="11">
        <v>41</v>
      </c>
      <c r="B42" s="11">
        <v>11783</v>
      </c>
      <c r="C42" s="14" t="s">
        <v>36</v>
      </c>
      <c r="D42" s="14" t="s">
        <v>39</v>
      </c>
      <c r="E42" s="23">
        <v>60000</v>
      </c>
      <c r="F42" s="13" t="str">
        <f>IF(Table13[[#This Row],[Income]] &lt;= 50000, "$10,000 - $50,000", IF(Table13[[#This Row],[Income]] &lt;= 100000, "$50,000 - $100,000", "$100,000-200,000"))</f>
        <v>$50,000 - $100,000</v>
      </c>
      <c r="G42" s="12">
        <v>1</v>
      </c>
      <c r="H42" s="14" t="s">
        <v>34</v>
      </c>
      <c r="I42" s="14" t="s">
        <v>16</v>
      </c>
      <c r="J42" s="12" t="s">
        <v>17</v>
      </c>
      <c r="K42" s="12">
        <v>0</v>
      </c>
      <c r="L42" s="14" t="s">
        <v>18</v>
      </c>
      <c r="M42" s="14" t="s">
        <v>35</v>
      </c>
      <c r="N42" s="12">
        <v>34</v>
      </c>
      <c r="O42" s="15" t="str">
        <f>IF(AND(Table13[[#This Row],[Age]]&gt;=20, Table13[[#This Row],[Age]]&lt;30), "Young Adults", IF(AND(Table13[[#This Row],[Age]]&gt;=30, Table13[[#This Row],[Age]]&lt;40), "Adults", IF(AND(Table13[[#This Row],[Age]]&gt;=40, Table13[[#This Row],[Age]]&lt;50), "Middle-aged Adults", "Senior")))</f>
        <v>Adults</v>
      </c>
      <c r="P42" s="15">
        <v>0</v>
      </c>
      <c r="Q42" s="3"/>
      <c r="R42"/>
      <c r="S42"/>
    </row>
    <row r="43" spans="1:19" x14ac:dyDescent="0.3">
      <c r="A43" s="11">
        <v>42</v>
      </c>
      <c r="B43" s="11">
        <v>11788</v>
      </c>
      <c r="C43" s="14" t="s">
        <v>37</v>
      </c>
      <c r="D43" s="14" t="s">
        <v>39</v>
      </c>
      <c r="E43" s="23">
        <v>70000</v>
      </c>
      <c r="F43" s="13" t="str">
        <f>IF(Table13[[#This Row],[Income]] &lt;= 50000, "$10,000 - $50,000", IF(Table13[[#This Row],[Income]] &lt;= 100000, "$50,000 - $100,000", "$100,000-200,000"))</f>
        <v>$50,000 - $100,000</v>
      </c>
      <c r="G43" s="12">
        <v>1</v>
      </c>
      <c r="H43" s="14" t="s">
        <v>34</v>
      </c>
      <c r="I43" s="14" t="s">
        <v>23</v>
      </c>
      <c r="J43" s="12" t="s">
        <v>17</v>
      </c>
      <c r="K43" s="12">
        <v>0</v>
      </c>
      <c r="L43" s="14" t="s">
        <v>24</v>
      </c>
      <c r="M43" s="14" t="s">
        <v>35</v>
      </c>
      <c r="N43" s="12">
        <v>34</v>
      </c>
      <c r="O43" s="15" t="str">
        <f>IF(AND(Table13[[#This Row],[Age]]&gt;=20, Table13[[#This Row],[Age]]&lt;30), "Young Adults", IF(AND(Table13[[#This Row],[Age]]&gt;=30, Table13[[#This Row],[Age]]&lt;40), "Adults", IF(AND(Table13[[#This Row],[Age]]&gt;=40, Table13[[#This Row],[Age]]&lt;50), "Middle-aged Adults", "Senior")))</f>
        <v>Adults</v>
      </c>
      <c r="P43" s="15">
        <v>0</v>
      </c>
      <c r="Q43" s="3"/>
      <c r="R43"/>
      <c r="S43"/>
    </row>
    <row r="44" spans="1:19" x14ac:dyDescent="0.3">
      <c r="A44" s="11">
        <v>43</v>
      </c>
      <c r="B44" s="11">
        <v>11801</v>
      </c>
      <c r="C44" s="14" t="s">
        <v>36</v>
      </c>
      <c r="D44" s="14" t="s">
        <v>38</v>
      </c>
      <c r="E44" s="23">
        <v>60000</v>
      </c>
      <c r="F44" s="13" t="str">
        <f>IF(Table13[[#This Row],[Income]] &lt;= 50000, "$10,000 - $50,000", IF(Table13[[#This Row],[Income]] &lt;= 100000, "$50,000 - $100,000", "$100,000-200,000"))</f>
        <v>$50,000 - $100,000</v>
      </c>
      <c r="G44" s="12">
        <v>1</v>
      </c>
      <c r="H44" s="14" t="s">
        <v>34</v>
      </c>
      <c r="I44" s="14" t="s">
        <v>23</v>
      </c>
      <c r="J44" s="12" t="s">
        <v>17</v>
      </c>
      <c r="K44" s="12">
        <v>0</v>
      </c>
      <c r="L44" s="14" t="s">
        <v>24</v>
      </c>
      <c r="M44" s="14" t="s">
        <v>35</v>
      </c>
      <c r="N44" s="12">
        <v>36</v>
      </c>
      <c r="O44" s="15" t="str">
        <f>IF(AND(Table13[[#This Row],[Age]]&gt;=20, Table13[[#This Row],[Age]]&lt;30), "Young Adults", IF(AND(Table13[[#This Row],[Age]]&gt;=30, Table13[[#This Row],[Age]]&lt;40), "Adults", IF(AND(Table13[[#This Row],[Age]]&gt;=40, Table13[[#This Row],[Age]]&lt;50), "Middle-aged Adults", "Senior")))</f>
        <v>Adults</v>
      </c>
      <c r="P44" s="15">
        <v>0</v>
      </c>
      <c r="Q44" s="3"/>
      <c r="R44"/>
      <c r="S44"/>
    </row>
    <row r="45" spans="1:19" x14ac:dyDescent="0.3">
      <c r="A45" s="11">
        <v>44</v>
      </c>
      <c r="B45" s="11">
        <v>11807</v>
      </c>
      <c r="C45" s="14" t="s">
        <v>36</v>
      </c>
      <c r="D45" s="14" t="s">
        <v>38</v>
      </c>
      <c r="E45" s="23">
        <v>70000</v>
      </c>
      <c r="F45" s="13" t="str">
        <f>IF(Table13[[#This Row],[Income]] &lt;= 50000, "$10,000 - $50,000", IF(Table13[[#This Row],[Income]] &lt;= 100000, "$50,000 - $100,000", "$100,000-200,000"))</f>
        <v>$50,000 - $100,000</v>
      </c>
      <c r="G45" s="12">
        <v>3</v>
      </c>
      <c r="H45" s="14" t="s">
        <v>34</v>
      </c>
      <c r="I45" s="14" t="s">
        <v>23</v>
      </c>
      <c r="J45" s="12" t="s">
        <v>17</v>
      </c>
      <c r="K45" s="12">
        <v>0</v>
      </c>
      <c r="L45" s="14" t="s">
        <v>24</v>
      </c>
      <c r="M45" s="14" t="s">
        <v>35</v>
      </c>
      <c r="N45" s="12">
        <v>34</v>
      </c>
      <c r="O45" s="15" t="str">
        <f>IF(AND(Table13[[#This Row],[Age]]&gt;=20, Table13[[#This Row],[Age]]&lt;30), "Young Adults", IF(AND(Table13[[#This Row],[Age]]&gt;=30, Table13[[#This Row],[Age]]&lt;40), "Adults", IF(AND(Table13[[#This Row],[Age]]&gt;=40, Table13[[#This Row],[Age]]&lt;50), "Middle-aged Adults", "Senior")))</f>
        <v>Adults</v>
      </c>
      <c r="P45" s="15">
        <v>0</v>
      </c>
      <c r="Q45" s="3"/>
      <c r="R45"/>
      <c r="S45"/>
    </row>
    <row r="46" spans="1:19" x14ac:dyDescent="0.3">
      <c r="A46" s="11">
        <v>45</v>
      </c>
      <c r="B46" s="11">
        <v>11809</v>
      </c>
      <c r="C46" s="14" t="s">
        <v>36</v>
      </c>
      <c r="D46" s="14" t="s">
        <v>38</v>
      </c>
      <c r="E46" s="23">
        <v>60000</v>
      </c>
      <c r="F46" s="13" t="str">
        <f>IF(Table13[[#This Row],[Income]] &lt;= 50000, "$10,000 - $50,000", IF(Table13[[#This Row],[Income]] &lt;= 100000, "$50,000 - $100,000", "$100,000-200,000"))</f>
        <v>$50,000 - $100,000</v>
      </c>
      <c r="G46" s="12">
        <v>2</v>
      </c>
      <c r="H46" s="14" t="s">
        <v>15</v>
      </c>
      <c r="I46" s="14" t="s">
        <v>16</v>
      </c>
      <c r="J46" s="12" t="s">
        <v>17</v>
      </c>
      <c r="K46" s="12">
        <v>0</v>
      </c>
      <c r="L46" s="14" t="s">
        <v>18</v>
      </c>
      <c r="M46" s="14" t="s">
        <v>35</v>
      </c>
      <c r="N46" s="12">
        <v>38</v>
      </c>
      <c r="O46" s="15" t="str">
        <f>IF(AND(Table13[[#This Row],[Age]]&gt;=20, Table13[[#This Row],[Age]]&lt;30), "Young Adults", IF(AND(Table13[[#This Row],[Age]]&gt;=30, Table13[[#This Row],[Age]]&lt;40), "Adults", IF(AND(Table13[[#This Row],[Age]]&gt;=40, Table13[[#This Row],[Age]]&lt;50), "Middle-aged Adults", "Senior")))</f>
        <v>Adults</v>
      </c>
      <c r="P46" s="15">
        <v>1</v>
      </c>
      <c r="Q46" s="3"/>
      <c r="R46"/>
      <c r="S46"/>
    </row>
    <row r="47" spans="1:19" x14ac:dyDescent="0.3">
      <c r="A47" s="11">
        <v>46</v>
      </c>
      <c r="B47" s="11">
        <v>11817</v>
      </c>
      <c r="C47" s="14" t="s">
        <v>37</v>
      </c>
      <c r="D47" s="14" t="s">
        <v>39</v>
      </c>
      <c r="E47" s="23">
        <v>70000</v>
      </c>
      <c r="F47" s="13" t="str">
        <f>IF(Table13[[#This Row],[Income]] &lt;= 50000, "$10,000 - $50,000", IF(Table13[[#This Row],[Income]] &lt;= 100000, "$50,000 - $100,000", "$100,000-200,000"))</f>
        <v>$50,000 - $100,000</v>
      </c>
      <c r="G47" s="12">
        <v>4</v>
      </c>
      <c r="H47" s="14" t="s">
        <v>34</v>
      </c>
      <c r="I47" s="14" t="s">
        <v>23</v>
      </c>
      <c r="J47" s="12" t="s">
        <v>17</v>
      </c>
      <c r="K47" s="12">
        <v>0</v>
      </c>
      <c r="L47" s="14" t="s">
        <v>24</v>
      </c>
      <c r="M47" s="14" t="s">
        <v>35</v>
      </c>
      <c r="N47" s="12">
        <v>35</v>
      </c>
      <c r="O47" s="15" t="str">
        <f>IF(AND(Table13[[#This Row],[Age]]&gt;=20, Table13[[#This Row],[Age]]&lt;30), "Young Adults", IF(AND(Table13[[#This Row],[Age]]&gt;=30, Table13[[#This Row],[Age]]&lt;40), "Adults", IF(AND(Table13[[#This Row],[Age]]&gt;=40, Table13[[#This Row],[Age]]&lt;50), "Middle-aged Adults", "Senior")))</f>
        <v>Adults</v>
      </c>
      <c r="P47" s="15">
        <v>1</v>
      </c>
      <c r="Q47" s="3"/>
      <c r="R47"/>
      <c r="S47"/>
    </row>
    <row r="48" spans="1:19" x14ac:dyDescent="0.3">
      <c r="A48" s="11">
        <v>47</v>
      </c>
      <c r="B48" s="11">
        <v>11823</v>
      </c>
      <c r="C48" s="14" t="s">
        <v>36</v>
      </c>
      <c r="D48" s="14" t="s">
        <v>39</v>
      </c>
      <c r="E48" s="23">
        <v>70000</v>
      </c>
      <c r="F48" s="13" t="str">
        <f>IF(Table13[[#This Row],[Income]] &lt;= 50000, "$10,000 - $50,000", IF(Table13[[#This Row],[Income]] &lt;= 100000, "$50,000 - $100,000", "$100,000-200,000"))</f>
        <v>$50,000 - $100,000</v>
      </c>
      <c r="G48" s="12">
        <v>0</v>
      </c>
      <c r="H48" s="14" t="s">
        <v>34</v>
      </c>
      <c r="I48" s="14" t="s">
        <v>23</v>
      </c>
      <c r="J48" s="12" t="s">
        <v>17</v>
      </c>
      <c r="K48" s="12">
        <v>0</v>
      </c>
      <c r="L48" s="14" t="s">
        <v>24</v>
      </c>
      <c r="M48" s="14" t="s">
        <v>35</v>
      </c>
      <c r="N48" s="12">
        <v>39</v>
      </c>
      <c r="O48" s="15" t="str">
        <f>IF(AND(Table13[[#This Row],[Age]]&gt;=20, Table13[[#This Row],[Age]]&lt;30), "Young Adults", IF(AND(Table13[[#This Row],[Age]]&gt;=30, Table13[[#This Row],[Age]]&lt;40), "Adults", IF(AND(Table13[[#This Row],[Age]]&gt;=40, Table13[[#This Row],[Age]]&lt;50), "Middle-aged Adults", "Senior")))</f>
        <v>Adults</v>
      </c>
      <c r="P48" s="15">
        <v>0</v>
      </c>
      <c r="Q48" s="3"/>
      <c r="R48"/>
      <c r="S48"/>
    </row>
    <row r="49" spans="1:19" x14ac:dyDescent="0.3">
      <c r="A49" s="11">
        <v>48</v>
      </c>
      <c r="B49" s="11">
        <v>11886</v>
      </c>
      <c r="C49" s="14" t="s">
        <v>36</v>
      </c>
      <c r="D49" s="14" t="s">
        <v>39</v>
      </c>
      <c r="E49" s="23">
        <v>60000</v>
      </c>
      <c r="F49" s="13" t="str">
        <f>IF(Table13[[#This Row],[Income]] &lt;= 50000, "$10,000 - $50,000", IF(Table13[[#This Row],[Income]] &lt;= 100000, "$50,000 - $100,000", "$100,000-200,000"))</f>
        <v>$50,000 - $100,000</v>
      </c>
      <c r="G49" s="12">
        <v>3</v>
      </c>
      <c r="H49" s="14" t="s">
        <v>15</v>
      </c>
      <c r="I49" s="14" t="s">
        <v>23</v>
      </c>
      <c r="J49" s="12" t="s">
        <v>17</v>
      </c>
      <c r="K49" s="12">
        <v>1</v>
      </c>
      <c r="L49" s="14" t="s">
        <v>18</v>
      </c>
      <c r="M49" s="14" t="s">
        <v>35</v>
      </c>
      <c r="N49" s="12">
        <v>48</v>
      </c>
      <c r="O49" s="15" t="str">
        <f>IF(AND(Table13[[#This Row],[Age]]&gt;=20, Table13[[#This Row],[Age]]&lt;30), "Young Adults", IF(AND(Table13[[#This Row],[Age]]&gt;=30, Table13[[#This Row],[Age]]&lt;40), "Adults", IF(AND(Table13[[#This Row],[Age]]&gt;=40, Table13[[#This Row],[Age]]&lt;50), "Middle-aged Adults", "Senior")))</f>
        <v>Middle-aged Adults</v>
      </c>
      <c r="P49" s="15">
        <v>1</v>
      </c>
      <c r="Q49" s="3"/>
      <c r="R49"/>
      <c r="S49"/>
    </row>
    <row r="50" spans="1:19" x14ac:dyDescent="0.3">
      <c r="A50" s="11">
        <v>49</v>
      </c>
      <c r="B50" s="11">
        <v>11890</v>
      </c>
      <c r="C50" s="14" t="s">
        <v>36</v>
      </c>
      <c r="D50" s="14" t="s">
        <v>39</v>
      </c>
      <c r="E50" s="23">
        <v>70000</v>
      </c>
      <c r="F50" s="13" t="str">
        <f>IF(Table13[[#This Row],[Income]] &lt;= 50000, "$10,000 - $50,000", IF(Table13[[#This Row],[Income]] &lt;= 100000, "$50,000 - $100,000", "$100,000-200,000"))</f>
        <v>$50,000 - $100,000</v>
      </c>
      <c r="G50" s="12">
        <v>5</v>
      </c>
      <c r="H50" s="14" t="s">
        <v>34</v>
      </c>
      <c r="I50" s="14" t="s">
        <v>23</v>
      </c>
      <c r="J50" s="12" t="s">
        <v>17</v>
      </c>
      <c r="K50" s="12">
        <v>1</v>
      </c>
      <c r="L50" s="14" t="s">
        <v>18</v>
      </c>
      <c r="M50" s="14" t="s">
        <v>35</v>
      </c>
      <c r="N50" s="12">
        <v>47</v>
      </c>
      <c r="O50" s="15" t="str">
        <f>IF(AND(Table13[[#This Row],[Age]]&gt;=20, Table13[[#This Row],[Age]]&lt;30), "Young Adults", IF(AND(Table13[[#This Row],[Age]]&gt;=30, Table13[[#This Row],[Age]]&lt;40), "Adults", IF(AND(Table13[[#This Row],[Age]]&gt;=40, Table13[[#This Row],[Age]]&lt;50), "Middle-aged Adults", "Senior")))</f>
        <v>Middle-aged Adults</v>
      </c>
      <c r="P50" s="15">
        <v>0</v>
      </c>
      <c r="Q50" s="3"/>
      <c r="R50"/>
      <c r="S50"/>
    </row>
    <row r="51" spans="1:19" x14ac:dyDescent="0.3">
      <c r="A51" s="11">
        <v>50</v>
      </c>
      <c r="B51" s="11">
        <v>11896</v>
      </c>
      <c r="C51" s="14" t="s">
        <v>36</v>
      </c>
      <c r="D51" s="14" t="s">
        <v>38</v>
      </c>
      <c r="E51" s="23">
        <v>100000</v>
      </c>
      <c r="F51" s="13" t="str">
        <f>IF(Table13[[#This Row],[Income]] &lt;= 50000, "$10,000 - $50,000", IF(Table13[[#This Row],[Income]] &lt;= 100000, "$50,000 - $100,000", "$100,000-200,000"))</f>
        <v>$50,000 - $100,000</v>
      </c>
      <c r="G51" s="12">
        <v>1</v>
      </c>
      <c r="H51" s="14" t="s">
        <v>34</v>
      </c>
      <c r="I51" s="14" t="s">
        <v>31</v>
      </c>
      <c r="J51" s="12" t="s">
        <v>17</v>
      </c>
      <c r="K51" s="12">
        <v>0</v>
      </c>
      <c r="L51" s="14" t="s">
        <v>24</v>
      </c>
      <c r="M51" s="14" t="s">
        <v>27</v>
      </c>
      <c r="N51" s="12">
        <v>36</v>
      </c>
      <c r="O51" s="15" t="str">
        <f>IF(AND(Table13[[#This Row],[Age]]&gt;=20, Table13[[#This Row],[Age]]&lt;30), "Young Adults", IF(AND(Table13[[#This Row],[Age]]&gt;=30, Table13[[#This Row],[Age]]&lt;40), "Adults", IF(AND(Table13[[#This Row],[Age]]&gt;=40, Table13[[#This Row],[Age]]&lt;50), "Middle-aged Adults", "Senior")))</f>
        <v>Adults</v>
      </c>
      <c r="P51" s="15">
        <v>1</v>
      </c>
      <c r="Q51" s="3"/>
      <c r="R51"/>
      <c r="S51"/>
    </row>
    <row r="52" spans="1:19" x14ac:dyDescent="0.3">
      <c r="A52" s="11">
        <v>51</v>
      </c>
      <c r="B52" s="11">
        <v>11897</v>
      </c>
      <c r="C52" s="14" t="s">
        <v>37</v>
      </c>
      <c r="D52" s="14" t="s">
        <v>38</v>
      </c>
      <c r="E52" s="23">
        <v>60000</v>
      </c>
      <c r="F52" s="13" t="str">
        <f>IF(Table13[[#This Row],[Income]] &lt;= 50000, "$10,000 - $50,000", IF(Table13[[#This Row],[Income]] &lt;= 100000, "$50,000 - $100,000", "$100,000-200,000"))</f>
        <v>$50,000 - $100,000</v>
      </c>
      <c r="G52" s="12">
        <v>2</v>
      </c>
      <c r="H52" s="14" t="s">
        <v>15</v>
      </c>
      <c r="I52" s="14" t="s">
        <v>23</v>
      </c>
      <c r="J52" s="12" t="s">
        <v>20</v>
      </c>
      <c r="K52" s="12">
        <v>1</v>
      </c>
      <c r="L52" s="14" t="s">
        <v>18</v>
      </c>
      <c r="M52" s="14" t="s">
        <v>27</v>
      </c>
      <c r="N52" s="12">
        <v>37</v>
      </c>
      <c r="O52" s="15" t="str">
        <f>IF(AND(Table13[[#This Row],[Age]]&gt;=20, Table13[[#This Row],[Age]]&lt;30), "Young Adults", IF(AND(Table13[[#This Row],[Age]]&gt;=30, Table13[[#This Row],[Age]]&lt;40), "Adults", IF(AND(Table13[[#This Row],[Age]]&gt;=40, Table13[[#This Row],[Age]]&lt;50), "Middle-aged Adults", "Senior")))</f>
        <v>Adults</v>
      </c>
      <c r="P52" s="15">
        <v>1</v>
      </c>
      <c r="Q52" s="3"/>
      <c r="R52"/>
      <c r="S52"/>
    </row>
    <row r="53" spans="1:19" x14ac:dyDescent="0.3">
      <c r="A53" s="11">
        <v>52</v>
      </c>
      <c r="B53" s="11">
        <v>11935</v>
      </c>
      <c r="C53" s="14" t="s">
        <v>37</v>
      </c>
      <c r="D53" s="14" t="s">
        <v>39</v>
      </c>
      <c r="E53" s="23">
        <v>30000</v>
      </c>
      <c r="F53" s="13" t="str">
        <f>IF(Table13[[#This Row],[Income]] &lt;= 50000, "$10,000 - $50,000", IF(Table13[[#This Row],[Income]] &lt;= 100000, "$50,000 - $100,000", "$100,000-200,000"))</f>
        <v>$10,000 - $50,000</v>
      </c>
      <c r="G53" s="12">
        <v>0</v>
      </c>
      <c r="H53" s="14" t="s">
        <v>21</v>
      </c>
      <c r="I53" s="14" t="s">
        <v>16</v>
      </c>
      <c r="J53" s="12" t="s">
        <v>17</v>
      </c>
      <c r="K53" s="12">
        <v>1</v>
      </c>
      <c r="L53" s="14" t="s">
        <v>26</v>
      </c>
      <c r="M53" s="14" t="s">
        <v>35</v>
      </c>
      <c r="N53" s="12">
        <v>28</v>
      </c>
      <c r="O53" s="15" t="str">
        <f>IF(AND(Table13[[#This Row],[Age]]&gt;=20, Table13[[#This Row],[Age]]&lt;30), "Young Adults", IF(AND(Table13[[#This Row],[Age]]&gt;=30, Table13[[#This Row],[Age]]&lt;40), "Adults", IF(AND(Table13[[#This Row],[Age]]&gt;=40, Table13[[#This Row],[Age]]&lt;50), "Middle-aged Adults", "Senior")))</f>
        <v>Young Adults</v>
      </c>
      <c r="P53" s="15">
        <v>0</v>
      </c>
      <c r="Q53" s="3"/>
      <c r="R53"/>
      <c r="S53"/>
    </row>
    <row r="54" spans="1:19" x14ac:dyDescent="0.3">
      <c r="A54" s="11">
        <v>53</v>
      </c>
      <c r="B54" s="11">
        <v>11941</v>
      </c>
      <c r="C54" s="14" t="s">
        <v>37</v>
      </c>
      <c r="D54" s="14" t="s">
        <v>38</v>
      </c>
      <c r="E54" s="23">
        <v>60000</v>
      </c>
      <c r="F54" s="13" t="str">
        <f>IF(Table13[[#This Row],[Income]] &lt;= 50000, "$10,000 - $50,000", IF(Table13[[#This Row],[Income]] &lt;= 100000, "$50,000 - $100,000", "$100,000-200,000"))</f>
        <v>$50,000 - $100,000</v>
      </c>
      <c r="G54" s="12">
        <v>0</v>
      </c>
      <c r="H54" s="14" t="s">
        <v>21</v>
      </c>
      <c r="I54" s="14" t="s">
        <v>16</v>
      </c>
      <c r="J54" s="12" t="s">
        <v>17</v>
      </c>
      <c r="K54" s="12">
        <v>0</v>
      </c>
      <c r="L54" s="14" t="s">
        <v>26</v>
      </c>
      <c r="M54" s="14" t="s">
        <v>35</v>
      </c>
      <c r="N54" s="12">
        <v>29</v>
      </c>
      <c r="O54" s="15" t="str">
        <f>IF(AND(Table13[[#This Row],[Age]]&gt;=20, Table13[[#This Row],[Age]]&lt;30), "Young Adults", IF(AND(Table13[[#This Row],[Age]]&gt;=30, Table13[[#This Row],[Age]]&lt;40), "Adults", IF(AND(Table13[[#This Row],[Age]]&gt;=40, Table13[[#This Row],[Age]]&lt;50), "Middle-aged Adults", "Senior")))</f>
        <v>Young Adults</v>
      </c>
      <c r="P54" s="15">
        <v>0</v>
      </c>
      <c r="Q54" s="3"/>
      <c r="R54"/>
      <c r="S54"/>
    </row>
    <row r="55" spans="1:19" x14ac:dyDescent="0.3">
      <c r="A55" s="11">
        <v>54</v>
      </c>
      <c r="B55" s="11">
        <v>12029</v>
      </c>
      <c r="C55" s="14" t="s">
        <v>36</v>
      </c>
      <c r="D55" s="14" t="s">
        <v>38</v>
      </c>
      <c r="E55" s="23">
        <v>30000</v>
      </c>
      <c r="F55" s="13" t="str">
        <f>IF(Table13[[#This Row],[Income]] &lt;= 50000, "$10,000 - $50,000", IF(Table13[[#This Row],[Income]] &lt;= 100000, "$50,000 - $100,000", "$100,000-200,000"))</f>
        <v>$10,000 - $50,000</v>
      </c>
      <c r="G55" s="12">
        <v>0</v>
      </c>
      <c r="H55" s="14" t="s">
        <v>32</v>
      </c>
      <c r="I55" s="14" t="s">
        <v>22</v>
      </c>
      <c r="J55" s="12" t="s">
        <v>20</v>
      </c>
      <c r="K55" s="12">
        <v>2</v>
      </c>
      <c r="L55" s="14" t="s">
        <v>18</v>
      </c>
      <c r="M55" s="14" t="s">
        <v>35</v>
      </c>
      <c r="N55" s="12">
        <v>28</v>
      </c>
      <c r="O55" s="15" t="str">
        <f>IF(AND(Table13[[#This Row],[Age]]&gt;=20, Table13[[#This Row],[Age]]&lt;30), "Young Adults", IF(AND(Table13[[#This Row],[Age]]&gt;=30, Table13[[#This Row],[Age]]&lt;40), "Adults", IF(AND(Table13[[#This Row],[Age]]&gt;=40, Table13[[#This Row],[Age]]&lt;50), "Middle-aged Adults", "Senior")))</f>
        <v>Young Adults</v>
      </c>
      <c r="P55" s="15">
        <v>0</v>
      </c>
      <c r="Q55" s="3"/>
      <c r="R55"/>
      <c r="S55"/>
    </row>
    <row r="56" spans="1:19" x14ac:dyDescent="0.3">
      <c r="A56" s="11">
        <v>55</v>
      </c>
      <c r="B56" s="11">
        <v>12033</v>
      </c>
      <c r="C56" s="14" t="s">
        <v>37</v>
      </c>
      <c r="D56" s="14" t="s">
        <v>39</v>
      </c>
      <c r="E56" s="23">
        <v>40000</v>
      </c>
      <c r="F56" s="13" t="str">
        <f>IF(Table13[[#This Row],[Income]] &lt;= 50000, "$10,000 - $50,000", IF(Table13[[#This Row],[Income]] &lt;= 100000, "$50,000 - $100,000", "$100,000-200,000"))</f>
        <v>$10,000 - $50,000</v>
      </c>
      <c r="G56" s="12">
        <v>0</v>
      </c>
      <c r="H56" s="14" t="s">
        <v>30</v>
      </c>
      <c r="I56" s="14" t="s">
        <v>16</v>
      </c>
      <c r="J56" s="12" t="s">
        <v>20</v>
      </c>
      <c r="K56" s="12">
        <v>2</v>
      </c>
      <c r="L56" s="14" t="s">
        <v>18</v>
      </c>
      <c r="M56" s="14" t="s">
        <v>35</v>
      </c>
      <c r="N56" s="12">
        <v>27</v>
      </c>
      <c r="O56" s="15" t="str">
        <f>IF(AND(Table13[[#This Row],[Age]]&gt;=20, Table13[[#This Row],[Age]]&lt;30), "Young Adults", IF(AND(Table13[[#This Row],[Age]]&gt;=30, Table13[[#This Row],[Age]]&lt;40), "Adults", IF(AND(Table13[[#This Row],[Age]]&gt;=40, Table13[[#This Row],[Age]]&lt;50), "Middle-aged Adults", "Senior")))</f>
        <v>Young Adults</v>
      </c>
      <c r="P56" s="15">
        <v>1</v>
      </c>
      <c r="Q56" s="3"/>
      <c r="R56"/>
      <c r="S56"/>
    </row>
    <row r="57" spans="1:19" x14ac:dyDescent="0.3">
      <c r="A57" s="11">
        <v>56</v>
      </c>
      <c r="B57" s="11">
        <v>12056</v>
      </c>
      <c r="C57" s="14" t="s">
        <v>36</v>
      </c>
      <c r="D57" s="14" t="s">
        <v>38</v>
      </c>
      <c r="E57" s="23">
        <v>120000</v>
      </c>
      <c r="F57" s="13" t="str">
        <f>IF(Table13[[#This Row],[Income]] &lt;= 50000, "$10,000 - $50,000", IF(Table13[[#This Row],[Income]] &lt;= 100000, "$50,000 - $100,000", "$100,000-200,000"))</f>
        <v>$100,000-200,000</v>
      </c>
      <c r="G57" s="12">
        <v>2</v>
      </c>
      <c r="H57" s="14" t="s">
        <v>34</v>
      </c>
      <c r="I57" s="14" t="s">
        <v>31</v>
      </c>
      <c r="J57" s="12" t="s">
        <v>17</v>
      </c>
      <c r="K57" s="12">
        <v>3</v>
      </c>
      <c r="L57" s="14" t="s">
        <v>26</v>
      </c>
      <c r="M57" s="14" t="s">
        <v>35</v>
      </c>
      <c r="N57" s="12">
        <v>64</v>
      </c>
      <c r="O57" s="15" t="str">
        <f>IF(AND(Table13[[#This Row],[Age]]&gt;=20, Table13[[#This Row],[Age]]&lt;30), "Young Adults", IF(AND(Table13[[#This Row],[Age]]&gt;=30, Table13[[#This Row],[Age]]&lt;40), "Adults", IF(AND(Table13[[#This Row],[Age]]&gt;=40, Table13[[#This Row],[Age]]&lt;50), "Middle-aged Adults", "Senior")))</f>
        <v>Senior</v>
      </c>
      <c r="P57" s="15">
        <v>0</v>
      </c>
      <c r="Q57" s="3"/>
      <c r="R57"/>
      <c r="S57"/>
    </row>
    <row r="58" spans="1:19" x14ac:dyDescent="0.3">
      <c r="A58" s="11">
        <v>57</v>
      </c>
      <c r="B58" s="11">
        <v>12100</v>
      </c>
      <c r="C58" s="14" t="s">
        <v>37</v>
      </c>
      <c r="D58" s="14" t="s">
        <v>38</v>
      </c>
      <c r="E58" s="23">
        <v>60000</v>
      </c>
      <c r="F58" s="13" t="str">
        <f>IF(Table13[[#This Row],[Income]] &lt;= 50000, "$10,000 - $50,000", IF(Table13[[#This Row],[Income]] &lt;= 100000, "$50,000 - $100,000", "$100,000-200,000"))</f>
        <v>$50,000 - $100,000</v>
      </c>
      <c r="G58" s="12">
        <v>2</v>
      </c>
      <c r="H58" s="14" t="s">
        <v>15</v>
      </c>
      <c r="I58" s="14" t="s">
        <v>31</v>
      </c>
      <c r="J58" s="12" t="s">
        <v>17</v>
      </c>
      <c r="K58" s="12">
        <v>0</v>
      </c>
      <c r="L58" s="14" t="s">
        <v>33</v>
      </c>
      <c r="M58" s="14" t="s">
        <v>35</v>
      </c>
      <c r="N58" s="12">
        <v>57</v>
      </c>
      <c r="O58" s="15" t="str">
        <f>IF(AND(Table13[[#This Row],[Age]]&gt;=20, Table13[[#This Row],[Age]]&lt;30), "Young Adults", IF(AND(Table13[[#This Row],[Age]]&gt;=30, Table13[[#This Row],[Age]]&lt;40), "Adults", IF(AND(Table13[[#This Row],[Age]]&gt;=40, Table13[[#This Row],[Age]]&lt;50), "Middle-aged Adults", "Senior")))</f>
        <v>Senior</v>
      </c>
      <c r="P58" s="15">
        <v>0</v>
      </c>
      <c r="Q58" s="3"/>
      <c r="R58"/>
      <c r="S58"/>
    </row>
    <row r="59" spans="1:19" x14ac:dyDescent="0.3">
      <c r="A59" s="11">
        <v>58</v>
      </c>
      <c r="B59" s="11">
        <v>12121</v>
      </c>
      <c r="C59" s="14" t="s">
        <v>37</v>
      </c>
      <c r="D59" s="14" t="s">
        <v>38</v>
      </c>
      <c r="E59" s="23">
        <v>60000</v>
      </c>
      <c r="F59" s="13" t="str">
        <f>IF(Table13[[#This Row],[Income]] &lt;= 50000, "$10,000 - $50,000", IF(Table13[[#This Row],[Income]] &lt;= 100000, "$50,000 - $100,000", "$100,000-200,000"))</f>
        <v>$50,000 - $100,000</v>
      </c>
      <c r="G59" s="12">
        <v>3</v>
      </c>
      <c r="H59" s="14" t="s">
        <v>30</v>
      </c>
      <c r="I59" s="14" t="s">
        <v>23</v>
      </c>
      <c r="J59" s="12" t="s">
        <v>17</v>
      </c>
      <c r="K59" s="12">
        <v>2</v>
      </c>
      <c r="L59" s="14" t="s">
        <v>33</v>
      </c>
      <c r="M59" s="14" t="s">
        <v>35</v>
      </c>
      <c r="N59" s="12">
        <v>53</v>
      </c>
      <c r="O59" s="15" t="str">
        <f>IF(AND(Table13[[#This Row],[Age]]&gt;=20, Table13[[#This Row],[Age]]&lt;30), "Young Adults", IF(AND(Table13[[#This Row],[Age]]&gt;=30, Table13[[#This Row],[Age]]&lt;40), "Adults", IF(AND(Table13[[#This Row],[Age]]&gt;=40, Table13[[#This Row],[Age]]&lt;50), "Middle-aged Adults", "Senior")))</f>
        <v>Senior</v>
      </c>
      <c r="P59" s="15">
        <v>1</v>
      </c>
      <c r="Q59" s="3"/>
      <c r="R59"/>
      <c r="S59"/>
    </row>
    <row r="60" spans="1:19" x14ac:dyDescent="0.3">
      <c r="A60" s="11">
        <v>59</v>
      </c>
      <c r="B60" s="11">
        <v>12133</v>
      </c>
      <c r="C60" s="14" t="s">
        <v>36</v>
      </c>
      <c r="D60" s="14" t="s">
        <v>39</v>
      </c>
      <c r="E60" s="23">
        <v>130000</v>
      </c>
      <c r="F60" s="13" t="str">
        <f>IF(Table13[[#This Row],[Income]] &lt;= 50000, "$10,000 - $50,000", IF(Table13[[#This Row],[Income]] &lt;= 100000, "$50,000 - $100,000", "$100,000-200,000"))</f>
        <v>$100,000-200,000</v>
      </c>
      <c r="G60" s="12">
        <v>3</v>
      </c>
      <c r="H60" s="14" t="s">
        <v>21</v>
      </c>
      <c r="I60" s="14" t="s">
        <v>23</v>
      </c>
      <c r="J60" s="12" t="s">
        <v>17</v>
      </c>
      <c r="K60" s="12">
        <v>3</v>
      </c>
      <c r="L60" s="14" t="s">
        <v>26</v>
      </c>
      <c r="M60" s="14" t="s">
        <v>19</v>
      </c>
      <c r="N60" s="12">
        <v>50</v>
      </c>
      <c r="O60" s="15" t="str">
        <f>IF(AND(Table13[[#This Row],[Age]]&gt;=20, Table13[[#This Row],[Age]]&lt;30), "Young Adults", IF(AND(Table13[[#This Row],[Age]]&gt;=30, Table13[[#This Row],[Age]]&lt;40), "Adults", IF(AND(Table13[[#This Row],[Age]]&gt;=40, Table13[[#This Row],[Age]]&lt;50), "Middle-aged Adults", "Senior")))</f>
        <v>Senior</v>
      </c>
      <c r="P60" s="15">
        <v>1</v>
      </c>
      <c r="Q60" s="3"/>
      <c r="R60"/>
      <c r="S60"/>
    </row>
    <row r="61" spans="1:19" x14ac:dyDescent="0.3">
      <c r="A61" s="11">
        <v>60</v>
      </c>
      <c r="B61" s="11">
        <v>12153</v>
      </c>
      <c r="C61" s="14" t="s">
        <v>37</v>
      </c>
      <c r="D61" s="14" t="s">
        <v>39</v>
      </c>
      <c r="E61" s="23">
        <v>70000</v>
      </c>
      <c r="F61" s="13" t="str">
        <f>IF(Table13[[#This Row],[Income]] &lt;= 50000, "$10,000 - $50,000", IF(Table13[[#This Row],[Income]] &lt;= 100000, "$50,000 - $100,000", "$100,000-200,000"))</f>
        <v>$50,000 - $100,000</v>
      </c>
      <c r="G61" s="12">
        <v>3</v>
      </c>
      <c r="H61" s="14" t="s">
        <v>21</v>
      </c>
      <c r="I61" s="14" t="s">
        <v>23</v>
      </c>
      <c r="J61" s="12" t="s">
        <v>17</v>
      </c>
      <c r="K61" s="12">
        <v>1</v>
      </c>
      <c r="L61" s="14" t="s">
        <v>26</v>
      </c>
      <c r="M61" s="14" t="s">
        <v>35</v>
      </c>
      <c r="N61" s="12">
        <v>49</v>
      </c>
      <c r="O61" s="15" t="str">
        <f>IF(AND(Table13[[#This Row],[Age]]&gt;=20, Table13[[#This Row],[Age]]&lt;30), "Young Adults", IF(AND(Table13[[#This Row],[Age]]&gt;=30, Table13[[#This Row],[Age]]&lt;40), "Adults", IF(AND(Table13[[#This Row],[Age]]&gt;=40, Table13[[#This Row],[Age]]&lt;50), "Middle-aged Adults", "Senior")))</f>
        <v>Middle-aged Adults</v>
      </c>
      <c r="P61" s="15">
        <v>1</v>
      </c>
      <c r="Q61" s="3"/>
      <c r="R61"/>
      <c r="S61"/>
    </row>
    <row r="62" spans="1:19" x14ac:dyDescent="0.3">
      <c r="A62" s="11">
        <v>61</v>
      </c>
      <c r="B62" s="11">
        <v>12192</v>
      </c>
      <c r="C62" s="14" t="s">
        <v>37</v>
      </c>
      <c r="D62" s="14" t="s">
        <v>39</v>
      </c>
      <c r="E62" s="23">
        <v>60000</v>
      </c>
      <c r="F62" s="13" t="str">
        <f>IF(Table13[[#This Row],[Income]] &lt;= 50000, "$10,000 - $50,000", IF(Table13[[#This Row],[Income]] &lt;= 100000, "$50,000 - $100,000", "$100,000-200,000"))</f>
        <v>$50,000 - $100,000</v>
      </c>
      <c r="G62" s="12">
        <v>2</v>
      </c>
      <c r="H62" s="14" t="s">
        <v>32</v>
      </c>
      <c r="I62" s="14" t="s">
        <v>16</v>
      </c>
      <c r="J62" s="12" t="s">
        <v>20</v>
      </c>
      <c r="K62" s="12">
        <v>2</v>
      </c>
      <c r="L62" s="14" t="s">
        <v>29</v>
      </c>
      <c r="M62" s="14" t="s">
        <v>35</v>
      </c>
      <c r="N62" s="12">
        <v>51</v>
      </c>
      <c r="O62" s="15" t="str">
        <f>IF(AND(Table13[[#This Row],[Age]]&gt;=20, Table13[[#This Row],[Age]]&lt;30), "Young Adults", IF(AND(Table13[[#This Row],[Age]]&gt;=30, Table13[[#This Row],[Age]]&lt;40), "Adults", IF(AND(Table13[[#This Row],[Age]]&gt;=40, Table13[[#This Row],[Age]]&lt;50), "Middle-aged Adults", "Senior")))</f>
        <v>Senior</v>
      </c>
      <c r="P62" s="15">
        <v>0</v>
      </c>
      <c r="Q62" s="3"/>
      <c r="R62"/>
      <c r="S62"/>
    </row>
    <row r="63" spans="1:19" x14ac:dyDescent="0.3">
      <c r="A63" s="11">
        <v>62</v>
      </c>
      <c r="B63" s="11">
        <v>12195</v>
      </c>
      <c r="C63" s="14" t="s">
        <v>37</v>
      </c>
      <c r="D63" s="14" t="s">
        <v>39</v>
      </c>
      <c r="E63" s="23">
        <v>70000</v>
      </c>
      <c r="F63" s="13" t="str">
        <f>IF(Table13[[#This Row],[Income]] &lt;= 50000, "$10,000 - $50,000", IF(Table13[[#This Row],[Income]] &lt;= 100000, "$50,000 - $100,000", "$100,000-200,000"))</f>
        <v>$50,000 - $100,000</v>
      </c>
      <c r="G63" s="12">
        <v>3</v>
      </c>
      <c r="H63" s="14" t="s">
        <v>34</v>
      </c>
      <c r="I63" s="14" t="s">
        <v>31</v>
      </c>
      <c r="J63" s="12" t="s">
        <v>17</v>
      </c>
      <c r="K63" s="12">
        <v>2</v>
      </c>
      <c r="L63" s="14" t="s">
        <v>29</v>
      </c>
      <c r="M63" s="14" t="s">
        <v>35</v>
      </c>
      <c r="N63" s="12">
        <v>52</v>
      </c>
      <c r="O63" s="15" t="str">
        <f>IF(AND(Table13[[#This Row],[Age]]&gt;=20, Table13[[#This Row],[Age]]&lt;30), "Young Adults", IF(AND(Table13[[#This Row],[Age]]&gt;=30, Table13[[#This Row],[Age]]&lt;40), "Adults", IF(AND(Table13[[#This Row],[Age]]&gt;=40, Table13[[#This Row],[Age]]&lt;50), "Middle-aged Adults", "Senior")))</f>
        <v>Senior</v>
      </c>
      <c r="P63" s="15">
        <v>0</v>
      </c>
      <c r="Q63" s="3"/>
      <c r="R63"/>
      <c r="S63"/>
    </row>
    <row r="64" spans="1:19" x14ac:dyDescent="0.3">
      <c r="A64" s="11">
        <v>63</v>
      </c>
      <c r="B64" s="11">
        <v>12205</v>
      </c>
      <c r="C64" s="14" t="s">
        <v>37</v>
      </c>
      <c r="D64" s="14" t="s">
        <v>39</v>
      </c>
      <c r="E64" s="23">
        <v>130000</v>
      </c>
      <c r="F64" s="13" t="str">
        <f>IF(Table13[[#This Row],[Income]] &lt;= 50000, "$10,000 - $50,000", IF(Table13[[#This Row],[Income]] &lt;= 100000, "$50,000 - $100,000", "$100,000-200,000"))</f>
        <v>$100,000-200,000</v>
      </c>
      <c r="G64" s="12">
        <v>2</v>
      </c>
      <c r="H64" s="14" t="s">
        <v>15</v>
      </c>
      <c r="I64" s="14" t="s">
        <v>31</v>
      </c>
      <c r="J64" s="12" t="s">
        <v>20</v>
      </c>
      <c r="K64" s="12">
        <v>4</v>
      </c>
      <c r="L64" s="14" t="s">
        <v>18</v>
      </c>
      <c r="M64" s="14" t="s">
        <v>35</v>
      </c>
      <c r="N64" s="12">
        <v>67</v>
      </c>
      <c r="O64" s="15" t="str">
        <f>IF(AND(Table13[[#This Row],[Age]]&gt;=20, Table13[[#This Row],[Age]]&lt;30), "Young Adults", IF(AND(Table13[[#This Row],[Age]]&gt;=30, Table13[[#This Row],[Age]]&lt;40), "Adults", IF(AND(Table13[[#This Row],[Age]]&gt;=40, Table13[[#This Row],[Age]]&lt;50), "Middle-aged Adults", "Senior")))</f>
        <v>Senior</v>
      </c>
      <c r="P64" s="15">
        <v>0</v>
      </c>
      <c r="Q64" s="3"/>
      <c r="R64"/>
      <c r="S64"/>
    </row>
    <row r="65" spans="1:19" x14ac:dyDescent="0.3">
      <c r="A65" s="11">
        <v>64</v>
      </c>
      <c r="B65" s="11">
        <v>12207</v>
      </c>
      <c r="C65" s="14" t="s">
        <v>37</v>
      </c>
      <c r="D65" s="14" t="s">
        <v>38</v>
      </c>
      <c r="E65" s="23">
        <v>80000</v>
      </c>
      <c r="F65" s="13" t="str">
        <f>IF(Table13[[#This Row],[Income]] &lt;= 50000, "$10,000 - $50,000", IF(Table13[[#This Row],[Income]] &lt;= 100000, "$50,000 - $100,000", "$100,000-200,000"))</f>
        <v>$50,000 - $100,000</v>
      </c>
      <c r="G65" s="12">
        <v>4</v>
      </c>
      <c r="H65" s="14" t="s">
        <v>15</v>
      </c>
      <c r="I65" s="14" t="s">
        <v>31</v>
      </c>
      <c r="J65" s="12" t="s">
        <v>17</v>
      </c>
      <c r="K65" s="12">
        <v>0</v>
      </c>
      <c r="L65" s="14" t="s">
        <v>26</v>
      </c>
      <c r="M65" s="14" t="s">
        <v>35</v>
      </c>
      <c r="N65" s="12">
        <v>66</v>
      </c>
      <c r="O65" s="15" t="str">
        <f>IF(AND(Table13[[#This Row],[Age]]&gt;=20, Table13[[#This Row],[Age]]&lt;30), "Young Adults", IF(AND(Table13[[#This Row],[Age]]&gt;=30, Table13[[#This Row],[Age]]&lt;40), "Adults", IF(AND(Table13[[#This Row],[Age]]&gt;=40, Table13[[#This Row],[Age]]&lt;50), "Middle-aged Adults", "Senior")))</f>
        <v>Senior</v>
      </c>
      <c r="P65" s="15">
        <v>1</v>
      </c>
      <c r="Q65" s="3"/>
      <c r="R65"/>
      <c r="S65"/>
    </row>
    <row r="66" spans="1:19" x14ac:dyDescent="0.3">
      <c r="A66" s="11">
        <v>65</v>
      </c>
      <c r="B66" s="11">
        <v>12212</v>
      </c>
      <c r="C66" s="14" t="s">
        <v>36</v>
      </c>
      <c r="D66" s="14" t="s">
        <v>39</v>
      </c>
      <c r="E66" s="23">
        <v>10000</v>
      </c>
      <c r="F66" s="13" t="str">
        <f>IF(Table13[[#This Row],[Income]] &lt;= 50000, "$10,000 - $50,000", IF(Table13[[#This Row],[Income]] &lt;= 100000, "$50,000 - $100,000", "$100,000-200,000"))</f>
        <v>$10,000 - $50,000</v>
      </c>
      <c r="G66" s="12">
        <v>0</v>
      </c>
      <c r="H66" s="14" t="s">
        <v>34</v>
      </c>
      <c r="I66" s="14" t="s">
        <v>28</v>
      </c>
      <c r="J66" s="12" t="s">
        <v>17</v>
      </c>
      <c r="K66" s="12">
        <v>0</v>
      </c>
      <c r="L66" s="14" t="s">
        <v>18</v>
      </c>
      <c r="M66" s="14" t="s">
        <v>19</v>
      </c>
      <c r="N66" s="12">
        <v>37</v>
      </c>
      <c r="O66" s="15" t="str">
        <f>IF(AND(Table13[[#This Row],[Age]]&gt;=20, Table13[[#This Row],[Age]]&lt;30), "Young Adults", IF(AND(Table13[[#This Row],[Age]]&gt;=30, Table13[[#This Row],[Age]]&lt;40), "Adults", IF(AND(Table13[[#This Row],[Age]]&gt;=40, Table13[[#This Row],[Age]]&lt;50), "Middle-aged Adults", "Senior")))</f>
        <v>Adults</v>
      </c>
      <c r="P66" s="15">
        <v>1</v>
      </c>
      <c r="Q66" s="3"/>
      <c r="R66"/>
      <c r="S66"/>
    </row>
    <row r="67" spans="1:19" x14ac:dyDescent="0.3">
      <c r="A67" s="11">
        <v>66</v>
      </c>
      <c r="B67" s="11">
        <v>12231</v>
      </c>
      <c r="C67" s="14" t="s">
        <v>37</v>
      </c>
      <c r="D67" s="14" t="s">
        <v>39</v>
      </c>
      <c r="E67" s="23">
        <v>10000</v>
      </c>
      <c r="F67" s="13" t="str">
        <f>IF(Table13[[#This Row],[Income]] &lt;= 50000, "$10,000 - $50,000", IF(Table13[[#This Row],[Income]] &lt;= 100000, "$50,000 - $100,000", "$100,000-200,000"))</f>
        <v>$10,000 - $50,000</v>
      </c>
      <c r="G67" s="12">
        <v>2</v>
      </c>
      <c r="H67" s="14" t="s">
        <v>21</v>
      </c>
      <c r="I67" s="14" t="s">
        <v>28</v>
      </c>
      <c r="J67" s="12" t="s">
        <v>17</v>
      </c>
      <c r="K67" s="12">
        <v>0</v>
      </c>
      <c r="L67" s="14" t="s">
        <v>18</v>
      </c>
      <c r="M67" s="14" t="s">
        <v>19</v>
      </c>
      <c r="N67" s="12">
        <v>51</v>
      </c>
      <c r="O67" s="15" t="str">
        <f>IF(AND(Table13[[#This Row],[Age]]&gt;=20, Table13[[#This Row],[Age]]&lt;30), "Young Adults", IF(AND(Table13[[#This Row],[Age]]&gt;=30, Table13[[#This Row],[Age]]&lt;40), "Adults", IF(AND(Table13[[#This Row],[Age]]&gt;=40, Table13[[#This Row],[Age]]&lt;50), "Middle-aged Adults", "Senior")))</f>
        <v>Senior</v>
      </c>
      <c r="P67" s="15">
        <v>1</v>
      </c>
      <c r="Q67" s="3"/>
      <c r="R67"/>
      <c r="S67"/>
    </row>
    <row r="68" spans="1:19" x14ac:dyDescent="0.3">
      <c r="A68" s="11">
        <v>67</v>
      </c>
      <c r="B68" s="11">
        <v>12234</v>
      </c>
      <c r="C68" s="14" t="s">
        <v>36</v>
      </c>
      <c r="D68" s="14" t="s">
        <v>38</v>
      </c>
      <c r="E68" s="23">
        <v>10000</v>
      </c>
      <c r="F68" s="13" t="str">
        <f>IF(Table13[[#This Row],[Income]] &lt;= 50000, "$10,000 - $50,000", IF(Table13[[#This Row],[Income]] &lt;= 100000, "$50,000 - $100,000", "$100,000-200,000"))</f>
        <v>$10,000 - $50,000</v>
      </c>
      <c r="G68" s="12">
        <v>2</v>
      </c>
      <c r="H68" s="14" t="s">
        <v>21</v>
      </c>
      <c r="I68" s="14" t="s">
        <v>28</v>
      </c>
      <c r="J68" s="12" t="s">
        <v>17</v>
      </c>
      <c r="K68" s="12">
        <v>1</v>
      </c>
      <c r="L68" s="14" t="s">
        <v>24</v>
      </c>
      <c r="M68" s="14" t="s">
        <v>19</v>
      </c>
      <c r="N68" s="12">
        <v>52</v>
      </c>
      <c r="O68" s="15" t="str">
        <f>IF(AND(Table13[[#This Row],[Age]]&gt;=20, Table13[[#This Row],[Age]]&lt;30), "Young Adults", IF(AND(Table13[[#This Row],[Age]]&gt;=30, Table13[[#This Row],[Age]]&lt;40), "Adults", IF(AND(Table13[[#This Row],[Age]]&gt;=40, Table13[[#This Row],[Age]]&lt;50), "Middle-aged Adults", "Senior")))</f>
        <v>Senior</v>
      </c>
      <c r="P68" s="15">
        <v>0</v>
      </c>
      <c r="Q68" s="3"/>
      <c r="R68"/>
      <c r="S68"/>
    </row>
    <row r="69" spans="1:19" x14ac:dyDescent="0.3">
      <c r="A69" s="11">
        <v>68</v>
      </c>
      <c r="B69" s="11">
        <v>12236</v>
      </c>
      <c r="C69" s="14" t="s">
        <v>36</v>
      </c>
      <c r="D69" s="14" t="s">
        <v>39</v>
      </c>
      <c r="E69" s="23">
        <v>20000</v>
      </c>
      <c r="F69" s="13" t="str">
        <f>IF(Table13[[#This Row],[Income]] &lt;= 50000, "$10,000 - $50,000", IF(Table13[[#This Row],[Income]] &lt;= 100000, "$50,000 - $100,000", "$100,000-200,000"))</f>
        <v>$10,000 - $50,000</v>
      </c>
      <c r="G69" s="12">
        <v>1</v>
      </c>
      <c r="H69" s="14" t="s">
        <v>21</v>
      </c>
      <c r="I69" s="14" t="s">
        <v>28</v>
      </c>
      <c r="J69" s="12" t="s">
        <v>17</v>
      </c>
      <c r="K69" s="12">
        <v>0</v>
      </c>
      <c r="L69" s="14" t="s">
        <v>18</v>
      </c>
      <c r="M69" s="14" t="s">
        <v>19</v>
      </c>
      <c r="N69" s="12">
        <v>65</v>
      </c>
      <c r="O69" s="15" t="str">
        <f>IF(AND(Table13[[#This Row],[Age]]&gt;=20, Table13[[#This Row],[Age]]&lt;30), "Young Adults", IF(AND(Table13[[#This Row],[Age]]&gt;=30, Table13[[#This Row],[Age]]&lt;40), "Adults", IF(AND(Table13[[#This Row],[Age]]&gt;=40, Table13[[#This Row],[Age]]&lt;50), "Middle-aged Adults", "Senior")))</f>
        <v>Senior</v>
      </c>
      <c r="P69" s="15">
        <v>0</v>
      </c>
      <c r="Q69" s="3"/>
      <c r="R69"/>
      <c r="S69"/>
    </row>
    <row r="70" spans="1:19" x14ac:dyDescent="0.3">
      <c r="A70" s="11">
        <v>69</v>
      </c>
      <c r="B70" s="11">
        <v>12253</v>
      </c>
      <c r="C70" s="14" t="s">
        <v>37</v>
      </c>
      <c r="D70" s="14" t="s">
        <v>39</v>
      </c>
      <c r="E70" s="23">
        <v>20000</v>
      </c>
      <c r="F70" s="13" t="str">
        <f>IF(Table13[[#This Row],[Income]] &lt;= 50000, "$10,000 - $50,000", IF(Table13[[#This Row],[Income]] &lt;= 100000, "$50,000 - $100,000", "$100,000-200,000"))</f>
        <v>$10,000 - $50,000</v>
      </c>
      <c r="G70" s="12">
        <v>0</v>
      </c>
      <c r="H70" s="14" t="s">
        <v>21</v>
      </c>
      <c r="I70" s="14" t="s">
        <v>28</v>
      </c>
      <c r="J70" s="12" t="s">
        <v>17</v>
      </c>
      <c r="K70" s="12">
        <v>0</v>
      </c>
      <c r="L70" s="14" t="s">
        <v>18</v>
      </c>
      <c r="M70" s="14" t="s">
        <v>27</v>
      </c>
      <c r="N70" s="12">
        <v>29</v>
      </c>
      <c r="O70" s="15" t="str">
        <f>IF(AND(Table13[[#This Row],[Age]]&gt;=20, Table13[[#This Row],[Age]]&lt;30), "Young Adults", IF(AND(Table13[[#This Row],[Age]]&gt;=30, Table13[[#This Row],[Age]]&lt;40), "Adults", IF(AND(Table13[[#This Row],[Age]]&gt;=40, Table13[[#This Row],[Age]]&lt;50), "Middle-aged Adults", "Senior")))</f>
        <v>Young Adults</v>
      </c>
      <c r="P70" s="15">
        <v>1</v>
      </c>
      <c r="Q70" s="3"/>
      <c r="R70"/>
      <c r="S70"/>
    </row>
    <row r="71" spans="1:19" x14ac:dyDescent="0.3">
      <c r="A71" s="11">
        <v>70</v>
      </c>
      <c r="B71" s="11">
        <v>12273</v>
      </c>
      <c r="C71" s="14" t="s">
        <v>36</v>
      </c>
      <c r="D71" s="14" t="s">
        <v>38</v>
      </c>
      <c r="E71" s="23">
        <v>30000</v>
      </c>
      <c r="F71" s="13" t="str">
        <f>IF(Table13[[#This Row],[Income]] &lt;= 50000, "$10,000 - $50,000", IF(Table13[[#This Row],[Income]] &lt;= 100000, "$50,000 - $100,000", "$100,000-200,000"))</f>
        <v>$10,000 - $50,000</v>
      </c>
      <c r="G71" s="12">
        <v>1</v>
      </c>
      <c r="H71" s="14" t="s">
        <v>15</v>
      </c>
      <c r="I71" s="14" t="s">
        <v>22</v>
      </c>
      <c r="J71" s="12" t="s">
        <v>17</v>
      </c>
      <c r="K71" s="12">
        <v>0</v>
      </c>
      <c r="L71" s="14" t="s">
        <v>18</v>
      </c>
      <c r="M71" s="14" t="s">
        <v>19</v>
      </c>
      <c r="N71" s="12">
        <v>47</v>
      </c>
      <c r="O71" s="15" t="str">
        <f>IF(AND(Table13[[#This Row],[Age]]&gt;=20, Table13[[#This Row],[Age]]&lt;30), "Young Adults", IF(AND(Table13[[#This Row],[Age]]&gt;=30, Table13[[#This Row],[Age]]&lt;40), "Adults", IF(AND(Table13[[#This Row],[Age]]&gt;=40, Table13[[#This Row],[Age]]&lt;50), "Middle-aged Adults", "Senior")))</f>
        <v>Middle-aged Adults</v>
      </c>
      <c r="P71" s="15">
        <v>0</v>
      </c>
      <c r="Q71" s="3"/>
      <c r="R71"/>
      <c r="S71"/>
    </row>
    <row r="72" spans="1:19" x14ac:dyDescent="0.3">
      <c r="A72" s="11">
        <v>71</v>
      </c>
      <c r="B72" s="11">
        <v>12274</v>
      </c>
      <c r="C72" s="14" t="s">
        <v>37</v>
      </c>
      <c r="D72" s="14" t="s">
        <v>38</v>
      </c>
      <c r="E72" s="23">
        <v>10000</v>
      </c>
      <c r="F72" s="13" t="str">
        <f>IF(Table13[[#This Row],[Income]] &lt;= 50000, "$10,000 - $50,000", IF(Table13[[#This Row],[Income]] &lt;= 100000, "$50,000 - $100,000", "$100,000-200,000"))</f>
        <v>$10,000 - $50,000</v>
      </c>
      <c r="G72" s="12">
        <v>2</v>
      </c>
      <c r="H72" s="14" t="s">
        <v>30</v>
      </c>
      <c r="I72" s="14" t="s">
        <v>28</v>
      </c>
      <c r="J72" s="12" t="s">
        <v>17</v>
      </c>
      <c r="K72" s="12">
        <v>0</v>
      </c>
      <c r="L72" s="14" t="s">
        <v>18</v>
      </c>
      <c r="M72" s="14" t="s">
        <v>19</v>
      </c>
      <c r="N72" s="12">
        <v>35</v>
      </c>
      <c r="O72" s="15" t="str">
        <f>IF(AND(Table13[[#This Row],[Age]]&gt;=20, Table13[[#This Row],[Age]]&lt;30), "Young Adults", IF(AND(Table13[[#This Row],[Age]]&gt;=30, Table13[[#This Row],[Age]]&lt;40), "Adults", IF(AND(Table13[[#This Row],[Age]]&gt;=40, Table13[[#This Row],[Age]]&lt;50), "Middle-aged Adults", "Senior")))</f>
        <v>Adults</v>
      </c>
      <c r="P72" s="15">
        <v>0</v>
      </c>
      <c r="Q72" s="3"/>
      <c r="R72"/>
      <c r="S72"/>
    </row>
    <row r="73" spans="1:19" x14ac:dyDescent="0.3">
      <c r="A73" s="11">
        <v>72</v>
      </c>
      <c r="B73" s="11">
        <v>12284</v>
      </c>
      <c r="C73" s="14" t="s">
        <v>36</v>
      </c>
      <c r="D73" s="14" t="s">
        <v>39</v>
      </c>
      <c r="E73" s="23">
        <v>30000</v>
      </c>
      <c r="F73" s="13" t="str">
        <f>IF(Table13[[#This Row],[Income]] &lt;= 50000, "$10,000 - $50,000", IF(Table13[[#This Row],[Income]] &lt;= 100000, "$50,000 - $100,000", "$100,000-200,000"))</f>
        <v>$10,000 - $50,000</v>
      </c>
      <c r="G73" s="12">
        <v>0</v>
      </c>
      <c r="H73" s="14" t="s">
        <v>15</v>
      </c>
      <c r="I73" s="14" t="s">
        <v>22</v>
      </c>
      <c r="J73" s="12" t="s">
        <v>20</v>
      </c>
      <c r="K73" s="12">
        <v>0</v>
      </c>
      <c r="L73" s="14" t="s">
        <v>18</v>
      </c>
      <c r="M73" s="14" t="s">
        <v>19</v>
      </c>
      <c r="N73" s="12">
        <v>36</v>
      </c>
      <c r="O73" s="15" t="str">
        <f>IF(AND(Table13[[#This Row],[Age]]&gt;=20, Table13[[#This Row],[Age]]&lt;30), "Young Adults", IF(AND(Table13[[#This Row],[Age]]&gt;=30, Table13[[#This Row],[Age]]&lt;40), "Adults", IF(AND(Table13[[#This Row],[Age]]&gt;=40, Table13[[#This Row],[Age]]&lt;50), "Middle-aged Adults", "Senior")))</f>
        <v>Adults</v>
      </c>
      <c r="P73" s="15">
        <v>1</v>
      </c>
      <c r="Q73" s="3"/>
      <c r="R73"/>
      <c r="S73"/>
    </row>
    <row r="74" spans="1:19" x14ac:dyDescent="0.3">
      <c r="A74" s="11">
        <v>73</v>
      </c>
      <c r="B74" s="11">
        <v>12291</v>
      </c>
      <c r="C74" s="14" t="s">
        <v>37</v>
      </c>
      <c r="D74" s="14" t="s">
        <v>38</v>
      </c>
      <c r="E74" s="23">
        <v>90000</v>
      </c>
      <c r="F74" s="13" t="str">
        <f>IF(Table13[[#This Row],[Income]] &lt;= 50000, "$10,000 - $50,000", IF(Table13[[#This Row],[Income]] &lt;= 100000, "$50,000 - $100,000", "$100,000-200,000"))</f>
        <v>$50,000 - $100,000</v>
      </c>
      <c r="G74" s="12">
        <v>5</v>
      </c>
      <c r="H74" s="14" t="s">
        <v>21</v>
      </c>
      <c r="I74" s="14" t="s">
        <v>23</v>
      </c>
      <c r="J74" s="12" t="s">
        <v>20</v>
      </c>
      <c r="K74" s="12">
        <v>2</v>
      </c>
      <c r="L74" s="14" t="s">
        <v>24</v>
      </c>
      <c r="M74" s="14" t="s">
        <v>19</v>
      </c>
      <c r="N74" s="12">
        <v>62</v>
      </c>
      <c r="O74" s="15" t="str">
        <f>IF(AND(Table13[[#This Row],[Age]]&gt;=20, Table13[[#This Row],[Age]]&lt;30), "Young Adults", IF(AND(Table13[[#This Row],[Age]]&gt;=30, Table13[[#This Row],[Age]]&lt;40), "Adults", IF(AND(Table13[[#This Row],[Age]]&gt;=40, Table13[[#This Row],[Age]]&lt;50), "Middle-aged Adults", "Senior")))</f>
        <v>Senior</v>
      </c>
      <c r="P74" s="15">
        <v>1</v>
      </c>
      <c r="Q74" s="3"/>
      <c r="R74"/>
      <c r="S74"/>
    </row>
    <row r="75" spans="1:19" x14ac:dyDescent="0.3">
      <c r="A75" s="11">
        <v>74</v>
      </c>
      <c r="B75" s="11">
        <v>12332</v>
      </c>
      <c r="C75" s="14" t="s">
        <v>36</v>
      </c>
      <c r="D75" s="14" t="s">
        <v>38</v>
      </c>
      <c r="E75" s="23">
        <v>90000</v>
      </c>
      <c r="F75" s="13" t="str">
        <f>IF(Table13[[#This Row],[Income]] &lt;= 50000, "$10,000 - $50,000", IF(Table13[[#This Row],[Income]] &lt;= 100000, "$50,000 - $100,000", "$100,000-200,000"))</f>
        <v>$50,000 - $100,000</v>
      </c>
      <c r="G75" s="12">
        <v>4</v>
      </c>
      <c r="H75" s="14" t="s">
        <v>30</v>
      </c>
      <c r="I75" s="14" t="s">
        <v>31</v>
      </c>
      <c r="J75" s="12" t="s">
        <v>17</v>
      </c>
      <c r="K75" s="12">
        <v>3</v>
      </c>
      <c r="L75" s="14" t="s">
        <v>26</v>
      </c>
      <c r="M75" s="14" t="s">
        <v>19</v>
      </c>
      <c r="N75" s="12">
        <v>58</v>
      </c>
      <c r="O75" s="15" t="str">
        <f>IF(AND(Table13[[#This Row],[Age]]&gt;=20, Table13[[#This Row],[Age]]&lt;30), "Young Adults", IF(AND(Table13[[#This Row],[Age]]&gt;=30, Table13[[#This Row],[Age]]&lt;40), "Adults", IF(AND(Table13[[#This Row],[Age]]&gt;=40, Table13[[#This Row],[Age]]&lt;50), "Middle-aged Adults", "Senior")))</f>
        <v>Senior</v>
      </c>
      <c r="P75" s="15">
        <v>1</v>
      </c>
      <c r="Q75" s="3"/>
      <c r="R75"/>
      <c r="S75"/>
    </row>
    <row r="76" spans="1:19" x14ac:dyDescent="0.3">
      <c r="A76" s="11">
        <v>75</v>
      </c>
      <c r="B76" s="11">
        <v>12344</v>
      </c>
      <c r="C76" s="14" t="s">
        <v>37</v>
      </c>
      <c r="D76" s="14" t="s">
        <v>39</v>
      </c>
      <c r="E76" s="23">
        <v>80000</v>
      </c>
      <c r="F76" s="13" t="str">
        <f>IF(Table13[[#This Row],[Income]] &lt;= 50000, "$10,000 - $50,000", IF(Table13[[#This Row],[Income]] &lt;= 100000, "$50,000 - $100,000", "$100,000-200,000"))</f>
        <v>$50,000 - $100,000</v>
      </c>
      <c r="G76" s="12">
        <v>0</v>
      </c>
      <c r="H76" s="14" t="s">
        <v>15</v>
      </c>
      <c r="I76" s="14" t="s">
        <v>23</v>
      </c>
      <c r="J76" s="12" t="s">
        <v>20</v>
      </c>
      <c r="K76" s="12">
        <v>3</v>
      </c>
      <c r="L76" s="14" t="s">
        <v>33</v>
      </c>
      <c r="M76" s="14" t="s">
        <v>27</v>
      </c>
      <c r="N76" s="12">
        <v>31</v>
      </c>
      <c r="O76" s="15" t="str">
        <f>IF(AND(Table13[[#This Row],[Age]]&gt;=20, Table13[[#This Row],[Age]]&lt;30), "Young Adults", IF(AND(Table13[[#This Row],[Age]]&gt;=30, Table13[[#This Row],[Age]]&lt;40), "Adults", IF(AND(Table13[[#This Row],[Age]]&gt;=40, Table13[[#This Row],[Age]]&lt;50), "Middle-aged Adults", "Senior")))</f>
        <v>Adults</v>
      </c>
      <c r="P76" s="15">
        <v>0</v>
      </c>
      <c r="Q76" s="3"/>
      <c r="R76"/>
      <c r="S76"/>
    </row>
    <row r="77" spans="1:19" x14ac:dyDescent="0.3">
      <c r="A77" s="11">
        <v>76</v>
      </c>
      <c r="B77" s="11">
        <v>12389</v>
      </c>
      <c r="C77" s="14" t="s">
        <v>37</v>
      </c>
      <c r="D77" s="14" t="s">
        <v>38</v>
      </c>
      <c r="E77" s="23">
        <v>30000</v>
      </c>
      <c r="F77" s="13" t="str">
        <f>IF(Table13[[#This Row],[Income]] &lt;= 50000, "$10,000 - $50,000", IF(Table13[[#This Row],[Income]] &lt;= 100000, "$50,000 - $100,000", "$100,000-200,000"))</f>
        <v>$10,000 - $50,000</v>
      </c>
      <c r="G77" s="12">
        <v>0</v>
      </c>
      <c r="H77" s="14" t="s">
        <v>30</v>
      </c>
      <c r="I77" s="14" t="s">
        <v>28</v>
      </c>
      <c r="J77" s="12" t="s">
        <v>20</v>
      </c>
      <c r="K77" s="12">
        <v>1</v>
      </c>
      <c r="L77" s="14" t="s">
        <v>24</v>
      </c>
      <c r="M77" s="14" t="s">
        <v>19</v>
      </c>
      <c r="N77" s="12">
        <v>34</v>
      </c>
      <c r="O77" s="15" t="str">
        <f>IF(AND(Table13[[#This Row],[Age]]&gt;=20, Table13[[#This Row],[Age]]&lt;30), "Young Adults", IF(AND(Table13[[#This Row],[Age]]&gt;=30, Table13[[#This Row],[Age]]&lt;40), "Adults", IF(AND(Table13[[#This Row],[Age]]&gt;=40, Table13[[#This Row],[Age]]&lt;50), "Middle-aged Adults", "Senior")))</f>
        <v>Adults</v>
      </c>
      <c r="P77" s="15">
        <v>0</v>
      </c>
      <c r="Q77" s="3"/>
      <c r="R77"/>
      <c r="S77"/>
    </row>
    <row r="78" spans="1:19" x14ac:dyDescent="0.3">
      <c r="A78" s="11">
        <v>77</v>
      </c>
      <c r="B78" s="11">
        <v>12452</v>
      </c>
      <c r="C78" s="14" t="s">
        <v>36</v>
      </c>
      <c r="D78" s="14" t="s">
        <v>38</v>
      </c>
      <c r="E78" s="23">
        <v>60000</v>
      </c>
      <c r="F78" s="13" t="str">
        <f>IF(Table13[[#This Row],[Income]] &lt;= 50000, "$10,000 - $50,000", IF(Table13[[#This Row],[Income]] &lt;= 100000, "$50,000 - $100,000", "$100,000-200,000"))</f>
        <v>$50,000 - $100,000</v>
      </c>
      <c r="G78" s="12">
        <v>4</v>
      </c>
      <c r="H78" s="14" t="s">
        <v>34</v>
      </c>
      <c r="I78" s="14" t="s">
        <v>16</v>
      </c>
      <c r="J78" s="12" t="s">
        <v>17</v>
      </c>
      <c r="K78" s="12">
        <v>0</v>
      </c>
      <c r="L78" s="14" t="s">
        <v>29</v>
      </c>
      <c r="M78" s="14" t="s">
        <v>35</v>
      </c>
      <c r="N78" s="12">
        <v>47</v>
      </c>
      <c r="O78" s="15" t="str">
        <f>IF(AND(Table13[[#This Row],[Age]]&gt;=20, Table13[[#This Row],[Age]]&lt;30), "Young Adults", IF(AND(Table13[[#This Row],[Age]]&gt;=30, Table13[[#This Row],[Age]]&lt;40), "Adults", IF(AND(Table13[[#This Row],[Age]]&gt;=40, Table13[[#This Row],[Age]]&lt;50), "Middle-aged Adults", "Senior")))</f>
        <v>Middle-aged Adults</v>
      </c>
      <c r="P78" s="15">
        <v>1</v>
      </c>
      <c r="Q78" s="3"/>
      <c r="R78"/>
      <c r="S78"/>
    </row>
    <row r="79" spans="1:19" x14ac:dyDescent="0.3">
      <c r="A79" s="11">
        <v>78</v>
      </c>
      <c r="B79" s="11">
        <v>12472</v>
      </c>
      <c r="C79" s="14" t="s">
        <v>36</v>
      </c>
      <c r="D79" s="14" t="s">
        <v>38</v>
      </c>
      <c r="E79" s="23">
        <v>30000</v>
      </c>
      <c r="F79" s="13" t="str">
        <f>IF(Table13[[#This Row],[Income]] &lt;= 50000, "$10,000 - $50,000", IF(Table13[[#This Row],[Income]] &lt;= 100000, "$50,000 - $100,000", "$100,000-200,000"))</f>
        <v>$10,000 - $50,000</v>
      </c>
      <c r="G79" s="12">
        <v>1</v>
      </c>
      <c r="H79" s="14" t="s">
        <v>15</v>
      </c>
      <c r="I79" s="14" t="s">
        <v>22</v>
      </c>
      <c r="J79" s="12" t="s">
        <v>17</v>
      </c>
      <c r="K79" s="12">
        <v>1</v>
      </c>
      <c r="L79" s="14" t="s">
        <v>24</v>
      </c>
      <c r="M79" s="14" t="s">
        <v>19</v>
      </c>
      <c r="N79" s="12">
        <v>39</v>
      </c>
      <c r="O79" s="15" t="str">
        <f>IF(AND(Table13[[#This Row],[Age]]&gt;=20, Table13[[#This Row],[Age]]&lt;30), "Young Adults", IF(AND(Table13[[#This Row],[Age]]&gt;=30, Table13[[#This Row],[Age]]&lt;40), "Adults", IF(AND(Table13[[#This Row],[Age]]&gt;=40, Table13[[#This Row],[Age]]&lt;50), "Middle-aged Adults", "Senior")))</f>
        <v>Adults</v>
      </c>
      <c r="P79" s="15">
        <v>0</v>
      </c>
      <c r="Q79" s="3"/>
      <c r="R79"/>
      <c r="S79"/>
    </row>
    <row r="80" spans="1:19" x14ac:dyDescent="0.3">
      <c r="A80" s="11">
        <v>79</v>
      </c>
      <c r="B80" s="11">
        <v>12496</v>
      </c>
      <c r="C80" s="14" t="s">
        <v>36</v>
      </c>
      <c r="D80" s="14" t="s">
        <v>39</v>
      </c>
      <c r="E80" s="23">
        <v>40000</v>
      </c>
      <c r="F80" s="13" t="str">
        <f>IF(Table13[[#This Row],[Income]] &lt;= 50000, "$10,000 - $50,000", IF(Table13[[#This Row],[Income]] &lt;= 100000, "$50,000 - $100,000", "$100,000-200,000"))</f>
        <v>$10,000 - $50,000</v>
      </c>
      <c r="G80" s="12">
        <v>1</v>
      </c>
      <c r="H80" s="14" t="s">
        <v>15</v>
      </c>
      <c r="I80" s="14" t="s">
        <v>16</v>
      </c>
      <c r="J80" s="12" t="s">
        <v>17</v>
      </c>
      <c r="K80" s="12">
        <v>0</v>
      </c>
      <c r="L80" s="14" t="s">
        <v>18</v>
      </c>
      <c r="M80" s="14" t="s">
        <v>19</v>
      </c>
      <c r="N80" s="12">
        <v>42</v>
      </c>
      <c r="O80" s="15" t="str">
        <f>IF(AND(Table13[[#This Row],[Age]]&gt;=20, Table13[[#This Row],[Age]]&lt;30), "Young Adults", IF(AND(Table13[[#This Row],[Age]]&gt;=30, Table13[[#This Row],[Age]]&lt;40), "Adults", IF(AND(Table13[[#This Row],[Age]]&gt;=40, Table13[[#This Row],[Age]]&lt;50), "Middle-aged Adults", "Senior")))</f>
        <v>Middle-aged Adults</v>
      </c>
      <c r="P80" s="15">
        <v>0</v>
      </c>
      <c r="Q80" s="3"/>
      <c r="R80"/>
      <c r="S80"/>
    </row>
    <row r="81" spans="1:19" x14ac:dyDescent="0.3">
      <c r="A81" s="11">
        <v>80</v>
      </c>
      <c r="B81" s="11">
        <v>12497</v>
      </c>
      <c r="C81" s="14" t="s">
        <v>36</v>
      </c>
      <c r="D81" s="14" t="s">
        <v>39</v>
      </c>
      <c r="E81" s="23">
        <v>40000</v>
      </c>
      <c r="F81" s="13" t="str">
        <f>IF(Table13[[#This Row],[Income]] &lt;= 50000, "$10,000 - $50,000", IF(Table13[[#This Row],[Income]] &lt;= 100000, "$50,000 - $100,000", "$100,000-200,000"))</f>
        <v>$10,000 - $50,000</v>
      </c>
      <c r="G81" s="12">
        <v>1</v>
      </c>
      <c r="H81" s="14" t="s">
        <v>15</v>
      </c>
      <c r="I81" s="14" t="s">
        <v>16</v>
      </c>
      <c r="J81" s="12" t="s">
        <v>17</v>
      </c>
      <c r="K81" s="12">
        <v>0</v>
      </c>
      <c r="L81" s="14" t="s">
        <v>18</v>
      </c>
      <c r="M81" s="14" t="s">
        <v>19</v>
      </c>
      <c r="N81" s="12">
        <v>42</v>
      </c>
      <c r="O81" s="15" t="str">
        <f>IF(AND(Table13[[#This Row],[Age]]&gt;=20, Table13[[#This Row],[Age]]&lt;30), "Young Adults", IF(AND(Table13[[#This Row],[Age]]&gt;=30, Table13[[#This Row],[Age]]&lt;40), "Adults", IF(AND(Table13[[#This Row],[Age]]&gt;=40, Table13[[#This Row],[Age]]&lt;50), "Middle-aged Adults", "Senior")))</f>
        <v>Middle-aged Adults</v>
      </c>
      <c r="P81" s="15">
        <v>0</v>
      </c>
      <c r="Q81" s="3"/>
      <c r="R81"/>
      <c r="S81"/>
    </row>
    <row r="82" spans="1:19" x14ac:dyDescent="0.3">
      <c r="A82" s="11">
        <v>81</v>
      </c>
      <c r="B82" s="11">
        <v>12503</v>
      </c>
      <c r="C82" s="14" t="s">
        <v>37</v>
      </c>
      <c r="D82" s="14" t="s">
        <v>39</v>
      </c>
      <c r="E82" s="23">
        <v>30000</v>
      </c>
      <c r="F82" s="13" t="str">
        <f>IF(Table13[[#This Row],[Income]] &lt;= 50000, "$10,000 - $50,000", IF(Table13[[#This Row],[Income]] &lt;= 100000, "$50,000 - $100,000", "$100,000-200,000"))</f>
        <v>$10,000 - $50,000</v>
      </c>
      <c r="G82" s="12">
        <v>3</v>
      </c>
      <c r="H82" s="14" t="s">
        <v>21</v>
      </c>
      <c r="I82" s="14" t="s">
        <v>22</v>
      </c>
      <c r="J82" s="12" t="s">
        <v>17</v>
      </c>
      <c r="K82" s="12">
        <v>2</v>
      </c>
      <c r="L82" s="14" t="s">
        <v>18</v>
      </c>
      <c r="M82" s="14" t="s">
        <v>19</v>
      </c>
      <c r="N82" s="12">
        <v>27</v>
      </c>
      <c r="O82" s="15" t="str">
        <f>IF(AND(Table13[[#This Row],[Age]]&gt;=20, Table13[[#This Row],[Age]]&lt;30), "Young Adults", IF(AND(Table13[[#This Row],[Age]]&gt;=30, Table13[[#This Row],[Age]]&lt;40), "Adults", IF(AND(Table13[[#This Row],[Age]]&gt;=40, Table13[[#This Row],[Age]]&lt;50), "Middle-aged Adults", "Senior")))</f>
        <v>Young Adults</v>
      </c>
      <c r="P82" s="15">
        <v>0</v>
      </c>
      <c r="Q82" s="3"/>
      <c r="R82"/>
      <c r="S82"/>
    </row>
    <row r="83" spans="1:19" x14ac:dyDescent="0.3">
      <c r="A83" s="11">
        <v>82</v>
      </c>
      <c r="B83" s="11">
        <v>12507</v>
      </c>
      <c r="C83" s="14" t="s">
        <v>36</v>
      </c>
      <c r="D83" s="14" t="s">
        <v>38</v>
      </c>
      <c r="E83" s="23">
        <v>30000</v>
      </c>
      <c r="F83" s="13" t="str">
        <f>IF(Table13[[#This Row],[Income]] &lt;= 50000, "$10,000 - $50,000", IF(Table13[[#This Row],[Income]] &lt;= 100000, "$50,000 - $100,000", "$100,000-200,000"))</f>
        <v>$10,000 - $50,000</v>
      </c>
      <c r="G83" s="12">
        <v>1</v>
      </c>
      <c r="H83" s="14" t="s">
        <v>21</v>
      </c>
      <c r="I83" s="14" t="s">
        <v>22</v>
      </c>
      <c r="J83" s="12" t="s">
        <v>17</v>
      </c>
      <c r="K83" s="12">
        <v>1</v>
      </c>
      <c r="L83" s="14" t="s">
        <v>18</v>
      </c>
      <c r="M83" s="14" t="s">
        <v>19</v>
      </c>
      <c r="N83" s="12">
        <v>43</v>
      </c>
      <c r="O83" s="15" t="str">
        <f>IF(AND(Table13[[#This Row],[Age]]&gt;=20, Table13[[#This Row],[Age]]&lt;30), "Young Adults", IF(AND(Table13[[#This Row],[Age]]&gt;=30, Table13[[#This Row],[Age]]&lt;40), "Adults", IF(AND(Table13[[#This Row],[Age]]&gt;=40, Table13[[#This Row],[Age]]&lt;50), "Middle-aged Adults", "Senior")))</f>
        <v>Middle-aged Adults</v>
      </c>
      <c r="P83" s="15">
        <v>0</v>
      </c>
      <c r="Q83" s="3"/>
      <c r="R83"/>
      <c r="S83"/>
    </row>
    <row r="84" spans="1:19" x14ac:dyDescent="0.3">
      <c r="A84" s="11">
        <v>83</v>
      </c>
      <c r="B84" s="11">
        <v>12510</v>
      </c>
      <c r="C84" s="14" t="s">
        <v>36</v>
      </c>
      <c r="D84" s="14" t="s">
        <v>38</v>
      </c>
      <c r="E84" s="23">
        <v>40000</v>
      </c>
      <c r="F84" s="13" t="str">
        <f>IF(Table13[[#This Row],[Income]] &lt;= 50000, "$10,000 - $50,000", IF(Table13[[#This Row],[Income]] &lt;= 100000, "$50,000 - $100,000", "$100,000-200,000"))</f>
        <v>$10,000 - $50,000</v>
      </c>
      <c r="G84" s="12">
        <v>1</v>
      </c>
      <c r="H84" s="14" t="s">
        <v>15</v>
      </c>
      <c r="I84" s="14" t="s">
        <v>16</v>
      </c>
      <c r="J84" s="12" t="s">
        <v>17</v>
      </c>
      <c r="K84" s="12">
        <v>1</v>
      </c>
      <c r="L84" s="14" t="s">
        <v>18</v>
      </c>
      <c r="M84" s="14" t="s">
        <v>19</v>
      </c>
      <c r="N84" s="12">
        <v>43</v>
      </c>
      <c r="O84" s="15" t="str">
        <f>IF(AND(Table13[[#This Row],[Age]]&gt;=20, Table13[[#This Row],[Age]]&lt;30), "Young Adults", IF(AND(Table13[[#This Row],[Age]]&gt;=30, Table13[[#This Row],[Age]]&lt;40), "Adults", IF(AND(Table13[[#This Row],[Age]]&gt;=40, Table13[[#This Row],[Age]]&lt;50), "Middle-aged Adults", "Senior")))</f>
        <v>Middle-aged Adults</v>
      </c>
      <c r="P84" s="15">
        <v>1</v>
      </c>
      <c r="Q84" s="3"/>
      <c r="R84"/>
      <c r="S84"/>
    </row>
    <row r="85" spans="1:19" x14ac:dyDescent="0.3">
      <c r="A85" s="11">
        <v>84</v>
      </c>
      <c r="B85" s="11">
        <v>12558</v>
      </c>
      <c r="C85" s="14" t="s">
        <v>36</v>
      </c>
      <c r="D85" s="14" t="s">
        <v>39</v>
      </c>
      <c r="E85" s="23">
        <v>20000</v>
      </c>
      <c r="F85" s="13" t="str">
        <f>IF(Table13[[#This Row],[Income]] &lt;= 50000, "$10,000 - $50,000", IF(Table13[[#This Row],[Income]] &lt;= 100000, "$50,000 - $100,000", "$100,000-200,000"))</f>
        <v>$10,000 - $50,000</v>
      </c>
      <c r="G85" s="12">
        <v>1</v>
      </c>
      <c r="H85" s="14" t="s">
        <v>15</v>
      </c>
      <c r="I85" s="14" t="s">
        <v>22</v>
      </c>
      <c r="J85" s="12" t="s">
        <v>17</v>
      </c>
      <c r="K85" s="12">
        <v>0</v>
      </c>
      <c r="L85" s="14" t="s">
        <v>18</v>
      </c>
      <c r="M85" s="14" t="s">
        <v>19</v>
      </c>
      <c r="N85" s="12">
        <v>65</v>
      </c>
      <c r="O85" s="15" t="str">
        <f>IF(AND(Table13[[#This Row],[Age]]&gt;=20, Table13[[#This Row],[Age]]&lt;30), "Young Adults", IF(AND(Table13[[#This Row],[Age]]&gt;=30, Table13[[#This Row],[Age]]&lt;40), "Adults", IF(AND(Table13[[#This Row],[Age]]&gt;=40, Table13[[#This Row],[Age]]&lt;50), "Middle-aged Adults", "Senior")))</f>
        <v>Senior</v>
      </c>
      <c r="P85" s="15">
        <v>0</v>
      </c>
      <c r="Q85" s="3"/>
      <c r="R85"/>
      <c r="S85"/>
    </row>
    <row r="86" spans="1:19" x14ac:dyDescent="0.3">
      <c r="A86" s="11">
        <v>85</v>
      </c>
      <c r="B86" s="11">
        <v>12568</v>
      </c>
      <c r="C86" s="14" t="s">
        <v>36</v>
      </c>
      <c r="D86" s="14" t="s">
        <v>39</v>
      </c>
      <c r="E86" s="23">
        <v>30000</v>
      </c>
      <c r="F86" s="13" t="str">
        <f>IF(Table13[[#This Row],[Income]] &lt;= 50000, "$10,000 - $50,000", IF(Table13[[#This Row],[Income]] &lt;= 100000, "$50,000 - $100,000", "$100,000-200,000"))</f>
        <v>$10,000 - $50,000</v>
      </c>
      <c r="G86" s="12">
        <v>1</v>
      </c>
      <c r="H86" s="14" t="s">
        <v>15</v>
      </c>
      <c r="I86" s="14" t="s">
        <v>22</v>
      </c>
      <c r="J86" s="12" t="s">
        <v>17</v>
      </c>
      <c r="K86" s="12">
        <v>0</v>
      </c>
      <c r="L86" s="14" t="s">
        <v>18</v>
      </c>
      <c r="M86" s="14" t="s">
        <v>19</v>
      </c>
      <c r="N86" s="12">
        <v>64</v>
      </c>
      <c r="O86" s="15" t="str">
        <f>IF(AND(Table13[[#This Row],[Age]]&gt;=20, Table13[[#This Row],[Age]]&lt;30), "Young Adults", IF(AND(Table13[[#This Row],[Age]]&gt;=30, Table13[[#This Row],[Age]]&lt;40), "Adults", IF(AND(Table13[[#This Row],[Age]]&gt;=40, Table13[[#This Row],[Age]]&lt;50), "Middle-aged Adults", "Senior")))</f>
        <v>Senior</v>
      </c>
      <c r="P86" s="15">
        <v>0</v>
      </c>
      <c r="Q86" s="3"/>
      <c r="R86"/>
      <c r="S86"/>
    </row>
    <row r="87" spans="1:19" x14ac:dyDescent="0.3">
      <c r="A87" s="11">
        <v>86</v>
      </c>
      <c r="B87" s="11">
        <v>12581</v>
      </c>
      <c r="C87" s="14" t="s">
        <v>37</v>
      </c>
      <c r="D87" s="14" t="s">
        <v>39</v>
      </c>
      <c r="E87" s="23">
        <v>10000</v>
      </c>
      <c r="F87" s="13" t="str">
        <f>IF(Table13[[#This Row],[Income]] &lt;= 50000, "$10,000 - $50,000", IF(Table13[[#This Row],[Income]] &lt;= 100000, "$50,000 - $100,000", "$100,000-200,000"))</f>
        <v>$10,000 - $50,000</v>
      </c>
      <c r="G87" s="12">
        <v>0</v>
      </c>
      <c r="H87" s="14" t="s">
        <v>21</v>
      </c>
      <c r="I87" s="14" t="s">
        <v>28</v>
      </c>
      <c r="J87" s="12" t="s">
        <v>20</v>
      </c>
      <c r="K87" s="12">
        <v>1</v>
      </c>
      <c r="L87" s="14" t="s">
        <v>18</v>
      </c>
      <c r="M87" s="14" t="s">
        <v>27</v>
      </c>
      <c r="N87" s="12">
        <v>28</v>
      </c>
      <c r="O87" s="15" t="str">
        <f>IF(AND(Table13[[#This Row],[Age]]&gt;=20, Table13[[#This Row],[Age]]&lt;30), "Young Adults", IF(AND(Table13[[#This Row],[Age]]&gt;=30, Table13[[#This Row],[Age]]&lt;40), "Adults", IF(AND(Table13[[#This Row],[Age]]&gt;=40, Table13[[#This Row],[Age]]&lt;50), "Middle-aged Adults", "Senior")))</f>
        <v>Young Adults</v>
      </c>
      <c r="P87" s="15">
        <v>1</v>
      </c>
      <c r="Q87" s="3"/>
      <c r="R87"/>
      <c r="S87"/>
    </row>
    <row r="88" spans="1:19" x14ac:dyDescent="0.3">
      <c r="A88" s="11">
        <v>87</v>
      </c>
      <c r="B88" s="11">
        <v>12585</v>
      </c>
      <c r="C88" s="14" t="s">
        <v>36</v>
      </c>
      <c r="D88" s="14" t="s">
        <v>38</v>
      </c>
      <c r="E88" s="23">
        <v>10000</v>
      </c>
      <c r="F88" s="13" t="str">
        <f>IF(Table13[[#This Row],[Income]] &lt;= 50000, "$10,000 - $50,000", IF(Table13[[#This Row],[Income]] &lt;= 100000, "$50,000 - $100,000", "$100,000-200,000"))</f>
        <v>$10,000 - $50,000</v>
      </c>
      <c r="G88" s="12">
        <v>1</v>
      </c>
      <c r="H88" s="14" t="s">
        <v>30</v>
      </c>
      <c r="I88" s="14" t="s">
        <v>28</v>
      </c>
      <c r="J88" s="12" t="s">
        <v>17</v>
      </c>
      <c r="K88" s="12">
        <v>0</v>
      </c>
      <c r="L88" s="14" t="s">
        <v>24</v>
      </c>
      <c r="M88" s="14" t="s">
        <v>27</v>
      </c>
      <c r="N88" s="12">
        <v>27</v>
      </c>
      <c r="O88" s="15" t="str">
        <f>IF(AND(Table13[[#This Row],[Age]]&gt;=20, Table13[[#This Row],[Age]]&lt;30), "Young Adults", IF(AND(Table13[[#This Row],[Age]]&gt;=30, Table13[[#This Row],[Age]]&lt;40), "Adults", IF(AND(Table13[[#This Row],[Age]]&gt;=40, Table13[[#This Row],[Age]]&lt;50), "Middle-aged Adults", "Senior")))</f>
        <v>Young Adults</v>
      </c>
      <c r="P88" s="15">
        <v>1</v>
      </c>
      <c r="Q88" s="3"/>
      <c r="R88"/>
      <c r="S88"/>
    </row>
    <row r="89" spans="1:19" x14ac:dyDescent="0.3">
      <c r="A89" s="11">
        <v>88</v>
      </c>
      <c r="B89" s="11">
        <v>12590</v>
      </c>
      <c r="C89" s="14" t="s">
        <v>37</v>
      </c>
      <c r="D89" s="14" t="s">
        <v>38</v>
      </c>
      <c r="E89" s="23">
        <v>30000</v>
      </c>
      <c r="F89" s="13" t="str">
        <f>IF(Table13[[#This Row],[Income]] &lt;= 50000, "$10,000 - $50,000", IF(Table13[[#This Row],[Income]] &lt;= 100000, "$50,000 - $100,000", "$100,000-200,000"))</f>
        <v>$10,000 - $50,000</v>
      </c>
      <c r="G89" s="12">
        <v>1</v>
      </c>
      <c r="H89" s="14" t="s">
        <v>15</v>
      </c>
      <c r="I89" s="14" t="s">
        <v>22</v>
      </c>
      <c r="J89" s="12" t="s">
        <v>17</v>
      </c>
      <c r="K89" s="12">
        <v>0</v>
      </c>
      <c r="L89" s="14" t="s">
        <v>18</v>
      </c>
      <c r="M89" s="14" t="s">
        <v>19</v>
      </c>
      <c r="N89" s="12">
        <v>63</v>
      </c>
      <c r="O89" s="15" t="str">
        <f>IF(AND(Table13[[#This Row],[Age]]&gt;=20, Table13[[#This Row],[Age]]&lt;30), "Young Adults", IF(AND(Table13[[#This Row],[Age]]&gt;=30, Table13[[#This Row],[Age]]&lt;40), "Adults", IF(AND(Table13[[#This Row],[Age]]&gt;=40, Table13[[#This Row],[Age]]&lt;50), "Middle-aged Adults", "Senior")))</f>
        <v>Senior</v>
      </c>
      <c r="P89" s="15">
        <v>0</v>
      </c>
      <c r="Q89" s="3"/>
      <c r="R89"/>
      <c r="S89"/>
    </row>
    <row r="90" spans="1:19" x14ac:dyDescent="0.3">
      <c r="A90" s="11">
        <v>89</v>
      </c>
      <c r="B90" s="11">
        <v>12591</v>
      </c>
      <c r="C90" s="14" t="s">
        <v>36</v>
      </c>
      <c r="D90" s="14" t="s">
        <v>39</v>
      </c>
      <c r="E90" s="23">
        <v>30000</v>
      </c>
      <c r="F90" s="13" t="str">
        <f>IF(Table13[[#This Row],[Income]] &lt;= 50000, "$10,000 - $50,000", IF(Table13[[#This Row],[Income]] &lt;= 100000, "$50,000 - $100,000", "$100,000-200,000"))</f>
        <v>$10,000 - $50,000</v>
      </c>
      <c r="G90" s="12">
        <v>4</v>
      </c>
      <c r="H90" s="14" t="s">
        <v>34</v>
      </c>
      <c r="I90" s="14" t="s">
        <v>22</v>
      </c>
      <c r="J90" s="12" t="s">
        <v>17</v>
      </c>
      <c r="K90" s="12">
        <v>0</v>
      </c>
      <c r="L90" s="14" t="s">
        <v>18</v>
      </c>
      <c r="M90" s="14" t="s">
        <v>19</v>
      </c>
      <c r="N90" s="12">
        <v>45</v>
      </c>
      <c r="O90" s="15" t="str">
        <f>IF(AND(Table13[[#This Row],[Age]]&gt;=20, Table13[[#This Row],[Age]]&lt;30), "Young Adults", IF(AND(Table13[[#This Row],[Age]]&gt;=30, Table13[[#This Row],[Age]]&lt;40), "Adults", IF(AND(Table13[[#This Row],[Age]]&gt;=40, Table13[[#This Row],[Age]]&lt;50), "Middle-aged Adults", "Senior")))</f>
        <v>Middle-aged Adults</v>
      </c>
      <c r="P90" s="15">
        <v>0</v>
      </c>
      <c r="Q90" s="3"/>
      <c r="R90"/>
      <c r="S90"/>
    </row>
    <row r="91" spans="1:19" x14ac:dyDescent="0.3">
      <c r="A91" s="11">
        <v>90</v>
      </c>
      <c r="B91" s="11">
        <v>12610</v>
      </c>
      <c r="C91" s="14" t="s">
        <v>36</v>
      </c>
      <c r="D91" s="14" t="s">
        <v>39</v>
      </c>
      <c r="E91" s="23">
        <v>30000</v>
      </c>
      <c r="F91" s="13" t="str">
        <f>IF(Table13[[#This Row],[Income]] &lt;= 50000, "$10,000 - $50,000", IF(Table13[[#This Row],[Income]] &lt;= 100000, "$50,000 - $100,000", "$100,000-200,000"))</f>
        <v>$10,000 - $50,000</v>
      </c>
      <c r="G91" s="12">
        <v>1</v>
      </c>
      <c r="H91" s="14" t="s">
        <v>15</v>
      </c>
      <c r="I91" s="14" t="s">
        <v>22</v>
      </c>
      <c r="J91" s="12" t="s">
        <v>17</v>
      </c>
      <c r="K91" s="12">
        <v>0</v>
      </c>
      <c r="L91" s="14" t="s">
        <v>18</v>
      </c>
      <c r="M91" s="14" t="s">
        <v>19</v>
      </c>
      <c r="N91" s="12">
        <v>47</v>
      </c>
      <c r="O91" s="15" t="str">
        <f>IF(AND(Table13[[#This Row],[Age]]&gt;=20, Table13[[#This Row],[Age]]&lt;30), "Young Adults", IF(AND(Table13[[#This Row],[Age]]&gt;=30, Table13[[#This Row],[Age]]&lt;40), "Adults", IF(AND(Table13[[#This Row],[Age]]&gt;=40, Table13[[#This Row],[Age]]&lt;50), "Middle-aged Adults", "Senior")))</f>
        <v>Middle-aged Adults</v>
      </c>
      <c r="P91" s="15">
        <v>0</v>
      </c>
      <c r="Q91" s="3"/>
      <c r="R91"/>
      <c r="S91"/>
    </row>
    <row r="92" spans="1:19" x14ac:dyDescent="0.3">
      <c r="A92" s="11">
        <v>91</v>
      </c>
      <c r="B92" s="11">
        <v>12629</v>
      </c>
      <c r="C92" s="14" t="s">
        <v>37</v>
      </c>
      <c r="D92" s="14" t="s">
        <v>38</v>
      </c>
      <c r="E92" s="23">
        <v>20000</v>
      </c>
      <c r="F92" s="13" t="str">
        <f>IF(Table13[[#This Row],[Income]] &lt;= 50000, "$10,000 - $50,000", IF(Table13[[#This Row],[Income]] &lt;= 100000, "$50,000 - $100,000", "$100,000-200,000"))</f>
        <v>$10,000 - $50,000</v>
      </c>
      <c r="G92" s="12">
        <v>1</v>
      </c>
      <c r="H92" s="14" t="s">
        <v>21</v>
      </c>
      <c r="I92" s="14" t="s">
        <v>28</v>
      </c>
      <c r="J92" s="12" t="s">
        <v>20</v>
      </c>
      <c r="K92" s="12">
        <v>0</v>
      </c>
      <c r="L92" s="14" t="s">
        <v>18</v>
      </c>
      <c r="M92" s="14" t="s">
        <v>19</v>
      </c>
      <c r="N92" s="12">
        <v>37</v>
      </c>
      <c r="O92" s="15" t="str">
        <f>IF(AND(Table13[[#This Row],[Age]]&gt;=20, Table13[[#This Row],[Age]]&lt;30), "Young Adults", IF(AND(Table13[[#This Row],[Age]]&gt;=30, Table13[[#This Row],[Age]]&lt;40), "Adults", IF(AND(Table13[[#This Row],[Age]]&gt;=40, Table13[[#This Row],[Age]]&lt;50), "Middle-aged Adults", "Senior")))</f>
        <v>Adults</v>
      </c>
      <c r="P92" s="15">
        <v>0</v>
      </c>
      <c r="Q92" s="3"/>
      <c r="R92"/>
      <c r="S92"/>
    </row>
    <row r="93" spans="1:19" x14ac:dyDescent="0.3">
      <c r="A93" s="11">
        <v>92</v>
      </c>
      <c r="B93" s="11">
        <v>12663</v>
      </c>
      <c r="C93" s="14" t="s">
        <v>36</v>
      </c>
      <c r="D93" s="14" t="s">
        <v>39</v>
      </c>
      <c r="E93" s="23">
        <v>90000</v>
      </c>
      <c r="F93" s="13" t="str">
        <f>IF(Table13[[#This Row],[Income]] &lt;= 50000, "$10,000 - $50,000", IF(Table13[[#This Row],[Income]] &lt;= 100000, "$50,000 - $100,000", "$100,000-200,000"))</f>
        <v>$50,000 - $100,000</v>
      </c>
      <c r="G93" s="12">
        <v>5</v>
      </c>
      <c r="H93" s="14" t="s">
        <v>32</v>
      </c>
      <c r="I93" s="14" t="s">
        <v>16</v>
      </c>
      <c r="J93" s="12" t="s">
        <v>17</v>
      </c>
      <c r="K93" s="12">
        <v>2</v>
      </c>
      <c r="L93" s="14" t="s">
        <v>33</v>
      </c>
      <c r="M93" s="14" t="s">
        <v>19</v>
      </c>
      <c r="N93" s="12">
        <v>59</v>
      </c>
      <c r="O93" s="15" t="str">
        <f>IF(AND(Table13[[#This Row],[Age]]&gt;=20, Table13[[#This Row],[Age]]&lt;30), "Young Adults", IF(AND(Table13[[#This Row],[Age]]&gt;=30, Table13[[#This Row],[Age]]&lt;40), "Adults", IF(AND(Table13[[#This Row],[Age]]&gt;=40, Table13[[#This Row],[Age]]&lt;50), "Middle-aged Adults", "Senior")))</f>
        <v>Senior</v>
      </c>
      <c r="P93" s="15">
        <v>0</v>
      </c>
      <c r="Q93" s="3"/>
      <c r="R93"/>
      <c r="S93"/>
    </row>
    <row r="94" spans="1:19" x14ac:dyDescent="0.3">
      <c r="A94" s="11">
        <v>93</v>
      </c>
      <c r="B94" s="11">
        <v>12664</v>
      </c>
      <c r="C94" s="14" t="s">
        <v>36</v>
      </c>
      <c r="D94" s="14" t="s">
        <v>39</v>
      </c>
      <c r="E94" s="23">
        <v>130000</v>
      </c>
      <c r="F94" s="13" t="str">
        <f>IF(Table13[[#This Row],[Income]] &lt;= 50000, "$10,000 - $50,000", IF(Table13[[#This Row],[Income]] &lt;= 100000, "$50,000 - $100,000", "$100,000-200,000"))</f>
        <v>$100,000-200,000</v>
      </c>
      <c r="G94" s="12">
        <v>5</v>
      </c>
      <c r="H94" s="14" t="s">
        <v>21</v>
      </c>
      <c r="I94" s="14" t="s">
        <v>23</v>
      </c>
      <c r="J94" s="12" t="s">
        <v>17</v>
      </c>
      <c r="K94" s="12">
        <v>4</v>
      </c>
      <c r="L94" s="14" t="s">
        <v>18</v>
      </c>
      <c r="M94" s="14" t="s">
        <v>19</v>
      </c>
      <c r="N94" s="12">
        <v>59</v>
      </c>
      <c r="O94" s="15" t="str">
        <f>IF(AND(Table13[[#This Row],[Age]]&gt;=20, Table13[[#This Row],[Age]]&lt;30), "Young Adults", IF(AND(Table13[[#This Row],[Age]]&gt;=30, Table13[[#This Row],[Age]]&lt;40), "Adults", IF(AND(Table13[[#This Row],[Age]]&gt;=40, Table13[[#This Row],[Age]]&lt;50), "Middle-aged Adults", "Senior")))</f>
        <v>Senior</v>
      </c>
      <c r="P94" s="15">
        <v>0</v>
      </c>
      <c r="Q94" s="3"/>
      <c r="R94"/>
      <c r="S94"/>
    </row>
    <row r="95" spans="1:19" x14ac:dyDescent="0.3">
      <c r="A95" s="11">
        <v>94</v>
      </c>
      <c r="B95" s="11">
        <v>12666</v>
      </c>
      <c r="C95" s="14" t="s">
        <v>37</v>
      </c>
      <c r="D95" s="14" t="s">
        <v>38</v>
      </c>
      <c r="E95" s="23">
        <v>60000</v>
      </c>
      <c r="F95" s="13" t="str">
        <f>IF(Table13[[#This Row],[Income]] &lt;= 50000, "$10,000 - $50,000", IF(Table13[[#This Row],[Income]] &lt;= 100000, "$50,000 - $100,000", "$100,000-200,000"))</f>
        <v>$50,000 - $100,000</v>
      </c>
      <c r="G95" s="12">
        <v>0</v>
      </c>
      <c r="H95" s="14" t="s">
        <v>15</v>
      </c>
      <c r="I95" s="14" t="s">
        <v>23</v>
      </c>
      <c r="J95" s="12" t="s">
        <v>20</v>
      </c>
      <c r="K95" s="12">
        <v>4</v>
      </c>
      <c r="L95" s="14" t="s">
        <v>24</v>
      </c>
      <c r="M95" s="14" t="s">
        <v>27</v>
      </c>
      <c r="N95" s="12">
        <v>31</v>
      </c>
      <c r="O95" s="15" t="str">
        <f>IF(AND(Table13[[#This Row],[Age]]&gt;=20, Table13[[#This Row],[Age]]&lt;30), "Young Adults", IF(AND(Table13[[#This Row],[Age]]&gt;=30, Table13[[#This Row],[Age]]&lt;40), "Adults", IF(AND(Table13[[#This Row],[Age]]&gt;=40, Table13[[#This Row],[Age]]&lt;50), "Middle-aged Adults", "Senior")))</f>
        <v>Adults</v>
      </c>
      <c r="P95" s="15">
        <v>0</v>
      </c>
      <c r="Q95" s="3"/>
      <c r="R95"/>
      <c r="S95"/>
    </row>
    <row r="96" spans="1:19" x14ac:dyDescent="0.3">
      <c r="A96" s="11">
        <v>95</v>
      </c>
      <c r="B96" s="11">
        <v>12678</v>
      </c>
      <c r="C96" s="14" t="s">
        <v>37</v>
      </c>
      <c r="D96" s="14" t="s">
        <v>39</v>
      </c>
      <c r="E96" s="23">
        <v>130000</v>
      </c>
      <c r="F96" s="13" t="str">
        <f>IF(Table13[[#This Row],[Income]] &lt;= 50000, "$10,000 - $50,000", IF(Table13[[#This Row],[Income]] &lt;= 100000, "$50,000 - $100,000", "$100,000-200,000"))</f>
        <v>$100,000-200,000</v>
      </c>
      <c r="G96" s="12">
        <v>4</v>
      </c>
      <c r="H96" s="14" t="s">
        <v>30</v>
      </c>
      <c r="I96" s="14" t="s">
        <v>31</v>
      </c>
      <c r="J96" s="12" t="s">
        <v>17</v>
      </c>
      <c r="K96" s="12">
        <v>4</v>
      </c>
      <c r="L96" s="14" t="s">
        <v>18</v>
      </c>
      <c r="M96" s="14" t="s">
        <v>27</v>
      </c>
      <c r="N96" s="12">
        <v>31</v>
      </c>
      <c r="O96" s="15" t="str">
        <f>IF(AND(Table13[[#This Row],[Age]]&gt;=20, Table13[[#This Row],[Age]]&lt;30), "Young Adults", IF(AND(Table13[[#This Row],[Age]]&gt;=30, Table13[[#This Row],[Age]]&lt;40), "Adults", IF(AND(Table13[[#This Row],[Age]]&gt;=40, Table13[[#This Row],[Age]]&lt;50), "Middle-aged Adults", "Senior")))</f>
        <v>Adults</v>
      </c>
      <c r="P96" s="15">
        <v>0</v>
      </c>
      <c r="Q96" s="3"/>
      <c r="R96"/>
      <c r="S96"/>
    </row>
    <row r="97" spans="1:19" x14ac:dyDescent="0.3">
      <c r="A97" s="11">
        <v>96</v>
      </c>
      <c r="B97" s="11">
        <v>12697</v>
      </c>
      <c r="C97" s="14" t="s">
        <v>37</v>
      </c>
      <c r="D97" s="14" t="s">
        <v>39</v>
      </c>
      <c r="E97" s="23">
        <v>90000</v>
      </c>
      <c r="F97" s="13" t="str">
        <f>IF(Table13[[#This Row],[Income]] &lt;= 50000, "$10,000 - $50,000", IF(Table13[[#This Row],[Income]] &lt;= 100000, "$50,000 - $100,000", "$100,000-200,000"))</f>
        <v>$50,000 - $100,000</v>
      </c>
      <c r="G97" s="12">
        <v>0</v>
      </c>
      <c r="H97" s="14" t="s">
        <v>15</v>
      </c>
      <c r="I97" s="14" t="s">
        <v>23</v>
      </c>
      <c r="J97" s="12" t="s">
        <v>20</v>
      </c>
      <c r="K97" s="12">
        <v>4</v>
      </c>
      <c r="L97" s="14" t="s">
        <v>33</v>
      </c>
      <c r="M97" s="14" t="s">
        <v>27</v>
      </c>
      <c r="N97" s="12">
        <v>36</v>
      </c>
      <c r="O97" s="15" t="str">
        <f>IF(AND(Table13[[#This Row],[Age]]&gt;=20, Table13[[#This Row],[Age]]&lt;30), "Young Adults", IF(AND(Table13[[#This Row],[Age]]&gt;=30, Table13[[#This Row],[Age]]&lt;40), "Adults", IF(AND(Table13[[#This Row],[Age]]&gt;=40, Table13[[#This Row],[Age]]&lt;50), "Middle-aged Adults", "Senior")))</f>
        <v>Adults</v>
      </c>
      <c r="P97" s="15">
        <v>0</v>
      </c>
      <c r="Q97" s="3"/>
      <c r="R97"/>
      <c r="S97"/>
    </row>
    <row r="98" spans="1:19" x14ac:dyDescent="0.3">
      <c r="A98" s="11">
        <v>97</v>
      </c>
      <c r="B98" s="11">
        <v>12705</v>
      </c>
      <c r="C98" s="14" t="s">
        <v>36</v>
      </c>
      <c r="D98" s="14" t="s">
        <v>38</v>
      </c>
      <c r="E98" s="23">
        <v>150000</v>
      </c>
      <c r="F98" s="13" t="str">
        <f>IF(Table13[[#This Row],[Income]] &lt;= 50000, "$10,000 - $50,000", IF(Table13[[#This Row],[Income]] &lt;= 100000, "$50,000 - $100,000", "$100,000-200,000"))</f>
        <v>$100,000-200,000</v>
      </c>
      <c r="G98" s="12">
        <v>0</v>
      </c>
      <c r="H98" s="14" t="s">
        <v>15</v>
      </c>
      <c r="I98" s="14" t="s">
        <v>31</v>
      </c>
      <c r="J98" s="12" t="s">
        <v>17</v>
      </c>
      <c r="K98" s="12">
        <v>4</v>
      </c>
      <c r="L98" s="14" t="s">
        <v>18</v>
      </c>
      <c r="M98" s="14" t="s">
        <v>27</v>
      </c>
      <c r="N98" s="12">
        <v>37</v>
      </c>
      <c r="O98" s="15" t="str">
        <f>IF(AND(Table13[[#This Row],[Age]]&gt;=20, Table13[[#This Row],[Age]]&lt;30), "Young Adults", IF(AND(Table13[[#This Row],[Age]]&gt;=30, Table13[[#This Row],[Age]]&lt;40), "Adults", IF(AND(Table13[[#This Row],[Age]]&gt;=40, Table13[[#This Row],[Age]]&lt;50), "Middle-aged Adults", "Senior")))</f>
        <v>Adults</v>
      </c>
      <c r="P98" s="15">
        <v>1</v>
      </c>
      <c r="Q98" s="3"/>
      <c r="R98"/>
      <c r="S98"/>
    </row>
    <row r="99" spans="1:19" x14ac:dyDescent="0.3">
      <c r="A99" s="11">
        <v>98</v>
      </c>
      <c r="B99" s="11">
        <v>12716</v>
      </c>
      <c r="C99" s="14" t="s">
        <v>37</v>
      </c>
      <c r="D99" s="14" t="s">
        <v>38</v>
      </c>
      <c r="E99" s="23">
        <v>30000</v>
      </c>
      <c r="F99" s="13" t="str">
        <f>IF(Table13[[#This Row],[Income]] &lt;= 50000, "$10,000 - $50,000", IF(Table13[[#This Row],[Income]] &lt;= 100000, "$50,000 - $100,000", "$100,000-200,000"))</f>
        <v>$10,000 - $50,000</v>
      </c>
      <c r="G99" s="12">
        <v>0</v>
      </c>
      <c r="H99" s="14" t="s">
        <v>21</v>
      </c>
      <c r="I99" s="14" t="s">
        <v>22</v>
      </c>
      <c r="J99" s="12" t="s">
        <v>17</v>
      </c>
      <c r="K99" s="12">
        <v>1</v>
      </c>
      <c r="L99" s="14" t="s">
        <v>24</v>
      </c>
      <c r="M99" s="14" t="s">
        <v>19</v>
      </c>
      <c r="N99" s="12">
        <v>32</v>
      </c>
      <c r="O99" s="15" t="str">
        <f>IF(AND(Table13[[#This Row],[Age]]&gt;=20, Table13[[#This Row],[Age]]&lt;30), "Young Adults", IF(AND(Table13[[#This Row],[Age]]&gt;=30, Table13[[#This Row],[Age]]&lt;40), "Adults", IF(AND(Table13[[#This Row],[Age]]&gt;=40, Table13[[#This Row],[Age]]&lt;50), "Middle-aged Adults", "Senior")))</f>
        <v>Adults</v>
      </c>
      <c r="P99" s="15">
        <v>0</v>
      </c>
      <c r="Q99" s="3"/>
      <c r="R99"/>
      <c r="S99"/>
    </row>
    <row r="100" spans="1:19" x14ac:dyDescent="0.3">
      <c r="A100" s="11">
        <v>99</v>
      </c>
      <c r="B100" s="11">
        <v>12718</v>
      </c>
      <c r="C100" s="14" t="s">
        <v>37</v>
      </c>
      <c r="D100" s="14" t="s">
        <v>39</v>
      </c>
      <c r="E100" s="23">
        <v>30000</v>
      </c>
      <c r="F100" s="13" t="str">
        <f>IF(Table13[[#This Row],[Income]] &lt;= 50000, "$10,000 - $50,000", IF(Table13[[#This Row],[Income]] &lt;= 100000, "$50,000 - $100,000", "$100,000-200,000"))</f>
        <v>$10,000 - $50,000</v>
      </c>
      <c r="G100" s="12">
        <v>0</v>
      </c>
      <c r="H100" s="14" t="s">
        <v>21</v>
      </c>
      <c r="I100" s="14" t="s">
        <v>22</v>
      </c>
      <c r="J100" s="12" t="s">
        <v>17</v>
      </c>
      <c r="K100" s="12">
        <v>1</v>
      </c>
      <c r="L100" s="14" t="s">
        <v>24</v>
      </c>
      <c r="M100" s="14" t="s">
        <v>19</v>
      </c>
      <c r="N100" s="12">
        <v>31</v>
      </c>
      <c r="O100" s="15" t="str">
        <f>IF(AND(Table13[[#This Row],[Age]]&gt;=20, Table13[[#This Row],[Age]]&lt;30), "Young Adults", IF(AND(Table13[[#This Row],[Age]]&gt;=30, Table13[[#This Row],[Age]]&lt;40), "Adults", IF(AND(Table13[[#This Row],[Age]]&gt;=40, Table13[[#This Row],[Age]]&lt;50), "Middle-aged Adults", "Senior")))</f>
        <v>Adults</v>
      </c>
      <c r="P100" s="15">
        <v>0</v>
      </c>
      <c r="Q100" s="3"/>
      <c r="R100"/>
      <c r="S100"/>
    </row>
    <row r="101" spans="1:19" x14ac:dyDescent="0.3">
      <c r="A101" s="11">
        <v>100</v>
      </c>
      <c r="B101" s="11">
        <v>12728</v>
      </c>
      <c r="C101" s="14" t="s">
        <v>37</v>
      </c>
      <c r="D101" s="14" t="s">
        <v>38</v>
      </c>
      <c r="E101" s="23">
        <v>30000</v>
      </c>
      <c r="F101" s="13" t="str">
        <f>IF(Table13[[#This Row],[Income]] &lt;= 50000, "$10,000 - $50,000", IF(Table13[[#This Row],[Income]] &lt;= 100000, "$50,000 - $100,000", "$100,000-200,000"))</f>
        <v>$10,000 - $50,000</v>
      </c>
      <c r="G101" s="12">
        <v>0</v>
      </c>
      <c r="H101" s="14" t="s">
        <v>21</v>
      </c>
      <c r="I101" s="14" t="s">
        <v>22</v>
      </c>
      <c r="J101" s="12" t="s">
        <v>20</v>
      </c>
      <c r="K101" s="12">
        <v>1</v>
      </c>
      <c r="L101" s="14" t="s">
        <v>29</v>
      </c>
      <c r="M101" s="14" t="s">
        <v>19</v>
      </c>
      <c r="N101" s="12">
        <v>27</v>
      </c>
      <c r="O101" s="15" t="str">
        <f>IF(AND(Table13[[#This Row],[Age]]&gt;=20, Table13[[#This Row],[Age]]&lt;30), "Young Adults", IF(AND(Table13[[#This Row],[Age]]&gt;=30, Table13[[#This Row],[Age]]&lt;40), "Adults", IF(AND(Table13[[#This Row],[Age]]&gt;=40, Table13[[#This Row],[Age]]&lt;50), "Middle-aged Adults", "Senior")))</f>
        <v>Young Adults</v>
      </c>
      <c r="P101" s="15">
        <v>0</v>
      </c>
      <c r="Q101" s="3"/>
      <c r="R101"/>
      <c r="S101"/>
    </row>
    <row r="102" spans="1:19" x14ac:dyDescent="0.3">
      <c r="A102" s="11">
        <v>101</v>
      </c>
      <c r="B102" s="11">
        <v>12731</v>
      </c>
      <c r="C102" s="14" t="s">
        <v>37</v>
      </c>
      <c r="D102" s="14" t="s">
        <v>38</v>
      </c>
      <c r="E102" s="23">
        <v>30000</v>
      </c>
      <c r="F102" s="13" t="str">
        <f>IF(Table13[[#This Row],[Income]] &lt;= 50000, "$10,000 - $50,000", IF(Table13[[#This Row],[Income]] &lt;= 100000, "$50,000 - $100,000", "$100,000-200,000"))</f>
        <v>$10,000 - $50,000</v>
      </c>
      <c r="G102" s="12">
        <v>0</v>
      </c>
      <c r="H102" s="14" t="s">
        <v>30</v>
      </c>
      <c r="I102" s="14" t="s">
        <v>28</v>
      </c>
      <c r="J102" s="12" t="s">
        <v>20</v>
      </c>
      <c r="K102" s="12">
        <v>1</v>
      </c>
      <c r="L102" s="14" t="s">
        <v>29</v>
      </c>
      <c r="M102" s="14" t="s">
        <v>19</v>
      </c>
      <c r="N102" s="12">
        <v>32</v>
      </c>
      <c r="O102" s="15" t="str">
        <f>IF(AND(Table13[[#This Row],[Age]]&gt;=20, Table13[[#This Row],[Age]]&lt;30), "Young Adults", IF(AND(Table13[[#This Row],[Age]]&gt;=30, Table13[[#This Row],[Age]]&lt;40), "Adults", IF(AND(Table13[[#This Row],[Age]]&gt;=40, Table13[[#This Row],[Age]]&lt;50), "Middle-aged Adults", "Senior")))</f>
        <v>Adults</v>
      </c>
      <c r="P102" s="15">
        <v>0</v>
      </c>
      <c r="Q102" s="3"/>
      <c r="R102"/>
      <c r="S102"/>
    </row>
    <row r="103" spans="1:19" x14ac:dyDescent="0.3">
      <c r="A103" s="11">
        <v>102</v>
      </c>
      <c r="B103" s="11">
        <v>12744</v>
      </c>
      <c r="C103" s="14" t="s">
        <v>37</v>
      </c>
      <c r="D103" s="14" t="s">
        <v>39</v>
      </c>
      <c r="E103" s="23">
        <v>40000</v>
      </c>
      <c r="F103" s="13" t="str">
        <f>IF(Table13[[#This Row],[Income]] &lt;= 50000, "$10,000 - $50,000", IF(Table13[[#This Row],[Income]] &lt;= 100000, "$50,000 - $100,000", "$100,000-200,000"))</f>
        <v>$10,000 - $50,000</v>
      </c>
      <c r="G103" s="12">
        <v>2</v>
      </c>
      <c r="H103" s="14" t="s">
        <v>21</v>
      </c>
      <c r="I103" s="14" t="s">
        <v>22</v>
      </c>
      <c r="J103" s="12" t="s">
        <v>17</v>
      </c>
      <c r="K103" s="12">
        <v>0</v>
      </c>
      <c r="L103" s="14" t="s">
        <v>18</v>
      </c>
      <c r="M103" s="14" t="s">
        <v>19</v>
      </c>
      <c r="N103" s="12">
        <v>33</v>
      </c>
      <c r="O103" s="15" t="str">
        <f>IF(AND(Table13[[#This Row],[Age]]&gt;=20, Table13[[#This Row],[Age]]&lt;30), "Young Adults", IF(AND(Table13[[#This Row],[Age]]&gt;=30, Table13[[#This Row],[Age]]&lt;40), "Adults", IF(AND(Table13[[#This Row],[Age]]&gt;=40, Table13[[#This Row],[Age]]&lt;50), "Middle-aged Adults", "Senior")))</f>
        <v>Adults</v>
      </c>
      <c r="P103" s="15">
        <v>0</v>
      </c>
      <c r="Q103" s="3"/>
      <c r="R103"/>
      <c r="S103"/>
    </row>
    <row r="104" spans="1:19" x14ac:dyDescent="0.3">
      <c r="A104" s="11">
        <v>103</v>
      </c>
      <c r="B104" s="11">
        <v>12768</v>
      </c>
      <c r="C104" s="14" t="s">
        <v>36</v>
      </c>
      <c r="D104" s="14" t="s">
        <v>38</v>
      </c>
      <c r="E104" s="23">
        <v>30000</v>
      </c>
      <c r="F104" s="13" t="str">
        <f>IF(Table13[[#This Row],[Income]] &lt;= 50000, "$10,000 - $50,000", IF(Table13[[#This Row],[Income]] &lt;= 100000, "$50,000 - $100,000", "$100,000-200,000"))</f>
        <v>$10,000 - $50,000</v>
      </c>
      <c r="G104" s="12">
        <v>1</v>
      </c>
      <c r="H104" s="14" t="s">
        <v>30</v>
      </c>
      <c r="I104" s="14" t="s">
        <v>22</v>
      </c>
      <c r="J104" s="12" t="s">
        <v>17</v>
      </c>
      <c r="K104" s="12">
        <v>1</v>
      </c>
      <c r="L104" s="14" t="s">
        <v>24</v>
      </c>
      <c r="M104" s="14" t="s">
        <v>35</v>
      </c>
      <c r="N104" s="12">
        <v>52</v>
      </c>
      <c r="O104" s="15" t="str">
        <f>IF(AND(Table13[[#This Row],[Age]]&gt;=20, Table13[[#This Row],[Age]]&lt;30), "Young Adults", IF(AND(Table13[[#This Row],[Age]]&gt;=30, Table13[[#This Row],[Age]]&lt;40), "Adults", IF(AND(Table13[[#This Row],[Age]]&gt;=40, Table13[[#This Row],[Age]]&lt;50), "Middle-aged Adults", "Senior")))</f>
        <v>Senior</v>
      </c>
      <c r="P104" s="15">
        <v>1</v>
      </c>
      <c r="Q104" s="3"/>
      <c r="R104"/>
      <c r="S104"/>
    </row>
    <row r="105" spans="1:19" x14ac:dyDescent="0.3">
      <c r="A105" s="11">
        <v>104</v>
      </c>
      <c r="B105" s="11">
        <v>12774</v>
      </c>
      <c r="C105" s="14" t="s">
        <v>36</v>
      </c>
      <c r="D105" s="14" t="s">
        <v>39</v>
      </c>
      <c r="E105" s="23">
        <v>40000</v>
      </c>
      <c r="F105" s="13" t="str">
        <f>IF(Table13[[#This Row],[Income]] &lt;= 50000, "$10,000 - $50,000", IF(Table13[[#This Row],[Income]] &lt;= 100000, "$50,000 - $100,000", "$100,000-200,000"))</f>
        <v>$10,000 - $50,000</v>
      </c>
      <c r="G105" s="12">
        <v>1</v>
      </c>
      <c r="H105" s="14" t="s">
        <v>21</v>
      </c>
      <c r="I105" s="14" t="s">
        <v>22</v>
      </c>
      <c r="J105" s="12" t="s">
        <v>17</v>
      </c>
      <c r="K105" s="12">
        <v>1</v>
      </c>
      <c r="L105" s="14" t="s">
        <v>29</v>
      </c>
      <c r="M105" s="14" t="s">
        <v>35</v>
      </c>
      <c r="N105" s="12">
        <v>51</v>
      </c>
      <c r="O105" s="15" t="str">
        <f>IF(AND(Table13[[#This Row],[Age]]&gt;=20, Table13[[#This Row],[Age]]&lt;30), "Young Adults", IF(AND(Table13[[#This Row],[Age]]&gt;=30, Table13[[#This Row],[Age]]&lt;40), "Adults", IF(AND(Table13[[#This Row],[Age]]&gt;=40, Table13[[#This Row],[Age]]&lt;50), "Middle-aged Adults", "Senior")))</f>
        <v>Senior</v>
      </c>
      <c r="P105" s="15">
        <v>1</v>
      </c>
      <c r="Q105" s="3"/>
      <c r="R105"/>
      <c r="S105"/>
    </row>
    <row r="106" spans="1:19" x14ac:dyDescent="0.3">
      <c r="A106" s="11">
        <v>105</v>
      </c>
      <c r="B106" s="11">
        <v>12808</v>
      </c>
      <c r="C106" s="14" t="s">
        <v>36</v>
      </c>
      <c r="D106" s="14" t="s">
        <v>38</v>
      </c>
      <c r="E106" s="23">
        <v>40000</v>
      </c>
      <c r="F106" s="13" t="str">
        <f>IF(Table13[[#This Row],[Income]] &lt;= 50000, "$10,000 - $50,000", IF(Table13[[#This Row],[Income]] &lt;= 100000, "$50,000 - $100,000", "$100,000-200,000"))</f>
        <v>$10,000 - $50,000</v>
      </c>
      <c r="G106" s="12">
        <v>0</v>
      </c>
      <c r="H106" s="14" t="s">
        <v>15</v>
      </c>
      <c r="I106" s="14" t="s">
        <v>22</v>
      </c>
      <c r="J106" s="12" t="s">
        <v>17</v>
      </c>
      <c r="K106" s="12">
        <v>0</v>
      </c>
      <c r="L106" s="14" t="s">
        <v>18</v>
      </c>
      <c r="M106" s="14" t="s">
        <v>19</v>
      </c>
      <c r="N106" s="12">
        <v>38</v>
      </c>
      <c r="O106" s="15" t="str">
        <f>IF(AND(Table13[[#This Row],[Age]]&gt;=20, Table13[[#This Row],[Age]]&lt;30), "Young Adults", IF(AND(Table13[[#This Row],[Age]]&gt;=30, Table13[[#This Row],[Age]]&lt;40), "Adults", IF(AND(Table13[[#This Row],[Age]]&gt;=40, Table13[[#This Row],[Age]]&lt;50), "Middle-aged Adults", "Senior")))</f>
        <v>Adults</v>
      </c>
      <c r="P106" s="15">
        <v>1</v>
      </c>
      <c r="Q106" s="3"/>
      <c r="R106"/>
      <c r="S106"/>
    </row>
    <row r="107" spans="1:19" x14ac:dyDescent="0.3">
      <c r="A107" s="11">
        <v>106</v>
      </c>
      <c r="B107" s="11">
        <v>12821</v>
      </c>
      <c r="C107" s="14" t="s">
        <v>36</v>
      </c>
      <c r="D107" s="14" t="s">
        <v>38</v>
      </c>
      <c r="E107" s="23">
        <v>40000</v>
      </c>
      <c r="F107" s="13" t="str">
        <f>IF(Table13[[#This Row],[Income]] &lt;= 50000, "$10,000 - $50,000", IF(Table13[[#This Row],[Income]] &lt;= 100000, "$50,000 - $100,000", "$100,000-200,000"))</f>
        <v>$10,000 - $50,000</v>
      </c>
      <c r="G107" s="12">
        <v>0</v>
      </c>
      <c r="H107" s="14" t="s">
        <v>15</v>
      </c>
      <c r="I107" s="14" t="s">
        <v>22</v>
      </c>
      <c r="J107" s="12" t="s">
        <v>17</v>
      </c>
      <c r="K107" s="12">
        <v>0</v>
      </c>
      <c r="L107" s="14" t="s">
        <v>18</v>
      </c>
      <c r="M107" s="14" t="s">
        <v>19</v>
      </c>
      <c r="N107" s="12">
        <v>39</v>
      </c>
      <c r="O107" s="15" t="str">
        <f>IF(AND(Table13[[#This Row],[Age]]&gt;=20, Table13[[#This Row],[Age]]&lt;30), "Young Adults", IF(AND(Table13[[#This Row],[Age]]&gt;=30, Table13[[#This Row],[Age]]&lt;40), "Adults", IF(AND(Table13[[#This Row],[Age]]&gt;=40, Table13[[#This Row],[Age]]&lt;50), "Middle-aged Adults", "Senior")))</f>
        <v>Adults</v>
      </c>
      <c r="P107" s="15">
        <v>0</v>
      </c>
      <c r="Q107" s="3"/>
      <c r="R107"/>
      <c r="S107"/>
    </row>
    <row r="108" spans="1:19" x14ac:dyDescent="0.3">
      <c r="A108" s="11">
        <v>107</v>
      </c>
      <c r="B108" s="11">
        <v>12833</v>
      </c>
      <c r="C108" s="14" t="s">
        <v>37</v>
      </c>
      <c r="D108" s="14" t="s">
        <v>39</v>
      </c>
      <c r="E108" s="23">
        <v>20000</v>
      </c>
      <c r="F108" s="13" t="str">
        <f>IF(Table13[[#This Row],[Income]] &lt;= 50000, "$10,000 - $50,000", IF(Table13[[#This Row],[Income]] &lt;= 100000, "$50,000 - $100,000", "$100,000-200,000"))</f>
        <v>$10,000 - $50,000</v>
      </c>
      <c r="G108" s="12">
        <v>3</v>
      </c>
      <c r="H108" s="14" t="s">
        <v>30</v>
      </c>
      <c r="I108" s="14" t="s">
        <v>28</v>
      </c>
      <c r="J108" s="12" t="s">
        <v>17</v>
      </c>
      <c r="K108" s="12">
        <v>1</v>
      </c>
      <c r="L108" s="14" t="s">
        <v>18</v>
      </c>
      <c r="M108" s="14" t="s">
        <v>19</v>
      </c>
      <c r="N108" s="12">
        <v>42</v>
      </c>
      <c r="O108" s="15" t="str">
        <f>IF(AND(Table13[[#This Row],[Age]]&gt;=20, Table13[[#This Row],[Age]]&lt;30), "Young Adults", IF(AND(Table13[[#This Row],[Age]]&gt;=30, Table13[[#This Row],[Age]]&lt;40), "Adults", IF(AND(Table13[[#This Row],[Age]]&gt;=40, Table13[[#This Row],[Age]]&lt;50), "Middle-aged Adults", "Senior")))</f>
        <v>Middle-aged Adults</v>
      </c>
      <c r="P108" s="15">
        <v>1</v>
      </c>
      <c r="Q108" s="3"/>
      <c r="R108"/>
      <c r="S108"/>
    </row>
    <row r="109" spans="1:19" x14ac:dyDescent="0.3">
      <c r="A109" s="11">
        <v>108</v>
      </c>
      <c r="B109" s="11">
        <v>12871</v>
      </c>
      <c r="C109" s="14" t="s">
        <v>37</v>
      </c>
      <c r="D109" s="14" t="s">
        <v>39</v>
      </c>
      <c r="E109" s="23">
        <v>30000</v>
      </c>
      <c r="F109" s="13" t="str">
        <f>IF(Table13[[#This Row],[Income]] &lt;= 50000, "$10,000 - $50,000", IF(Table13[[#This Row],[Income]] &lt;= 100000, "$50,000 - $100,000", "$100,000-200,000"))</f>
        <v>$10,000 - $50,000</v>
      </c>
      <c r="G109" s="12">
        <v>0</v>
      </c>
      <c r="H109" s="14" t="s">
        <v>21</v>
      </c>
      <c r="I109" s="14" t="s">
        <v>22</v>
      </c>
      <c r="J109" s="12" t="s">
        <v>20</v>
      </c>
      <c r="K109" s="12">
        <v>1</v>
      </c>
      <c r="L109" s="14" t="s">
        <v>24</v>
      </c>
      <c r="M109" s="14" t="s">
        <v>19</v>
      </c>
      <c r="N109" s="12">
        <v>29</v>
      </c>
      <c r="O109" s="15" t="str">
        <f>IF(AND(Table13[[#This Row],[Age]]&gt;=20, Table13[[#This Row],[Age]]&lt;30), "Young Adults", IF(AND(Table13[[#This Row],[Age]]&gt;=30, Table13[[#This Row],[Age]]&lt;40), "Adults", IF(AND(Table13[[#This Row],[Age]]&gt;=40, Table13[[#This Row],[Age]]&lt;50), "Middle-aged Adults", "Senior")))</f>
        <v>Young Adults</v>
      </c>
      <c r="P109" s="15">
        <v>0</v>
      </c>
      <c r="Q109" s="3"/>
      <c r="R109"/>
      <c r="S109"/>
    </row>
    <row r="110" spans="1:19" x14ac:dyDescent="0.3">
      <c r="A110" s="11">
        <v>109</v>
      </c>
      <c r="B110" s="11">
        <v>12882</v>
      </c>
      <c r="C110" s="14" t="s">
        <v>36</v>
      </c>
      <c r="D110" s="14" t="s">
        <v>38</v>
      </c>
      <c r="E110" s="23">
        <v>50000</v>
      </c>
      <c r="F110" s="13" t="str">
        <f>IF(Table13[[#This Row],[Income]] &lt;= 50000, "$10,000 - $50,000", IF(Table13[[#This Row],[Income]] &lt;= 100000, "$50,000 - $100,000", "$100,000-200,000"))</f>
        <v>$10,000 - $50,000</v>
      </c>
      <c r="G110" s="12">
        <v>1</v>
      </c>
      <c r="H110" s="14" t="s">
        <v>34</v>
      </c>
      <c r="I110" s="14" t="s">
        <v>16</v>
      </c>
      <c r="J110" s="12" t="s">
        <v>17</v>
      </c>
      <c r="K110" s="12">
        <v>0</v>
      </c>
      <c r="L110" s="14" t="s">
        <v>18</v>
      </c>
      <c r="M110" s="14" t="s">
        <v>35</v>
      </c>
      <c r="N110" s="12">
        <v>33</v>
      </c>
      <c r="O110" s="15" t="str">
        <f>IF(AND(Table13[[#This Row],[Age]]&gt;=20, Table13[[#This Row],[Age]]&lt;30), "Young Adults", IF(AND(Table13[[#This Row],[Age]]&gt;=30, Table13[[#This Row],[Age]]&lt;40), "Adults", IF(AND(Table13[[#This Row],[Age]]&gt;=40, Table13[[#This Row],[Age]]&lt;50), "Middle-aged Adults", "Senior")))</f>
        <v>Adults</v>
      </c>
      <c r="P110" s="15">
        <v>1</v>
      </c>
      <c r="Q110" s="3"/>
      <c r="R110"/>
      <c r="S110"/>
    </row>
    <row r="111" spans="1:19" x14ac:dyDescent="0.3">
      <c r="A111" s="11">
        <v>110</v>
      </c>
      <c r="B111" s="11">
        <v>12922</v>
      </c>
      <c r="C111" s="14" t="s">
        <v>37</v>
      </c>
      <c r="D111" s="14" t="s">
        <v>39</v>
      </c>
      <c r="E111" s="23">
        <v>60000</v>
      </c>
      <c r="F111" s="13" t="str">
        <f>IF(Table13[[#This Row],[Income]] &lt;= 50000, "$10,000 - $50,000", IF(Table13[[#This Row],[Income]] &lt;= 100000, "$50,000 - $100,000", "$100,000-200,000"))</f>
        <v>$50,000 - $100,000</v>
      </c>
      <c r="G111" s="12">
        <v>3</v>
      </c>
      <c r="H111" s="14" t="s">
        <v>15</v>
      </c>
      <c r="I111" s="14" t="s">
        <v>16</v>
      </c>
      <c r="J111" s="12" t="s">
        <v>17</v>
      </c>
      <c r="K111" s="12">
        <v>0</v>
      </c>
      <c r="L111" s="14" t="s">
        <v>24</v>
      </c>
      <c r="M111" s="14" t="s">
        <v>35</v>
      </c>
      <c r="N111" s="12">
        <v>40</v>
      </c>
      <c r="O111" s="15" t="str">
        <f>IF(AND(Table13[[#This Row],[Age]]&gt;=20, Table13[[#This Row],[Age]]&lt;30), "Young Adults", IF(AND(Table13[[#This Row],[Age]]&gt;=30, Table13[[#This Row],[Age]]&lt;40), "Adults", IF(AND(Table13[[#This Row],[Age]]&gt;=40, Table13[[#This Row],[Age]]&lt;50), "Middle-aged Adults", "Senior")))</f>
        <v>Middle-aged Adults</v>
      </c>
      <c r="P111" s="15">
        <v>1</v>
      </c>
      <c r="Q111" s="3"/>
      <c r="R111"/>
      <c r="S111"/>
    </row>
    <row r="112" spans="1:19" x14ac:dyDescent="0.3">
      <c r="A112" s="11">
        <v>111</v>
      </c>
      <c r="B112" s="11">
        <v>12957</v>
      </c>
      <c r="C112" s="14" t="s">
        <v>37</v>
      </c>
      <c r="D112" s="14" t="s">
        <v>39</v>
      </c>
      <c r="E112" s="23">
        <v>70000</v>
      </c>
      <c r="F112" s="13" t="str">
        <f>IF(Table13[[#This Row],[Income]] &lt;= 50000, "$10,000 - $50,000", IF(Table13[[#This Row],[Income]] &lt;= 100000, "$50,000 - $100,000", "$100,000-200,000"))</f>
        <v>$50,000 - $100,000</v>
      </c>
      <c r="G112" s="12">
        <v>1</v>
      </c>
      <c r="H112" s="14" t="s">
        <v>15</v>
      </c>
      <c r="I112" s="14" t="s">
        <v>23</v>
      </c>
      <c r="J112" s="12" t="s">
        <v>20</v>
      </c>
      <c r="K112" s="12">
        <v>1</v>
      </c>
      <c r="L112" s="14" t="s">
        <v>18</v>
      </c>
      <c r="M112" s="14" t="s">
        <v>35</v>
      </c>
      <c r="N112" s="12">
        <v>44</v>
      </c>
      <c r="O112" s="15" t="str">
        <f>IF(AND(Table13[[#This Row],[Age]]&gt;=20, Table13[[#This Row],[Age]]&lt;30), "Young Adults", IF(AND(Table13[[#This Row],[Age]]&gt;=30, Table13[[#This Row],[Age]]&lt;40), "Adults", IF(AND(Table13[[#This Row],[Age]]&gt;=40, Table13[[#This Row],[Age]]&lt;50), "Middle-aged Adults", "Senior")))</f>
        <v>Middle-aged Adults</v>
      </c>
      <c r="P112" s="15">
        <v>0</v>
      </c>
      <c r="Q112" s="3"/>
      <c r="R112"/>
      <c r="S112"/>
    </row>
    <row r="113" spans="1:19" x14ac:dyDescent="0.3">
      <c r="A113" s="11">
        <v>112</v>
      </c>
      <c r="B113" s="11">
        <v>12964</v>
      </c>
      <c r="C113" s="14" t="s">
        <v>36</v>
      </c>
      <c r="D113" s="14" t="s">
        <v>38</v>
      </c>
      <c r="E113" s="23">
        <v>70000</v>
      </c>
      <c r="F113" s="13" t="str">
        <f>IF(Table13[[#This Row],[Income]] &lt;= 50000, "$10,000 - $50,000", IF(Table13[[#This Row],[Income]] &lt;= 100000, "$50,000 - $100,000", "$100,000-200,000"))</f>
        <v>$50,000 - $100,000</v>
      </c>
      <c r="G113" s="12">
        <v>1</v>
      </c>
      <c r="H113" s="14" t="s">
        <v>21</v>
      </c>
      <c r="I113" s="14" t="s">
        <v>16</v>
      </c>
      <c r="J113" s="12" t="s">
        <v>17</v>
      </c>
      <c r="K113" s="12">
        <v>1</v>
      </c>
      <c r="L113" s="14" t="s">
        <v>18</v>
      </c>
      <c r="M113" s="14" t="s">
        <v>35</v>
      </c>
      <c r="N113" s="12">
        <v>44</v>
      </c>
      <c r="O113" s="15" t="str">
        <f>IF(AND(Table13[[#This Row],[Age]]&gt;=20, Table13[[#This Row],[Age]]&lt;30), "Young Adults", IF(AND(Table13[[#This Row],[Age]]&gt;=30, Table13[[#This Row],[Age]]&lt;40), "Adults", IF(AND(Table13[[#This Row],[Age]]&gt;=40, Table13[[#This Row],[Age]]&lt;50), "Middle-aged Adults", "Senior")))</f>
        <v>Middle-aged Adults</v>
      </c>
      <c r="P113" s="15">
        <v>0</v>
      </c>
      <c r="Q113" s="3"/>
      <c r="R113"/>
      <c r="S113"/>
    </row>
    <row r="114" spans="1:19" x14ac:dyDescent="0.3">
      <c r="A114" s="11">
        <v>113</v>
      </c>
      <c r="B114" s="11">
        <v>12993</v>
      </c>
      <c r="C114" s="14" t="s">
        <v>36</v>
      </c>
      <c r="D114" s="14" t="s">
        <v>38</v>
      </c>
      <c r="E114" s="23">
        <v>60000</v>
      </c>
      <c r="F114" s="13" t="str">
        <f>IF(Table13[[#This Row],[Income]] &lt;= 50000, "$10,000 - $50,000", IF(Table13[[#This Row],[Income]] &lt;= 100000, "$50,000 - $100,000", "$100,000-200,000"))</f>
        <v>$50,000 - $100,000</v>
      </c>
      <c r="G114" s="12">
        <v>2</v>
      </c>
      <c r="H114" s="14" t="s">
        <v>15</v>
      </c>
      <c r="I114" s="14" t="s">
        <v>23</v>
      </c>
      <c r="J114" s="12" t="s">
        <v>17</v>
      </c>
      <c r="K114" s="12">
        <v>1</v>
      </c>
      <c r="L114" s="14" t="s">
        <v>24</v>
      </c>
      <c r="M114" s="14" t="s">
        <v>27</v>
      </c>
      <c r="N114" s="12">
        <v>37</v>
      </c>
      <c r="O114" s="15" t="str">
        <f>IF(AND(Table13[[#This Row],[Age]]&gt;=20, Table13[[#This Row],[Age]]&lt;30), "Young Adults", IF(AND(Table13[[#This Row],[Age]]&gt;=30, Table13[[#This Row],[Age]]&lt;40), "Adults", IF(AND(Table13[[#This Row],[Age]]&gt;=40, Table13[[#This Row],[Age]]&lt;50), "Middle-aged Adults", "Senior")))</f>
        <v>Adults</v>
      </c>
      <c r="P114" s="15">
        <v>0</v>
      </c>
      <c r="Q114" s="3"/>
      <c r="R114"/>
      <c r="S114"/>
    </row>
    <row r="115" spans="1:19" x14ac:dyDescent="0.3">
      <c r="A115" s="11">
        <v>114</v>
      </c>
      <c r="B115" s="11">
        <v>13066</v>
      </c>
      <c r="C115" s="14" t="s">
        <v>37</v>
      </c>
      <c r="D115" s="14" t="s">
        <v>38</v>
      </c>
      <c r="E115" s="23">
        <v>30000</v>
      </c>
      <c r="F115" s="13" t="str">
        <f>IF(Table13[[#This Row],[Income]] &lt;= 50000, "$10,000 - $50,000", IF(Table13[[#This Row],[Income]] &lt;= 100000, "$50,000 - $100,000", "$100,000-200,000"))</f>
        <v>$10,000 - $50,000</v>
      </c>
      <c r="G115" s="12">
        <v>0</v>
      </c>
      <c r="H115" s="14" t="s">
        <v>30</v>
      </c>
      <c r="I115" s="14" t="s">
        <v>16</v>
      </c>
      <c r="J115" s="12" t="s">
        <v>20</v>
      </c>
      <c r="K115" s="12">
        <v>2</v>
      </c>
      <c r="L115" s="14" t="s">
        <v>29</v>
      </c>
      <c r="M115" s="14" t="s">
        <v>35</v>
      </c>
      <c r="N115" s="12">
        <v>31</v>
      </c>
      <c r="O115" s="15" t="str">
        <f>IF(AND(Table13[[#This Row],[Age]]&gt;=20, Table13[[#This Row],[Age]]&lt;30), "Young Adults", IF(AND(Table13[[#This Row],[Age]]&gt;=30, Table13[[#This Row],[Age]]&lt;40), "Adults", IF(AND(Table13[[#This Row],[Age]]&gt;=40, Table13[[#This Row],[Age]]&lt;50), "Middle-aged Adults", "Senior")))</f>
        <v>Adults</v>
      </c>
      <c r="P115" s="15">
        <v>1</v>
      </c>
      <c r="Q115" s="3"/>
      <c r="R115"/>
      <c r="S115"/>
    </row>
    <row r="116" spans="1:19" x14ac:dyDescent="0.3">
      <c r="A116" s="11">
        <v>115</v>
      </c>
      <c r="B116" s="11">
        <v>13073</v>
      </c>
      <c r="C116" s="14" t="s">
        <v>36</v>
      </c>
      <c r="D116" s="14" t="s">
        <v>39</v>
      </c>
      <c r="E116" s="23">
        <v>60000</v>
      </c>
      <c r="F116" s="13" t="str">
        <f>IF(Table13[[#This Row],[Income]] &lt;= 50000, "$10,000 - $50,000", IF(Table13[[#This Row],[Income]] &lt;= 100000, "$50,000 - $100,000", "$100,000-200,000"))</f>
        <v>$50,000 - $100,000</v>
      </c>
      <c r="G116" s="12">
        <v>0</v>
      </c>
      <c r="H116" s="14" t="s">
        <v>21</v>
      </c>
      <c r="I116" s="14" t="s">
        <v>23</v>
      </c>
      <c r="J116" s="12" t="s">
        <v>17</v>
      </c>
      <c r="K116" s="12">
        <v>2</v>
      </c>
      <c r="L116" s="14" t="s">
        <v>26</v>
      </c>
      <c r="M116" s="14" t="s">
        <v>35</v>
      </c>
      <c r="N116" s="12">
        <v>30</v>
      </c>
      <c r="O116" s="15" t="str">
        <f>IF(AND(Table13[[#This Row],[Age]]&gt;=20, Table13[[#This Row],[Age]]&lt;30), "Young Adults", IF(AND(Table13[[#This Row],[Age]]&gt;=30, Table13[[#This Row],[Age]]&lt;40), "Adults", IF(AND(Table13[[#This Row],[Age]]&gt;=40, Table13[[#This Row],[Age]]&lt;50), "Middle-aged Adults", "Senior")))</f>
        <v>Adults</v>
      </c>
      <c r="P116" s="15">
        <v>0</v>
      </c>
      <c r="Q116" s="3"/>
      <c r="R116"/>
      <c r="S116"/>
    </row>
    <row r="117" spans="1:19" x14ac:dyDescent="0.3">
      <c r="A117" s="11">
        <v>116</v>
      </c>
      <c r="B117" s="11">
        <v>13082</v>
      </c>
      <c r="C117" s="14" t="s">
        <v>37</v>
      </c>
      <c r="D117" s="14" t="s">
        <v>38</v>
      </c>
      <c r="E117" s="23">
        <v>130000</v>
      </c>
      <c r="F117" s="13" t="str">
        <f>IF(Table13[[#This Row],[Income]] &lt;= 50000, "$10,000 - $50,000", IF(Table13[[#This Row],[Income]] &lt;= 100000, "$50,000 - $100,000", "$100,000-200,000"))</f>
        <v>$100,000-200,000</v>
      </c>
      <c r="G117" s="12">
        <v>0</v>
      </c>
      <c r="H117" s="14" t="s">
        <v>34</v>
      </c>
      <c r="I117" s="14" t="s">
        <v>31</v>
      </c>
      <c r="J117" s="12" t="s">
        <v>17</v>
      </c>
      <c r="K117" s="12">
        <v>0</v>
      </c>
      <c r="L117" s="14" t="s">
        <v>24</v>
      </c>
      <c r="M117" s="14" t="s">
        <v>27</v>
      </c>
      <c r="N117" s="12">
        <v>48</v>
      </c>
      <c r="O117" s="15" t="str">
        <f>IF(AND(Table13[[#This Row],[Age]]&gt;=20, Table13[[#This Row],[Age]]&lt;30), "Young Adults", IF(AND(Table13[[#This Row],[Age]]&gt;=30, Table13[[#This Row],[Age]]&lt;40), "Adults", IF(AND(Table13[[#This Row],[Age]]&gt;=40, Table13[[#This Row],[Age]]&lt;50), "Middle-aged Adults", "Senior")))</f>
        <v>Middle-aged Adults</v>
      </c>
      <c r="P117" s="15">
        <v>1</v>
      </c>
      <c r="Q117" s="3"/>
      <c r="R117"/>
      <c r="S117"/>
    </row>
    <row r="118" spans="1:19" x14ac:dyDescent="0.3">
      <c r="A118" s="11">
        <v>117</v>
      </c>
      <c r="B118" s="11">
        <v>13089</v>
      </c>
      <c r="C118" s="14" t="s">
        <v>36</v>
      </c>
      <c r="D118" s="14" t="s">
        <v>39</v>
      </c>
      <c r="E118" s="23">
        <v>120000</v>
      </c>
      <c r="F118" s="13" t="str">
        <f>IF(Table13[[#This Row],[Income]] &lt;= 50000, "$10,000 - $50,000", IF(Table13[[#This Row],[Income]] &lt;= 100000, "$50,000 - $100,000", "$100,000-200,000"))</f>
        <v>$100,000-200,000</v>
      </c>
      <c r="G118" s="12">
        <v>1</v>
      </c>
      <c r="H118" s="14" t="s">
        <v>15</v>
      </c>
      <c r="I118" s="14" t="s">
        <v>31</v>
      </c>
      <c r="J118" s="12" t="s">
        <v>17</v>
      </c>
      <c r="K118" s="12">
        <v>2</v>
      </c>
      <c r="L118" s="14" t="s">
        <v>18</v>
      </c>
      <c r="M118" s="14" t="s">
        <v>27</v>
      </c>
      <c r="N118" s="12">
        <v>46</v>
      </c>
      <c r="O118" s="15" t="str">
        <f>IF(AND(Table13[[#This Row],[Age]]&gt;=20, Table13[[#This Row],[Age]]&lt;30), "Young Adults", IF(AND(Table13[[#This Row],[Age]]&gt;=30, Table13[[#This Row],[Age]]&lt;40), "Adults", IF(AND(Table13[[#This Row],[Age]]&gt;=40, Table13[[#This Row],[Age]]&lt;50), "Middle-aged Adults", "Senior")))</f>
        <v>Middle-aged Adults</v>
      </c>
      <c r="P118" s="15">
        <v>1</v>
      </c>
      <c r="Q118" s="3"/>
      <c r="R118"/>
      <c r="S118"/>
    </row>
    <row r="119" spans="1:19" x14ac:dyDescent="0.3">
      <c r="A119" s="11">
        <v>118</v>
      </c>
      <c r="B119" s="11">
        <v>13122</v>
      </c>
      <c r="C119" s="14" t="s">
        <v>36</v>
      </c>
      <c r="D119" s="14" t="s">
        <v>39</v>
      </c>
      <c r="E119" s="23">
        <v>80000</v>
      </c>
      <c r="F119" s="13" t="str">
        <f>IF(Table13[[#This Row],[Income]] &lt;= 50000, "$10,000 - $50,000", IF(Table13[[#This Row],[Income]] &lt;= 100000, "$50,000 - $100,000", "$100,000-200,000"))</f>
        <v>$50,000 - $100,000</v>
      </c>
      <c r="G119" s="12">
        <v>0</v>
      </c>
      <c r="H119" s="14" t="s">
        <v>15</v>
      </c>
      <c r="I119" s="14" t="s">
        <v>23</v>
      </c>
      <c r="J119" s="12" t="s">
        <v>17</v>
      </c>
      <c r="K119" s="12">
        <v>1</v>
      </c>
      <c r="L119" s="14" t="s">
        <v>29</v>
      </c>
      <c r="M119" s="14" t="s">
        <v>27</v>
      </c>
      <c r="N119" s="12">
        <v>41</v>
      </c>
      <c r="O119" s="15" t="str">
        <f>IF(AND(Table13[[#This Row],[Age]]&gt;=20, Table13[[#This Row],[Age]]&lt;30), "Young Adults", IF(AND(Table13[[#This Row],[Age]]&gt;=30, Table13[[#This Row],[Age]]&lt;40), "Adults", IF(AND(Table13[[#This Row],[Age]]&gt;=40, Table13[[#This Row],[Age]]&lt;50), "Middle-aged Adults", "Senior")))</f>
        <v>Middle-aged Adults</v>
      </c>
      <c r="P119" s="15">
        <v>1</v>
      </c>
      <c r="Q119" s="3"/>
      <c r="R119"/>
      <c r="S119"/>
    </row>
    <row r="120" spans="1:19" x14ac:dyDescent="0.3">
      <c r="A120" s="11">
        <v>119</v>
      </c>
      <c r="B120" s="11">
        <v>13133</v>
      </c>
      <c r="C120" s="14" t="s">
        <v>37</v>
      </c>
      <c r="D120" s="14" t="s">
        <v>38</v>
      </c>
      <c r="E120" s="23">
        <v>100000</v>
      </c>
      <c r="F120" s="13" t="str">
        <f>IF(Table13[[#This Row],[Income]] &lt;= 50000, "$10,000 - $50,000", IF(Table13[[#This Row],[Income]] &lt;= 100000, "$50,000 - $100,000", "$100,000-200,000"))</f>
        <v>$50,000 - $100,000</v>
      </c>
      <c r="G120" s="12">
        <v>5</v>
      </c>
      <c r="H120" s="14" t="s">
        <v>15</v>
      </c>
      <c r="I120" s="14" t="s">
        <v>23</v>
      </c>
      <c r="J120" s="12" t="s">
        <v>17</v>
      </c>
      <c r="K120" s="12">
        <v>1</v>
      </c>
      <c r="L120" s="14" t="s">
        <v>26</v>
      </c>
      <c r="M120" s="14" t="s">
        <v>27</v>
      </c>
      <c r="N120" s="12">
        <v>47</v>
      </c>
      <c r="O120" s="15" t="str">
        <f>IF(AND(Table13[[#This Row],[Age]]&gt;=20, Table13[[#This Row],[Age]]&lt;30), "Young Adults", IF(AND(Table13[[#This Row],[Age]]&gt;=30, Table13[[#This Row],[Age]]&lt;40), "Adults", IF(AND(Table13[[#This Row],[Age]]&gt;=40, Table13[[#This Row],[Age]]&lt;50), "Middle-aged Adults", "Senior")))</f>
        <v>Middle-aged Adults</v>
      </c>
      <c r="P120" s="15">
        <v>1</v>
      </c>
      <c r="Q120" s="3"/>
      <c r="R120"/>
      <c r="S120"/>
    </row>
    <row r="121" spans="1:19" x14ac:dyDescent="0.3">
      <c r="A121" s="11">
        <v>120</v>
      </c>
      <c r="B121" s="11">
        <v>13136</v>
      </c>
      <c r="C121" s="14" t="s">
        <v>36</v>
      </c>
      <c r="D121" s="14" t="s">
        <v>39</v>
      </c>
      <c r="E121" s="23">
        <v>30000</v>
      </c>
      <c r="F121" s="13" t="str">
        <f>IF(Table13[[#This Row],[Income]] &lt;= 50000, "$10,000 - $50,000", IF(Table13[[#This Row],[Income]] &lt;= 100000, "$50,000 - $100,000", "$100,000-200,000"))</f>
        <v>$10,000 - $50,000</v>
      </c>
      <c r="G121" s="12">
        <v>2</v>
      </c>
      <c r="H121" s="14" t="s">
        <v>21</v>
      </c>
      <c r="I121" s="14" t="s">
        <v>22</v>
      </c>
      <c r="J121" s="12" t="s">
        <v>20</v>
      </c>
      <c r="K121" s="12">
        <v>2</v>
      </c>
      <c r="L121" s="14" t="s">
        <v>26</v>
      </c>
      <c r="M121" s="14" t="s">
        <v>27</v>
      </c>
      <c r="N121" s="12">
        <v>69</v>
      </c>
      <c r="O121" s="15" t="str">
        <f>IF(AND(Table13[[#This Row],[Age]]&gt;=20, Table13[[#This Row],[Age]]&lt;30), "Young Adults", IF(AND(Table13[[#This Row],[Age]]&gt;=30, Table13[[#This Row],[Age]]&lt;40), "Adults", IF(AND(Table13[[#This Row],[Age]]&gt;=40, Table13[[#This Row],[Age]]&lt;50), "Middle-aged Adults", "Senior")))</f>
        <v>Senior</v>
      </c>
      <c r="P121" s="15">
        <v>0</v>
      </c>
      <c r="Q121" s="3"/>
      <c r="R121"/>
      <c r="S121"/>
    </row>
    <row r="122" spans="1:19" x14ac:dyDescent="0.3">
      <c r="A122" s="11">
        <v>121</v>
      </c>
      <c r="B122" s="11">
        <v>13151</v>
      </c>
      <c r="C122" s="14" t="s">
        <v>37</v>
      </c>
      <c r="D122" s="14" t="s">
        <v>38</v>
      </c>
      <c r="E122" s="23">
        <v>40000</v>
      </c>
      <c r="F122" s="13" t="str">
        <f>IF(Table13[[#This Row],[Income]] &lt;= 50000, "$10,000 - $50,000", IF(Table13[[#This Row],[Income]] &lt;= 100000, "$50,000 - $100,000", "$100,000-200,000"))</f>
        <v>$10,000 - $50,000</v>
      </c>
      <c r="G122" s="12">
        <v>0</v>
      </c>
      <c r="H122" s="14" t="s">
        <v>30</v>
      </c>
      <c r="I122" s="14" t="s">
        <v>16</v>
      </c>
      <c r="J122" s="12" t="s">
        <v>17</v>
      </c>
      <c r="K122" s="12">
        <v>2</v>
      </c>
      <c r="L122" s="14" t="s">
        <v>26</v>
      </c>
      <c r="M122" s="14" t="s">
        <v>35</v>
      </c>
      <c r="N122" s="12">
        <v>27</v>
      </c>
      <c r="O122" s="15" t="str">
        <f>IF(AND(Table13[[#This Row],[Age]]&gt;=20, Table13[[#This Row],[Age]]&lt;30), "Young Adults", IF(AND(Table13[[#This Row],[Age]]&gt;=30, Table13[[#This Row],[Age]]&lt;40), "Adults", IF(AND(Table13[[#This Row],[Age]]&gt;=40, Table13[[#This Row],[Age]]&lt;50), "Middle-aged Adults", "Senior")))</f>
        <v>Young Adults</v>
      </c>
      <c r="P122" s="15">
        <v>0</v>
      </c>
      <c r="Q122" s="3"/>
      <c r="R122"/>
      <c r="S122"/>
    </row>
    <row r="123" spans="1:19" x14ac:dyDescent="0.3">
      <c r="A123" s="11">
        <v>122</v>
      </c>
      <c r="B123" s="11">
        <v>13154</v>
      </c>
      <c r="C123" s="14" t="s">
        <v>36</v>
      </c>
      <c r="D123" s="14" t="s">
        <v>38</v>
      </c>
      <c r="E123" s="23">
        <v>40000</v>
      </c>
      <c r="F123" s="13" t="str">
        <f>IF(Table13[[#This Row],[Income]] &lt;= 50000, "$10,000 - $50,000", IF(Table13[[#This Row],[Income]] &lt;= 100000, "$50,000 - $100,000", "$100,000-200,000"))</f>
        <v>$10,000 - $50,000</v>
      </c>
      <c r="G123" s="12">
        <v>0</v>
      </c>
      <c r="H123" s="14" t="s">
        <v>30</v>
      </c>
      <c r="I123" s="14" t="s">
        <v>16</v>
      </c>
      <c r="J123" s="12" t="s">
        <v>20</v>
      </c>
      <c r="K123" s="12">
        <v>2</v>
      </c>
      <c r="L123" s="14" t="s">
        <v>18</v>
      </c>
      <c r="M123" s="14" t="s">
        <v>35</v>
      </c>
      <c r="N123" s="12">
        <v>27</v>
      </c>
      <c r="O123" s="15" t="str">
        <f>IF(AND(Table13[[#This Row],[Age]]&gt;=20, Table13[[#This Row],[Age]]&lt;30), "Young Adults", IF(AND(Table13[[#This Row],[Age]]&gt;=30, Table13[[#This Row],[Age]]&lt;40), "Adults", IF(AND(Table13[[#This Row],[Age]]&gt;=40, Table13[[#This Row],[Age]]&lt;50), "Middle-aged Adults", "Senior")))</f>
        <v>Young Adults</v>
      </c>
      <c r="P123" s="15">
        <v>1</v>
      </c>
      <c r="Q123" s="3"/>
      <c r="R123"/>
      <c r="S123"/>
    </row>
    <row r="124" spans="1:19" x14ac:dyDescent="0.3">
      <c r="A124" s="11">
        <v>123</v>
      </c>
      <c r="B124" s="11">
        <v>13176</v>
      </c>
      <c r="C124" s="14" t="s">
        <v>37</v>
      </c>
      <c r="D124" s="14" t="s">
        <v>38</v>
      </c>
      <c r="E124" s="23">
        <v>130000</v>
      </c>
      <c r="F124" s="13" t="str">
        <f>IF(Table13[[#This Row],[Income]] &lt;= 50000, "$10,000 - $50,000", IF(Table13[[#This Row],[Income]] &lt;= 100000, "$50,000 - $100,000", "$100,000-200,000"))</f>
        <v>$100,000-200,000</v>
      </c>
      <c r="G124" s="12">
        <v>0</v>
      </c>
      <c r="H124" s="14" t="s">
        <v>34</v>
      </c>
      <c r="I124" s="14" t="s">
        <v>31</v>
      </c>
      <c r="J124" s="12" t="s">
        <v>20</v>
      </c>
      <c r="K124" s="12">
        <v>2</v>
      </c>
      <c r="L124" s="14" t="s">
        <v>18</v>
      </c>
      <c r="M124" s="14" t="s">
        <v>35</v>
      </c>
      <c r="N124" s="12">
        <v>38</v>
      </c>
      <c r="O124" s="15" t="str">
        <f>IF(AND(Table13[[#This Row],[Age]]&gt;=20, Table13[[#This Row],[Age]]&lt;30), "Young Adults", IF(AND(Table13[[#This Row],[Age]]&gt;=30, Table13[[#This Row],[Age]]&lt;40), "Adults", IF(AND(Table13[[#This Row],[Age]]&gt;=40, Table13[[#This Row],[Age]]&lt;50), "Middle-aged Adults", "Senior")))</f>
        <v>Adults</v>
      </c>
      <c r="P124" s="15">
        <v>1</v>
      </c>
      <c r="Q124" s="3"/>
      <c r="R124"/>
      <c r="S124"/>
    </row>
    <row r="125" spans="1:19" x14ac:dyDescent="0.3">
      <c r="A125" s="11">
        <v>124</v>
      </c>
      <c r="B125" s="11">
        <v>13216</v>
      </c>
      <c r="C125" s="14" t="s">
        <v>36</v>
      </c>
      <c r="D125" s="14" t="s">
        <v>39</v>
      </c>
      <c r="E125" s="23">
        <v>60000</v>
      </c>
      <c r="F125" s="13" t="str">
        <f>IF(Table13[[#This Row],[Income]] &lt;= 50000, "$10,000 - $50,000", IF(Table13[[#This Row],[Income]] &lt;= 100000, "$50,000 - $100,000", "$100,000-200,000"))</f>
        <v>$50,000 - $100,000</v>
      </c>
      <c r="G125" s="12">
        <v>5</v>
      </c>
      <c r="H125" s="14" t="s">
        <v>15</v>
      </c>
      <c r="I125" s="14" t="s">
        <v>31</v>
      </c>
      <c r="J125" s="12" t="s">
        <v>17</v>
      </c>
      <c r="K125" s="12">
        <v>3</v>
      </c>
      <c r="L125" s="14" t="s">
        <v>33</v>
      </c>
      <c r="M125" s="14" t="s">
        <v>35</v>
      </c>
      <c r="N125" s="12">
        <v>59</v>
      </c>
      <c r="O125" s="15" t="str">
        <f>IF(AND(Table13[[#This Row],[Age]]&gt;=20, Table13[[#This Row],[Age]]&lt;30), "Young Adults", IF(AND(Table13[[#This Row],[Age]]&gt;=30, Table13[[#This Row],[Age]]&lt;40), "Adults", IF(AND(Table13[[#This Row],[Age]]&gt;=40, Table13[[#This Row],[Age]]&lt;50), "Middle-aged Adults", "Senior")))</f>
        <v>Senior</v>
      </c>
      <c r="P125" s="15">
        <v>0</v>
      </c>
      <c r="Q125" s="3"/>
      <c r="R125"/>
      <c r="S125"/>
    </row>
    <row r="126" spans="1:19" x14ac:dyDescent="0.3">
      <c r="A126" s="11">
        <v>125</v>
      </c>
      <c r="B126" s="11">
        <v>13233</v>
      </c>
      <c r="C126" s="14" t="s">
        <v>36</v>
      </c>
      <c r="D126" s="14" t="s">
        <v>38</v>
      </c>
      <c r="E126" s="23">
        <v>60000</v>
      </c>
      <c r="F126" s="13" t="str">
        <f>IF(Table13[[#This Row],[Income]] &lt;= 50000, "$10,000 - $50,000", IF(Table13[[#This Row],[Income]] &lt;= 100000, "$50,000 - $100,000", "$100,000-200,000"))</f>
        <v>$50,000 - $100,000</v>
      </c>
      <c r="G126" s="12">
        <v>2</v>
      </c>
      <c r="H126" s="14" t="s">
        <v>21</v>
      </c>
      <c r="I126" s="14" t="s">
        <v>23</v>
      </c>
      <c r="J126" s="12" t="s">
        <v>17</v>
      </c>
      <c r="K126" s="12">
        <v>1</v>
      </c>
      <c r="L126" s="14" t="s">
        <v>33</v>
      </c>
      <c r="M126" s="14" t="s">
        <v>35</v>
      </c>
      <c r="N126" s="12">
        <v>57</v>
      </c>
      <c r="O126" s="15" t="str">
        <f>IF(AND(Table13[[#This Row],[Age]]&gt;=20, Table13[[#This Row],[Age]]&lt;30), "Young Adults", IF(AND(Table13[[#This Row],[Age]]&gt;=30, Table13[[#This Row],[Age]]&lt;40), "Adults", IF(AND(Table13[[#This Row],[Age]]&gt;=40, Table13[[#This Row],[Age]]&lt;50), "Middle-aged Adults", "Senior")))</f>
        <v>Senior</v>
      </c>
      <c r="P126" s="15">
        <v>1</v>
      </c>
      <c r="Q126" s="3"/>
      <c r="R126"/>
      <c r="S126"/>
    </row>
    <row r="127" spans="1:19" x14ac:dyDescent="0.3">
      <c r="A127" s="11">
        <v>126</v>
      </c>
      <c r="B127" s="11">
        <v>13283</v>
      </c>
      <c r="C127" s="14" t="s">
        <v>36</v>
      </c>
      <c r="D127" s="14" t="s">
        <v>38</v>
      </c>
      <c r="E127" s="23">
        <v>80000</v>
      </c>
      <c r="F127" s="13" t="str">
        <f>IF(Table13[[#This Row],[Income]] &lt;= 50000, "$10,000 - $50,000", IF(Table13[[#This Row],[Income]] &lt;= 100000, "$50,000 - $100,000", "$100,000-200,000"))</f>
        <v>$50,000 - $100,000</v>
      </c>
      <c r="G127" s="12">
        <v>3</v>
      </c>
      <c r="H127" s="14" t="s">
        <v>21</v>
      </c>
      <c r="I127" s="14" t="s">
        <v>23</v>
      </c>
      <c r="J127" s="12" t="s">
        <v>20</v>
      </c>
      <c r="K127" s="12">
        <v>2</v>
      </c>
      <c r="L127" s="14" t="s">
        <v>18</v>
      </c>
      <c r="M127" s="14" t="s">
        <v>35</v>
      </c>
      <c r="N127" s="12">
        <v>49</v>
      </c>
      <c r="O127" s="15" t="str">
        <f>IF(AND(Table13[[#This Row],[Age]]&gt;=20, Table13[[#This Row],[Age]]&lt;30), "Young Adults", IF(AND(Table13[[#This Row],[Age]]&gt;=30, Table13[[#This Row],[Age]]&lt;40), "Adults", IF(AND(Table13[[#This Row],[Age]]&gt;=40, Table13[[#This Row],[Age]]&lt;50), "Middle-aged Adults", "Senior")))</f>
        <v>Middle-aged Adults</v>
      </c>
      <c r="P127" s="15">
        <v>1</v>
      </c>
      <c r="Q127" s="3"/>
      <c r="R127"/>
      <c r="S127"/>
    </row>
    <row r="128" spans="1:19" x14ac:dyDescent="0.3">
      <c r="A128" s="11">
        <v>127</v>
      </c>
      <c r="B128" s="11">
        <v>13287</v>
      </c>
      <c r="C128" s="14" t="s">
        <v>37</v>
      </c>
      <c r="D128" s="14" t="s">
        <v>38</v>
      </c>
      <c r="E128" s="23">
        <v>110000</v>
      </c>
      <c r="F128" s="13" t="str">
        <f>IF(Table13[[#This Row],[Income]] &lt;= 50000, "$10,000 - $50,000", IF(Table13[[#This Row],[Income]] &lt;= 100000, "$50,000 - $100,000", "$100,000-200,000"))</f>
        <v>$100,000-200,000</v>
      </c>
      <c r="G128" s="12">
        <v>4</v>
      </c>
      <c r="H128" s="14" t="s">
        <v>15</v>
      </c>
      <c r="I128" s="14" t="s">
        <v>31</v>
      </c>
      <c r="J128" s="12" t="s">
        <v>17</v>
      </c>
      <c r="K128" s="12">
        <v>4</v>
      </c>
      <c r="L128" s="14" t="s">
        <v>26</v>
      </c>
      <c r="M128" s="14" t="s">
        <v>35</v>
      </c>
      <c r="N128" s="12">
        <v>42</v>
      </c>
      <c r="O128" s="15" t="str">
        <f>IF(AND(Table13[[#This Row],[Age]]&gt;=20, Table13[[#This Row],[Age]]&lt;30), "Young Adults", IF(AND(Table13[[#This Row],[Age]]&gt;=30, Table13[[#This Row],[Age]]&lt;40), "Adults", IF(AND(Table13[[#This Row],[Age]]&gt;=40, Table13[[#This Row],[Age]]&lt;50), "Middle-aged Adults", "Senior")))</f>
        <v>Middle-aged Adults</v>
      </c>
      <c r="P128" s="15">
        <v>1</v>
      </c>
      <c r="Q128" s="3"/>
      <c r="R128"/>
      <c r="S128"/>
    </row>
    <row r="129" spans="1:19" x14ac:dyDescent="0.3">
      <c r="A129" s="11">
        <v>128</v>
      </c>
      <c r="B129" s="11">
        <v>13296</v>
      </c>
      <c r="C129" s="14" t="s">
        <v>36</v>
      </c>
      <c r="D129" s="14" t="s">
        <v>38</v>
      </c>
      <c r="E129" s="23">
        <v>110000</v>
      </c>
      <c r="F129" s="13" t="str">
        <f>IF(Table13[[#This Row],[Income]] &lt;= 50000, "$10,000 - $50,000", IF(Table13[[#This Row],[Income]] &lt;= 100000, "$50,000 - $100,000", "$100,000-200,000"))</f>
        <v>$100,000-200,000</v>
      </c>
      <c r="G129" s="12">
        <v>1</v>
      </c>
      <c r="H129" s="14" t="s">
        <v>15</v>
      </c>
      <c r="I129" s="14" t="s">
        <v>31</v>
      </c>
      <c r="J129" s="12" t="s">
        <v>17</v>
      </c>
      <c r="K129" s="12">
        <v>3</v>
      </c>
      <c r="L129" s="14" t="s">
        <v>26</v>
      </c>
      <c r="M129" s="14" t="s">
        <v>35</v>
      </c>
      <c r="N129" s="12">
        <v>45</v>
      </c>
      <c r="O129" s="15" t="str">
        <f>IF(AND(Table13[[#This Row],[Age]]&gt;=20, Table13[[#This Row],[Age]]&lt;30), "Young Adults", IF(AND(Table13[[#This Row],[Age]]&gt;=30, Table13[[#This Row],[Age]]&lt;40), "Adults", IF(AND(Table13[[#This Row],[Age]]&gt;=40, Table13[[#This Row],[Age]]&lt;50), "Middle-aged Adults", "Senior")))</f>
        <v>Middle-aged Adults</v>
      </c>
      <c r="P129" s="15">
        <v>0</v>
      </c>
      <c r="Q129" s="3"/>
      <c r="R129"/>
      <c r="S129"/>
    </row>
    <row r="130" spans="1:19" x14ac:dyDescent="0.3">
      <c r="A130" s="11">
        <v>129</v>
      </c>
      <c r="B130" s="11">
        <v>13313</v>
      </c>
      <c r="C130" s="14" t="s">
        <v>36</v>
      </c>
      <c r="D130" s="14" t="s">
        <v>39</v>
      </c>
      <c r="E130" s="23">
        <v>120000</v>
      </c>
      <c r="F130" s="13" t="str">
        <f>IF(Table13[[#This Row],[Income]] &lt;= 50000, "$10,000 - $50,000", IF(Table13[[#This Row],[Income]] &lt;= 100000, "$50,000 - $100,000", "$100,000-200,000"))</f>
        <v>$100,000-200,000</v>
      </c>
      <c r="G130" s="12">
        <v>1</v>
      </c>
      <c r="H130" s="14" t="s">
        <v>30</v>
      </c>
      <c r="I130" s="14" t="s">
        <v>23</v>
      </c>
      <c r="J130" s="12" t="s">
        <v>20</v>
      </c>
      <c r="K130" s="12">
        <v>4</v>
      </c>
      <c r="L130" s="14" t="s">
        <v>24</v>
      </c>
      <c r="M130" s="14" t="s">
        <v>35</v>
      </c>
      <c r="N130" s="12">
        <v>45</v>
      </c>
      <c r="O130" s="15" t="str">
        <f>IF(AND(Table13[[#This Row],[Age]]&gt;=20, Table13[[#This Row],[Age]]&lt;30), "Young Adults", IF(AND(Table13[[#This Row],[Age]]&gt;=30, Table13[[#This Row],[Age]]&lt;40), "Adults", IF(AND(Table13[[#This Row],[Age]]&gt;=40, Table13[[#This Row],[Age]]&lt;50), "Middle-aged Adults", "Senior")))</f>
        <v>Middle-aged Adults</v>
      </c>
      <c r="P130" s="15">
        <v>0</v>
      </c>
      <c r="Q130" s="3"/>
      <c r="R130"/>
      <c r="S130"/>
    </row>
    <row r="131" spans="1:19" x14ac:dyDescent="0.3">
      <c r="A131" s="11">
        <v>130</v>
      </c>
      <c r="B131" s="11">
        <v>13314</v>
      </c>
      <c r="C131" s="14" t="s">
        <v>36</v>
      </c>
      <c r="D131" s="14" t="s">
        <v>38</v>
      </c>
      <c r="E131" s="23">
        <v>120000</v>
      </c>
      <c r="F131" s="13" t="str">
        <f>IF(Table13[[#This Row],[Income]] &lt;= 50000, "$10,000 - $50,000", IF(Table13[[#This Row],[Income]] &lt;= 100000, "$50,000 - $100,000", "$100,000-200,000"))</f>
        <v>$100,000-200,000</v>
      </c>
      <c r="G131" s="12">
        <v>1</v>
      </c>
      <c r="H131" s="14" t="s">
        <v>30</v>
      </c>
      <c r="I131" s="14" t="s">
        <v>23</v>
      </c>
      <c r="J131" s="12" t="s">
        <v>17</v>
      </c>
      <c r="K131" s="12">
        <v>4</v>
      </c>
      <c r="L131" s="14" t="s">
        <v>26</v>
      </c>
      <c r="M131" s="14" t="s">
        <v>35</v>
      </c>
      <c r="N131" s="12">
        <v>46</v>
      </c>
      <c r="O131" s="15" t="str">
        <f>IF(AND(Table13[[#This Row],[Age]]&gt;=20, Table13[[#This Row],[Age]]&lt;30), "Young Adults", IF(AND(Table13[[#This Row],[Age]]&gt;=30, Table13[[#This Row],[Age]]&lt;40), "Adults", IF(AND(Table13[[#This Row],[Age]]&gt;=40, Table13[[#This Row],[Age]]&lt;50), "Middle-aged Adults", "Senior")))</f>
        <v>Middle-aged Adults</v>
      </c>
      <c r="P131" s="15">
        <v>1</v>
      </c>
      <c r="Q131" s="3"/>
      <c r="R131"/>
      <c r="S131"/>
    </row>
    <row r="132" spans="1:19" x14ac:dyDescent="0.3">
      <c r="A132" s="11">
        <v>131</v>
      </c>
      <c r="B132" s="11">
        <v>13337</v>
      </c>
      <c r="C132" s="14" t="s">
        <v>36</v>
      </c>
      <c r="D132" s="14" t="s">
        <v>39</v>
      </c>
      <c r="E132" s="23">
        <v>80000</v>
      </c>
      <c r="F132" s="13" t="str">
        <f>IF(Table13[[#This Row],[Income]] &lt;= 50000, "$10,000 - $50,000", IF(Table13[[#This Row],[Income]] &lt;= 100000, "$50,000 - $100,000", "$100,000-200,000"))</f>
        <v>$50,000 - $100,000</v>
      </c>
      <c r="G132" s="12">
        <v>5</v>
      </c>
      <c r="H132" s="14" t="s">
        <v>15</v>
      </c>
      <c r="I132" s="14" t="s">
        <v>31</v>
      </c>
      <c r="J132" s="12" t="s">
        <v>17</v>
      </c>
      <c r="K132" s="12">
        <v>2</v>
      </c>
      <c r="L132" s="14" t="s">
        <v>26</v>
      </c>
      <c r="M132" s="14" t="s">
        <v>35</v>
      </c>
      <c r="N132" s="12">
        <v>64</v>
      </c>
      <c r="O132" s="15" t="str">
        <f>IF(AND(Table13[[#This Row],[Age]]&gt;=20, Table13[[#This Row],[Age]]&lt;30), "Young Adults", IF(AND(Table13[[#This Row],[Age]]&gt;=30, Table13[[#This Row],[Age]]&lt;40), "Adults", IF(AND(Table13[[#This Row],[Age]]&gt;=40, Table13[[#This Row],[Age]]&lt;50), "Middle-aged Adults", "Senior")))</f>
        <v>Senior</v>
      </c>
      <c r="P132" s="15">
        <v>0</v>
      </c>
      <c r="Q132" s="3"/>
      <c r="R132"/>
      <c r="S132"/>
    </row>
    <row r="133" spans="1:19" x14ac:dyDescent="0.3">
      <c r="A133" s="11">
        <v>132</v>
      </c>
      <c r="B133" s="11">
        <v>13343</v>
      </c>
      <c r="C133" s="14" t="s">
        <v>36</v>
      </c>
      <c r="D133" s="14" t="s">
        <v>39</v>
      </c>
      <c r="E133" s="23">
        <v>90000</v>
      </c>
      <c r="F133" s="13" t="str">
        <f>IF(Table13[[#This Row],[Income]] &lt;= 50000, "$10,000 - $50,000", IF(Table13[[#This Row],[Income]] &lt;= 100000, "$50,000 - $100,000", "$100,000-200,000"))</f>
        <v>$50,000 - $100,000</v>
      </c>
      <c r="G133" s="12">
        <v>5</v>
      </c>
      <c r="H133" s="14" t="s">
        <v>15</v>
      </c>
      <c r="I133" s="14" t="s">
        <v>31</v>
      </c>
      <c r="J133" s="12" t="s">
        <v>17</v>
      </c>
      <c r="K133" s="12">
        <v>2</v>
      </c>
      <c r="L133" s="14" t="s">
        <v>29</v>
      </c>
      <c r="M133" s="14" t="s">
        <v>35</v>
      </c>
      <c r="N133" s="12">
        <v>63</v>
      </c>
      <c r="O133" s="15" t="str">
        <f>IF(AND(Table13[[#This Row],[Age]]&gt;=20, Table13[[#This Row],[Age]]&lt;30), "Young Adults", IF(AND(Table13[[#This Row],[Age]]&gt;=30, Table13[[#This Row],[Age]]&lt;40), "Adults", IF(AND(Table13[[#This Row],[Age]]&gt;=40, Table13[[#This Row],[Age]]&lt;50), "Middle-aged Adults", "Senior")))</f>
        <v>Senior</v>
      </c>
      <c r="P133" s="15">
        <v>1</v>
      </c>
      <c r="Q133" s="3"/>
      <c r="R133"/>
      <c r="S133"/>
    </row>
    <row r="134" spans="1:19" x14ac:dyDescent="0.3">
      <c r="A134" s="11">
        <v>133</v>
      </c>
      <c r="B134" s="11">
        <v>13351</v>
      </c>
      <c r="C134" s="14" t="s">
        <v>37</v>
      </c>
      <c r="D134" s="14" t="s">
        <v>39</v>
      </c>
      <c r="E134" s="23">
        <v>70000</v>
      </c>
      <c r="F134" s="13" t="str">
        <f>IF(Table13[[#This Row],[Income]] &lt;= 50000, "$10,000 - $50,000", IF(Table13[[#This Row],[Income]] &lt;= 100000, "$50,000 - $100,000", "$100,000-200,000"))</f>
        <v>$50,000 - $100,000</v>
      </c>
      <c r="G134" s="12">
        <v>4</v>
      </c>
      <c r="H134" s="14" t="s">
        <v>15</v>
      </c>
      <c r="I134" s="14" t="s">
        <v>31</v>
      </c>
      <c r="J134" s="12" t="s">
        <v>17</v>
      </c>
      <c r="K134" s="12">
        <v>2</v>
      </c>
      <c r="L134" s="14" t="s">
        <v>29</v>
      </c>
      <c r="M134" s="14" t="s">
        <v>35</v>
      </c>
      <c r="N134" s="12">
        <v>62</v>
      </c>
      <c r="O134" s="15" t="str">
        <f>IF(AND(Table13[[#This Row],[Age]]&gt;=20, Table13[[#This Row],[Age]]&lt;30), "Young Adults", IF(AND(Table13[[#This Row],[Age]]&gt;=30, Table13[[#This Row],[Age]]&lt;40), "Adults", IF(AND(Table13[[#This Row],[Age]]&gt;=40, Table13[[#This Row],[Age]]&lt;50), "Middle-aged Adults", "Senior")))</f>
        <v>Senior</v>
      </c>
      <c r="P134" s="15">
        <v>1</v>
      </c>
      <c r="Q134" s="3"/>
      <c r="R134"/>
      <c r="S134"/>
    </row>
    <row r="135" spans="1:19" x14ac:dyDescent="0.3">
      <c r="A135" s="11">
        <v>134</v>
      </c>
      <c r="B135" s="11">
        <v>13353</v>
      </c>
      <c r="C135" s="14" t="s">
        <v>37</v>
      </c>
      <c r="D135" s="14" t="s">
        <v>39</v>
      </c>
      <c r="E135" s="23">
        <v>60000</v>
      </c>
      <c r="F135" s="13" t="str">
        <f>IF(Table13[[#This Row],[Income]] &lt;= 50000, "$10,000 - $50,000", IF(Table13[[#This Row],[Income]] &lt;= 100000, "$50,000 - $100,000", "$100,000-200,000"))</f>
        <v>$50,000 - $100,000</v>
      </c>
      <c r="G135" s="12">
        <v>4</v>
      </c>
      <c r="H135" s="14" t="s">
        <v>34</v>
      </c>
      <c r="I135" s="14" t="s">
        <v>31</v>
      </c>
      <c r="J135" s="12" t="s">
        <v>17</v>
      </c>
      <c r="K135" s="12">
        <v>2</v>
      </c>
      <c r="L135" s="14" t="s">
        <v>33</v>
      </c>
      <c r="M135" s="14" t="s">
        <v>35</v>
      </c>
      <c r="N135" s="12">
        <v>61</v>
      </c>
      <c r="O135" s="15" t="str">
        <f>IF(AND(Table13[[#This Row],[Age]]&gt;=20, Table13[[#This Row],[Age]]&lt;30), "Young Adults", IF(AND(Table13[[#This Row],[Age]]&gt;=30, Table13[[#This Row],[Age]]&lt;40), "Adults", IF(AND(Table13[[#This Row],[Age]]&gt;=40, Table13[[#This Row],[Age]]&lt;50), "Middle-aged Adults", "Senior")))</f>
        <v>Senior</v>
      </c>
      <c r="P135" s="15">
        <v>1</v>
      </c>
      <c r="Q135" s="3"/>
      <c r="R135"/>
      <c r="S135"/>
    </row>
    <row r="136" spans="1:19" x14ac:dyDescent="0.3">
      <c r="A136" s="11">
        <v>135</v>
      </c>
      <c r="B136" s="11">
        <v>13382</v>
      </c>
      <c r="C136" s="14" t="s">
        <v>36</v>
      </c>
      <c r="D136" s="14" t="s">
        <v>38</v>
      </c>
      <c r="E136" s="23">
        <v>70000</v>
      </c>
      <c r="F136" s="13" t="str">
        <f>IF(Table13[[#This Row],[Income]] &lt;= 50000, "$10,000 - $50,000", IF(Table13[[#This Row],[Income]] &lt;= 100000, "$50,000 - $100,000", "$100,000-200,000"))</f>
        <v>$50,000 - $100,000</v>
      </c>
      <c r="G136" s="12">
        <v>5</v>
      </c>
      <c r="H136" s="14" t="s">
        <v>21</v>
      </c>
      <c r="I136" s="14" t="s">
        <v>23</v>
      </c>
      <c r="J136" s="12" t="s">
        <v>17</v>
      </c>
      <c r="K136" s="12">
        <v>2</v>
      </c>
      <c r="L136" s="14" t="s">
        <v>29</v>
      </c>
      <c r="M136" s="14" t="s">
        <v>35</v>
      </c>
      <c r="N136" s="12">
        <v>57</v>
      </c>
      <c r="O136" s="15" t="str">
        <f>IF(AND(Table13[[#This Row],[Age]]&gt;=20, Table13[[#This Row],[Age]]&lt;30), "Young Adults", IF(AND(Table13[[#This Row],[Age]]&gt;=30, Table13[[#This Row],[Age]]&lt;40), "Adults", IF(AND(Table13[[#This Row],[Age]]&gt;=40, Table13[[#This Row],[Age]]&lt;50), "Middle-aged Adults", "Senior")))</f>
        <v>Senior</v>
      </c>
      <c r="P136" s="15">
        <v>1</v>
      </c>
      <c r="Q136" s="3"/>
      <c r="R136"/>
      <c r="S136"/>
    </row>
    <row r="137" spans="1:19" x14ac:dyDescent="0.3">
      <c r="A137" s="11">
        <v>136</v>
      </c>
      <c r="B137" s="11">
        <v>13388</v>
      </c>
      <c r="C137" s="14" t="s">
        <v>37</v>
      </c>
      <c r="D137" s="14" t="s">
        <v>38</v>
      </c>
      <c r="E137" s="23">
        <v>60000</v>
      </c>
      <c r="F137" s="13" t="str">
        <f>IF(Table13[[#This Row],[Income]] &lt;= 50000, "$10,000 - $50,000", IF(Table13[[#This Row],[Income]] &lt;= 100000, "$50,000 - $100,000", "$100,000-200,000"))</f>
        <v>$50,000 - $100,000</v>
      </c>
      <c r="G137" s="12">
        <v>2</v>
      </c>
      <c r="H137" s="14" t="s">
        <v>21</v>
      </c>
      <c r="I137" s="14" t="s">
        <v>23</v>
      </c>
      <c r="J137" s="12" t="s">
        <v>17</v>
      </c>
      <c r="K137" s="12">
        <v>1</v>
      </c>
      <c r="L137" s="14" t="s">
        <v>33</v>
      </c>
      <c r="M137" s="14" t="s">
        <v>35</v>
      </c>
      <c r="N137" s="12">
        <v>56</v>
      </c>
      <c r="O137" s="15" t="str">
        <f>IF(AND(Table13[[#This Row],[Age]]&gt;=20, Table13[[#This Row],[Age]]&lt;30), "Young Adults", IF(AND(Table13[[#This Row],[Age]]&gt;=30, Table13[[#This Row],[Age]]&lt;40), "Adults", IF(AND(Table13[[#This Row],[Age]]&gt;=40, Table13[[#This Row],[Age]]&lt;50), "Middle-aged Adults", "Senior")))</f>
        <v>Senior</v>
      </c>
      <c r="P137" s="15">
        <v>0</v>
      </c>
      <c r="Q137" s="3"/>
      <c r="R137"/>
      <c r="S137"/>
    </row>
    <row r="138" spans="1:19" x14ac:dyDescent="0.3">
      <c r="A138" s="11">
        <v>137</v>
      </c>
      <c r="B138" s="11">
        <v>13390</v>
      </c>
      <c r="C138" s="14" t="s">
        <v>36</v>
      </c>
      <c r="D138" s="14" t="s">
        <v>39</v>
      </c>
      <c r="E138" s="23">
        <v>70000</v>
      </c>
      <c r="F138" s="13" t="str">
        <f>IF(Table13[[#This Row],[Income]] &lt;= 50000, "$10,000 - $50,000", IF(Table13[[#This Row],[Income]] &lt;= 100000, "$50,000 - $100,000", "$100,000-200,000"))</f>
        <v>$50,000 - $100,000</v>
      </c>
      <c r="G138" s="12">
        <v>4</v>
      </c>
      <c r="H138" s="14" t="s">
        <v>21</v>
      </c>
      <c r="I138" s="14" t="s">
        <v>23</v>
      </c>
      <c r="J138" s="12" t="s">
        <v>20</v>
      </c>
      <c r="K138" s="12">
        <v>1</v>
      </c>
      <c r="L138" s="14" t="s">
        <v>29</v>
      </c>
      <c r="M138" s="14" t="s">
        <v>35</v>
      </c>
      <c r="N138" s="12">
        <v>56</v>
      </c>
      <c r="O138" s="15" t="str">
        <f>IF(AND(Table13[[#This Row],[Age]]&gt;=20, Table13[[#This Row],[Age]]&lt;30), "Young Adults", IF(AND(Table13[[#This Row],[Age]]&gt;=30, Table13[[#This Row],[Age]]&lt;40), "Adults", IF(AND(Table13[[#This Row],[Age]]&gt;=40, Table13[[#This Row],[Age]]&lt;50), "Middle-aged Adults", "Senior")))</f>
        <v>Senior</v>
      </c>
      <c r="P138" s="15">
        <v>0</v>
      </c>
      <c r="Q138" s="3"/>
      <c r="R138"/>
      <c r="S138"/>
    </row>
    <row r="139" spans="1:19" x14ac:dyDescent="0.3">
      <c r="A139" s="11">
        <v>138</v>
      </c>
      <c r="B139" s="11">
        <v>13415</v>
      </c>
      <c r="C139" s="14" t="s">
        <v>37</v>
      </c>
      <c r="D139" s="14" t="s">
        <v>38</v>
      </c>
      <c r="E139" s="23">
        <v>100000</v>
      </c>
      <c r="F139" s="13" t="str">
        <f>IF(Table13[[#This Row],[Income]] &lt;= 50000, "$10,000 - $50,000", IF(Table13[[#This Row],[Income]] &lt;= 100000, "$50,000 - $100,000", "$100,000-200,000"))</f>
        <v>$50,000 - $100,000</v>
      </c>
      <c r="G139" s="12">
        <v>1</v>
      </c>
      <c r="H139" s="14" t="s">
        <v>34</v>
      </c>
      <c r="I139" s="14" t="s">
        <v>31</v>
      </c>
      <c r="J139" s="12" t="s">
        <v>17</v>
      </c>
      <c r="K139" s="12">
        <v>3</v>
      </c>
      <c r="L139" s="14" t="s">
        <v>24</v>
      </c>
      <c r="M139" s="14" t="s">
        <v>35</v>
      </c>
      <c r="N139" s="12">
        <v>73</v>
      </c>
      <c r="O139" s="15" t="str">
        <f>IF(AND(Table13[[#This Row],[Age]]&gt;=20, Table13[[#This Row],[Age]]&lt;30), "Young Adults", IF(AND(Table13[[#This Row],[Age]]&gt;=30, Table13[[#This Row],[Age]]&lt;40), "Adults", IF(AND(Table13[[#This Row],[Age]]&gt;=40, Table13[[#This Row],[Age]]&lt;50), "Middle-aged Adults", "Senior")))</f>
        <v>Senior</v>
      </c>
      <c r="P139" s="15">
        <v>1</v>
      </c>
      <c r="Q139" s="3"/>
      <c r="R139"/>
      <c r="S139"/>
    </row>
    <row r="140" spans="1:19" x14ac:dyDescent="0.3">
      <c r="A140" s="11">
        <v>139</v>
      </c>
      <c r="B140" s="11">
        <v>13453</v>
      </c>
      <c r="C140" s="14" t="s">
        <v>36</v>
      </c>
      <c r="D140" s="14" t="s">
        <v>39</v>
      </c>
      <c r="E140" s="23">
        <v>130000</v>
      </c>
      <c r="F140" s="13" t="str">
        <f>IF(Table13[[#This Row],[Income]] &lt;= 50000, "$10,000 - $50,000", IF(Table13[[#This Row],[Income]] &lt;= 100000, "$50,000 - $100,000", "$100,000-200,000"))</f>
        <v>$100,000-200,000</v>
      </c>
      <c r="G140" s="12">
        <v>3</v>
      </c>
      <c r="H140" s="14" t="s">
        <v>15</v>
      </c>
      <c r="I140" s="14" t="s">
        <v>31</v>
      </c>
      <c r="J140" s="12" t="s">
        <v>17</v>
      </c>
      <c r="K140" s="12">
        <v>3</v>
      </c>
      <c r="L140" s="14" t="s">
        <v>18</v>
      </c>
      <c r="M140" s="14" t="s">
        <v>35</v>
      </c>
      <c r="N140" s="12">
        <v>45</v>
      </c>
      <c r="O140" s="15" t="str">
        <f>IF(AND(Table13[[#This Row],[Age]]&gt;=20, Table13[[#This Row],[Age]]&lt;30), "Young Adults", IF(AND(Table13[[#This Row],[Age]]&gt;=30, Table13[[#This Row],[Age]]&lt;40), "Adults", IF(AND(Table13[[#This Row],[Age]]&gt;=40, Table13[[#This Row],[Age]]&lt;50), "Middle-aged Adults", "Senior")))</f>
        <v>Middle-aged Adults</v>
      </c>
      <c r="P140" s="15">
        <v>1</v>
      </c>
      <c r="Q140" s="3"/>
      <c r="R140"/>
      <c r="S140"/>
    </row>
    <row r="141" spans="1:19" x14ac:dyDescent="0.3">
      <c r="A141" s="11">
        <v>140</v>
      </c>
      <c r="B141" s="11">
        <v>13466</v>
      </c>
      <c r="C141" s="14" t="s">
        <v>36</v>
      </c>
      <c r="D141" s="14" t="s">
        <v>38</v>
      </c>
      <c r="E141" s="23">
        <v>80000</v>
      </c>
      <c r="F141" s="13" t="str">
        <f>IF(Table13[[#This Row],[Income]] &lt;= 50000, "$10,000 - $50,000", IF(Table13[[#This Row],[Income]] &lt;= 100000, "$50,000 - $100,000", "$100,000-200,000"))</f>
        <v>$50,000 - $100,000</v>
      </c>
      <c r="G141" s="12">
        <v>5</v>
      </c>
      <c r="H141" s="14" t="s">
        <v>21</v>
      </c>
      <c r="I141" s="14" t="s">
        <v>23</v>
      </c>
      <c r="J141" s="12" t="s">
        <v>17</v>
      </c>
      <c r="K141" s="12">
        <v>3</v>
      </c>
      <c r="L141" s="14" t="s">
        <v>29</v>
      </c>
      <c r="M141" s="14" t="s">
        <v>35</v>
      </c>
      <c r="N141" s="12">
        <v>46</v>
      </c>
      <c r="O141" s="15" t="str">
        <f>IF(AND(Table13[[#This Row],[Age]]&gt;=20, Table13[[#This Row],[Age]]&lt;30), "Young Adults", IF(AND(Table13[[#This Row],[Age]]&gt;=30, Table13[[#This Row],[Age]]&lt;40), "Adults", IF(AND(Table13[[#This Row],[Age]]&gt;=40, Table13[[#This Row],[Age]]&lt;50), "Middle-aged Adults", "Senior")))</f>
        <v>Middle-aged Adults</v>
      </c>
      <c r="P141" s="15">
        <v>0</v>
      </c>
      <c r="Q141" s="3"/>
      <c r="R141"/>
      <c r="S141"/>
    </row>
    <row r="142" spans="1:19" x14ac:dyDescent="0.3">
      <c r="A142" s="11">
        <v>141</v>
      </c>
      <c r="B142" s="11">
        <v>13507</v>
      </c>
      <c r="C142" s="14" t="s">
        <v>36</v>
      </c>
      <c r="D142" s="14" t="s">
        <v>39</v>
      </c>
      <c r="E142" s="23">
        <v>10000</v>
      </c>
      <c r="F142" s="13" t="str">
        <f>IF(Table13[[#This Row],[Income]] &lt;= 50000, "$10,000 - $50,000", IF(Table13[[#This Row],[Income]] &lt;= 100000, "$50,000 - $100,000", "$100,000-200,000"))</f>
        <v>$10,000 - $50,000</v>
      </c>
      <c r="G142" s="12">
        <v>2</v>
      </c>
      <c r="H142" s="14" t="s">
        <v>21</v>
      </c>
      <c r="I142" s="14" t="s">
        <v>28</v>
      </c>
      <c r="J142" s="12" t="s">
        <v>17</v>
      </c>
      <c r="K142" s="12">
        <v>0</v>
      </c>
      <c r="L142" s="14" t="s">
        <v>29</v>
      </c>
      <c r="M142" s="14" t="s">
        <v>19</v>
      </c>
      <c r="N142" s="12">
        <v>50</v>
      </c>
      <c r="O142" s="15" t="str">
        <f>IF(AND(Table13[[#This Row],[Age]]&gt;=20, Table13[[#This Row],[Age]]&lt;30), "Young Adults", IF(AND(Table13[[#This Row],[Age]]&gt;=30, Table13[[#This Row],[Age]]&lt;40), "Adults", IF(AND(Table13[[#This Row],[Age]]&gt;=40, Table13[[#This Row],[Age]]&lt;50), "Middle-aged Adults", "Senior")))</f>
        <v>Senior</v>
      </c>
      <c r="P142" s="15">
        <v>0</v>
      </c>
      <c r="Q142" s="3"/>
      <c r="R142"/>
      <c r="S142"/>
    </row>
    <row r="143" spans="1:19" x14ac:dyDescent="0.3">
      <c r="A143" s="11">
        <v>142</v>
      </c>
      <c r="B143" s="11">
        <v>13572</v>
      </c>
      <c r="C143" s="14" t="s">
        <v>37</v>
      </c>
      <c r="D143" s="14" t="s">
        <v>38</v>
      </c>
      <c r="E143" s="23">
        <v>10000</v>
      </c>
      <c r="F143" s="13" t="str">
        <f>IF(Table13[[#This Row],[Income]] &lt;= 50000, "$10,000 - $50,000", IF(Table13[[#This Row],[Income]] &lt;= 100000, "$50,000 - $100,000", "$100,000-200,000"))</f>
        <v>$10,000 - $50,000</v>
      </c>
      <c r="G143" s="12">
        <v>3</v>
      </c>
      <c r="H143" s="14" t="s">
        <v>30</v>
      </c>
      <c r="I143" s="14" t="s">
        <v>28</v>
      </c>
      <c r="J143" s="12" t="s">
        <v>17</v>
      </c>
      <c r="K143" s="12">
        <v>0</v>
      </c>
      <c r="L143" s="14" t="s">
        <v>18</v>
      </c>
      <c r="M143" s="14" t="s">
        <v>19</v>
      </c>
      <c r="N143" s="12">
        <v>37</v>
      </c>
      <c r="O143" s="15" t="str">
        <f>IF(AND(Table13[[#This Row],[Age]]&gt;=20, Table13[[#This Row],[Age]]&lt;30), "Young Adults", IF(AND(Table13[[#This Row],[Age]]&gt;=30, Table13[[#This Row],[Age]]&lt;40), "Adults", IF(AND(Table13[[#This Row],[Age]]&gt;=40, Table13[[#This Row],[Age]]&lt;50), "Middle-aged Adults", "Senior")))</f>
        <v>Adults</v>
      </c>
      <c r="P143" s="15">
        <v>1</v>
      </c>
      <c r="Q143" s="3"/>
      <c r="R143"/>
      <c r="S143"/>
    </row>
    <row r="144" spans="1:19" x14ac:dyDescent="0.3">
      <c r="A144" s="11">
        <v>143</v>
      </c>
      <c r="B144" s="11">
        <v>13585</v>
      </c>
      <c r="C144" s="14" t="s">
        <v>36</v>
      </c>
      <c r="D144" s="14" t="s">
        <v>39</v>
      </c>
      <c r="E144" s="23">
        <v>80000</v>
      </c>
      <c r="F144" s="13" t="str">
        <f>IF(Table13[[#This Row],[Income]] &lt;= 50000, "$10,000 - $50,000", IF(Table13[[#This Row],[Income]] &lt;= 100000, "$50,000 - $100,000", "$100,000-200,000"))</f>
        <v>$50,000 - $100,000</v>
      </c>
      <c r="G144" s="12">
        <v>4</v>
      </c>
      <c r="H144" s="14" t="s">
        <v>21</v>
      </c>
      <c r="I144" s="14" t="s">
        <v>23</v>
      </c>
      <c r="J144" s="12" t="s">
        <v>20</v>
      </c>
      <c r="K144" s="12">
        <v>1</v>
      </c>
      <c r="L144" s="14" t="s">
        <v>24</v>
      </c>
      <c r="M144" s="14" t="s">
        <v>19</v>
      </c>
      <c r="N144" s="12">
        <v>53</v>
      </c>
      <c r="O144" s="15" t="str">
        <f>IF(AND(Table13[[#This Row],[Age]]&gt;=20, Table13[[#This Row],[Age]]&lt;30), "Young Adults", IF(AND(Table13[[#This Row],[Age]]&gt;=30, Table13[[#This Row],[Age]]&lt;40), "Adults", IF(AND(Table13[[#This Row],[Age]]&gt;=40, Table13[[#This Row],[Age]]&lt;50), "Middle-aged Adults", "Senior")))</f>
        <v>Senior</v>
      </c>
      <c r="P144" s="15">
        <v>1</v>
      </c>
      <c r="Q144" s="3"/>
      <c r="R144"/>
      <c r="S144"/>
    </row>
    <row r="145" spans="1:19" x14ac:dyDescent="0.3">
      <c r="A145" s="11">
        <v>144</v>
      </c>
      <c r="B145" s="11">
        <v>13586</v>
      </c>
      <c r="C145" s="14" t="s">
        <v>36</v>
      </c>
      <c r="D145" s="14" t="s">
        <v>38</v>
      </c>
      <c r="E145" s="23">
        <v>80000</v>
      </c>
      <c r="F145" s="13" t="str">
        <f>IF(Table13[[#This Row],[Income]] &lt;= 50000, "$10,000 - $50,000", IF(Table13[[#This Row],[Income]] &lt;= 100000, "$50,000 - $100,000", "$100,000-200,000"))</f>
        <v>$50,000 - $100,000</v>
      </c>
      <c r="G145" s="12">
        <v>4</v>
      </c>
      <c r="H145" s="14" t="s">
        <v>21</v>
      </c>
      <c r="I145" s="14" t="s">
        <v>23</v>
      </c>
      <c r="J145" s="12" t="s">
        <v>17</v>
      </c>
      <c r="K145" s="12">
        <v>2</v>
      </c>
      <c r="L145" s="14" t="s">
        <v>33</v>
      </c>
      <c r="M145" s="14" t="s">
        <v>19</v>
      </c>
      <c r="N145" s="12">
        <v>53</v>
      </c>
      <c r="O145" s="15" t="str">
        <f>IF(AND(Table13[[#This Row],[Age]]&gt;=20, Table13[[#This Row],[Age]]&lt;30), "Young Adults", IF(AND(Table13[[#This Row],[Age]]&gt;=30, Table13[[#This Row],[Age]]&lt;40), "Adults", IF(AND(Table13[[#This Row],[Age]]&gt;=40, Table13[[#This Row],[Age]]&lt;50), "Middle-aged Adults", "Senior")))</f>
        <v>Senior</v>
      </c>
      <c r="P145" s="15">
        <v>0</v>
      </c>
      <c r="Q145" s="3"/>
      <c r="R145"/>
      <c r="S145"/>
    </row>
    <row r="146" spans="1:19" x14ac:dyDescent="0.3">
      <c r="A146" s="11">
        <v>145</v>
      </c>
      <c r="B146" s="11">
        <v>13620</v>
      </c>
      <c r="C146" s="14" t="s">
        <v>37</v>
      </c>
      <c r="D146" s="14" t="s">
        <v>38</v>
      </c>
      <c r="E146" s="23">
        <v>70000</v>
      </c>
      <c r="F146" s="13" t="str">
        <f>IF(Table13[[#This Row],[Income]] &lt;= 50000, "$10,000 - $50,000", IF(Table13[[#This Row],[Income]] &lt;= 100000, "$50,000 - $100,000", "$100,000-200,000"))</f>
        <v>$50,000 - $100,000</v>
      </c>
      <c r="G146" s="12">
        <v>0</v>
      </c>
      <c r="H146" s="14" t="s">
        <v>15</v>
      </c>
      <c r="I146" s="14" t="s">
        <v>23</v>
      </c>
      <c r="J146" s="12" t="s">
        <v>20</v>
      </c>
      <c r="K146" s="12">
        <v>3</v>
      </c>
      <c r="L146" s="14" t="s">
        <v>33</v>
      </c>
      <c r="M146" s="14" t="s">
        <v>27</v>
      </c>
      <c r="N146" s="12">
        <v>30</v>
      </c>
      <c r="O146" s="15" t="str">
        <f>IF(AND(Table13[[#This Row],[Age]]&gt;=20, Table13[[#This Row],[Age]]&lt;30), "Young Adults", IF(AND(Table13[[#This Row],[Age]]&gt;=30, Table13[[#This Row],[Age]]&lt;40), "Adults", IF(AND(Table13[[#This Row],[Age]]&gt;=40, Table13[[#This Row],[Age]]&lt;50), "Middle-aged Adults", "Senior")))</f>
        <v>Adults</v>
      </c>
      <c r="P146" s="15">
        <v>1</v>
      </c>
      <c r="Q146" s="3"/>
      <c r="R146"/>
      <c r="S146"/>
    </row>
    <row r="147" spans="1:19" x14ac:dyDescent="0.3">
      <c r="A147" s="11">
        <v>146</v>
      </c>
      <c r="B147" s="11">
        <v>13662</v>
      </c>
      <c r="C147" s="14" t="s">
        <v>37</v>
      </c>
      <c r="D147" s="14" t="s">
        <v>38</v>
      </c>
      <c r="E147" s="23">
        <v>20000</v>
      </c>
      <c r="F147" s="13" t="str">
        <f>IF(Table13[[#This Row],[Income]] &lt;= 50000, "$10,000 - $50,000", IF(Table13[[#This Row],[Income]] &lt;= 100000, "$50,000 - $100,000", "$100,000-200,000"))</f>
        <v>$10,000 - $50,000</v>
      </c>
      <c r="G147" s="12">
        <v>0</v>
      </c>
      <c r="H147" s="14" t="s">
        <v>32</v>
      </c>
      <c r="I147" s="14" t="s">
        <v>28</v>
      </c>
      <c r="J147" s="12" t="s">
        <v>17</v>
      </c>
      <c r="K147" s="12">
        <v>2</v>
      </c>
      <c r="L147" s="14" t="s">
        <v>29</v>
      </c>
      <c r="M147" s="14" t="s">
        <v>19</v>
      </c>
      <c r="N147" s="12">
        <v>31</v>
      </c>
      <c r="O147" s="15" t="str">
        <f>IF(AND(Table13[[#This Row],[Age]]&gt;=20, Table13[[#This Row],[Age]]&lt;30), "Young Adults", IF(AND(Table13[[#This Row],[Age]]&gt;=30, Table13[[#This Row],[Age]]&lt;40), "Adults", IF(AND(Table13[[#This Row],[Age]]&gt;=40, Table13[[#This Row],[Age]]&lt;50), "Middle-aged Adults", "Senior")))</f>
        <v>Adults</v>
      </c>
      <c r="P147" s="15">
        <v>1</v>
      </c>
      <c r="Q147" s="3"/>
      <c r="R147"/>
      <c r="S147"/>
    </row>
    <row r="148" spans="1:19" x14ac:dyDescent="0.3">
      <c r="A148" s="11">
        <v>147</v>
      </c>
      <c r="B148" s="11">
        <v>13673</v>
      </c>
      <c r="C148" s="14" t="s">
        <v>37</v>
      </c>
      <c r="D148" s="14" t="s">
        <v>39</v>
      </c>
      <c r="E148" s="23">
        <v>20000</v>
      </c>
      <c r="F148" s="13" t="str">
        <f>IF(Table13[[#This Row],[Income]] &lt;= 50000, "$10,000 - $50,000", IF(Table13[[#This Row],[Income]] &lt;= 100000, "$50,000 - $100,000", "$100,000-200,000"))</f>
        <v>$10,000 - $50,000</v>
      </c>
      <c r="G148" s="12">
        <v>0</v>
      </c>
      <c r="H148" s="14" t="s">
        <v>32</v>
      </c>
      <c r="I148" s="14" t="s">
        <v>28</v>
      </c>
      <c r="J148" s="12" t="s">
        <v>20</v>
      </c>
      <c r="K148" s="12">
        <v>2</v>
      </c>
      <c r="L148" s="14" t="s">
        <v>18</v>
      </c>
      <c r="M148" s="14" t="s">
        <v>19</v>
      </c>
      <c r="N148" s="12">
        <v>25</v>
      </c>
      <c r="O148" s="15" t="str">
        <f>IF(AND(Table13[[#This Row],[Age]]&gt;=20, Table13[[#This Row],[Age]]&lt;30), "Young Adults", IF(AND(Table13[[#This Row],[Age]]&gt;=30, Table13[[#This Row],[Age]]&lt;40), "Adults", IF(AND(Table13[[#This Row],[Age]]&gt;=40, Table13[[#This Row],[Age]]&lt;50), "Middle-aged Adults", "Senior")))</f>
        <v>Young Adults</v>
      </c>
      <c r="P148" s="15">
        <v>0</v>
      </c>
      <c r="Q148" s="3"/>
      <c r="R148"/>
      <c r="S148"/>
    </row>
    <row r="149" spans="1:19" x14ac:dyDescent="0.3">
      <c r="A149" s="11">
        <v>148</v>
      </c>
      <c r="B149" s="11">
        <v>13683</v>
      </c>
      <c r="C149" s="14" t="s">
        <v>37</v>
      </c>
      <c r="D149" s="14" t="s">
        <v>39</v>
      </c>
      <c r="E149" s="23">
        <v>30000</v>
      </c>
      <c r="F149" s="13" t="str">
        <f>IF(Table13[[#This Row],[Income]] &lt;= 50000, "$10,000 - $50,000", IF(Table13[[#This Row],[Income]] &lt;= 100000, "$50,000 - $100,000", "$100,000-200,000"))</f>
        <v>$10,000 - $50,000</v>
      </c>
      <c r="G149" s="12">
        <v>0</v>
      </c>
      <c r="H149" s="14" t="s">
        <v>30</v>
      </c>
      <c r="I149" s="14" t="s">
        <v>28</v>
      </c>
      <c r="J149" s="12" t="s">
        <v>20</v>
      </c>
      <c r="K149" s="12">
        <v>1</v>
      </c>
      <c r="L149" s="14" t="s">
        <v>24</v>
      </c>
      <c r="M149" s="14" t="s">
        <v>19</v>
      </c>
      <c r="N149" s="12">
        <v>32</v>
      </c>
      <c r="O149" s="15" t="str">
        <f>IF(AND(Table13[[#This Row],[Age]]&gt;=20, Table13[[#This Row],[Age]]&lt;30), "Young Adults", IF(AND(Table13[[#This Row],[Age]]&gt;=30, Table13[[#This Row],[Age]]&lt;40), "Adults", IF(AND(Table13[[#This Row],[Age]]&gt;=40, Table13[[#This Row],[Age]]&lt;50), "Middle-aged Adults", "Senior")))</f>
        <v>Adults</v>
      </c>
      <c r="P149" s="15">
        <v>0</v>
      </c>
      <c r="Q149" s="3"/>
      <c r="R149"/>
      <c r="S149"/>
    </row>
    <row r="150" spans="1:19" x14ac:dyDescent="0.3">
      <c r="A150" s="11">
        <v>149</v>
      </c>
      <c r="B150" s="11">
        <v>13687</v>
      </c>
      <c r="C150" s="14" t="s">
        <v>36</v>
      </c>
      <c r="D150" s="14" t="s">
        <v>38</v>
      </c>
      <c r="E150" s="23">
        <v>40000</v>
      </c>
      <c r="F150" s="13" t="str">
        <f>IF(Table13[[#This Row],[Income]] &lt;= 50000, "$10,000 - $50,000", IF(Table13[[#This Row],[Income]] &lt;= 100000, "$50,000 - $100,000", "$100,000-200,000"))</f>
        <v>$10,000 - $50,000</v>
      </c>
      <c r="G150" s="12">
        <v>1</v>
      </c>
      <c r="H150" s="14" t="s">
        <v>15</v>
      </c>
      <c r="I150" s="14" t="s">
        <v>16</v>
      </c>
      <c r="J150" s="12" t="s">
        <v>17</v>
      </c>
      <c r="K150" s="12">
        <v>1</v>
      </c>
      <c r="L150" s="14" t="s">
        <v>18</v>
      </c>
      <c r="M150" s="14" t="s">
        <v>19</v>
      </c>
      <c r="N150" s="12">
        <v>33</v>
      </c>
      <c r="O150" s="15" t="str">
        <f>IF(AND(Table13[[#This Row],[Age]]&gt;=20, Table13[[#This Row],[Age]]&lt;30), "Young Adults", IF(AND(Table13[[#This Row],[Age]]&gt;=30, Table13[[#This Row],[Age]]&lt;40), "Adults", IF(AND(Table13[[#This Row],[Age]]&gt;=40, Table13[[#This Row],[Age]]&lt;50), "Middle-aged Adults", "Senior")))</f>
        <v>Adults</v>
      </c>
      <c r="P150" s="15">
        <v>1</v>
      </c>
      <c r="Q150" s="3"/>
      <c r="R150"/>
      <c r="S150"/>
    </row>
    <row r="151" spans="1:19" x14ac:dyDescent="0.3">
      <c r="A151" s="11">
        <v>150</v>
      </c>
      <c r="B151" s="11">
        <v>13690</v>
      </c>
      <c r="C151" s="14" t="s">
        <v>37</v>
      </c>
      <c r="D151" s="14" t="s">
        <v>39</v>
      </c>
      <c r="E151" s="23">
        <v>20000</v>
      </c>
      <c r="F151" s="13" t="str">
        <f>IF(Table13[[#This Row],[Income]] &lt;= 50000, "$10,000 - $50,000", IF(Table13[[#This Row],[Income]] &lt;= 100000, "$50,000 - $100,000", "$100,000-200,000"))</f>
        <v>$10,000 - $50,000</v>
      </c>
      <c r="G151" s="12">
        <v>0</v>
      </c>
      <c r="H151" s="14" t="s">
        <v>32</v>
      </c>
      <c r="I151" s="14" t="s">
        <v>28</v>
      </c>
      <c r="J151" s="12" t="s">
        <v>20</v>
      </c>
      <c r="K151" s="12">
        <v>2</v>
      </c>
      <c r="L151" s="14" t="s">
        <v>29</v>
      </c>
      <c r="M151" s="14" t="s">
        <v>19</v>
      </c>
      <c r="N151" s="12">
        <v>34</v>
      </c>
      <c r="O151" s="15" t="str">
        <f>IF(AND(Table13[[#This Row],[Age]]&gt;=20, Table13[[#This Row],[Age]]&lt;30), "Young Adults", IF(AND(Table13[[#This Row],[Age]]&gt;=30, Table13[[#This Row],[Age]]&lt;40), "Adults", IF(AND(Table13[[#This Row],[Age]]&gt;=40, Table13[[#This Row],[Age]]&lt;50), "Middle-aged Adults", "Senior")))</f>
        <v>Adults</v>
      </c>
      <c r="P151" s="15">
        <v>1</v>
      </c>
      <c r="Q151" s="3"/>
      <c r="R151"/>
      <c r="S151"/>
    </row>
    <row r="152" spans="1:19" x14ac:dyDescent="0.3">
      <c r="A152" s="11">
        <v>151</v>
      </c>
      <c r="B152" s="11">
        <v>13714</v>
      </c>
      <c r="C152" s="14" t="s">
        <v>36</v>
      </c>
      <c r="D152" s="14" t="s">
        <v>39</v>
      </c>
      <c r="E152" s="23">
        <v>20000</v>
      </c>
      <c r="F152" s="13" t="str">
        <f>IF(Table13[[#This Row],[Income]] &lt;= 50000, "$10,000 - $50,000", IF(Table13[[#This Row],[Income]] &lt;= 100000, "$50,000 - $100,000", "$100,000-200,000"))</f>
        <v>$10,000 - $50,000</v>
      </c>
      <c r="G152" s="12">
        <v>2</v>
      </c>
      <c r="H152" s="14" t="s">
        <v>30</v>
      </c>
      <c r="I152" s="14" t="s">
        <v>28</v>
      </c>
      <c r="J152" s="12" t="s">
        <v>20</v>
      </c>
      <c r="K152" s="12">
        <v>2</v>
      </c>
      <c r="L152" s="14" t="s">
        <v>29</v>
      </c>
      <c r="M152" s="14" t="s">
        <v>35</v>
      </c>
      <c r="N152" s="12">
        <v>53</v>
      </c>
      <c r="O152" s="15" t="str">
        <f>IF(AND(Table13[[#This Row],[Age]]&gt;=20, Table13[[#This Row],[Age]]&lt;30), "Young Adults", IF(AND(Table13[[#This Row],[Age]]&gt;=30, Table13[[#This Row],[Age]]&lt;40), "Adults", IF(AND(Table13[[#This Row],[Age]]&gt;=40, Table13[[#This Row],[Age]]&lt;50), "Middle-aged Adults", "Senior")))</f>
        <v>Senior</v>
      </c>
      <c r="P152" s="15">
        <v>1</v>
      </c>
      <c r="Q152" s="3"/>
      <c r="R152"/>
      <c r="S152"/>
    </row>
    <row r="153" spans="1:19" x14ac:dyDescent="0.3">
      <c r="A153" s="11">
        <v>152</v>
      </c>
      <c r="B153" s="11">
        <v>13749</v>
      </c>
      <c r="C153" s="14" t="s">
        <v>36</v>
      </c>
      <c r="D153" s="14" t="s">
        <v>38</v>
      </c>
      <c r="E153" s="23">
        <v>80000</v>
      </c>
      <c r="F153" s="13" t="str">
        <f>IF(Table13[[#This Row],[Income]] &lt;= 50000, "$10,000 - $50,000", IF(Table13[[#This Row],[Income]] &lt;= 100000, "$50,000 - $100,000", "$100,000-200,000"))</f>
        <v>$50,000 - $100,000</v>
      </c>
      <c r="G153" s="12">
        <v>4</v>
      </c>
      <c r="H153" s="14" t="s">
        <v>34</v>
      </c>
      <c r="I153" s="14" t="s">
        <v>16</v>
      </c>
      <c r="J153" s="12" t="s">
        <v>17</v>
      </c>
      <c r="K153" s="12">
        <v>0</v>
      </c>
      <c r="L153" s="14" t="s">
        <v>29</v>
      </c>
      <c r="M153" s="14" t="s">
        <v>35</v>
      </c>
      <c r="N153" s="12">
        <v>47</v>
      </c>
      <c r="O153" s="15" t="str">
        <f>IF(AND(Table13[[#This Row],[Age]]&gt;=20, Table13[[#This Row],[Age]]&lt;30), "Young Adults", IF(AND(Table13[[#This Row],[Age]]&gt;=30, Table13[[#This Row],[Age]]&lt;40), "Adults", IF(AND(Table13[[#This Row],[Age]]&gt;=40, Table13[[#This Row],[Age]]&lt;50), "Middle-aged Adults", "Senior")))</f>
        <v>Middle-aged Adults</v>
      </c>
      <c r="P153" s="15">
        <v>0</v>
      </c>
      <c r="Q153" s="3"/>
      <c r="R153"/>
      <c r="S153"/>
    </row>
    <row r="154" spans="1:19" x14ac:dyDescent="0.3">
      <c r="A154" s="11">
        <v>153</v>
      </c>
      <c r="B154" s="11">
        <v>13754</v>
      </c>
      <c r="C154" s="14" t="s">
        <v>37</v>
      </c>
      <c r="D154" s="14" t="s">
        <v>39</v>
      </c>
      <c r="E154" s="23">
        <v>80000</v>
      </c>
      <c r="F154" s="13" t="str">
        <f>IF(Table13[[#This Row],[Income]] &lt;= 50000, "$10,000 - $50,000", IF(Table13[[#This Row],[Income]] &lt;= 100000, "$50,000 - $100,000", "$100,000-200,000"))</f>
        <v>$50,000 - $100,000</v>
      </c>
      <c r="G154" s="12">
        <v>4</v>
      </c>
      <c r="H154" s="14" t="s">
        <v>34</v>
      </c>
      <c r="I154" s="14" t="s">
        <v>16</v>
      </c>
      <c r="J154" s="12" t="s">
        <v>17</v>
      </c>
      <c r="K154" s="12">
        <v>0</v>
      </c>
      <c r="L154" s="14" t="s">
        <v>29</v>
      </c>
      <c r="M154" s="14" t="s">
        <v>35</v>
      </c>
      <c r="N154" s="12">
        <v>48</v>
      </c>
      <c r="O154" s="15" t="str">
        <f>IF(AND(Table13[[#This Row],[Age]]&gt;=20, Table13[[#This Row],[Age]]&lt;30), "Young Adults", IF(AND(Table13[[#This Row],[Age]]&gt;=30, Table13[[#This Row],[Age]]&lt;40), "Adults", IF(AND(Table13[[#This Row],[Age]]&gt;=40, Table13[[#This Row],[Age]]&lt;50), "Middle-aged Adults", "Senior")))</f>
        <v>Middle-aged Adults</v>
      </c>
      <c r="P154" s="15">
        <v>0</v>
      </c>
      <c r="Q154" s="3"/>
      <c r="R154"/>
      <c r="S154"/>
    </row>
    <row r="155" spans="1:19" x14ac:dyDescent="0.3">
      <c r="A155" s="11">
        <v>154</v>
      </c>
      <c r="B155" s="11">
        <v>13760</v>
      </c>
      <c r="C155" s="14" t="s">
        <v>36</v>
      </c>
      <c r="D155" s="14" t="s">
        <v>38</v>
      </c>
      <c r="E155" s="23">
        <v>60000</v>
      </c>
      <c r="F155" s="13" t="str">
        <f>IF(Table13[[#This Row],[Income]] &lt;= 50000, "$10,000 - $50,000", IF(Table13[[#This Row],[Income]] &lt;= 100000, "$50,000 - $100,000", "$100,000-200,000"))</f>
        <v>$50,000 - $100,000</v>
      </c>
      <c r="G155" s="12">
        <v>4</v>
      </c>
      <c r="H155" s="14" t="s">
        <v>34</v>
      </c>
      <c r="I155" s="14" t="s">
        <v>16</v>
      </c>
      <c r="J155" s="12" t="s">
        <v>20</v>
      </c>
      <c r="K155" s="12">
        <v>0</v>
      </c>
      <c r="L155" s="14" t="s">
        <v>18</v>
      </c>
      <c r="M155" s="14" t="s">
        <v>35</v>
      </c>
      <c r="N155" s="12">
        <v>47</v>
      </c>
      <c r="O155" s="15" t="str">
        <f>IF(AND(Table13[[#This Row],[Age]]&gt;=20, Table13[[#This Row],[Age]]&lt;30), "Young Adults", IF(AND(Table13[[#This Row],[Age]]&gt;=30, Table13[[#This Row],[Age]]&lt;40), "Adults", IF(AND(Table13[[#This Row],[Age]]&gt;=40, Table13[[#This Row],[Age]]&lt;50), "Middle-aged Adults", "Senior")))</f>
        <v>Middle-aged Adults</v>
      </c>
      <c r="P155" s="15">
        <v>0</v>
      </c>
      <c r="Q155" s="3"/>
      <c r="R155"/>
      <c r="S155"/>
    </row>
    <row r="156" spans="1:19" x14ac:dyDescent="0.3">
      <c r="A156" s="11">
        <v>155</v>
      </c>
      <c r="B156" s="11">
        <v>13813</v>
      </c>
      <c r="C156" s="14" t="s">
        <v>36</v>
      </c>
      <c r="D156" s="14" t="s">
        <v>39</v>
      </c>
      <c r="E156" s="23">
        <v>30000</v>
      </c>
      <c r="F156" s="13" t="str">
        <f>IF(Table13[[#This Row],[Income]] &lt;= 50000, "$10,000 - $50,000", IF(Table13[[#This Row],[Income]] &lt;= 100000, "$50,000 - $100,000", "$100,000-200,000"))</f>
        <v>$10,000 - $50,000</v>
      </c>
      <c r="G156" s="12">
        <v>3</v>
      </c>
      <c r="H156" s="14" t="s">
        <v>21</v>
      </c>
      <c r="I156" s="14" t="s">
        <v>22</v>
      </c>
      <c r="J156" s="12" t="s">
        <v>20</v>
      </c>
      <c r="K156" s="12">
        <v>0</v>
      </c>
      <c r="L156" s="14" t="s">
        <v>18</v>
      </c>
      <c r="M156" s="14" t="s">
        <v>19</v>
      </c>
      <c r="N156" s="12">
        <v>42</v>
      </c>
      <c r="O156" s="15" t="str">
        <f>IF(AND(Table13[[#This Row],[Age]]&gt;=20, Table13[[#This Row],[Age]]&lt;30), "Young Adults", IF(AND(Table13[[#This Row],[Age]]&gt;=30, Table13[[#This Row],[Age]]&lt;40), "Adults", IF(AND(Table13[[#This Row],[Age]]&gt;=40, Table13[[#This Row],[Age]]&lt;50), "Middle-aged Adults", "Senior")))</f>
        <v>Middle-aged Adults</v>
      </c>
      <c r="P156" s="15">
        <v>0</v>
      </c>
      <c r="Q156" s="3"/>
      <c r="R156"/>
      <c r="S156"/>
    </row>
    <row r="157" spans="1:19" x14ac:dyDescent="0.3">
      <c r="A157" s="11">
        <v>156</v>
      </c>
      <c r="B157" s="11">
        <v>13826</v>
      </c>
      <c r="C157" s="14" t="s">
        <v>37</v>
      </c>
      <c r="D157" s="14" t="s">
        <v>39</v>
      </c>
      <c r="E157" s="23">
        <v>30000</v>
      </c>
      <c r="F157" s="13" t="str">
        <f>IF(Table13[[#This Row],[Income]] &lt;= 50000, "$10,000 - $50,000", IF(Table13[[#This Row],[Income]] &lt;= 100000, "$50,000 - $100,000", "$100,000-200,000"))</f>
        <v>$10,000 - $50,000</v>
      </c>
      <c r="G157" s="12">
        <v>0</v>
      </c>
      <c r="H157" s="14" t="s">
        <v>21</v>
      </c>
      <c r="I157" s="14" t="s">
        <v>22</v>
      </c>
      <c r="J157" s="12" t="s">
        <v>20</v>
      </c>
      <c r="K157" s="12">
        <v>1</v>
      </c>
      <c r="L157" s="14" t="s">
        <v>18</v>
      </c>
      <c r="M157" s="14" t="s">
        <v>19</v>
      </c>
      <c r="N157" s="12">
        <v>28</v>
      </c>
      <c r="O157" s="15" t="str">
        <f>IF(AND(Table13[[#This Row],[Age]]&gt;=20, Table13[[#This Row],[Age]]&lt;30), "Young Adults", IF(AND(Table13[[#This Row],[Age]]&gt;=30, Table13[[#This Row],[Age]]&lt;40), "Adults", IF(AND(Table13[[#This Row],[Age]]&gt;=40, Table13[[#This Row],[Age]]&lt;50), "Middle-aged Adults", "Senior")))</f>
        <v>Young Adults</v>
      </c>
      <c r="P157" s="15">
        <v>0</v>
      </c>
      <c r="Q157" s="3"/>
      <c r="R157"/>
      <c r="S157"/>
    </row>
    <row r="158" spans="1:19" x14ac:dyDescent="0.3">
      <c r="A158" s="11">
        <v>157</v>
      </c>
      <c r="B158" s="11">
        <v>13873</v>
      </c>
      <c r="C158" s="14" t="s">
        <v>36</v>
      </c>
      <c r="D158" s="14" t="s">
        <v>38</v>
      </c>
      <c r="E158" s="23">
        <v>70000</v>
      </c>
      <c r="F158" s="13" t="str">
        <f>IF(Table13[[#This Row],[Income]] &lt;= 50000, "$10,000 - $50,000", IF(Table13[[#This Row],[Income]] &lt;= 100000, "$50,000 - $100,000", "$100,000-200,000"))</f>
        <v>$50,000 - $100,000</v>
      </c>
      <c r="G158" s="12">
        <v>3</v>
      </c>
      <c r="H158" s="14" t="s">
        <v>34</v>
      </c>
      <c r="I158" s="14" t="s">
        <v>23</v>
      </c>
      <c r="J158" s="12" t="s">
        <v>17</v>
      </c>
      <c r="K158" s="12">
        <v>0</v>
      </c>
      <c r="L158" s="14" t="s">
        <v>18</v>
      </c>
      <c r="M158" s="14" t="s">
        <v>35</v>
      </c>
      <c r="N158" s="12">
        <v>35</v>
      </c>
      <c r="O158" s="15" t="str">
        <f>IF(AND(Table13[[#This Row],[Age]]&gt;=20, Table13[[#This Row],[Age]]&lt;30), "Young Adults", IF(AND(Table13[[#This Row],[Age]]&gt;=30, Table13[[#This Row],[Age]]&lt;40), "Adults", IF(AND(Table13[[#This Row],[Age]]&gt;=40, Table13[[#This Row],[Age]]&lt;50), "Middle-aged Adults", "Senior")))</f>
        <v>Adults</v>
      </c>
      <c r="P158" s="15">
        <v>1</v>
      </c>
      <c r="Q158" s="3"/>
      <c r="R158"/>
      <c r="S158"/>
    </row>
    <row r="159" spans="1:19" x14ac:dyDescent="0.3">
      <c r="A159" s="11">
        <v>158</v>
      </c>
      <c r="B159" s="11">
        <v>13886</v>
      </c>
      <c r="C159" s="14" t="s">
        <v>36</v>
      </c>
      <c r="D159" s="14" t="s">
        <v>39</v>
      </c>
      <c r="E159" s="23">
        <v>70000</v>
      </c>
      <c r="F159" s="13" t="str">
        <f>IF(Table13[[#This Row],[Income]] &lt;= 50000, "$10,000 - $50,000", IF(Table13[[#This Row],[Income]] &lt;= 100000, "$50,000 - $100,000", "$100,000-200,000"))</f>
        <v>$50,000 - $100,000</v>
      </c>
      <c r="G159" s="12">
        <v>4</v>
      </c>
      <c r="H159" s="14" t="s">
        <v>34</v>
      </c>
      <c r="I159" s="14" t="s">
        <v>23</v>
      </c>
      <c r="J159" s="12" t="s">
        <v>17</v>
      </c>
      <c r="K159" s="12">
        <v>0</v>
      </c>
      <c r="L159" s="14" t="s">
        <v>24</v>
      </c>
      <c r="M159" s="14" t="s">
        <v>35</v>
      </c>
      <c r="N159" s="12">
        <v>35</v>
      </c>
      <c r="O159" s="15" t="str">
        <f>IF(AND(Table13[[#This Row],[Age]]&gt;=20, Table13[[#This Row],[Age]]&lt;30), "Young Adults", IF(AND(Table13[[#This Row],[Age]]&gt;=30, Table13[[#This Row],[Age]]&lt;40), "Adults", IF(AND(Table13[[#This Row],[Age]]&gt;=40, Table13[[#This Row],[Age]]&lt;50), "Middle-aged Adults", "Senior")))</f>
        <v>Adults</v>
      </c>
      <c r="P159" s="15">
        <v>1</v>
      </c>
      <c r="Q159" s="3"/>
      <c r="R159"/>
      <c r="S159"/>
    </row>
    <row r="160" spans="1:19" x14ac:dyDescent="0.3">
      <c r="A160" s="11">
        <v>159</v>
      </c>
      <c r="B160" s="11">
        <v>13907</v>
      </c>
      <c r="C160" s="14" t="s">
        <v>37</v>
      </c>
      <c r="D160" s="14" t="s">
        <v>39</v>
      </c>
      <c r="E160" s="23">
        <v>80000</v>
      </c>
      <c r="F160" s="13" t="str">
        <f>IF(Table13[[#This Row],[Income]] &lt;= 50000, "$10,000 - $50,000", IF(Table13[[#This Row],[Income]] &lt;= 100000, "$50,000 - $100,000", "$100,000-200,000"))</f>
        <v>$50,000 - $100,000</v>
      </c>
      <c r="G160" s="12">
        <v>3</v>
      </c>
      <c r="H160" s="14" t="s">
        <v>15</v>
      </c>
      <c r="I160" s="14" t="s">
        <v>16</v>
      </c>
      <c r="J160" s="12" t="s">
        <v>17</v>
      </c>
      <c r="K160" s="12">
        <v>1</v>
      </c>
      <c r="L160" s="14" t="s">
        <v>18</v>
      </c>
      <c r="M160" s="14" t="s">
        <v>35</v>
      </c>
      <c r="N160" s="12">
        <v>41</v>
      </c>
      <c r="O160" s="15" t="str">
        <f>IF(AND(Table13[[#This Row],[Age]]&gt;=20, Table13[[#This Row],[Age]]&lt;30), "Young Adults", IF(AND(Table13[[#This Row],[Age]]&gt;=30, Table13[[#This Row],[Age]]&lt;40), "Adults", IF(AND(Table13[[#This Row],[Age]]&gt;=40, Table13[[#This Row],[Age]]&lt;50), "Middle-aged Adults", "Senior")))</f>
        <v>Middle-aged Adults</v>
      </c>
      <c r="P160" s="15">
        <v>1</v>
      </c>
      <c r="Q160" s="3"/>
      <c r="R160"/>
      <c r="S160"/>
    </row>
    <row r="161" spans="1:19" x14ac:dyDescent="0.3">
      <c r="A161" s="11">
        <v>160</v>
      </c>
      <c r="B161" s="11">
        <v>13911</v>
      </c>
      <c r="C161" s="14" t="s">
        <v>37</v>
      </c>
      <c r="D161" s="14" t="s">
        <v>39</v>
      </c>
      <c r="E161" s="23">
        <v>80000</v>
      </c>
      <c r="F161" s="13" t="str">
        <f>IF(Table13[[#This Row],[Income]] &lt;= 50000, "$10,000 - $50,000", IF(Table13[[#This Row],[Income]] &lt;= 100000, "$50,000 - $100,000", "$100,000-200,000"))</f>
        <v>$50,000 - $100,000</v>
      </c>
      <c r="G161" s="12">
        <v>3</v>
      </c>
      <c r="H161" s="14" t="s">
        <v>15</v>
      </c>
      <c r="I161" s="14" t="s">
        <v>16</v>
      </c>
      <c r="J161" s="12" t="s">
        <v>17</v>
      </c>
      <c r="K161" s="12">
        <v>2</v>
      </c>
      <c r="L161" s="14" t="s">
        <v>24</v>
      </c>
      <c r="M161" s="14" t="s">
        <v>35</v>
      </c>
      <c r="N161" s="12">
        <v>41</v>
      </c>
      <c r="O161" s="15" t="str">
        <f>IF(AND(Table13[[#This Row],[Age]]&gt;=20, Table13[[#This Row],[Age]]&lt;30), "Young Adults", IF(AND(Table13[[#This Row],[Age]]&gt;=30, Table13[[#This Row],[Age]]&lt;40), "Adults", IF(AND(Table13[[#This Row],[Age]]&gt;=40, Table13[[#This Row],[Age]]&lt;50), "Middle-aged Adults", "Senior")))</f>
        <v>Middle-aged Adults</v>
      </c>
      <c r="P161" s="15">
        <v>1</v>
      </c>
      <c r="Q161" s="3"/>
      <c r="R161"/>
      <c r="S161"/>
    </row>
    <row r="162" spans="1:19" x14ac:dyDescent="0.3">
      <c r="A162" s="11">
        <v>161</v>
      </c>
      <c r="B162" s="11">
        <v>13920</v>
      </c>
      <c r="C162" s="14" t="s">
        <v>37</v>
      </c>
      <c r="D162" s="14" t="s">
        <v>39</v>
      </c>
      <c r="E162" s="23">
        <v>50000</v>
      </c>
      <c r="F162" s="13" t="str">
        <f>IF(Table13[[#This Row],[Income]] &lt;= 50000, "$10,000 - $50,000", IF(Table13[[#This Row],[Income]] &lt;= 100000, "$50,000 - $100,000", "$100,000-200,000"))</f>
        <v>$10,000 - $50,000</v>
      </c>
      <c r="G162" s="12">
        <v>4</v>
      </c>
      <c r="H162" s="14" t="s">
        <v>15</v>
      </c>
      <c r="I162" s="14" t="s">
        <v>16</v>
      </c>
      <c r="J162" s="12" t="s">
        <v>17</v>
      </c>
      <c r="K162" s="12">
        <v>2</v>
      </c>
      <c r="L162" s="14" t="s">
        <v>18</v>
      </c>
      <c r="M162" s="14" t="s">
        <v>35</v>
      </c>
      <c r="N162" s="12">
        <v>42</v>
      </c>
      <c r="O162" s="15" t="str">
        <f>IF(AND(Table13[[#This Row],[Age]]&gt;=20, Table13[[#This Row],[Age]]&lt;30), "Young Adults", IF(AND(Table13[[#This Row],[Age]]&gt;=30, Table13[[#This Row],[Age]]&lt;40), "Adults", IF(AND(Table13[[#This Row],[Age]]&gt;=40, Table13[[#This Row],[Age]]&lt;50), "Middle-aged Adults", "Senior")))</f>
        <v>Middle-aged Adults</v>
      </c>
      <c r="P162" s="15">
        <v>0</v>
      </c>
      <c r="Q162" s="3"/>
      <c r="R162"/>
      <c r="S162"/>
    </row>
    <row r="163" spans="1:19" x14ac:dyDescent="0.3">
      <c r="A163" s="11">
        <v>162</v>
      </c>
      <c r="B163" s="11">
        <v>13934</v>
      </c>
      <c r="C163" s="14" t="s">
        <v>36</v>
      </c>
      <c r="D163" s="14" t="s">
        <v>38</v>
      </c>
      <c r="E163" s="23">
        <v>40000</v>
      </c>
      <c r="F163" s="13" t="str">
        <f>IF(Table13[[#This Row],[Income]] &lt;= 50000, "$10,000 - $50,000", IF(Table13[[#This Row],[Income]] &lt;= 100000, "$50,000 - $100,000", "$100,000-200,000"))</f>
        <v>$10,000 - $50,000</v>
      </c>
      <c r="G163" s="12">
        <v>4</v>
      </c>
      <c r="H163" s="14" t="s">
        <v>30</v>
      </c>
      <c r="I163" s="14" t="s">
        <v>16</v>
      </c>
      <c r="J163" s="12" t="s">
        <v>17</v>
      </c>
      <c r="K163" s="12">
        <v>2</v>
      </c>
      <c r="L163" s="14" t="s">
        <v>24</v>
      </c>
      <c r="M163" s="14" t="s">
        <v>35</v>
      </c>
      <c r="N163" s="12">
        <v>46</v>
      </c>
      <c r="O163" s="15" t="str">
        <f>IF(AND(Table13[[#This Row],[Age]]&gt;=20, Table13[[#This Row],[Age]]&lt;30), "Young Adults", IF(AND(Table13[[#This Row],[Age]]&gt;=30, Table13[[#This Row],[Age]]&lt;40), "Adults", IF(AND(Table13[[#This Row],[Age]]&gt;=40, Table13[[#This Row],[Age]]&lt;50), "Middle-aged Adults", "Senior")))</f>
        <v>Middle-aged Adults</v>
      </c>
      <c r="P163" s="15">
        <v>0</v>
      </c>
      <c r="Q163" s="3"/>
      <c r="R163"/>
      <c r="S163"/>
    </row>
    <row r="164" spans="1:19" x14ac:dyDescent="0.3">
      <c r="A164" s="11">
        <v>163</v>
      </c>
      <c r="B164" s="11">
        <v>13942</v>
      </c>
      <c r="C164" s="14" t="s">
        <v>36</v>
      </c>
      <c r="D164" s="14" t="s">
        <v>38</v>
      </c>
      <c r="E164" s="23">
        <v>60000</v>
      </c>
      <c r="F164" s="13" t="str">
        <f>IF(Table13[[#This Row],[Income]] &lt;= 50000, "$10,000 - $50,000", IF(Table13[[#This Row],[Income]] &lt;= 100000, "$50,000 - $100,000", "$100,000-200,000"))</f>
        <v>$50,000 - $100,000</v>
      </c>
      <c r="G164" s="12">
        <v>1</v>
      </c>
      <c r="H164" s="14" t="s">
        <v>21</v>
      </c>
      <c r="I164" s="14" t="s">
        <v>16</v>
      </c>
      <c r="J164" s="12" t="s">
        <v>17</v>
      </c>
      <c r="K164" s="12">
        <v>1</v>
      </c>
      <c r="L164" s="14" t="s">
        <v>18</v>
      </c>
      <c r="M164" s="14" t="s">
        <v>35</v>
      </c>
      <c r="N164" s="12">
        <v>46</v>
      </c>
      <c r="O164" s="15" t="str">
        <f>IF(AND(Table13[[#This Row],[Age]]&gt;=20, Table13[[#This Row],[Age]]&lt;30), "Young Adults", IF(AND(Table13[[#This Row],[Age]]&gt;=30, Table13[[#This Row],[Age]]&lt;40), "Adults", IF(AND(Table13[[#This Row],[Age]]&gt;=40, Table13[[#This Row],[Age]]&lt;50), "Middle-aged Adults", "Senior")))</f>
        <v>Middle-aged Adults</v>
      </c>
      <c r="P164" s="15">
        <v>0</v>
      </c>
      <c r="Q164" s="3"/>
      <c r="R164"/>
      <c r="S164"/>
    </row>
    <row r="165" spans="1:19" x14ac:dyDescent="0.3">
      <c r="A165" s="11">
        <v>164</v>
      </c>
      <c r="B165" s="11">
        <v>13961</v>
      </c>
      <c r="C165" s="14" t="s">
        <v>36</v>
      </c>
      <c r="D165" s="14" t="s">
        <v>39</v>
      </c>
      <c r="E165" s="23">
        <v>80000</v>
      </c>
      <c r="F165" s="13" t="str">
        <f>IF(Table13[[#This Row],[Income]] &lt;= 50000, "$10,000 - $50,000", IF(Table13[[#This Row],[Income]] &lt;= 100000, "$50,000 - $100,000", "$100,000-200,000"))</f>
        <v>$50,000 - $100,000</v>
      </c>
      <c r="G165" s="12">
        <v>5</v>
      </c>
      <c r="H165" s="14" t="s">
        <v>34</v>
      </c>
      <c r="I165" s="14" t="s">
        <v>31</v>
      </c>
      <c r="J165" s="12" t="s">
        <v>17</v>
      </c>
      <c r="K165" s="12">
        <v>3</v>
      </c>
      <c r="L165" s="14" t="s">
        <v>18</v>
      </c>
      <c r="M165" s="14" t="s">
        <v>27</v>
      </c>
      <c r="N165" s="12">
        <v>40</v>
      </c>
      <c r="O165" s="15" t="str">
        <f>IF(AND(Table13[[#This Row],[Age]]&gt;=20, Table13[[#This Row],[Age]]&lt;30), "Young Adults", IF(AND(Table13[[#This Row],[Age]]&gt;=30, Table13[[#This Row],[Age]]&lt;40), "Adults", IF(AND(Table13[[#This Row],[Age]]&gt;=40, Table13[[#This Row],[Age]]&lt;50), "Middle-aged Adults", "Senior")))</f>
        <v>Middle-aged Adults</v>
      </c>
      <c r="P165" s="15">
        <v>0</v>
      </c>
      <c r="Q165" s="3"/>
      <c r="R165"/>
      <c r="S165"/>
    </row>
    <row r="166" spans="1:19" x14ac:dyDescent="0.3">
      <c r="A166" s="11">
        <v>165</v>
      </c>
      <c r="B166" s="11">
        <v>13981</v>
      </c>
      <c r="C166" s="14" t="s">
        <v>36</v>
      </c>
      <c r="D166" s="14" t="s">
        <v>39</v>
      </c>
      <c r="E166" s="23">
        <v>10000</v>
      </c>
      <c r="F166" s="13" t="str">
        <f>IF(Table13[[#This Row],[Income]] &lt;= 50000, "$10,000 - $50,000", IF(Table13[[#This Row],[Income]] &lt;= 100000, "$50,000 - $100,000", "$100,000-200,000"))</f>
        <v>$10,000 - $50,000</v>
      </c>
      <c r="G166" s="12">
        <v>5</v>
      </c>
      <c r="H166" s="14" t="s">
        <v>30</v>
      </c>
      <c r="I166" s="14" t="s">
        <v>16</v>
      </c>
      <c r="J166" s="12" t="s">
        <v>20</v>
      </c>
      <c r="K166" s="12">
        <v>3</v>
      </c>
      <c r="L166" s="14" t="s">
        <v>29</v>
      </c>
      <c r="M166" s="14" t="s">
        <v>27</v>
      </c>
      <c r="N166" s="12">
        <v>62</v>
      </c>
      <c r="O166" s="15" t="str">
        <f>IF(AND(Table13[[#This Row],[Age]]&gt;=20, Table13[[#This Row],[Age]]&lt;30), "Young Adults", IF(AND(Table13[[#This Row],[Age]]&gt;=30, Table13[[#This Row],[Age]]&lt;40), "Adults", IF(AND(Table13[[#This Row],[Age]]&gt;=40, Table13[[#This Row],[Age]]&lt;50), "Middle-aged Adults", "Senior")))</f>
        <v>Senior</v>
      </c>
      <c r="P166" s="15">
        <v>0</v>
      </c>
      <c r="Q166" s="3"/>
      <c r="R166"/>
      <c r="S166"/>
    </row>
    <row r="167" spans="1:19" x14ac:dyDescent="0.3">
      <c r="A167" s="11">
        <v>166</v>
      </c>
      <c r="B167" s="11">
        <v>14032</v>
      </c>
      <c r="C167" s="14" t="s">
        <v>36</v>
      </c>
      <c r="D167" s="14" t="s">
        <v>38</v>
      </c>
      <c r="E167" s="23">
        <v>70000</v>
      </c>
      <c r="F167" s="13" t="str">
        <f>IF(Table13[[#This Row],[Income]] &lt;= 50000, "$10,000 - $50,000", IF(Table13[[#This Row],[Income]] &lt;= 100000, "$50,000 - $100,000", "$100,000-200,000"))</f>
        <v>$50,000 - $100,000</v>
      </c>
      <c r="G167" s="12">
        <v>2</v>
      </c>
      <c r="H167" s="14" t="s">
        <v>30</v>
      </c>
      <c r="I167" s="14" t="s">
        <v>16</v>
      </c>
      <c r="J167" s="12" t="s">
        <v>20</v>
      </c>
      <c r="K167" s="12">
        <v>2</v>
      </c>
      <c r="L167" s="14" t="s">
        <v>29</v>
      </c>
      <c r="M167" s="14" t="s">
        <v>27</v>
      </c>
      <c r="N167" s="12">
        <v>50</v>
      </c>
      <c r="O167" s="15" t="str">
        <f>IF(AND(Table13[[#This Row],[Age]]&gt;=20, Table13[[#This Row],[Age]]&lt;30), "Young Adults", IF(AND(Table13[[#This Row],[Age]]&gt;=30, Table13[[#This Row],[Age]]&lt;40), "Adults", IF(AND(Table13[[#This Row],[Age]]&gt;=40, Table13[[#This Row],[Age]]&lt;50), "Middle-aged Adults", "Senior")))</f>
        <v>Senior</v>
      </c>
      <c r="P167" s="15">
        <v>1</v>
      </c>
      <c r="Q167" s="3"/>
      <c r="R167"/>
      <c r="S167"/>
    </row>
    <row r="168" spans="1:19" x14ac:dyDescent="0.3">
      <c r="A168" s="11">
        <v>167</v>
      </c>
      <c r="B168" s="11">
        <v>14058</v>
      </c>
      <c r="C168" s="14" t="s">
        <v>37</v>
      </c>
      <c r="D168" s="14" t="s">
        <v>38</v>
      </c>
      <c r="E168" s="23">
        <v>70000</v>
      </c>
      <c r="F168" s="13" t="str">
        <f>IF(Table13[[#This Row],[Income]] &lt;= 50000, "$10,000 - $50,000", IF(Table13[[#This Row],[Income]] &lt;= 100000, "$50,000 - $100,000", "$100,000-200,000"))</f>
        <v>$50,000 - $100,000</v>
      </c>
      <c r="G168" s="12">
        <v>0</v>
      </c>
      <c r="H168" s="14" t="s">
        <v>15</v>
      </c>
      <c r="I168" s="14" t="s">
        <v>23</v>
      </c>
      <c r="J168" s="12" t="s">
        <v>20</v>
      </c>
      <c r="K168" s="12">
        <v>1</v>
      </c>
      <c r="L168" s="14" t="s">
        <v>26</v>
      </c>
      <c r="M168" s="14" t="s">
        <v>27</v>
      </c>
      <c r="N168" s="12">
        <v>41</v>
      </c>
      <c r="O168" s="15" t="str">
        <f>IF(AND(Table13[[#This Row],[Age]]&gt;=20, Table13[[#This Row],[Age]]&lt;30), "Young Adults", IF(AND(Table13[[#This Row],[Age]]&gt;=30, Table13[[#This Row],[Age]]&lt;40), "Adults", IF(AND(Table13[[#This Row],[Age]]&gt;=40, Table13[[#This Row],[Age]]&lt;50), "Middle-aged Adults", "Senior")))</f>
        <v>Middle-aged Adults</v>
      </c>
      <c r="P168" s="15">
        <v>1</v>
      </c>
      <c r="Q168" s="3"/>
      <c r="R168"/>
      <c r="S168"/>
    </row>
    <row r="169" spans="1:19" x14ac:dyDescent="0.3">
      <c r="A169" s="11">
        <v>168</v>
      </c>
      <c r="B169" s="11">
        <v>14063</v>
      </c>
      <c r="C169" s="14" t="s">
        <v>37</v>
      </c>
      <c r="D169" s="14" t="s">
        <v>39</v>
      </c>
      <c r="E169" s="23">
        <v>70000</v>
      </c>
      <c r="F169" s="13" t="str">
        <f>IF(Table13[[#This Row],[Income]] &lt;= 50000, "$10,000 - $50,000", IF(Table13[[#This Row],[Income]] &lt;= 100000, "$50,000 - $100,000", "$100,000-200,000"))</f>
        <v>$50,000 - $100,000</v>
      </c>
      <c r="G169" s="12">
        <v>0</v>
      </c>
      <c r="H169" s="14" t="s">
        <v>15</v>
      </c>
      <c r="I169" s="14" t="s">
        <v>23</v>
      </c>
      <c r="J169" s="12" t="s">
        <v>20</v>
      </c>
      <c r="K169" s="12">
        <v>1</v>
      </c>
      <c r="L169" s="14" t="s">
        <v>18</v>
      </c>
      <c r="M169" s="14" t="s">
        <v>27</v>
      </c>
      <c r="N169" s="12">
        <v>42</v>
      </c>
      <c r="O169" s="15" t="str">
        <f>IF(AND(Table13[[#This Row],[Age]]&gt;=20, Table13[[#This Row],[Age]]&lt;30), "Young Adults", IF(AND(Table13[[#This Row],[Age]]&gt;=30, Table13[[#This Row],[Age]]&lt;40), "Adults", IF(AND(Table13[[#This Row],[Age]]&gt;=40, Table13[[#This Row],[Age]]&lt;50), "Middle-aged Adults", "Senior")))</f>
        <v>Middle-aged Adults</v>
      </c>
      <c r="P169" s="15">
        <v>1</v>
      </c>
      <c r="Q169" s="3"/>
      <c r="R169"/>
      <c r="S169"/>
    </row>
    <row r="170" spans="1:19" x14ac:dyDescent="0.3">
      <c r="A170" s="11">
        <v>169</v>
      </c>
      <c r="B170" s="11">
        <v>14077</v>
      </c>
      <c r="C170" s="14" t="s">
        <v>37</v>
      </c>
      <c r="D170" s="14" t="s">
        <v>38</v>
      </c>
      <c r="E170" s="23">
        <v>30000</v>
      </c>
      <c r="F170" s="13" t="str">
        <f>IF(Table13[[#This Row],[Income]] &lt;= 50000, "$10,000 - $50,000", IF(Table13[[#This Row],[Income]] &lt;= 100000, "$50,000 - $100,000", "$100,000-200,000"))</f>
        <v>$10,000 - $50,000</v>
      </c>
      <c r="G170" s="12">
        <v>0</v>
      </c>
      <c r="H170" s="14" t="s">
        <v>30</v>
      </c>
      <c r="I170" s="14" t="s">
        <v>16</v>
      </c>
      <c r="J170" s="12" t="s">
        <v>17</v>
      </c>
      <c r="K170" s="12">
        <v>2</v>
      </c>
      <c r="L170" s="14" t="s">
        <v>26</v>
      </c>
      <c r="M170" s="14" t="s">
        <v>35</v>
      </c>
      <c r="N170" s="12">
        <v>30</v>
      </c>
      <c r="O170" s="15" t="str">
        <f>IF(AND(Table13[[#This Row],[Age]]&gt;=20, Table13[[#This Row],[Age]]&lt;30), "Young Adults", IF(AND(Table13[[#This Row],[Age]]&gt;=30, Table13[[#This Row],[Age]]&lt;40), "Adults", IF(AND(Table13[[#This Row],[Age]]&gt;=40, Table13[[#This Row],[Age]]&lt;50), "Middle-aged Adults", "Senior")))</f>
        <v>Adults</v>
      </c>
      <c r="P170" s="15">
        <v>0</v>
      </c>
      <c r="Q170" s="3"/>
      <c r="R170"/>
      <c r="S170"/>
    </row>
    <row r="171" spans="1:19" x14ac:dyDescent="0.3">
      <c r="A171" s="11">
        <v>170</v>
      </c>
      <c r="B171" s="11">
        <v>14090</v>
      </c>
      <c r="C171" s="14" t="s">
        <v>36</v>
      </c>
      <c r="D171" s="14" t="s">
        <v>39</v>
      </c>
      <c r="E171" s="23">
        <v>30000</v>
      </c>
      <c r="F171" s="13" t="str">
        <f>IF(Table13[[#This Row],[Income]] &lt;= 50000, "$10,000 - $50,000", IF(Table13[[#This Row],[Income]] &lt;= 100000, "$50,000 - $100,000", "$100,000-200,000"))</f>
        <v>$10,000 - $50,000</v>
      </c>
      <c r="G171" s="12">
        <v>0</v>
      </c>
      <c r="H171" s="14" t="s">
        <v>32</v>
      </c>
      <c r="I171" s="14" t="s">
        <v>22</v>
      </c>
      <c r="J171" s="12" t="s">
        <v>20</v>
      </c>
      <c r="K171" s="12">
        <v>2</v>
      </c>
      <c r="L171" s="14" t="s">
        <v>18</v>
      </c>
      <c r="M171" s="14" t="s">
        <v>35</v>
      </c>
      <c r="N171" s="12">
        <v>28</v>
      </c>
      <c r="O171" s="15" t="str">
        <f>IF(AND(Table13[[#This Row],[Age]]&gt;=20, Table13[[#This Row],[Age]]&lt;30), "Young Adults", IF(AND(Table13[[#This Row],[Age]]&gt;=30, Table13[[#This Row],[Age]]&lt;40), "Adults", IF(AND(Table13[[#This Row],[Age]]&gt;=40, Table13[[#This Row],[Age]]&lt;50), "Middle-aged Adults", "Senior")))</f>
        <v>Young Adults</v>
      </c>
      <c r="P171" s="15">
        <v>0</v>
      </c>
      <c r="Q171" s="3"/>
      <c r="R171"/>
      <c r="S171"/>
    </row>
    <row r="172" spans="1:19" x14ac:dyDescent="0.3">
      <c r="A172" s="11">
        <v>171</v>
      </c>
      <c r="B172" s="11">
        <v>14092</v>
      </c>
      <c r="C172" s="14" t="s">
        <v>37</v>
      </c>
      <c r="D172" s="14" t="s">
        <v>38</v>
      </c>
      <c r="E172" s="23">
        <v>30000</v>
      </c>
      <c r="F172" s="13" t="str">
        <f>IF(Table13[[#This Row],[Income]] &lt;= 50000, "$10,000 - $50,000", IF(Table13[[#This Row],[Income]] &lt;= 100000, "$50,000 - $100,000", "$100,000-200,000"))</f>
        <v>$10,000 - $50,000</v>
      </c>
      <c r="G172" s="12">
        <v>0</v>
      </c>
      <c r="H172" s="14" t="s">
        <v>32</v>
      </c>
      <c r="I172" s="14" t="s">
        <v>22</v>
      </c>
      <c r="J172" s="12" t="s">
        <v>17</v>
      </c>
      <c r="K172" s="12">
        <v>2</v>
      </c>
      <c r="L172" s="14" t="s">
        <v>26</v>
      </c>
      <c r="M172" s="14" t="s">
        <v>35</v>
      </c>
      <c r="N172" s="12">
        <v>28</v>
      </c>
      <c r="O172" s="15" t="str">
        <f>IF(AND(Table13[[#This Row],[Age]]&gt;=20, Table13[[#This Row],[Age]]&lt;30), "Young Adults", IF(AND(Table13[[#This Row],[Age]]&gt;=30, Table13[[#This Row],[Age]]&lt;40), "Adults", IF(AND(Table13[[#This Row],[Age]]&gt;=40, Table13[[#This Row],[Age]]&lt;50), "Middle-aged Adults", "Senior")))</f>
        <v>Young Adults</v>
      </c>
      <c r="P172" s="15">
        <v>0</v>
      </c>
      <c r="Q172" s="3"/>
      <c r="R172"/>
      <c r="S172"/>
    </row>
    <row r="173" spans="1:19" x14ac:dyDescent="0.3">
      <c r="A173" s="11">
        <v>172</v>
      </c>
      <c r="B173" s="11">
        <v>14135</v>
      </c>
      <c r="C173" s="14" t="s">
        <v>36</v>
      </c>
      <c r="D173" s="14" t="s">
        <v>38</v>
      </c>
      <c r="E173" s="23">
        <v>20000</v>
      </c>
      <c r="F173" s="13" t="str">
        <f>IF(Table13[[#This Row],[Income]] &lt;= 50000, "$10,000 - $50,000", IF(Table13[[#This Row],[Income]] &lt;= 100000, "$50,000 - $100,000", "$100,000-200,000"))</f>
        <v>$10,000 - $50,000</v>
      </c>
      <c r="G173" s="12">
        <v>1</v>
      </c>
      <c r="H173" s="14" t="s">
        <v>21</v>
      </c>
      <c r="I173" s="14" t="s">
        <v>28</v>
      </c>
      <c r="J173" s="12" t="s">
        <v>17</v>
      </c>
      <c r="K173" s="12">
        <v>0</v>
      </c>
      <c r="L173" s="14" t="s">
        <v>29</v>
      </c>
      <c r="M173" s="14" t="s">
        <v>19</v>
      </c>
      <c r="N173" s="12">
        <v>35</v>
      </c>
      <c r="O173" s="15" t="str">
        <f>IF(AND(Table13[[#This Row],[Age]]&gt;=20, Table13[[#This Row],[Age]]&lt;30), "Young Adults", IF(AND(Table13[[#This Row],[Age]]&gt;=30, Table13[[#This Row],[Age]]&lt;40), "Adults", IF(AND(Table13[[#This Row],[Age]]&gt;=40, Table13[[#This Row],[Age]]&lt;50), "Middle-aged Adults", "Senior")))</f>
        <v>Adults</v>
      </c>
      <c r="P173" s="15">
        <v>0</v>
      </c>
      <c r="Q173" s="3"/>
      <c r="R173"/>
      <c r="S173"/>
    </row>
    <row r="174" spans="1:19" x14ac:dyDescent="0.3">
      <c r="A174" s="11">
        <v>173</v>
      </c>
      <c r="B174" s="11">
        <v>14154</v>
      </c>
      <c r="C174" s="14" t="s">
        <v>36</v>
      </c>
      <c r="D174" s="14" t="s">
        <v>38</v>
      </c>
      <c r="E174" s="23">
        <v>30000</v>
      </c>
      <c r="F174" s="13" t="str">
        <f>IF(Table13[[#This Row],[Income]] &lt;= 50000, "$10,000 - $50,000", IF(Table13[[#This Row],[Income]] &lt;= 100000, "$50,000 - $100,000", "$100,000-200,000"))</f>
        <v>$10,000 - $50,000</v>
      </c>
      <c r="G174" s="12">
        <v>0</v>
      </c>
      <c r="H174" s="14" t="s">
        <v>15</v>
      </c>
      <c r="I174" s="14" t="s">
        <v>22</v>
      </c>
      <c r="J174" s="12" t="s">
        <v>17</v>
      </c>
      <c r="K174" s="12">
        <v>0</v>
      </c>
      <c r="L174" s="14" t="s">
        <v>18</v>
      </c>
      <c r="M174" s="14" t="s">
        <v>19</v>
      </c>
      <c r="N174" s="12">
        <v>35</v>
      </c>
      <c r="O174" s="15" t="str">
        <f>IF(AND(Table13[[#This Row],[Age]]&gt;=20, Table13[[#This Row],[Age]]&lt;30), "Young Adults", IF(AND(Table13[[#This Row],[Age]]&gt;=30, Table13[[#This Row],[Age]]&lt;40), "Adults", IF(AND(Table13[[#This Row],[Age]]&gt;=40, Table13[[#This Row],[Age]]&lt;50), "Middle-aged Adults", "Senior")))</f>
        <v>Adults</v>
      </c>
      <c r="P174" s="15">
        <v>1</v>
      </c>
      <c r="Q174" s="3"/>
      <c r="R174"/>
      <c r="S174"/>
    </row>
    <row r="175" spans="1:19" x14ac:dyDescent="0.3">
      <c r="A175" s="11">
        <v>174</v>
      </c>
      <c r="B175" s="11">
        <v>14164</v>
      </c>
      <c r="C175" s="14" t="s">
        <v>37</v>
      </c>
      <c r="D175" s="14" t="s">
        <v>39</v>
      </c>
      <c r="E175" s="23">
        <v>50000</v>
      </c>
      <c r="F175" s="13" t="str">
        <f>IF(Table13[[#This Row],[Income]] &lt;= 50000, "$10,000 - $50,000", IF(Table13[[#This Row],[Income]] &lt;= 100000, "$50,000 - $100,000", "$100,000-200,000"))</f>
        <v>$10,000 - $50,000</v>
      </c>
      <c r="G175" s="12">
        <v>0</v>
      </c>
      <c r="H175" s="14" t="s">
        <v>34</v>
      </c>
      <c r="I175" s="14" t="s">
        <v>16</v>
      </c>
      <c r="J175" s="12" t="s">
        <v>17</v>
      </c>
      <c r="K175" s="12">
        <v>0</v>
      </c>
      <c r="L175" s="14" t="s">
        <v>18</v>
      </c>
      <c r="M175" s="14" t="s">
        <v>19</v>
      </c>
      <c r="N175" s="12">
        <v>36</v>
      </c>
      <c r="O175" s="15" t="str">
        <f>IF(AND(Table13[[#This Row],[Age]]&gt;=20, Table13[[#This Row],[Age]]&lt;30), "Young Adults", IF(AND(Table13[[#This Row],[Age]]&gt;=30, Table13[[#This Row],[Age]]&lt;40), "Adults", IF(AND(Table13[[#This Row],[Age]]&gt;=40, Table13[[#This Row],[Age]]&lt;50), "Middle-aged Adults", "Senior")))</f>
        <v>Adults</v>
      </c>
      <c r="P175" s="15">
        <v>1</v>
      </c>
      <c r="Q175" s="3"/>
      <c r="R175"/>
      <c r="S175"/>
    </row>
    <row r="176" spans="1:19" x14ac:dyDescent="0.3">
      <c r="A176" s="11">
        <v>175</v>
      </c>
      <c r="B176" s="11">
        <v>14177</v>
      </c>
      <c r="C176" s="14" t="s">
        <v>36</v>
      </c>
      <c r="D176" s="14" t="s">
        <v>38</v>
      </c>
      <c r="E176" s="23">
        <v>80000</v>
      </c>
      <c r="F176" s="13" t="str">
        <f>IF(Table13[[#This Row],[Income]] &lt;= 50000, "$10,000 - $50,000", IF(Table13[[#This Row],[Income]] &lt;= 100000, "$50,000 - $100,000", "$100,000-200,000"))</f>
        <v>$50,000 - $100,000</v>
      </c>
      <c r="G176" s="12">
        <v>5</v>
      </c>
      <c r="H176" s="14" t="s">
        <v>21</v>
      </c>
      <c r="I176" s="14" t="s">
        <v>23</v>
      </c>
      <c r="J176" s="12" t="s">
        <v>20</v>
      </c>
      <c r="K176" s="12">
        <v>2</v>
      </c>
      <c r="L176" s="14" t="s">
        <v>24</v>
      </c>
      <c r="M176" s="14" t="s">
        <v>19</v>
      </c>
      <c r="N176" s="12">
        <v>60</v>
      </c>
      <c r="O176" s="15" t="str">
        <f>IF(AND(Table13[[#This Row],[Age]]&gt;=20, Table13[[#This Row],[Age]]&lt;30), "Young Adults", IF(AND(Table13[[#This Row],[Age]]&gt;=30, Table13[[#This Row],[Age]]&lt;40), "Adults", IF(AND(Table13[[#This Row],[Age]]&gt;=40, Table13[[#This Row],[Age]]&lt;50), "Middle-aged Adults", "Senior")))</f>
        <v>Senior</v>
      </c>
      <c r="P176" s="15">
        <v>0</v>
      </c>
      <c r="Q176" s="3"/>
      <c r="R176"/>
      <c r="S176"/>
    </row>
    <row r="177" spans="1:19" x14ac:dyDescent="0.3">
      <c r="A177" s="11">
        <v>176</v>
      </c>
      <c r="B177" s="11">
        <v>14189</v>
      </c>
      <c r="C177" s="14" t="s">
        <v>36</v>
      </c>
      <c r="D177" s="14" t="s">
        <v>39</v>
      </c>
      <c r="E177" s="23">
        <v>90000</v>
      </c>
      <c r="F177" s="13" t="str">
        <f>IF(Table13[[#This Row],[Income]] &lt;= 50000, "$10,000 - $50,000", IF(Table13[[#This Row],[Income]] &lt;= 100000, "$50,000 - $100,000", "$100,000-200,000"))</f>
        <v>$50,000 - $100,000</v>
      </c>
      <c r="G177" s="12">
        <v>4</v>
      </c>
      <c r="H177" s="14" t="s">
        <v>30</v>
      </c>
      <c r="I177" s="14" t="s">
        <v>23</v>
      </c>
      <c r="J177" s="12" t="s">
        <v>20</v>
      </c>
      <c r="K177" s="12">
        <v>2</v>
      </c>
      <c r="L177" s="14" t="s">
        <v>24</v>
      </c>
      <c r="M177" s="14" t="s">
        <v>19</v>
      </c>
      <c r="N177" s="12">
        <v>54</v>
      </c>
      <c r="O177" s="15" t="str">
        <f>IF(AND(Table13[[#This Row],[Age]]&gt;=20, Table13[[#This Row],[Age]]&lt;30), "Young Adults", IF(AND(Table13[[#This Row],[Age]]&gt;=30, Table13[[#This Row],[Age]]&lt;40), "Adults", IF(AND(Table13[[#This Row],[Age]]&gt;=40, Table13[[#This Row],[Age]]&lt;50), "Middle-aged Adults", "Senior")))</f>
        <v>Senior</v>
      </c>
      <c r="P177" s="15">
        <v>1</v>
      </c>
      <c r="Q177" s="3"/>
      <c r="R177"/>
      <c r="S177"/>
    </row>
    <row r="178" spans="1:19" x14ac:dyDescent="0.3">
      <c r="A178" s="11">
        <v>177</v>
      </c>
      <c r="B178" s="11">
        <v>14191</v>
      </c>
      <c r="C178" s="14" t="s">
        <v>36</v>
      </c>
      <c r="D178" s="14" t="s">
        <v>38</v>
      </c>
      <c r="E178" s="23">
        <v>160000</v>
      </c>
      <c r="F178" s="13" t="str">
        <f>IF(Table13[[#This Row],[Income]] &lt;= 50000, "$10,000 - $50,000", IF(Table13[[#This Row],[Income]] &lt;= 100000, "$50,000 - $100,000", "$100,000-200,000"))</f>
        <v>$100,000-200,000</v>
      </c>
      <c r="G178" s="12">
        <v>4</v>
      </c>
      <c r="H178" s="14" t="s">
        <v>21</v>
      </c>
      <c r="I178" s="14" t="s">
        <v>23</v>
      </c>
      <c r="J178" s="12" t="s">
        <v>20</v>
      </c>
      <c r="K178" s="12">
        <v>2</v>
      </c>
      <c r="L178" s="14" t="s">
        <v>33</v>
      </c>
      <c r="M178" s="14" t="s">
        <v>19</v>
      </c>
      <c r="N178" s="12">
        <v>55</v>
      </c>
      <c r="O178" s="15" t="str">
        <f>IF(AND(Table13[[#This Row],[Age]]&gt;=20, Table13[[#This Row],[Age]]&lt;30), "Young Adults", IF(AND(Table13[[#This Row],[Age]]&gt;=30, Table13[[#This Row],[Age]]&lt;40), "Adults", IF(AND(Table13[[#This Row],[Age]]&gt;=40, Table13[[#This Row],[Age]]&lt;50), "Middle-aged Adults", "Senior")))</f>
        <v>Senior</v>
      </c>
      <c r="P178" s="15">
        <v>1</v>
      </c>
      <c r="Q178" s="3"/>
      <c r="R178"/>
      <c r="S178"/>
    </row>
    <row r="179" spans="1:19" x14ac:dyDescent="0.3">
      <c r="A179" s="11">
        <v>178</v>
      </c>
      <c r="B179" s="11">
        <v>14192</v>
      </c>
      <c r="C179" s="14" t="s">
        <v>36</v>
      </c>
      <c r="D179" s="14" t="s">
        <v>38</v>
      </c>
      <c r="E179" s="23">
        <v>90000</v>
      </c>
      <c r="F179" s="13" t="str">
        <f>IF(Table13[[#This Row],[Income]] &lt;= 50000, "$10,000 - $50,000", IF(Table13[[#This Row],[Income]] &lt;= 100000, "$50,000 - $100,000", "$100,000-200,000"))</f>
        <v>$50,000 - $100,000</v>
      </c>
      <c r="G179" s="12">
        <v>4</v>
      </c>
      <c r="H179" s="14" t="s">
        <v>30</v>
      </c>
      <c r="I179" s="14" t="s">
        <v>31</v>
      </c>
      <c r="J179" s="12" t="s">
        <v>17</v>
      </c>
      <c r="K179" s="12">
        <v>3</v>
      </c>
      <c r="L179" s="14" t="s">
        <v>26</v>
      </c>
      <c r="M179" s="14" t="s">
        <v>19</v>
      </c>
      <c r="N179" s="12">
        <v>56</v>
      </c>
      <c r="O179" s="15" t="str">
        <f>IF(AND(Table13[[#This Row],[Age]]&gt;=20, Table13[[#This Row],[Age]]&lt;30), "Young Adults", IF(AND(Table13[[#This Row],[Age]]&gt;=30, Table13[[#This Row],[Age]]&lt;40), "Adults", IF(AND(Table13[[#This Row],[Age]]&gt;=40, Table13[[#This Row],[Age]]&lt;50), "Middle-aged Adults", "Senior")))</f>
        <v>Senior</v>
      </c>
      <c r="P179" s="15">
        <v>1</v>
      </c>
      <c r="Q179" s="3"/>
      <c r="R179"/>
      <c r="S179"/>
    </row>
    <row r="180" spans="1:19" x14ac:dyDescent="0.3">
      <c r="A180" s="11">
        <v>179</v>
      </c>
      <c r="B180" s="11">
        <v>14193</v>
      </c>
      <c r="C180" s="14" t="s">
        <v>37</v>
      </c>
      <c r="D180" s="14" t="s">
        <v>39</v>
      </c>
      <c r="E180" s="23">
        <v>100000</v>
      </c>
      <c r="F180" s="13" t="str">
        <f>IF(Table13[[#This Row],[Income]] &lt;= 50000, "$10,000 - $50,000", IF(Table13[[#This Row],[Income]] &lt;= 100000, "$50,000 - $100,000", "$100,000-200,000"))</f>
        <v>$50,000 - $100,000</v>
      </c>
      <c r="G180" s="12">
        <v>3</v>
      </c>
      <c r="H180" s="14" t="s">
        <v>21</v>
      </c>
      <c r="I180" s="14" t="s">
        <v>31</v>
      </c>
      <c r="J180" s="12" t="s">
        <v>17</v>
      </c>
      <c r="K180" s="12">
        <v>4</v>
      </c>
      <c r="L180" s="14" t="s">
        <v>33</v>
      </c>
      <c r="M180" s="14" t="s">
        <v>19</v>
      </c>
      <c r="N180" s="12">
        <v>56</v>
      </c>
      <c r="O180" s="15" t="str">
        <f>IF(AND(Table13[[#This Row],[Age]]&gt;=20, Table13[[#This Row],[Age]]&lt;30), "Young Adults", IF(AND(Table13[[#This Row],[Age]]&gt;=30, Table13[[#This Row],[Age]]&lt;40), "Adults", IF(AND(Table13[[#This Row],[Age]]&gt;=40, Table13[[#This Row],[Age]]&lt;50), "Middle-aged Adults", "Senior")))</f>
        <v>Senior</v>
      </c>
      <c r="P180" s="15">
        <v>0</v>
      </c>
      <c r="Q180" s="3"/>
      <c r="R180"/>
      <c r="S180"/>
    </row>
    <row r="181" spans="1:19" x14ac:dyDescent="0.3">
      <c r="A181" s="11">
        <v>180</v>
      </c>
      <c r="B181" s="11">
        <v>14233</v>
      </c>
      <c r="C181" s="14" t="s">
        <v>37</v>
      </c>
      <c r="D181" s="14" t="s">
        <v>38</v>
      </c>
      <c r="E181" s="23">
        <v>100000</v>
      </c>
      <c r="F181" s="13" t="str">
        <f>IF(Table13[[#This Row],[Income]] &lt;= 50000, "$10,000 - $50,000", IF(Table13[[#This Row],[Income]] &lt;= 100000, "$50,000 - $100,000", "$100,000-200,000"))</f>
        <v>$50,000 - $100,000</v>
      </c>
      <c r="G181" s="12">
        <v>0</v>
      </c>
      <c r="H181" s="14" t="s">
        <v>30</v>
      </c>
      <c r="I181" s="14" t="s">
        <v>31</v>
      </c>
      <c r="J181" s="12" t="s">
        <v>17</v>
      </c>
      <c r="K181" s="12">
        <v>3</v>
      </c>
      <c r="L181" s="14" t="s">
        <v>33</v>
      </c>
      <c r="M181" s="14" t="s">
        <v>27</v>
      </c>
      <c r="N181" s="12">
        <v>35</v>
      </c>
      <c r="O181" s="15" t="str">
        <f>IF(AND(Table13[[#This Row],[Age]]&gt;=20, Table13[[#This Row],[Age]]&lt;30), "Young Adults", IF(AND(Table13[[#This Row],[Age]]&gt;=30, Table13[[#This Row],[Age]]&lt;40), "Adults", IF(AND(Table13[[#This Row],[Age]]&gt;=40, Table13[[#This Row],[Age]]&lt;50), "Middle-aged Adults", "Senior")))</f>
        <v>Adults</v>
      </c>
      <c r="P181" s="15">
        <v>0</v>
      </c>
      <c r="Q181" s="3"/>
      <c r="R181"/>
      <c r="S181"/>
    </row>
    <row r="182" spans="1:19" x14ac:dyDescent="0.3">
      <c r="A182" s="11">
        <v>181</v>
      </c>
      <c r="B182" s="11">
        <v>14238</v>
      </c>
      <c r="C182" s="14" t="s">
        <v>36</v>
      </c>
      <c r="D182" s="14" t="s">
        <v>38</v>
      </c>
      <c r="E182" s="23">
        <v>120000</v>
      </c>
      <c r="F182" s="13" t="str">
        <f>IF(Table13[[#This Row],[Income]] &lt;= 50000, "$10,000 - $50,000", IF(Table13[[#This Row],[Income]] &lt;= 100000, "$50,000 - $100,000", "$100,000-200,000"))</f>
        <v>$100,000-200,000</v>
      </c>
      <c r="G182" s="12">
        <v>0</v>
      </c>
      <c r="H182" s="14" t="s">
        <v>32</v>
      </c>
      <c r="I182" s="14" t="s">
        <v>23</v>
      </c>
      <c r="J182" s="12" t="s">
        <v>17</v>
      </c>
      <c r="K182" s="12">
        <v>4</v>
      </c>
      <c r="L182" s="14" t="s">
        <v>33</v>
      </c>
      <c r="M182" s="14" t="s">
        <v>27</v>
      </c>
      <c r="N182" s="12">
        <v>36</v>
      </c>
      <c r="O182" s="15" t="str">
        <f>IF(AND(Table13[[#This Row],[Age]]&gt;=20, Table13[[#This Row],[Age]]&lt;30), "Young Adults", IF(AND(Table13[[#This Row],[Age]]&gt;=30, Table13[[#This Row],[Age]]&lt;40), "Adults", IF(AND(Table13[[#This Row],[Age]]&gt;=40, Table13[[#This Row],[Age]]&lt;50), "Middle-aged Adults", "Senior")))</f>
        <v>Adults</v>
      </c>
      <c r="P182" s="15">
        <v>1</v>
      </c>
      <c r="Q182" s="3"/>
      <c r="R182"/>
      <c r="S182"/>
    </row>
    <row r="183" spans="1:19" x14ac:dyDescent="0.3">
      <c r="A183" s="11">
        <v>182</v>
      </c>
      <c r="B183" s="11">
        <v>14271</v>
      </c>
      <c r="C183" s="14" t="s">
        <v>36</v>
      </c>
      <c r="D183" s="14" t="s">
        <v>38</v>
      </c>
      <c r="E183" s="23">
        <v>30000</v>
      </c>
      <c r="F183" s="13" t="str">
        <f>IF(Table13[[#This Row],[Income]] &lt;= 50000, "$10,000 - $50,000", IF(Table13[[#This Row],[Income]] &lt;= 100000, "$50,000 - $100,000", "$100,000-200,000"))</f>
        <v>$10,000 - $50,000</v>
      </c>
      <c r="G183" s="12">
        <v>0</v>
      </c>
      <c r="H183" s="14" t="s">
        <v>30</v>
      </c>
      <c r="I183" s="14" t="s">
        <v>16</v>
      </c>
      <c r="J183" s="12" t="s">
        <v>17</v>
      </c>
      <c r="K183" s="12">
        <v>2</v>
      </c>
      <c r="L183" s="14" t="s">
        <v>26</v>
      </c>
      <c r="M183" s="14" t="s">
        <v>35</v>
      </c>
      <c r="N183" s="12">
        <v>32</v>
      </c>
      <c r="O183" s="15" t="str">
        <f>IF(AND(Table13[[#This Row],[Age]]&gt;=20, Table13[[#This Row],[Age]]&lt;30), "Young Adults", IF(AND(Table13[[#This Row],[Age]]&gt;=30, Table13[[#This Row],[Age]]&lt;40), "Adults", IF(AND(Table13[[#This Row],[Age]]&gt;=40, Table13[[#This Row],[Age]]&lt;50), "Middle-aged Adults", "Senior")))</f>
        <v>Adults</v>
      </c>
      <c r="P183" s="15">
        <v>0</v>
      </c>
      <c r="Q183" s="3"/>
      <c r="R183"/>
      <c r="S183"/>
    </row>
    <row r="184" spans="1:19" x14ac:dyDescent="0.3">
      <c r="A184" s="11">
        <v>183</v>
      </c>
      <c r="B184" s="11">
        <v>14278</v>
      </c>
      <c r="C184" s="14" t="s">
        <v>36</v>
      </c>
      <c r="D184" s="14" t="s">
        <v>39</v>
      </c>
      <c r="E184" s="23">
        <v>130000</v>
      </c>
      <c r="F184" s="13" t="str">
        <f>IF(Table13[[#This Row],[Income]] &lt;= 50000, "$10,000 - $50,000", IF(Table13[[#This Row],[Income]] &lt;= 100000, "$50,000 - $100,000", "$100,000-200,000"))</f>
        <v>$100,000-200,000</v>
      </c>
      <c r="G184" s="12">
        <v>0</v>
      </c>
      <c r="H184" s="14" t="s">
        <v>34</v>
      </c>
      <c r="I184" s="14" t="s">
        <v>31</v>
      </c>
      <c r="J184" s="12" t="s">
        <v>17</v>
      </c>
      <c r="K184" s="12">
        <v>1</v>
      </c>
      <c r="L184" s="14" t="s">
        <v>33</v>
      </c>
      <c r="M184" s="14" t="s">
        <v>27</v>
      </c>
      <c r="N184" s="12">
        <v>48</v>
      </c>
      <c r="O184" s="15" t="str">
        <f>IF(AND(Table13[[#This Row],[Age]]&gt;=20, Table13[[#This Row],[Age]]&lt;30), "Young Adults", IF(AND(Table13[[#This Row],[Age]]&gt;=30, Table13[[#This Row],[Age]]&lt;40), "Adults", IF(AND(Table13[[#This Row],[Age]]&gt;=40, Table13[[#This Row],[Age]]&lt;50), "Middle-aged Adults", "Senior")))</f>
        <v>Middle-aged Adults</v>
      </c>
      <c r="P184" s="15">
        <v>0</v>
      </c>
      <c r="Q184" s="3"/>
      <c r="R184"/>
      <c r="S184"/>
    </row>
    <row r="185" spans="1:19" x14ac:dyDescent="0.3">
      <c r="A185" s="11">
        <v>184</v>
      </c>
      <c r="B185" s="11">
        <v>14284</v>
      </c>
      <c r="C185" s="14" t="s">
        <v>37</v>
      </c>
      <c r="D185" s="14" t="s">
        <v>38</v>
      </c>
      <c r="E185" s="23">
        <v>60000</v>
      </c>
      <c r="F185" s="13" t="str">
        <f>IF(Table13[[#This Row],[Income]] &lt;= 50000, "$10,000 - $50,000", IF(Table13[[#This Row],[Income]] &lt;= 100000, "$50,000 - $100,000", "$100,000-200,000"))</f>
        <v>$50,000 - $100,000</v>
      </c>
      <c r="G185" s="12">
        <v>0</v>
      </c>
      <c r="H185" s="14" t="s">
        <v>21</v>
      </c>
      <c r="I185" s="14" t="s">
        <v>23</v>
      </c>
      <c r="J185" s="12" t="s">
        <v>20</v>
      </c>
      <c r="K185" s="12">
        <v>2</v>
      </c>
      <c r="L185" s="14" t="s">
        <v>29</v>
      </c>
      <c r="M185" s="14" t="s">
        <v>35</v>
      </c>
      <c r="N185" s="12">
        <v>32</v>
      </c>
      <c r="O185" s="15" t="str">
        <f>IF(AND(Table13[[#This Row],[Age]]&gt;=20, Table13[[#This Row],[Age]]&lt;30), "Young Adults", IF(AND(Table13[[#This Row],[Age]]&gt;=30, Table13[[#This Row],[Age]]&lt;40), "Adults", IF(AND(Table13[[#This Row],[Age]]&gt;=40, Table13[[#This Row],[Age]]&lt;50), "Middle-aged Adults", "Senior")))</f>
        <v>Adults</v>
      </c>
      <c r="P185" s="15">
        <v>1</v>
      </c>
      <c r="Q185" s="3"/>
      <c r="R185"/>
      <c r="S185"/>
    </row>
    <row r="186" spans="1:19" x14ac:dyDescent="0.3">
      <c r="A186" s="11">
        <v>185</v>
      </c>
      <c r="B186" s="11">
        <v>14312</v>
      </c>
      <c r="C186" s="14" t="s">
        <v>36</v>
      </c>
      <c r="D186" s="14" t="s">
        <v>39</v>
      </c>
      <c r="E186" s="23">
        <v>60000</v>
      </c>
      <c r="F186" s="13" t="str">
        <f>IF(Table13[[#This Row],[Income]] &lt;= 50000, "$10,000 - $50,000", IF(Table13[[#This Row],[Income]] &lt;= 100000, "$50,000 - $100,000", "$100,000-200,000"))</f>
        <v>$50,000 - $100,000</v>
      </c>
      <c r="G186" s="12">
        <v>1</v>
      </c>
      <c r="H186" s="14" t="s">
        <v>21</v>
      </c>
      <c r="I186" s="14" t="s">
        <v>16</v>
      </c>
      <c r="J186" s="12" t="s">
        <v>17</v>
      </c>
      <c r="K186" s="12">
        <v>1</v>
      </c>
      <c r="L186" s="14" t="s">
        <v>26</v>
      </c>
      <c r="M186" s="14" t="s">
        <v>27</v>
      </c>
      <c r="N186" s="12">
        <v>45</v>
      </c>
      <c r="O186" s="15" t="str">
        <f>IF(AND(Table13[[#This Row],[Age]]&gt;=20, Table13[[#This Row],[Age]]&lt;30), "Young Adults", IF(AND(Table13[[#This Row],[Age]]&gt;=30, Table13[[#This Row],[Age]]&lt;40), "Adults", IF(AND(Table13[[#This Row],[Age]]&gt;=40, Table13[[#This Row],[Age]]&lt;50), "Middle-aged Adults", "Senior")))</f>
        <v>Middle-aged Adults</v>
      </c>
      <c r="P186" s="15">
        <v>0</v>
      </c>
      <c r="Q186" s="3"/>
      <c r="R186"/>
      <c r="S186"/>
    </row>
    <row r="187" spans="1:19" x14ac:dyDescent="0.3">
      <c r="A187" s="11">
        <v>186</v>
      </c>
      <c r="B187" s="11">
        <v>14332</v>
      </c>
      <c r="C187" s="14" t="s">
        <v>37</v>
      </c>
      <c r="D187" s="14" t="s">
        <v>39</v>
      </c>
      <c r="E187" s="23">
        <v>30000</v>
      </c>
      <c r="F187" s="13" t="str">
        <f>IF(Table13[[#This Row],[Income]] &lt;= 50000, "$10,000 - $50,000", IF(Table13[[#This Row],[Income]] &lt;= 100000, "$50,000 - $100,000", "$100,000-200,000"))</f>
        <v>$10,000 - $50,000</v>
      </c>
      <c r="G187" s="12">
        <v>0</v>
      </c>
      <c r="H187" s="14" t="s">
        <v>30</v>
      </c>
      <c r="I187" s="14" t="s">
        <v>16</v>
      </c>
      <c r="J187" s="12" t="s">
        <v>20</v>
      </c>
      <c r="K187" s="12">
        <v>2</v>
      </c>
      <c r="L187" s="14" t="s">
        <v>26</v>
      </c>
      <c r="M187" s="14" t="s">
        <v>35</v>
      </c>
      <c r="N187" s="12">
        <v>26</v>
      </c>
      <c r="O187" s="15" t="str">
        <f>IF(AND(Table13[[#This Row],[Age]]&gt;=20, Table13[[#This Row],[Age]]&lt;30), "Young Adults", IF(AND(Table13[[#This Row],[Age]]&gt;=30, Table13[[#This Row],[Age]]&lt;40), "Adults", IF(AND(Table13[[#This Row],[Age]]&gt;=40, Table13[[#This Row],[Age]]&lt;50), "Middle-aged Adults", "Senior")))</f>
        <v>Young Adults</v>
      </c>
      <c r="P187" s="15">
        <v>0</v>
      </c>
      <c r="Q187" s="3"/>
      <c r="R187"/>
      <c r="S187"/>
    </row>
    <row r="188" spans="1:19" x14ac:dyDescent="0.3">
      <c r="A188" s="11">
        <v>187</v>
      </c>
      <c r="B188" s="11">
        <v>14347</v>
      </c>
      <c r="C188" s="14" t="s">
        <v>37</v>
      </c>
      <c r="D188" s="14" t="s">
        <v>39</v>
      </c>
      <c r="E188" s="23">
        <v>40000</v>
      </c>
      <c r="F188" s="13" t="str">
        <f>IF(Table13[[#This Row],[Income]] &lt;= 50000, "$10,000 - $50,000", IF(Table13[[#This Row],[Income]] &lt;= 100000, "$50,000 - $100,000", "$100,000-200,000"))</f>
        <v>$10,000 - $50,000</v>
      </c>
      <c r="G188" s="12">
        <v>2</v>
      </c>
      <c r="H188" s="14" t="s">
        <v>15</v>
      </c>
      <c r="I188" s="14" t="s">
        <v>31</v>
      </c>
      <c r="J188" s="12" t="s">
        <v>17</v>
      </c>
      <c r="K188" s="12">
        <v>2</v>
      </c>
      <c r="L188" s="14" t="s">
        <v>26</v>
      </c>
      <c r="M188" s="14" t="s">
        <v>27</v>
      </c>
      <c r="N188" s="12">
        <v>65</v>
      </c>
      <c r="O188" s="15" t="str">
        <f>IF(AND(Table13[[#This Row],[Age]]&gt;=20, Table13[[#This Row],[Age]]&lt;30), "Young Adults", IF(AND(Table13[[#This Row],[Age]]&gt;=30, Table13[[#This Row],[Age]]&lt;40), "Adults", IF(AND(Table13[[#This Row],[Age]]&gt;=40, Table13[[#This Row],[Age]]&lt;50), "Middle-aged Adults", "Senior")))</f>
        <v>Senior</v>
      </c>
      <c r="P188" s="15">
        <v>1</v>
      </c>
      <c r="Q188" s="3"/>
      <c r="R188"/>
      <c r="S188"/>
    </row>
    <row r="189" spans="1:19" x14ac:dyDescent="0.3">
      <c r="A189" s="11">
        <v>188</v>
      </c>
      <c r="B189" s="11">
        <v>14389</v>
      </c>
      <c r="C189" s="14" t="s">
        <v>36</v>
      </c>
      <c r="D189" s="14" t="s">
        <v>38</v>
      </c>
      <c r="E189" s="23">
        <v>60000</v>
      </c>
      <c r="F189" s="13" t="str">
        <f>IF(Table13[[#This Row],[Income]] &lt;= 50000, "$10,000 - $50,000", IF(Table13[[#This Row],[Income]] &lt;= 100000, "$50,000 - $100,000", "$100,000-200,000"))</f>
        <v>$50,000 - $100,000</v>
      </c>
      <c r="G189" s="12">
        <v>2</v>
      </c>
      <c r="H189" s="14" t="s">
        <v>15</v>
      </c>
      <c r="I189" s="14" t="s">
        <v>31</v>
      </c>
      <c r="J189" s="12" t="s">
        <v>17</v>
      </c>
      <c r="K189" s="12">
        <v>0</v>
      </c>
      <c r="L189" s="14" t="s">
        <v>24</v>
      </c>
      <c r="M189" s="14" t="s">
        <v>35</v>
      </c>
      <c r="N189" s="12">
        <v>59</v>
      </c>
      <c r="O189" s="15" t="str">
        <f>IF(AND(Table13[[#This Row],[Age]]&gt;=20, Table13[[#This Row],[Age]]&lt;30), "Young Adults", IF(AND(Table13[[#This Row],[Age]]&gt;=30, Table13[[#This Row],[Age]]&lt;40), "Adults", IF(AND(Table13[[#This Row],[Age]]&gt;=40, Table13[[#This Row],[Age]]&lt;50), "Middle-aged Adults", "Senior")))</f>
        <v>Senior</v>
      </c>
      <c r="P189" s="15">
        <v>0</v>
      </c>
      <c r="Q189" s="3"/>
      <c r="R189"/>
      <c r="S189"/>
    </row>
    <row r="190" spans="1:19" x14ac:dyDescent="0.3">
      <c r="A190" s="11">
        <v>189</v>
      </c>
      <c r="B190" s="11">
        <v>14417</v>
      </c>
      <c r="C190" s="14" t="s">
        <v>37</v>
      </c>
      <c r="D190" s="14" t="s">
        <v>38</v>
      </c>
      <c r="E190" s="23">
        <v>60000</v>
      </c>
      <c r="F190" s="13" t="str">
        <f>IF(Table13[[#This Row],[Income]] &lt;= 50000, "$10,000 - $50,000", IF(Table13[[#This Row],[Income]] &lt;= 100000, "$50,000 - $100,000", "$100,000-200,000"))</f>
        <v>$50,000 - $100,000</v>
      </c>
      <c r="G190" s="12">
        <v>3</v>
      </c>
      <c r="H190" s="14" t="s">
        <v>30</v>
      </c>
      <c r="I190" s="14" t="s">
        <v>23</v>
      </c>
      <c r="J190" s="12" t="s">
        <v>17</v>
      </c>
      <c r="K190" s="12">
        <v>2</v>
      </c>
      <c r="L190" s="14" t="s">
        <v>33</v>
      </c>
      <c r="M190" s="14" t="s">
        <v>35</v>
      </c>
      <c r="N190" s="12">
        <v>54</v>
      </c>
      <c r="O190" s="15" t="str">
        <f>IF(AND(Table13[[#This Row],[Age]]&gt;=20, Table13[[#This Row],[Age]]&lt;30), "Young Adults", IF(AND(Table13[[#This Row],[Age]]&gt;=30, Table13[[#This Row],[Age]]&lt;40), "Adults", IF(AND(Table13[[#This Row],[Age]]&gt;=40, Table13[[#This Row],[Age]]&lt;50), "Middle-aged Adults", "Senior")))</f>
        <v>Senior</v>
      </c>
      <c r="P190" s="15">
        <v>1</v>
      </c>
      <c r="Q190" s="3"/>
      <c r="R190"/>
      <c r="S190"/>
    </row>
    <row r="191" spans="1:19" x14ac:dyDescent="0.3">
      <c r="A191" s="11">
        <v>190</v>
      </c>
      <c r="B191" s="11">
        <v>14432</v>
      </c>
      <c r="C191" s="14" t="s">
        <v>37</v>
      </c>
      <c r="D191" s="14" t="s">
        <v>38</v>
      </c>
      <c r="E191" s="23">
        <v>90000</v>
      </c>
      <c r="F191" s="13" t="str">
        <f>IF(Table13[[#This Row],[Income]] &lt;= 50000, "$10,000 - $50,000", IF(Table13[[#This Row],[Income]] &lt;= 100000, "$50,000 - $100,000", "$100,000-200,000"))</f>
        <v>$50,000 - $100,000</v>
      </c>
      <c r="G191" s="12">
        <v>4</v>
      </c>
      <c r="H191" s="14" t="s">
        <v>34</v>
      </c>
      <c r="I191" s="14" t="s">
        <v>31</v>
      </c>
      <c r="J191" s="12" t="s">
        <v>17</v>
      </c>
      <c r="K191" s="12">
        <v>1</v>
      </c>
      <c r="L191" s="14" t="s">
        <v>26</v>
      </c>
      <c r="M191" s="14" t="s">
        <v>35</v>
      </c>
      <c r="N191" s="12">
        <v>73</v>
      </c>
      <c r="O191" s="15" t="str">
        <f>IF(AND(Table13[[#This Row],[Age]]&gt;=20, Table13[[#This Row],[Age]]&lt;30), "Young Adults", IF(AND(Table13[[#This Row],[Age]]&gt;=30, Table13[[#This Row],[Age]]&lt;40), "Adults", IF(AND(Table13[[#This Row],[Age]]&gt;=40, Table13[[#This Row],[Age]]&lt;50), "Middle-aged Adults", "Senior")))</f>
        <v>Senior</v>
      </c>
      <c r="P191" s="15">
        <v>0</v>
      </c>
      <c r="Q191" s="3"/>
      <c r="R191"/>
      <c r="S191"/>
    </row>
    <row r="192" spans="1:19" x14ac:dyDescent="0.3">
      <c r="A192" s="11">
        <v>191</v>
      </c>
      <c r="B192" s="11">
        <v>14443</v>
      </c>
      <c r="C192" s="14" t="s">
        <v>36</v>
      </c>
      <c r="D192" s="14" t="s">
        <v>38</v>
      </c>
      <c r="E192" s="23">
        <v>130000</v>
      </c>
      <c r="F192" s="13" t="str">
        <f>IF(Table13[[#This Row],[Income]] &lt;= 50000, "$10,000 - $50,000", IF(Table13[[#This Row],[Income]] &lt;= 100000, "$50,000 - $100,000", "$100,000-200,000"))</f>
        <v>$100,000-200,000</v>
      </c>
      <c r="G192" s="12">
        <v>1</v>
      </c>
      <c r="H192" s="14" t="s">
        <v>34</v>
      </c>
      <c r="I192" s="14" t="s">
        <v>31</v>
      </c>
      <c r="J192" s="12" t="s">
        <v>17</v>
      </c>
      <c r="K192" s="12">
        <v>4</v>
      </c>
      <c r="L192" s="14" t="s">
        <v>18</v>
      </c>
      <c r="M192" s="14" t="s">
        <v>35</v>
      </c>
      <c r="N192" s="12">
        <v>40</v>
      </c>
      <c r="O192" s="15" t="str">
        <f>IF(AND(Table13[[#This Row],[Age]]&gt;=20, Table13[[#This Row],[Age]]&lt;30), "Young Adults", IF(AND(Table13[[#This Row],[Age]]&gt;=30, Table13[[#This Row],[Age]]&lt;40), "Adults", IF(AND(Table13[[#This Row],[Age]]&gt;=40, Table13[[#This Row],[Age]]&lt;50), "Middle-aged Adults", "Senior")))</f>
        <v>Middle-aged Adults</v>
      </c>
      <c r="P192" s="15">
        <v>0</v>
      </c>
      <c r="Q192" s="3"/>
      <c r="R192"/>
      <c r="S192"/>
    </row>
    <row r="193" spans="1:19" x14ac:dyDescent="0.3">
      <c r="A193" s="11">
        <v>192</v>
      </c>
      <c r="B193" s="11">
        <v>14469</v>
      </c>
      <c r="C193" s="14" t="s">
        <v>36</v>
      </c>
      <c r="D193" s="14" t="s">
        <v>39</v>
      </c>
      <c r="E193" s="23">
        <v>100000</v>
      </c>
      <c r="F193" s="13" t="str">
        <f>IF(Table13[[#This Row],[Income]] &lt;= 50000, "$10,000 - $50,000", IF(Table13[[#This Row],[Income]] &lt;= 100000, "$50,000 - $100,000", "$100,000-200,000"))</f>
        <v>$50,000 - $100,000</v>
      </c>
      <c r="G193" s="12">
        <v>3</v>
      </c>
      <c r="H193" s="14" t="s">
        <v>21</v>
      </c>
      <c r="I193" s="14" t="s">
        <v>23</v>
      </c>
      <c r="J193" s="12" t="s">
        <v>17</v>
      </c>
      <c r="K193" s="12">
        <v>4</v>
      </c>
      <c r="L193" s="14" t="s">
        <v>29</v>
      </c>
      <c r="M193" s="14" t="s">
        <v>35</v>
      </c>
      <c r="N193" s="12">
        <v>45</v>
      </c>
      <c r="O193" s="15" t="str">
        <f>IF(AND(Table13[[#This Row],[Age]]&gt;=20, Table13[[#This Row],[Age]]&lt;30), "Young Adults", IF(AND(Table13[[#This Row],[Age]]&gt;=30, Table13[[#This Row],[Age]]&lt;40), "Adults", IF(AND(Table13[[#This Row],[Age]]&gt;=40, Table13[[#This Row],[Age]]&lt;50), "Middle-aged Adults", "Senior")))</f>
        <v>Middle-aged Adults</v>
      </c>
      <c r="P193" s="15">
        <v>0</v>
      </c>
      <c r="Q193" s="3"/>
      <c r="R193"/>
      <c r="S193"/>
    </row>
    <row r="194" spans="1:19" x14ac:dyDescent="0.3">
      <c r="A194" s="11">
        <v>193</v>
      </c>
      <c r="B194" s="11">
        <v>14493</v>
      </c>
      <c r="C194" s="14" t="s">
        <v>37</v>
      </c>
      <c r="D194" s="14" t="s">
        <v>39</v>
      </c>
      <c r="E194" s="23">
        <v>70000</v>
      </c>
      <c r="F194" s="13" t="str">
        <f>IF(Table13[[#This Row],[Income]] &lt;= 50000, "$10,000 - $50,000", IF(Table13[[#This Row],[Income]] &lt;= 100000, "$50,000 - $100,000", "$100,000-200,000"))</f>
        <v>$50,000 - $100,000</v>
      </c>
      <c r="G194" s="12">
        <v>3</v>
      </c>
      <c r="H194" s="14" t="s">
        <v>34</v>
      </c>
      <c r="I194" s="14" t="s">
        <v>31</v>
      </c>
      <c r="J194" s="12" t="s">
        <v>20</v>
      </c>
      <c r="K194" s="12">
        <v>2</v>
      </c>
      <c r="L194" s="14" t="s">
        <v>29</v>
      </c>
      <c r="M194" s="14" t="s">
        <v>35</v>
      </c>
      <c r="N194" s="12">
        <v>53</v>
      </c>
      <c r="O194" s="15" t="str">
        <f>IF(AND(Table13[[#This Row],[Age]]&gt;=20, Table13[[#This Row],[Age]]&lt;30), "Young Adults", IF(AND(Table13[[#This Row],[Age]]&gt;=30, Table13[[#This Row],[Age]]&lt;40), "Adults", IF(AND(Table13[[#This Row],[Age]]&gt;=40, Table13[[#This Row],[Age]]&lt;50), "Middle-aged Adults", "Senior")))</f>
        <v>Senior</v>
      </c>
      <c r="P194" s="15">
        <v>0</v>
      </c>
      <c r="Q194" s="3"/>
      <c r="R194"/>
      <c r="S194"/>
    </row>
    <row r="195" spans="1:19" x14ac:dyDescent="0.3">
      <c r="A195" s="11">
        <v>194</v>
      </c>
      <c r="B195" s="11">
        <v>14495</v>
      </c>
      <c r="C195" s="14" t="s">
        <v>36</v>
      </c>
      <c r="D195" s="14" t="s">
        <v>38</v>
      </c>
      <c r="E195" s="23">
        <v>40000</v>
      </c>
      <c r="F195" s="13" t="str">
        <f>IF(Table13[[#This Row],[Income]] &lt;= 50000, "$10,000 - $50,000", IF(Table13[[#This Row],[Income]] &lt;= 100000, "$50,000 - $100,000", "$100,000-200,000"))</f>
        <v>$10,000 - $50,000</v>
      </c>
      <c r="G195" s="12">
        <v>3</v>
      </c>
      <c r="H195" s="14" t="s">
        <v>21</v>
      </c>
      <c r="I195" s="14" t="s">
        <v>23</v>
      </c>
      <c r="J195" s="12" t="s">
        <v>20</v>
      </c>
      <c r="K195" s="12">
        <v>2</v>
      </c>
      <c r="L195" s="14" t="s">
        <v>26</v>
      </c>
      <c r="M195" s="14" t="s">
        <v>35</v>
      </c>
      <c r="N195" s="12">
        <v>54</v>
      </c>
      <c r="O195" s="15" t="str">
        <f>IF(AND(Table13[[#This Row],[Age]]&gt;=20, Table13[[#This Row],[Age]]&lt;30), "Young Adults", IF(AND(Table13[[#This Row],[Age]]&gt;=30, Table13[[#This Row],[Age]]&lt;40), "Adults", IF(AND(Table13[[#This Row],[Age]]&gt;=40, Table13[[#This Row],[Age]]&lt;50), "Middle-aged Adults", "Senior")))</f>
        <v>Senior</v>
      </c>
      <c r="P195" s="15">
        <v>1</v>
      </c>
      <c r="Q195" s="3"/>
      <c r="R195"/>
      <c r="S195"/>
    </row>
    <row r="196" spans="1:19" x14ac:dyDescent="0.3">
      <c r="A196" s="11">
        <v>195</v>
      </c>
      <c r="B196" s="11">
        <v>14507</v>
      </c>
      <c r="C196" s="14" t="s">
        <v>36</v>
      </c>
      <c r="D196" s="14" t="s">
        <v>38</v>
      </c>
      <c r="E196" s="23">
        <v>100000</v>
      </c>
      <c r="F196" s="13" t="str">
        <f>IF(Table13[[#This Row],[Income]] &lt;= 50000, "$10,000 - $50,000", IF(Table13[[#This Row],[Income]] &lt;= 100000, "$50,000 - $100,000", "$100,000-200,000"))</f>
        <v>$50,000 - $100,000</v>
      </c>
      <c r="G196" s="12">
        <v>2</v>
      </c>
      <c r="H196" s="14" t="s">
        <v>34</v>
      </c>
      <c r="I196" s="14" t="s">
        <v>31</v>
      </c>
      <c r="J196" s="12" t="s">
        <v>17</v>
      </c>
      <c r="K196" s="12">
        <v>3</v>
      </c>
      <c r="L196" s="14" t="s">
        <v>29</v>
      </c>
      <c r="M196" s="14" t="s">
        <v>35</v>
      </c>
      <c r="N196" s="12">
        <v>65</v>
      </c>
      <c r="O196" s="15" t="str">
        <f>IF(AND(Table13[[#This Row],[Age]]&gt;=20, Table13[[#This Row],[Age]]&lt;30), "Young Adults", IF(AND(Table13[[#This Row],[Age]]&gt;=30, Table13[[#This Row],[Age]]&lt;40), "Adults", IF(AND(Table13[[#This Row],[Age]]&gt;=40, Table13[[#This Row],[Age]]&lt;50), "Middle-aged Adults", "Senior")))</f>
        <v>Senior</v>
      </c>
      <c r="P196" s="15">
        <v>0</v>
      </c>
      <c r="Q196" s="3"/>
      <c r="R196"/>
      <c r="S196"/>
    </row>
    <row r="197" spans="1:19" x14ac:dyDescent="0.3">
      <c r="A197" s="11">
        <v>196</v>
      </c>
      <c r="B197" s="11">
        <v>14514</v>
      </c>
      <c r="C197" s="14" t="s">
        <v>37</v>
      </c>
      <c r="D197" s="14" t="s">
        <v>39</v>
      </c>
      <c r="E197" s="23">
        <v>30000</v>
      </c>
      <c r="F197" s="13" t="str">
        <f>IF(Table13[[#This Row],[Income]] &lt;= 50000, "$10,000 - $50,000", IF(Table13[[#This Row],[Income]] &lt;= 100000, "$50,000 - $100,000", "$100,000-200,000"))</f>
        <v>$10,000 - $50,000</v>
      </c>
      <c r="G197" s="12">
        <v>0</v>
      </c>
      <c r="H197" s="14" t="s">
        <v>21</v>
      </c>
      <c r="I197" s="14" t="s">
        <v>16</v>
      </c>
      <c r="J197" s="12" t="s">
        <v>17</v>
      </c>
      <c r="K197" s="12">
        <v>1</v>
      </c>
      <c r="L197" s="14" t="s">
        <v>26</v>
      </c>
      <c r="M197" s="14" t="s">
        <v>35</v>
      </c>
      <c r="N197" s="12">
        <v>26</v>
      </c>
      <c r="O197" s="15" t="str">
        <f>IF(AND(Table13[[#This Row],[Age]]&gt;=20, Table13[[#This Row],[Age]]&lt;30), "Young Adults", IF(AND(Table13[[#This Row],[Age]]&gt;=30, Table13[[#This Row],[Age]]&lt;40), "Adults", IF(AND(Table13[[#This Row],[Age]]&gt;=40, Table13[[#This Row],[Age]]&lt;50), "Middle-aged Adults", "Senior")))</f>
        <v>Young Adults</v>
      </c>
      <c r="P197" s="15">
        <v>0</v>
      </c>
      <c r="Q197" s="3"/>
      <c r="R197"/>
      <c r="S197"/>
    </row>
    <row r="198" spans="1:19" x14ac:dyDescent="0.3">
      <c r="A198" s="11">
        <v>197</v>
      </c>
      <c r="B198" s="11">
        <v>14517</v>
      </c>
      <c r="C198" s="14" t="s">
        <v>36</v>
      </c>
      <c r="D198" s="14" t="s">
        <v>39</v>
      </c>
      <c r="E198" s="23">
        <v>20000</v>
      </c>
      <c r="F198" s="13" t="str">
        <f>IF(Table13[[#This Row],[Income]] &lt;= 50000, "$10,000 - $50,000", IF(Table13[[#This Row],[Income]] &lt;= 100000, "$50,000 - $100,000", "$100,000-200,000"))</f>
        <v>$10,000 - $50,000</v>
      </c>
      <c r="G198" s="12">
        <v>3</v>
      </c>
      <c r="H198" s="14" t="s">
        <v>30</v>
      </c>
      <c r="I198" s="14" t="s">
        <v>16</v>
      </c>
      <c r="J198" s="12" t="s">
        <v>20</v>
      </c>
      <c r="K198" s="12">
        <v>2</v>
      </c>
      <c r="L198" s="14" t="s">
        <v>29</v>
      </c>
      <c r="M198" s="14" t="s">
        <v>27</v>
      </c>
      <c r="N198" s="12">
        <v>62</v>
      </c>
      <c r="O198" s="15" t="str">
        <f>IF(AND(Table13[[#This Row],[Age]]&gt;=20, Table13[[#This Row],[Age]]&lt;30), "Young Adults", IF(AND(Table13[[#This Row],[Age]]&gt;=30, Table13[[#This Row],[Age]]&lt;40), "Adults", IF(AND(Table13[[#This Row],[Age]]&gt;=40, Table13[[#This Row],[Age]]&lt;50), "Middle-aged Adults", "Senior")))</f>
        <v>Senior</v>
      </c>
      <c r="P198" s="15">
        <v>0</v>
      </c>
      <c r="Q198" s="3"/>
      <c r="R198"/>
      <c r="S198"/>
    </row>
    <row r="199" spans="1:19" x14ac:dyDescent="0.3">
      <c r="A199" s="11">
        <v>198</v>
      </c>
      <c r="B199" s="11">
        <v>14544</v>
      </c>
      <c r="C199" s="14" t="s">
        <v>37</v>
      </c>
      <c r="D199" s="14" t="s">
        <v>38</v>
      </c>
      <c r="E199" s="23">
        <v>10000</v>
      </c>
      <c r="F199" s="13" t="str">
        <f>IF(Table13[[#This Row],[Income]] &lt;= 50000, "$10,000 - $50,000", IF(Table13[[#This Row],[Income]] &lt;= 100000, "$50,000 - $100,000", "$100,000-200,000"))</f>
        <v>$10,000 - $50,000</v>
      </c>
      <c r="G199" s="12">
        <v>1</v>
      </c>
      <c r="H199" s="14" t="s">
        <v>21</v>
      </c>
      <c r="I199" s="14" t="s">
        <v>28</v>
      </c>
      <c r="J199" s="12" t="s">
        <v>17</v>
      </c>
      <c r="K199" s="12">
        <v>0</v>
      </c>
      <c r="L199" s="14" t="s">
        <v>18</v>
      </c>
      <c r="M199" s="14" t="s">
        <v>19</v>
      </c>
      <c r="N199" s="12">
        <v>49</v>
      </c>
      <c r="O199" s="15" t="str">
        <f>IF(AND(Table13[[#This Row],[Age]]&gt;=20, Table13[[#This Row],[Age]]&lt;30), "Young Adults", IF(AND(Table13[[#This Row],[Age]]&gt;=30, Table13[[#This Row],[Age]]&lt;40), "Adults", IF(AND(Table13[[#This Row],[Age]]&gt;=40, Table13[[#This Row],[Age]]&lt;50), "Middle-aged Adults", "Senior")))</f>
        <v>Middle-aged Adults</v>
      </c>
      <c r="P199" s="15">
        <v>0</v>
      </c>
      <c r="Q199" s="3"/>
      <c r="R199"/>
      <c r="S199"/>
    </row>
    <row r="200" spans="1:19" x14ac:dyDescent="0.3">
      <c r="A200" s="11">
        <v>199</v>
      </c>
      <c r="B200" s="11">
        <v>14545</v>
      </c>
      <c r="C200" s="14" t="s">
        <v>36</v>
      </c>
      <c r="D200" s="14" t="s">
        <v>39</v>
      </c>
      <c r="E200" s="23">
        <v>10000</v>
      </c>
      <c r="F200" s="13" t="str">
        <f>IF(Table13[[#This Row],[Income]] &lt;= 50000, "$10,000 - $50,000", IF(Table13[[#This Row],[Income]] &lt;= 100000, "$50,000 - $100,000", "$100,000-200,000"))</f>
        <v>$10,000 - $50,000</v>
      </c>
      <c r="G200" s="12">
        <v>2</v>
      </c>
      <c r="H200" s="14" t="s">
        <v>21</v>
      </c>
      <c r="I200" s="14" t="s">
        <v>28</v>
      </c>
      <c r="J200" s="12" t="s">
        <v>17</v>
      </c>
      <c r="K200" s="12">
        <v>0</v>
      </c>
      <c r="L200" s="14" t="s">
        <v>29</v>
      </c>
      <c r="M200" s="14" t="s">
        <v>19</v>
      </c>
      <c r="N200" s="12">
        <v>49</v>
      </c>
      <c r="O200" s="15" t="str">
        <f>IF(AND(Table13[[#This Row],[Age]]&gt;=20, Table13[[#This Row],[Age]]&lt;30), "Young Adults", IF(AND(Table13[[#This Row],[Age]]&gt;=30, Table13[[#This Row],[Age]]&lt;40), "Adults", IF(AND(Table13[[#This Row],[Age]]&gt;=40, Table13[[#This Row],[Age]]&lt;50), "Middle-aged Adults", "Senior")))</f>
        <v>Middle-aged Adults</v>
      </c>
      <c r="P200" s="15">
        <v>0</v>
      </c>
      <c r="Q200" s="3"/>
      <c r="R200"/>
      <c r="S200"/>
    </row>
    <row r="201" spans="1:19" x14ac:dyDescent="0.3">
      <c r="A201" s="11">
        <v>200</v>
      </c>
      <c r="B201" s="11">
        <v>14547</v>
      </c>
      <c r="C201" s="14" t="s">
        <v>36</v>
      </c>
      <c r="D201" s="14" t="s">
        <v>38</v>
      </c>
      <c r="E201" s="23">
        <v>10000</v>
      </c>
      <c r="F201" s="13" t="str">
        <f>IF(Table13[[#This Row],[Income]] &lt;= 50000, "$10,000 - $50,000", IF(Table13[[#This Row],[Income]] &lt;= 100000, "$50,000 - $100,000", "$100,000-200,000"))</f>
        <v>$10,000 - $50,000</v>
      </c>
      <c r="G201" s="12">
        <v>2</v>
      </c>
      <c r="H201" s="14" t="s">
        <v>21</v>
      </c>
      <c r="I201" s="14" t="s">
        <v>28</v>
      </c>
      <c r="J201" s="12" t="s">
        <v>17</v>
      </c>
      <c r="K201" s="12">
        <v>0</v>
      </c>
      <c r="L201" s="14" t="s">
        <v>29</v>
      </c>
      <c r="M201" s="14" t="s">
        <v>19</v>
      </c>
      <c r="N201" s="12">
        <v>51</v>
      </c>
      <c r="O201" s="15" t="str">
        <f>IF(AND(Table13[[#This Row],[Age]]&gt;=20, Table13[[#This Row],[Age]]&lt;30), "Young Adults", IF(AND(Table13[[#This Row],[Age]]&gt;=30, Table13[[#This Row],[Age]]&lt;40), "Adults", IF(AND(Table13[[#This Row],[Age]]&gt;=40, Table13[[#This Row],[Age]]&lt;50), "Middle-aged Adults", "Senior")))</f>
        <v>Senior</v>
      </c>
      <c r="P201" s="15">
        <v>0</v>
      </c>
      <c r="Q201" s="3"/>
      <c r="R201"/>
      <c r="S201"/>
    </row>
    <row r="202" spans="1:19" x14ac:dyDescent="0.3">
      <c r="A202" s="11">
        <v>201</v>
      </c>
      <c r="B202" s="11">
        <v>14554</v>
      </c>
      <c r="C202" s="14" t="s">
        <v>36</v>
      </c>
      <c r="D202" s="14" t="s">
        <v>38</v>
      </c>
      <c r="E202" s="23">
        <v>20000</v>
      </c>
      <c r="F202" s="13" t="str">
        <f>IF(Table13[[#This Row],[Income]] &lt;= 50000, "$10,000 - $50,000", IF(Table13[[#This Row],[Income]] &lt;= 100000, "$50,000 - $100,000", "$100,000-200,000"))</f>
        <v>$10,000 - $50,000</v>
      </c>
      <c r="G202" s="12">
        <v>1</v>
      </c>
      <c r="H202" s="14" t="s">
        <v>15</v>
      </c>
      <c r="I202" s="14" t="s">
        <v>22</v>
      </c>
      <c r="J202" s="12" t="s">
        <v>17</v>
      </c>
      <c r="K202" s="12">
        <v>0</v>
      </c>
      <c r="L202" s="14" t="s">
        <v>18</v>
      </c>
      <c r="M202" s="14" t="s">
        <v>19</v>
      </c>
      <c r="N202" s="12">
        <v>66</v>
      </c>
      <c r="O202" s="15" t="str">
        <f>IF(AND(Table13[[#This Row],[Age]]&gt;=20, Table13[[#This Row],[Age]]&lt;30), "Young Adults", IF(AND(Table13[[#This Row],[Age]]&gt;=30, Table13[[#This Row],[Age]]&lt;40), "Adults", IF(AND(Table13[[#This Row],[Age]]&gt;=40, Table13[[#This Row],[Age]]&lt;50), "Middle-aged Adults", "Senior")))</f>
        <v>Senior</v>
      </c>
      <c r="P202" s="15">
        <v>0</v>
      </c>
      <c r="Q202" s="3"/>
      <c r="R202"/>
      <c r="S202"/>
    </row>
    <row r="203" spans="1:19" x14ac:dyDescent="0.3">
      <c r="A203" s="11">
        <v>202</v>
      </c>
      <c r="B203" s="11">
        <v>14569</v>
      </c>
      <c r="C203" s="14" t="s">
        <v>36</v>
      </c>
      <c r="D203" s="14" t="s">
        <v>38</v>
      </c>
      <c r="E203" s="23">
        <v>60000</v>
      </c>
      <c r="F203" s="13" t="str">
        <f>IF(Table13[[#This Row],[Income]] &lt;= 50000, "$10,000 - $50,000", IF(Table13[[#This Row],[Income]] &lt;= 100000, "$50,000 - $100,000", "$100,000-200,000"))</f>
        <v>$50,000 - $100,000</v>
      </c>
      <c r="G203" s="12">
        <v>1</v>
      </c>
      <c r="H203" s="14" t="s">
        <v>34</v>
      </c>
      <c r="I203" s="14" t="s">
        <v>23</v>
      </c>
      <c r="J203" s="12" t="s">
        <v>17</v>
      </c>
      <c r="K203" s="12">
        <v>0</v>
      </c>
      <c r="L203" s="14" t="s">
        <v>18</v>
      </c>
      <c r="M203" s="14" t="s">
        <v>35</v>
      </c>
      <c r="N203" s="12">
        <v>35</v>
      </c>
      <c r="O203" s="15" t="str">
        <f>IF(AND(Table13[[#This Row],[Age]]&gt;=20, Table13[[#This Row],[Age]]&lt;30), "Young Adults", IF(AND(Table13[[#This Row],[Age]]&gt;=30, Table13[[#This Row],[Age]]&lt;40), "Adults", IF(AND(Table13[[#This Row],[Age]]&gt;=40, Table13[[#This Row],[Age]]&lt;50), "Middle-aged Adults", "Senior")))</f>
        <v>Adults</v>
      </c>
      <c r="P203" s="15">
        <v>0</v>
      </c>
      <c r="Q203" s="3"/>
      <c r="R203"/>
      <c r="S203"/>
    </row>
    <row r="204" spans="1:19" x14ac:dyDescent="0.3">
      <c r="A204" s="11">
        <v>203</v>
      </c>
      <c r="B204" s="11">
        <v>14572</v>
      </c>
      <c r="C204" s="14" t="s">
        <v>36</v>
      </c>
      <c r="D204" s="14" t="s">
        <v>39</v>
      </c>
      <c r="E204" s="23">
        <v>70000</v>
      </c>
      <c r="F204" s="13" t="str">
        <f>IF(Table13[[#This Row],[Income]] &lt;= 50000, "$10,000 - $50,000", IF(Table13[[#This Row],[Income]] &lt;= 100000, "$50,000 - $100,000", "$100,000-200,000"))</f>
        <v>$50,000 - $100,000</v>
      </c>
      <c r="G204" s="12">
        <v>3</v>
      </c>
      <c r="H204" s="14" t="s">
        <v>34</v>
      </c>
      <c r="I204" s="14" t="s">
        <v>23</v>
      </c>
      <c r="J204" s="12" t="s">
        <v>17</v>
      </c>
      <c r="K204" s="12">
        <v>0</v>
      </c>
      <c r="L204" s="14" t="s">
        <v>24</v>
      </c>
      <c r="M204" s="14" t="s">
        <v>35</v>
      </c>
      <c r="N204" s="12">
        <v>35</v>
      </c>
      <c r="O204" s="15" t="str">
        <f>IF(AND(Table13[[#This Row],[Age]]&gt;=20, Table13[[#This Row],[Age]]&lt;30), "Young Adults", IF(AND(Table13[[#This Row],[Age]]&gt;=30, Table13[[#This Row],[Age]]&lt;40), "Adults", IF(AND(Table13[[#This Row],[Age]]&gt;=40, Table13[[#This Row],[Age]]&lt;50), "Middle-aged Adults", "Senior")))</f>
        <v>Adults</v>
      </c>
      <c r="P204" s="15">
        <v>1</v>
      </c>
      <c r="Q204" s="3"/>
      <c r="R204"/>
      <c r="S204"/>
    </row>
    <row r="205" spans="1:19" x14ac:dyDescent="0.3">
      <c r="A205" s="11">
        <v>204</v>
      </c>
      <c r="B205" s="11">
        <v>14592</v>
      </c>
      <c r="C205" s="14" t="s">
        <v>36</v>
      </c>
      <c r="D205" s="14" t="s">
        <v>39</v>
      </c>
      <c r="E205" s="23">
        <v>60000</v>
      </c>
      <c r="F205" s="13" t="str">
        <f>IF(Table13[[#This Row],[Income]] &lt;= 50000, "$10,000 - $50,000", IF(Table13[[#This Row],[Income]] &lt;= 100000, "$50,000 - $100,000", "$100,000-200,000"))</f>
        <v>$50,000 - $100,000</v>
      </c>
      <c r="G205" s="12">
        <v>0</v>
      </c>
      <c r="H205" s="14" t="s">
        <v>34</v>
      </c>
      <c r="I205" s="14" t="s">
        <v>23</v>
      </c>
      <c r="J205" s="12" t="s">
        <v>17</v>
      </c>
      <c r="K205" s="12">
        <v>0</v>
      </c>
      <c r="L205" s="14" t="s">
        <v>18</v>
      </c>
      <c r="M205" s="14" t="s">
        <v>35</v>
      </c>
      <c r="N205" s="12">
        <v>40</v>
      </c>
      <c r="O205" s="15" t="str">
        <f>IF(AND(Table13[[#This Row],[Age]]&gt;=20, Table13[[#This Row],[Age]]&lt;30), "Young Adults", IF(AND(Table13[[#This Row],[Age]]&gt;=30, Table13[[#This Row],[Age]]&lt;40), "Adults", IF(AND(Table13[[#This Row],[Age]]&gt;=40, Table13[[#This Row],[Age]]&lt;50), "Middle-aged Adults", "Senior")))</f>
        <v>Middle-aged Adults</v>
      </c>
      <c r="P205" s="15">
        <v>0</v>
      </c>
      <c r="Q205" s="3"/>
      <c r="R205"/>
      <c r="S205"/>
    </row>
    <row r="206" spans="1:19" x14ac:dyDescent="0.3">
      <c r="A206" s="11">
        <v>205</v>
      </c>
      <c r="B206" s="11">
        <v>14602</v>
      </c>
      <c r="C206" s="14" t="s">
        <v>36</v>
      </c>
      <c r="D206" s="14" t="s">
        <v>39</v>
      </c>
      <c r="E206" s="23">
        <v>80000</v>
      </c>
      <c r="F206" s="13" t="str">
        <f>IF(Table13[[#This Row],[Income]] &lt;= 50000, "$10,000 - $50,000", IF(Table13[[#This Row],[Income]] &lt;= 100000, "$50,000 - $100,000", "$100,000-200,000"))</f>
        <v>$50,000 - $100,000</v>
      </c>
      <c r="G206" s="12">
        <v>3</v>
      </c>
      <c r="H206" s="14" t="s">
        <v>34</v>
      </c>
      <c r="I206" s="14" t="s">
        <v>23</v>
      </c>
      <c r="J206" s="12" t="s">
        <v>17</v>
      </c>
      <c r="K206" s="12">
        <v>0</v>
      </c>
      <c r="L206" s="14" t="s">
        <v>18</v>
      </c>
      <c r="M206" s="14" t="s">
        <v>35</v>
      </c>
      <c r="N206" s="12">
        <v>36</v>
      </c>
      <c r="O206" s="15" t="str">
        <f>IF(AND(Table13[[#This Row],[Age]]&gt;=20, Table13[[#This Row],[Age]]&lt;30), "Young Adults", IF(AND(Table13[[#This Row],[Age]]&gt;=30, Table13[[#This Row],[Age]]&lt;40), "Adults", IF(AND(Table13[[#This Row],[Age]]&gt;=40, Table13[[#This Row],[Age]]&lt;50), "Middle-aged Adults", "Senior")))</f>
        <v>Adults</v>
      </c>
      <c r="P206" s="15">
        <v>1</v>
      </c>
      <c r="Q206" s="3"/>
      <c r="R206"/>
      <c r="S206"/>
    </row>
    <row r="207" spans="1:19" x14ac:dyDescent="0.3">
      <c r="A207" s="11">
        <v>206</v>
      </c>
      <c r="B207" s="11">
        <v>14608</v>
      </c>
      <c r="C207" s="14" t="s">
        <v>36</v>
      </c>
      <c r="D207" s="14" t="s">
        <v>38</v>
      </c>
      <c r="E207" s="23">
        <v>50000</v>
      </c>
      <c r="F207" s="13" t="str">
        <f>IF(Table13[[#This Row],[Income]] &lt;= 50000, "$10,000 - $50,000", IF(Table13[[#This Row],[Income]] &lt;= 100000, "$50,000 - $100,000", "$100,000-200,000"))</f>
        <v>$10,000 - $50,000</v>
      </c>
      <c r="G207" s="12">
        <v>4</v>
      </c>
      <c r="H207" s="14" t="s">
        <v>15</v>
      </c>
      <c r="I207" s="14" t="s">
        <v>16</v>
      </c>
      <c r="J207" s="12" t="s">
        <v>17</v>
      </c>
      <c r="K207" s="12">
        <v>3</v>
      </c>
      <c r="L207" s="14" t="s">
        <v>33</v>
      </c>
      <c r="M207" s="14" t="s">
        <v>35</v>
      </c>
      <c r="N207" s="12">
        <v>42</v>
      </c>
      <c r="O207" s="15" t="str">
        <f>IF(AND(Table13[[#This Row],[Age]]&gt;=20, Table13[[#This Row],[Age]]&lt;30), "Young Adults", IF(AND(Table13[[#This Row],[Age]]&gt;=30, Table13[[#This Row],[Age]]&lt;40), "Adults", IF(AND(Table13[[#This Row],[Age]]&gt;=40, Table13[[#This Row],[Age]]&lt;50), "Middle-aged Adults", "Senior")))</f>
        <v>Middle-aged Adults</v>
      </c>
      <c r="P207" s="15">
        <v>0</v>
      </c>
      <c r="Q207" s="3"/>
      <c r="R207"/>
      <c r="S207"/>
    </row>
    <row r="208" spans="1:19" x14ac:dyDescent="0.3">
      <c r="A208" s="11">
        <v>207</v>
      </c>
      <c r="B208" s="11">
        <v>14633</v>
      </c>
      <c r="C208" s="14" t="s">
        <v>36</v>
      </c>
      <c r="D208" s="14" t="s">
        <v>38</v>
      </c>
      <c r="E208" s="23">
        <v>60000</v>
      </c>
      <c r="F208" s="13" t="str">
        <f>IF(Table13[[#This Row],[Income]] &lt;= 50000, "$10,000 - $50,000", IF(Table13[[#This Row],[Income]] &lt;= 100000, "$50,000 - $100,000", "$100,000-200,000"))</f>
        <v>$50,000 - $100,000</v>
      </c>
      <c r="G208" s="12">
        <v>1</v>
      </c>
      <c r="H208" s="14" t="s">
        <v>21</v>
      </c>
      <c r="I208" s="14" t="s">
        <v>16</v>
      </c>
      <c r="J208" s="12" t="s">
        <v>17</v>
      </c>
      <c r="K208" s="12">
        <v>1</v>
      </c>
      <c r="L208" s="14" t="s">
        <v>24</v>
      </c>
      <c r="M208" s="14" t="s">
        <v>35</v>
      </c>
      <c r="N208" s="12">
        <v>44</v>
      </c>
      <c r="O208" s="15" t="str">
        <f>IF(AND(Table13[[#This Row],[Age]]&gt;=20, Table13[[#This Row],[Age]]&lt;30), "Young Adults", IF(AND(Table13[[#This Row],[Age]]&gt;=30, Table13[[#This Row],[Age]]&lt;40), "Adults", IF(AND(Table13[[#This Row],[Age]]&gt;=40, Table13[[#This Row],[Age]]&lt;50), "Middle-aged Adults", "Senior")))</f>
        <v>Middle-aged Adults</v>
      </c>
      <c r="P208" s="15">
        <v>0</v>
      </c>
      <c r="Q208" s="3"/>
      <c r="R208"/>
      <c r="S208"/>
    </row>
    <row r="209" spans="1:19" x14ac:dyDescent="0.3">
      <c r="A209" s="11">
        <v>208</v>
      </c>
      <c r="B209" s="11">
        <v>14657</v>
      </c>
      <c r="C209" s="14" t="s">
        <v>36</v>
      </c>
      <c r="D209" s="14" t="s">
        <v>38</v>
      </c>
      <c r="E209" s="23">
        <v>80000</v>
      </c>
      <c r="F209" s="13" t="str">
        <f>IF(Table13[[#This Row],[Income]] &lt;= 50000, "$10,000 - $50,000", IF(Table13[[#This Row],[Income]] &lt;= 100000, "$50,000 - $100,000", "$100,000-200,000"))</f>
        <v>$50,000 - $100,000</v>
      </c>
      <c r="G209" s="12">
        <v>1</v>
      </c>
      <c r="H209" s="14" t="s">
        <v>21</v>
      </c>
      <c r="I209" s="14" t="s">
        <v>16</v>
      </c>
      <c r="J209" s="12" t="s">
        <v>20</v>
      </c>
      <c r="K209" s="12">
        <v>1</v>
      </c>
      <c r="L209" s="14" t="s">
        <v>18</v>
      </c>
      <c r="M209" s="14" t="s">
        <v>35</v>
      </c>
      <c r="N209" s="12">
        <v>47</v>
      </c>
      <c r="O209" s="15" t="str">
        <f>IF(AND(Table13[[#This Row],[Age]]&gt;=20, Table13[[#This Row],[Age]]&lt;30), "Young Adults", IF(AND(Table13[[#This Row],[Age]]&gt;=30, Table13[[#This Row],[Age]]&lt;40), "Adults", IF(AND(Table13[[#This Row],[Age]]&gt;=40, Table13[[#This Row],[Age]]&lt;50), "Middle-aged Adults", "Senior")))</f>
        <v>Middle-aged Adults</v>
      </c>
      <c r="P209" s="15">
        <v>1</v>
      </c>
      <c r="Q209" s="3"/>
      <c r="R209"/>
      <c r="S209"/>
    </row>
    <row r="210" spans="1:19" x14ac:dyDescent="0.3">
      <c r="A210" s="11">
        <v>209</v>
      </c>
      <c r="B210" s="11">
        <v>14662</v>
      </c>
      <c r="C210" s="14" t="s">
        <v>36</v>
      </c>
      <c r="D210" s="14" t="s">
        <v>38</v>
      </c>
      <c r="E210" s="23">
        <v>60000</v>
      </c>
      <c r="F210" s="13" t="str">
        <f>IF(Table13[[#This Row],[Income]] &lt;= 50000, "$10,000 - $50,000", IF(Table13[[#This Row],[Income]] &lt;= 100000, "$50,000 - $100,000", "$100,000-200,000"))</f>
        <v>$50,000 - $100,000</v>
      </c>
      <c r="G210" s="12">
        <v>1</v>
      </c>
      <c r="H210" s="14" t="s">
        <v>15</v>
      </c>
      <c r="I210" s="14" t="s">
        <v>23</v>
      </c>
      <c r="J210" s="12" t="s">
        <v>17</v>
      </c>
      <c r="K210" s="12">
        <v>1</v>
      </c>
      <c r="L210" s="14" t="s">
        <v>18</v>
      </c>
      <c r="M210" s="14" t="s">
        <v>35</v>
      </c>
      <c r="N210" s="12">
        <v>48</v>
      </c>
      <c r="O210" s="15" t="str">
        <f>IF(AND(Table13[[#This Row],[Age]]&gt;=20, Table13[[#This Row],[Age]]&lt;30), "Young Adults", IF(AND(Table13[[#This Row],[Age]]&gt;=30, Table13[[#This Row],[Age]]&lt;40), "Adults", IF(AND(Table13[[#This Row],[Age]]&gt;=40, Table13[[#This Row],[Age]]&lt;50), "Middle-aged Adults", "Senior")))</f>
        <v>Middle-aged Adults</v>
      </c>
      <c r="P210" s="15">
        <v>1</v>
      </c>
      <c r="Q210" s="3"/>
      <c r="R210"/>
      <c r="S210"/>
    </row>
    <row r="211" spans="1:19" x14ac:dyDescent="0.3">
      <c r="A211" s="11">
        <v>210</v>
      </c>
      <c r="B211" s="11">
        <v>14669</v>
      </c>
      <c r="C211" s="14" t="s">
        <v>36</v>
      </c>
      <c r="D211" s="14" t="s">
        <v>39</v>
      </c>
      <c r="E211" s="23">
        <v>80000</v>
      </c>
      <c r="F211" s="13" t="str">
        <f>IF(Table13[[#This Row],[Income]] &lt;= 50000, "$10,000 - $50,000", IF(Table13[[#This Row],[Income]] &lt;= 100000, "$50,000 - $100,000", "$100,000-200,000"))</f>
        <v>$50,000 - $100,000</v>
      </c>
      <c r="G211" s="12">
        <v>4</v>
      </c>
      <c r="H211" s="14" t="s">
        <v>34</v>
      </c>
      <c r="I211" s="14" t="s">
        <v>31</v>
      </c>
      <c r="J211" s="12" t="s">
        <v>17</v>
      </c>
      <c r="K211" s="12">
        <v>1</v>
      </c>
      <c r="L211" s="14" t="s">
        <v>18</v>
      </c>
      <c r="M211" s="14" t="s">
        <v>27</v>
      </c>
      <c r="N211" s="12">
        <v>36</v>
      </c>
      <c r="O211" s="15" t="str">
        <f>IF(AND(Table13[[#This Row],[Age]]&gt;=20, Table13[[#This Row],[Age]]&lt;30), "Young Adults", IF(AND(Table13[[#This Row],[Age]]&gt;=30, Table13[[#This Row],[Age]]&lt;40), "Adults", IF(AND(Table13[[#This Row],[Age]]&gt;=40, Table13[[#This Row],[Age]]&lt;50), "Middle-aged Adults", "Senior")))</f>
        <v>Adults</v>
      </c>
      <c r="P211" s="15">
        <v>0</v>
      </c>
      <c r="Q211" s="3"/>
      <c r="R211"/>
      <c r="S211"/>
    </row>
    <row r="212" spans="1:19" x14ac:dyDescent="0.3">
      <c r="A212" s="11">
        <v>211</v>
      </c>
      <c r="B212" s="11">
        <v>14682</v>
      </c>
      <c r="C212" s="14" t="s">
        <v>37</v>
      </c>
      <c r="D212" s="14" t="s">
        <v>39</v>
      </c>
      <c r="E212" s="23">
        <v>70000</v>
      </c>
      <c r="F212" s="13" t="str">
        <f>IF(Table13[[#This Row],[Income]] &lt;= 50000, "$10,000 - $50,000", IF(Table13[[#This Row],[Income]] &lt;= 100000, "$50,000 - $100,000", "$100,000-200,000"))</f>
        <v>$50,000 - $100,000</v>
      </c>
      <c r="G212" s="12">
        <v>0</v>
      </c>
      <c r="H212" s="14" t="s">
        <v>15</v>
      </c>
      <c r="I212" s="14" t="s">
        <v>23</v>
      </c>
      <c r="J212" s="12" t="s">
        <v>20</v>
      </c>
      <c r="K212" s="12">
        <v>1</v>
      </c>
      <c r="L212" s="14" t="s">
        <v>26</v>
      </c>
      <c r="M212" s="14" t="s">
        <v>27</v>
      </c>
      <c r="N212" s="12">
        <v>38</v>
      </c>
      <c r="O212" s="15" t="str">
        <f>IF(AND(Table13[[#This Row],[Age]]&gt;=20, Table13[[#This Row],[Age]]&lt;30), "Young Adults", IF(AND(Table13[[#This Row],[Age]]&gt;=30, Table13[[#This Row],[Age]]&lt;40), "Adults", IF(AND(Table13[[#This Row],[Age]]&gt;=40, Table13[[#This Row],[Age]]&lt;50), "Middle-aged Adults", "Senior")))</f>
        <v>Adults</v>
      </c>
      <c r="P212" s="15">
        <v>0</v>
      </c>
      <c r="Q212" s="3"/>
      <c r="R212"/>
      <c r="S212"/>
    </row>
    <row r="213" spans="1:19" x14ac:dyDescent="0.3">
      <c r="A213" s="11">
        <v>212</v>
      </c>
      <c r="B213" s="11">
        <v>14696</v>
      </c>
      <c r="C213" s="14" t="s">
        <v>37</v>
      </c>
      <c r="D213" s="14" t="s">
        <v>38</v>
      </c>
      <c r="E213" s="23">
        <v>10000</v>
      </c>
      <c r="F213" s="13" t="str">
        <f>IF(Table13[[#This Row],[Income]] &lt;= 50000, "$10,000 - $50,000", IF(Table13[[#This Row],[Income]] &lt;= 100000, "$50,000 - $100,000", "$100,000-200,000"))</f>
        <v>$10,000 - $50,000</v>
      </c>
      <c r="G213" s="12">
        <v>0</v>
      </c>
      <c r="H213" s="14" t="s">
        <v>32</v>
      </c>
      <c r="I213" s="14" t="s">
        <v>28</v>
      </c>
      <c r="J213" s="12" t="s">
        <v>20</v>
      </c>
      <c r="K213" s="12">
        <v>2</v>
      </c>
      <c r="L213" s="14" t="s">
        <v>18</v>
      </c>
      <c r="M213" s="14" t="s">
        <v>19</v>
      </c>
      <c r="N213" s="12">
        <v>34</v>
      </c>
      <c r="O213" s="15" t="str">
        <f>IF(AND(Table13[[#This Row],[Age]]&gt;=20, Table13[[#This Row],[Age]]&lt;30), "Young Adults", IF(AND(Table13[[#This Row],[Age]]&gt;=30, Table13[[#This Row],[Age]]&lt;40), "Adults", IF(AND(Table13[[#This Row],[Age]]&gt;=40, Table13[[#This Row],[Age]]&lt;50), "Middle-aged Adults", "Senior")))</f>
        <v>Adults</v>
      </c>
      <c r="P213" s="15">
        <v>0</v>
      </c>
      <c r="Q213" s="3"/>
      <c r="R213"/>
      <c r="S213"/>
    </row>
    <row r="214" spans="1:19" x14ac:dyDescent="0.3">
      <c r="A214" s="11">
        <v>213</v>
      </c>
      <c r="B214" s="11">
        <v>14754</v>
      </c>
      <c r="C214" s="14" t="s">
        <v>36</v>
      </c>
      <c r="D214" s="14" t="s">
        <v>38</v>
      </c>
      <c r="E214" s="23">
        <v>40000</v>
      </c>
      <c r="F214" s="13" t="str">
        <f>IF(Table13[[#This Row],[Income]] &lt;= 50000, "$10,000 - $50,000", IF(Table13[[#This Row],[Income]] &lt;= 100000, "$50,000 - $100,000", "$100,000-200,000"))</f>
        <v>$10,000 - $50,000</v>
      </c>
      <c r="G214" s="12">
        <v>1</v>
      </c>
      <c r="H214" s="14" t="s">
        <v>21</v>
      </c>
      <c r="I214" s="14" t="s">
        <v>22</v>
      </c>
      <c r="J214" s="12" t="s">
        <v>17</v>
      </c>
      <c r="K214" s="12">
        <v>1</v>
      </c>
      <c r="L214" s="14" t="s">
        <v>29</v>
      </c>
      <c r="M214" s="14" t="s">
        <v>35</v>
      </c>
      <c r="N214" s="12">
        <v>48</v>
      </c>
      <c r="O214" s="15" t="str">
        <f>IF(AND(Table13[[#This Row],[Age]]&gt;=20, Table13[[#This Row],[Age]]&lt;30), "Young Adults", IF(AND(Table13[[#This Row],[Age]]&gt;=30, Table13[[#This Row],[Age]]&lt;40), "Adults", IF(AND(Table13[[#This Row],[Age]]&gt;=40, Table13[[#This Row],[Age]]&lt;50), "Middle-aged Adults", "Senior")))</f>
        <v>Middle-aged Adults</v>
      </c>
      <c r="P214" s="15">
        <v>1</v>
      </c>
      <c r="Q214" s="3"/>
      <c r="R214"/>
      <c r="S214"/>
    </row>
    <row r="215" spans="1:19" x14ac:dyDescent="0.3">
      <c r="A215" s="11">
        <v>214</v>
      </c>
      <c r="B215" s="11">
        <v>14777</v>
      </c>
      <c r="C215" s="14" t="s">
        <v>36</v>
      </c>
      <c r="D215" s="14" t="s">
        <v>39</v>
      </c>
      <c r="E215" s="23">
        <v>40000</v>
      </c>
      <c r="F215" s="13" t="str">
        <f>IF(Table13[[#This Row],[Income]] &lt;= 50000, "$10,000 - $50,000", IF(Table13[[#This Row],[Income]] &lt;= 100000, "$50,000 - $100,000", "$100,000-200,000"))</f>
        <v>$10,000 - $50,000</v>
      </c>
      <c r="G215" s="12">
        <v>0</v>
      </c>
      <c r="H215" s="14" t="s">
        <v>15</v>
      </c>
      <c r="I215" s="14" t="s">
        <v>22</v>
      </c>
      <c r="J215" s="12" t="s">
        <v>17</v>
      </c>
      <c r="K215" s="12">
        <v>0</v>
      </c>
      <c r="L215" s="14" t="s">
        <v>18</v>
      </c>
      <c r="M215" s="14" t="s">
        <v>19</v>
      </c>
      <c r="N215" s="12">
        <v>38</v>
      </c>
      <c r="O215" s="15" t="str">
        <f>IF(AND(Table13[[#This Row],[Age]]&gt;=20, Table13[[#This Row],[Age]]&lt;30), "Young Adults", IF(AND(Table13[[#This Row],[Age]]&gt;=30, Table13[[#This Row],[Age]]&lt;40), "Adults", IF(AND(Table13[[#This Row],[Age]]&gt;=40, Table13[[#This Row],[Age]]&lt;50), "Middle-aged Adults", "Senior")))</f>
        <v>Adults</v>
      </c>
      <c r="P215" s="15">
        <v>1</v>
      </c>
      <c r="Q215" s="3"/>
      <c r="R215"/>
      <c r="S215"/>
    </row>
    <row r="216" spans="1:19" x14ac:dyDescent="0.3">
      <c r="A216" s="11">
        <v>215</v>
      </c>
      <c r="B216" s="11">
        <v>14785</v>
      </c>
      <c r="C216" s="14" t="s">
        <v>37</v>
      </c>
      <c r="D216" s="14" t="s">
        <v>38</v>
      </c>
      <c r="E216" s="23">
        <v>30000</v>
      </c>
      <c r="F216" s="13" t="str">
        <f>IF(Table13[[#This Row],[Income]] &lt;= 50000, "$10,000 - $50,000", IF(Table13[[#This Row],[Income]] &lt;= 100000, "$50,000 - $100,000", "$100,000-200,000"))</f>
        <v>$10,000 - $50,000</v>
      </c>
      <c r="G216" s="12">
        <v>1</v>
      </c>
      <c r="H216" s="14" t="s">
        <v>15</v>
      </c>
      <c r="I216" s="14" t="s">
        <v>22</v>
      </c>
      <c r="J216" s="12" t="s">
        <v>20</v>
      </c>
      <c r="K216" s="12">
        <v>1</v>
      </c>
      <c r="L216" s="14" t="s">
        <v>29</v>
      </c>
      <c r="M216" s="14" t="s">
        <v>19</v>
      </c>
      <c r="N216" s="12">
        <v>39</v>
      </c>
      <c r="O216" s="15" t="str">
        <f>IF(AND(Table13[[#This Row],[Age]]&gt;=20, Table13[[#This Row],[Age]]&lt;30), "Young Adults", IF(AND(Table13[[#This Row],[Age]]&gt;=30, Table13[[#This Row],[Age]]&lt;40), "Adults", IF(AND(Table13[[#This Row],[Age]]&gt;=40, Table13[[#This Row],[Age]]&lt;50), "Middle-aged Adults", "Senior")))</f>
        <v>Adults</v>
      </c>
      <c r="P216" s="15">
        <v>0</v>
      </c>
      <c r="Q216" s="3"/>
      <c r="R216"/>
      <c r="S216"/>
    </row>
    <row r="217" spans="1:19" x14ac:dyDescent="0.3">
      <c r="A217" s="11">
        <v>216</v>
      </c>
      <c r="B217" s="11">
        <v>14791</v>
      </c>
      <c r="C217" s="14" t="s">
        <v>36</v>
      </c>
      <c r="D217" s="14" t="s">
        <v>39</v>
      </c>
      <c r="E217" s="23">
        <v>40000</v>
      </c>
      <c r="F217" s="13" t="str">
        <f>IF(Table13[[#This Row],[Income]] &lt;= 50000, "$10,000 - $50,000", IF(Table13[[#This Row],[Income]] &lt;= 100000, "$50,000 - $100,000", "$100,000-200,000"))</f>
        <v>$10,000 - $50,000</v>
      </c>
      <c r="G217" s="12">
        <v>0</v>
      </c>
      <c r="H217" s="14" t="s">
        <v>15</v>
      </c>
      <c r="I217" s="14" t="s">
        <v>22</v>
      </c>
      <c r="J217" s="12" t="s">
        <v>17</v>
      </c>
      <c r="K217" s="12">
        <v>0</v>
      </c>
      <c r="L217" s="14" t="s">
        <v>18</v>
      </c>
      <c r="M217" s="14" t="s">
        <v>19</v>
      </c>
      <c r="N217" s="12">
        <v>39</v>
      </c>
      <c r="O217" s="15" t="str">
        <f>IF(AND(Table13[[#This Row],[Age]]&gt;=20, Table13[[#This Row],[Age]]&lt;30), "Young Adults", IF(AND(Table13[[#This Row],[Age]]&gt;=30, Table13[[#This Row],[Age]]&lt;40), "Adults", IF(AND(Table13[[#This Row],[Age]]&gt;=40, Table13[[#This Row],[Age]]&lt;50), "Middle-aged Adults", "Senior")))</f>
        <v>Adults</v>
      </c>
      <c r="P217" s="15">
        <v>1</v>
      </c>
      <c r="Q217" s="3"/>
      <c r="R217"/>
      <c r="S217"/>
    </row>
    <row r="218" spans="1:19" x14ac:dyDescent="0.3">
      <c r="A218" s="11">
        <v>217</v>
      </c>
      <c r="B218" s="11">
        <v>14798</v>
      </c>
      <c r="C218" s="14" t="s">
        <v>37</v>
      </c>
      <c r="D218" s="14" t="s">
        <v>39</v>
      </c>
      <c r="E218" s="23">
        <v>10000</v>
      </c>
      <c r="F218" s="13" t="str">
        <f>IF(Table13[[#This Row],[Income]] &lt;= 50000, "$10,000 - $50,000", IF(Table13[[#This Row],[Income]] &lt;= 100000, "$50,000 - $100,000", "$100,000-200,000"))</f>
        <v>$10,000 - $50,000</v>
      </c>
      <c r="G218" s="12">
        <v>4</v>
      </c>
      <c r="H218" s="14" t="s">
        <v>32</v>
      </c>
      <c r="I218" s="14" t="s">
        <v>28</v>
      </c>
      <c r="J218" s="12" t="s">
        <v>17</v>
      </c>
      <c r="K218" s="12">
        <v>2</v>
      </c>
      <c r="L218" s="14" t="s">
        <v>18</v>
      </c>
      <c r="M218" s="14" t="s">
        <v>19</v>
      </c>
      <c r="N218" s="12">
        <v>41</v>
      </c>
      <c r="O218" s="15" t="str">
        <f>IF(AND(Table13[[#This Row],[Age]]&gt;=20, Table13[[#This Row],[Age]]&lt;30), "Young Adults", IF(AND(Table13[[#This Row],[Age]]&gt;=30, Table13[[#This Row],[Age]]&lt;40), "Adults", IF(AND(Table13[[#This Row],[Age]]&gt;=40, Table13[[#This Row],[Age]]&lt;50), "Middle-aged Adults", "Senior")))</f>
        <v>Middle-aged Adults</v>
      </c>
      <c r="P218" s="15">
        <v>1</v>
      </c>
      <c r="Q218" s="3"/>
      <c r="R218"/>
      <c r="S218"/>
    </row>
    <row r="219" spans="1:19" x14ac:dyDescent="0.3">
      <c r="A219" s="11">
        <v>218</v>
      </c>
      <c r="B219" s="11">
        <v>14804</v>
      </c>
      <c r="C219" s="14" t="s">
        <v>37</v>
      </c>
      <c r="D219" s="14" t="s">
        <v>39</v>
      </c>
      <c r="E219" s="23">
        <v>10000</v>
      </c>
      <c r="F219" s="13" t="str">
        <f>IF(Table13[[#This Row],[Income]] &lt;= 50000, "$10,000 - $50,000", IF(Table13[[#This Row],[Income]] &lt;= 100000, "$50,000 - $100,000", "$100,000-200,000"))</f>
        <v>$10,000 - $50,000</v>
      </c>
      <c r="G219" s="12">
        <v>3</v>
      </c>
      <c r="H219" s="14" t="s">
        <v>32</v>
      </c>
      <c r="I219" s="14" t="s">
        <v>28</v>
      </c>
      <c r="J219" s="12" t="s">
        <v>17</v>
      </c>
      <c r="K219" s="12">
        <v>2</v>
      </c>
      <c r="L219" s="14" t="s">
        <v>18</v>
      </c>
      <c r="M219" s="14" t="s">
        <v>19</v>
      </c>
      <c r="N219" s="12">
        <v>43</v>
      </c>
      <c r="O219" s="15" t="str">
        <f>IF(AND(Table13[[#This Row],[Age]]&gt;=20, Table13[[#This Row],[Age]]&lt;30), "Young Adults", IF(AND(Table13[[#This Row],[Age]]&gt;=30, Table13[[#This Row],[Age]]&lt;40), "Adults", IF(AND(Table13[[#This Row],[Age]]&gt;=40, Table13[[#This Row],[Age]]&lt;50), "Middle-aged Adults", "Senior")))</f>
        <v>Middle-aged Adults</v>
      </c>
      <c r="P219" s="15">
        <v>0</v>
      </c>
      <c r="Q219" s="3"/>
      <c r="R219"/>
      <c r="S219"/>
    </row>
    <row r="220" spans="1:19" x14ac:dyDescent="0.3">
      <c r="A220" s="11">
        <v>219</v>
      </c>
      <c r="B220" s="11">
        <v>14805</v>
      </c>
      <c r="C220" s="14" t="s">
        <v>37</v>
      </c>
      <c r="D220" s="14" t="s">
        <v>39</v>
      </c>
      <c r="E220" s="23">
        <v>10000</v>
      </c>
      <c r="F220" s="13" t="str">
        <f>IF(Table13[[#This Row],[Income]] &lt;= 50000, "$10,000 - $50,000", IF(Table13[[#This Row],[Income]] &lt;= 100000, "$50,000 - $100,000", "$100,000-200,000"))</f>
        <v>$10,000 - $50,000</v>
      </c>
      <c r="G220" s="12">
        <v>3</v>
      </c>
      <c r="H220" s="14" t="s">
        <v>32</v>
      </c>
      <c r="I220" s="14" t="s">
        <v>28</v>
      </c>
      <c r="J220" s="12" t="s">
        <v>17</v>
      </c>
      <c r="K220" s="12">
        <v>2</v>
      </c>
      <c r="L220" s="14" t="s">
        <v>18</v>
      </c>
      <c r="M220" s="14" t="s">
        <v>19</v>
      </c>
      <c r="N220" s="12">
        <v>43</v>
      </c>
      <c r="O220" s="15" t="str">
        <f>IF(AND(Table13[[#This Row],[Age]]&gt;=20, Table13[[#This Row],[Age]]&lt;30), "Young Adults", IF(AND(Table13[[#This Row],[Age]]&gt;=30, Table13[[#This Row],[Age]]&lt;40), "Adults", IF(AND(Table13[[#This Row],[Age]]&gt;=40, Table13[[#This Row],[Age]]&lt;50), "Middle-aged Adults", "Senior")))</f>
        <v>Middle-aged Adults</v>
      </c>
      <c r="P220" s="15">
        <v>0</v>
      </c>
      <c r="Q220" s="3"/>
      <c r="R220"/>
      <c r="S220"/>
    </row>
    <row r="221" spans="1:19" x14ac:dyDescent="0.3">
      <c r="A221" s="11">
        <v>220</v>
      </c>
      <c r="B221" s="11">
        <v>14813</v>
      </c>
      <c r="C221" s="14" t="s">
        <v>37</v>
      </c>
      <c r="D221" s="14" t="s">
        <v>39</v>
      </c>
      <c r="E221" s="23">
        <v>20000</v>
      </c>
      <c r="F221" s="13" t="str">
        <f>IF(Table13[[#This Row],[Income]] &lt;= 50000, "$10,000 - $50,000", IF(Table13[[#This Row],[Income]] &lt;= 100000, "$50,000 - $100,000", "$100,000-200,000"))</f>
        <v>$10,000 - $50,000</v>
      </c>
      <c r="G221" s="12">
        <v>4</v>
      </c>
      <c r="H221" s="14" t="s">
        <v>30</v>
      </c>
      <c r="I221" s="14" t="s">
        <v>28</v>
      </c>
      <c r="J221" s="12" t="s">
        <v>17</v>
      </c>
      <c r="K221" s="12">
        <v>1</v>
      </c>
      <c r="L221" s="14" t="s">
        <v>18</v>
      </c>
      <c r="M221" s="14" t="s">
        <v>19</v>
      </c>
      <c r="N221" s="12">
        <v>43</v>
      </c>
      <c r="O221" s="15" t="str">
        <f>IF(AND(Table13[[#This Row],[Age]]&gt;=20, Table13[[#This Row],[Age]]&lt;30), "Young Adults", IF(AND(Table13[[#This Row],[Age]]&gt;=30, Table13[[#This Row],[Age]]&lt;40), "Adults", IF(AND(Table13[[#This Row],[Age]]&gt;=40, Table13[[#This Row],[Age]]&lt;50), "Middle-aged Adults", "Senior")))</f>
        <v>Middle-aged Adults</v>
      </c>
      <c r="P221" s="15">
        <v>1</v>
      </c>
      <c r="Q221" s="3"/>
      <c r="R221"/>
      <c r="S221"/>
    </row>
    <row r="222" spans="1:19" x14ac:dyDescent="0.3">
      <c r="A222" s="11">
        <v>221</v>
      </c>
      <c r="B222" s="11">
        <v>14832</v>
      </c>
      <c r="C222" s="14" t="s">
        <v>36</v>
      </c>
      <c r="D222" s="14" t="s">
        <v>38</v>
      </c>
      <c r="E222" s="23">
        <v>40000</v>
      </c>
      <c r="F222" s="13" t="str">
        <f>IF(Table13[[#This Row],[Income]] &lt;= 50000, "$10,000 - $50,000", IF(Table13[[#This Row],[Income]] &lt;= 100000, "$50,000 - $100,000", "$100,000-200,000"))</f>
        <v>$10,000 - $50,000</v>
      </c>
      <c r="G222" s="12">
        <v>1</v>
      </c>
      <c r="H222" s="14" t="s">
        <v>15</v>
      </c>
      <c r="I222" s="14" t="s">
        <v>16</v>
      </c>
      <c r="J222" s="12" t="s">
        <v>17</v>
      </c>
      <c r="K222" s="12">
        <v>0</v>
      </c>
      <c r="L222" s="14" t="s">
        <v>18</v>
      </c>
      <c r="M222" s="14" t="s">
        <v>19</v>
      </c>
      <c r="N222" s="12">
        <v>42</v>
      </c>
      <c r="O222" s="15" t="str">
        <f>IF(AND(Table13[[#This Row],[Age]]&gt;=20, Table13[[#This Row],[Age]]&lt;30), "Young Adults", IF(AND(Table13[[#This Row],[Age]]&gt;=30, Table13[[#This Row],[Age]]&lt;40), "Adults", IF(AND(Table13[[#This Row],[Age]]&gt;=40, Table13[[#This Row],[Age]]&lt;50), "Middle-aged Adults", "Senior")))</f>
        <v>Middle-aged Adults</v>
      </c>
      <c r="P222" s="15">
        <v>1</v>
      </c>
      <c r="Q222" s="3"/>
      <c r="R222"/>
      <c r="S222"/>
    </row>
    <row r="223" spans="1:19" x14ac:dyDescent="0.3">
      <c r="A223" s="11">
        <v>222</v>
      </c>
      <c r="B223" s="11">
        <v>14865</v>
      </c>
      <c r="C223" s="14" t="s">
        <v>37</v>
      </c>
      <c r="D223" s="14" t="s">
        <v>38</v>
      </c>
      <c r="E223" s="23">
        <v>40000</v>
      </c>
      <c r="F223" s="13" t="str">
        <f>IF(Table13[[#This Row],[Income]] &lt;= 50000, "$10,000 - $50,000", IF(Table13[[#This Row],[Income]] &lt;= 100000, "$50,000 - $100,000", "$100,000-200,000"))</f>
        <v>$10,000 - $50,000</v>
      </c>
      <c r="G223" s="12">
        <v>2</v>
      </c>
      <c r="H223" s="14" t="s">
        <v>21</v>
      </c>
      <c r="I223" s="14" t="s">
        <v>22</v>
      </c>
      <c r="J223" s="12" t="s">
        <v>17</v>
      </c>
      <c r="K223" s="12">
        <v>2</v>
      </c>
      <c r="L223" s="14" t="s">
        <v>29</v>
      </c>
      <c r="M223" s="14" t="s">
        <v>19</v>
      </c>
      <c r="N223" s="12">
        <v>36</v>
      </c>
      <c r="O223" s="15" t="str">
        <f>IF(AND(Table13[[#This Row],[Age]]&gt;=20, Table13[[#This Row],[Age]]&lt;30), "Young Adults", IF(AND(Table13[[#This Row],[Age]]&gt;=30, Table13[[#This Row],[Age]]&lt;40), "Adults", IF(AND(Table13[[#This Row],[Age]]&gt;=40, Table13[[#This Row],[Age]]&lt;50), "Middle-aged Adults", "Senior")))</f>
        <v>Adults</v>
      </c>
      <c r="P223" s="15">
        <v>0</v>
      </c>
      <c r="Q223" s="3"/>
      <c r="R223"/>
      <c r="S223"/>
    </row>
    <row r="224" spans="1:19" x14ac:dyDescent="0.3">
      <c r="A224" s="11">
        <v>223</v>
      </c>
      <c r="B224" s="11">
        <v>14872</v>
      </c>
      <c r="C224" s="14" t="s">
        <v>36</v>
      </c>
      <c r="D224" s="14" t="s">
        <v>38</v>
      </c>
      <c r="E224" s="23">
        <v>30000</v>
      </c>
      <c r="F224" s="13" t="str">
        <f>IF(Table13[[#This Row],[Income]] &lt;= 50000, "$10,000 - $50,000", IF(Table13[[#This Row],[Income]] &lt;= 100000, "$50,000 - $100,000", "$100,000-200,000"))</f>
        <v>$10,000 - $50,000</v>
      </c>
      <c r="G224" s="12">
        <v>0</v>
      </c>
      <c r="H224" s="14" t="s">
        <v>34</v>
      </c>
      <c r="I224" s="14" t="s">
        <v>16</v>
      </c>
      <c r="J224" s="12" t="s">
        <v>17</v>
      </c>
      <c r="K224" s="12">
        <v>0</v>
      </c>
      <c r="L224" s="14" t="s">
        <v>18</v>
      </c>
      <c r="M224" s="14" t="s">
        <v>35</v>
      </c>
      <c r="N224" s="12">
        <v>32</v>
      </c>
      <c r="O224" s="15" t="str">
        <f>IF(AND(Table13[[#This Row],[Age]]&gt;=20, Table13[[#This Row],[Age]]&lt;30), "Young Adults", IF(AND(Table13[[#This Row],[Age]]&gt;=30, Table13[[#This Row],[Age]]&lt;40), "Adults", IF(AND(Table13[[#This Row],[Age]]&gt;=40, Table13[[#This Row],[Age]]&lt;50), "Middle-aged Adults", "Senior")))</f>
        <v>Adults</v>
      </c>
      <c r="P224" s="15">
        <v>0</v>
      </c>
      <c r="Q224" s="3"/>
      <c r="R224"/>
      <c r="S224"/>
    </row>
    <row r="225" spans="1:19" x14ac:dyDescent="0.3">
      <c r="A225" s="11">
        <v>224</v>
      </c>
      <c r="B225" s="11">
        <v>14883</v>
      </c>
      <c r="C225" s="14" t="s">
        <v>36</v>
      </c>
      <c r="D225" s="14" t="s">
        <v>39</v>
      </c>
      <c r="E225" s="23">
        <v>30000</v>
      </c>
      <c r="F225" s="13" t="str">
        <f>IF(Table13[[#This Row],[Income]] &lt;= 50000, "$10,000 - $50,000", IF(Table13[[#This Row],[Income]] &lt;= 100000, "$50,000 - $100,000", "$100,000-200,000"))</f>
        <v>$10,000 - $50,000</v>
      </c>
      <c r="G225" s="12">
        <v>1</v>
      </c>
      <c r="H225" s="14" t="s">
        <v>15</v>
      </c>
      <c r="I225" s="14" t="s">
        <v>16</v>
      </c>
      <c r="J225" s="12" t="s">
        <v>17</v>
      </c>
      <c r="K225" s="12">
        <v>1</v>
      </c>
      <c r="L225" s="14" t="s">
        <v>26</v>
      </c>
      <c r="M225" s="14" t="s">
        <v>35</v>
      </c>
      <c r="N225" s="12">
        <v>53</v>
      </c>
      <c r="O225" s="15" t="str">
        <f>IF(AND(Table13[[#This Row],[Age]]&gt;=20, Table13[[#This Row],[Age]]&lt;30), "Young Adults", IF(AND(Table13[[#This Row],[Age]]&gt;=30, Table13[[#This Row],[Age]]&lt;40), "Adults", IF(AND(Table13[[#This Row],[Age]]&gt;=40, Table13[[#This Row],[Age]]&lt;50), "Middle-aged Adults", "Senior")))</f>
        <v>Senior</v>
      </c>
      <c r="P225" s="15">
        <v>1</v>
      </c>
      <c r="Q225" s="3"/>
      <c r="R225"/>
      <c r="S225"/>
    </row>
    <row r="226" spans="1:19" x14ac:dyDescent="0.3">
      <c r="A226" s="11">
        <v>225</v>
      </c>
      <c r="B226" s="11">
        <v>14887</v>
      </c>
      <c r="C226" s="14" t="s">
        <v>36</v>
      </c>
      <c r="D226" s="14" t="s">
        <v>39</v>
      </c>
      <c r="E226" s="23">
        <v>30000</v>
      </c>
      <c r="F226" s="13" t="str">
        <f>IF(Table13[[#This Row],[Income]] &lt;= 50000, "$10,000 - $50,000", IF(Table13[[#This Row],[Income]] &lt;= 100000, "$50,000 - $100,000", "$100,000-200,000"))</f>
        <v>$10,000 - $50,000</v>
      </c>
      <c r="G226" s="12">
        <v>1</v>
      </c>
      <c r="H226" s="14" t="s">
        <v>30</v>
      </c>
      <c r="I226" s="14" t="s">
        <v>22</v>
      </c>
      <c r="J226" s="12" t="s">
        <v>17</v>
      </c>
      <c r="K226" s="12">
        <v>1</v>
      </c>
      <c r="L226" s="14" t="s">
        <v>26</v>
      </c>
      <c r="M226" s="14" t="s">
        <v>35</v>
      </c>
      <c r="N226" s="12">
        <v>52</v>
      </c>
      <c r="O226" s="15" t="str">
        <f>IF(AND(Table13[[#This Row],[Age]]&gt;=20, Table13[[#This Row],[Age]]&lt;30), "Young Adults", IF(AND(Table13[[#This Row],[Age]]&gt;=30, Table13[[#This Row],[Age]]&lt;40), "Adults", IF(AND(Table13[[#This Row],[Age]]&gt;=40, Table13[[#This Row],[Age]]&lt;50), "Middle-aged Adults", "Senior")))</f>
        <v>Senior</v>
      </c>
      <c r="P226" s="15">
        <v>0</v>
      </c>
      <c r="Q226" s="3"/>
      <c r="R226"/>
      <c r="S226"/>
    </row>
    <row r="227" spans="1:19" x14ac:dyDescent="0.3">
      <c r="A227" s="11">
        <v>226</v>
      </c>
      <c r="B227" s="11">
        <v>14900</v>
      </c>
      <c r="C227" s="14" t="s">
        <v>36</v>
      </c>
      <c r="D227" s="14" t="s">
        <v>39</v>
      </c>
      <c r="E227" s="23">
        <v>40000</v>
      </c>
      <c r="F227" s="13" t="str">
        <f>IF(Table13[[#This Row],[Income]] &lt;= 50000, "$10,000 - $50,000", IF(Table13[[#This Row],[Income]] &lt;= 100000, "$50,000 - $100,000", "$100,000-200,000"))</f>
        <v>$10,000 - $50,000</v>
      </c>
      <c r="G227" s="12">
        <v>1</v>
      </c>
      <c r="H227" s="14" t="s">
        <v>21</v>
      </c>
      <c r="I227" s="14" t="s">
        <v>22</v>
      </c>
      <c r="J227" s="12" t="s">
        <v>17</v>
      </c>
      <c r="K227" s="12">
        <v>1</v>
      </c>
      <c r="L227" s="14" t="s">
        <v>29</v>
      </c>
      <c r="M227" s="14" t="s">
        <v>35</v>
      </c>
      <c r="N227" s="12">
        <v>49</v>
      </c>
      <c r="O227" s="15" t="str">
        <f>IF(AND(Table13[[#This Row],[Age]]&gt;=20, Table13[[#This Row],[Age]]&lt;30), "Young Adults", IF(AND(Table13[[#This Row],[Age]]&gt;=30, Table13[[#This Row],[Age]]&lt;40), "Adults", IF(AND(Table13[[#This Row],[Age]]&gt;=40, Table13[[#This Row],[Age]]&lt;50), "Middle-aged Adults", "Senior")))</f>
        <v>Middle-aged Adults</v>
      </c>
      <c r="P227" s="15">
        <v>1</v>
      </c>
      <c r="Q227" s="3"/>
      <c r="R227"/>
      <c r="S227"/>
    </row>
    <row r="228" spans="1:19" x14ac:dyDescent="0.3">
      <c r="A228" s="11">
        <v>227</v>
      </c>
      <c r="B228" s="11">
        <v>14913</v>
      </c>
      <c r="C228" s="14" t="s">
        <v>36</v>
      </c>
      <c r="D228" s="14" t="s">
        <v>39</v>
      </c>
      <c r="E228" s="23">
        <v>40000</v>
      </c>
      <c r="F228" s="13" t="str">
        <f>IF(Table13[[#This Row],[Income]] &lt;= 50000, "$10,000 - $50,000", IF(Table13[[#This Row],[Income]] &lt;= 100000, "$50,000 - $100,000", "$100,000-200,000"))</f>
        <v>$10,000 - $50,000</v>
      </c>
      <c r="G228" s="12">
        <v>1</v>
      </c>
      <c r="H228" s="14" t="s">
        <v>21</v>
      </c>
      <c r="I228" s="14" t="s">
        <v>22</v>
      </c>
      <c r="J228" s="12" t="s">
        <v>17</v>
      </c>
      <c r="K228" s="12">
        <v>1</v>
      </c>
      <c r="L228" s="14" t="s">
        <v>29</v>
      </c>
      <c r="M228" s="14" t="s">
        <v>35</v>
      </c>
      <c r="N228" s="12">
        <v>48</v>
      </c>
      <c r="O228" s="15" t="str">
        <f>IF(AND(Table13[[#This Row],[Age]]&gt;=20, Table13[[#This Row],[Age]]&lt;30), "Young Adults", IF(AND(Table13[[#This Row],[Age]]&gt;=30, Table13[[#This Row],[Age]]&lt;40), "Adults", IF(AND(Table13[[#This Row],[Age]]&gt;=40, Table13[[#This Row],[Age]]&lt;50), "Middle-aged Adults", "Senior")))</f>
        <v>Middle-aged Adults</v>
      </c>
      <c r="P228" s="15">
        <v>1</v>
      </c>
      <c r="Q228" s="3"/>
      <c r="R228"/>
      <c r="S228"/>
    </row>
    <row r="229" spans="1:19" x14ac:dyDescent="0.3">
      <c r="A229" s="11">
        <v>228</v>
      </c>
      <c r="B229" s="11">
        <v>14914</v>
      </c>
      <c r="C229" s="14" t="s">
        <v>36</v>
      </c>
      <c r="D229" s="14" t="s">
        <v>39</v>
      </c>
      <c r="E229" s="23">
        <v>40000</v>
      </c>
      <c r="F229" s="13" t="str">
        <f>IF(Table13[[#This Row],[Income]] &lt;= 50000, "$10,000 - $50,000", IF(Table13[[#This Row],[Income]] &lt;= 100000, "$50,000 - $100,000", "$100,000-200,000"))</f>
        <v>$10,000 - $50,000</v>
      </c>
      <c r="G229" s="12">
        <v>1</v>
      </c>
      <c r="H229" s="14" t="s">
        <v>21</v>
      </c>
      <c r="I229" s="14" t="s">
        <v>22</v>
      </c>
      <c r="J229" s="12" t="s">
        <v>17</v>
      </c>
      <c r="K229" s="12">
        <v>1</v>
      </c>
      <c r="L229" s="14" t="s">
        <v>29</v>
      </c>
      <c r="M229" s="14" t="s">
        <v>35</v>
      </c>
      <c r="N229" s="12">
        <v>49</v>
      </c>
      <c r="O229" s="15" t="str">
        <f>IF(AND(Table13[[#This Row],[Age]]&gt;=20, Table13[[#This Row],[Age]]&lt;30), "Young Adults", IF(AND(Table13[[#This Row],[Age]]&gt;=30, Table13[[#This Row],[Age]]&lt;40), "Adults", IF(AND(Table13[[#This Row],[Age]]&gt;=40, Table13[[#This Row],[Age]]&lt;50), "Middle-aged Adults", "Senior")))</f>
        <v>Middle-aged Adults</v>
      </c>
      <c r="P229" s="15">
        <v>1</v>
      </c>
      <c r="Q229" s="3"/>
      <c r="R229"/>
      <c r="S229"/>
    </row>
    <row r="230" spans="1:19" x14ac:dyDescent="0.3">
      <c r="A230" s="11">
        <v>229</v>
      </c>
      <c r="B230" s="11">
        <v>14926</v>
      </c>
      <c r="C230" s="14" t="s">
        <v>36</v>
      </c>
      <c r="D230" s="14" t="s">
        <v>38</v>
      </c>
      <c r="E230" s="23">
        <v>30000</v>
      </c>
      <c r="F230" s="13" t="str">
        <f>IF(Table13[[#This Row],[Income]] &lt;= 50000, "$10,000 - $50,000", IF(Table13[[#This Row],[Income]] &lt;= 100000, "$50,000 - $100,000", "$100,000-200,000"))</f>
        <v>$10,000 - $50,000</v>
      </c>
      <c r="G230" s="12">
        <v>1</v>
      </c>
      <c r="H230" s="14" t="s">
        <v>15</v>
      </c>
      <c r="I230" s="14" t="s">
        <v>22</v>
      </c>
      <c r="J230" s="12" t="s">
        <v>17</v>
      </c>
      <c r="K230" s="12">
        <v>0</v>
      </c>
      <c r="L230" s="14" t="s">
        <v>18</v>
      </c>
      <c r="M230" s="14" t="s">
        <v>19</v>
      </c>
      <c r="N230" s="12">
        <v>38</v>
      </c>
      <c r="O230" s="15" t="str">
        <f>IF(AND(Table13[[#This Row],[Age]]&gt;=20, Table13[[#This Row],[Age]]&lt;30), "Young Adults", IF(AND(Table13[[#This Row],[Age]]&gt;=30, Table13[[#This Row],[Age]]&lt;40), "Adults", IF(AND(Table13[[#This Row],[Age]]&gt;=40, Table13[[#This Row],[Age]]&lt;50), "Middle-aged Adults", "Senior")))</f>
        <v>Adults</v>
      </c>
      <c r="P230" s="15">
        <v>1</v>
      </c>
      <c r="Q230" s="3"/>
      <c r="R230"/>
      <c r="S230"/>
    </row>
    <row r="231" spans="1:19" x14ac:dyDescent="0.3">
      <c r="A231" s="11">
        <v>230</v>
      </c>
      <c r="B231" s="11">
        <v>14927</v>
      </c>
      <c r="C231" s="14" t="s">
        <v>36</v>
      </c>
      <c r="D231" s="14" t="s">
        <v>39</v>
      </c>
      <c r="E231" s="23">
        <v>30000</v>
      </c>
      <c r="F231" s="13" t="str">
        <f>IF(Table13[[#This Row],[Income]] &lt;= 50000, "$10,000 - $50,000", IF(Table13[[#This Row],[Income]] &lt;= 100000, "$50,000 - $100,000", "$100,000-200,000"))</f>
        <v>$10,000 - $50,000</v>
      </c>
      <c r="G231" s="12">
        <v>1</v>
      </c>
      <c r="H231" s="14" t="s">
        <v>15</v>
      </c>
      <c r="I231" s="14" t="s">
        <v>22</v>
      </c>
      <c r="J231" s="12" t="s">
        <v>17</v>
      </c>
      <c r="K231" s="12">
        <v>0</v>
      </c>
      <c r="L231" s="14" t="s">
        <v>18</v>
      </c>
      <c r="M231" s="14" t="s">
        <v>19</v>
      </c>
      <c r="N231" s="12">
        <v>37</v>
      </c>
      <c r="O231" s="15" t="str">
        <f>IF(AND(Table13[[#This Row],[Age]]&gt;=20, Table13[[#This Row],[Age]]&lt;30), "Young Adults", IF(AND(Table13[[#This Row],[Age]]&gt;=30, Table13[[#This Row],[Age]]&lt;40), "Adults", IF(AND(Table13[[#This Row],[Age]]&gt;=40, Table13[[#This Row],[Age]]&lt;50), "Middle-aged Adults", "Senior")))</f>
        <v>Adults</v>
      </c>
      <c r="P231" s="15">
        <v>1</v>
      </c>
      <c r="Q231" s="3"/>
      <c r="R231"/>
      <c r="S231"/>
    </row>
    <row r="232" spans="1:19" x14ac:dyDescent="0.3">
      <c r="A232" s="11">
        <v>231</v>
      </c>
      <c r="B232" s="11">
        <v>14939</v>
      </c>
      <c r="C232" s="14" t="s">
        <v>37</v>
      </c>
      <c r="D232" s="14" t="s">
        <v>38</v>
      </c>
      <c r="E232" s="23">
        <v>40000</v>
      </c>
      <c r="F232" s="13" t="str">
        <f>IF(Table13[[#This Row],[Income]] &lt;= 50000, "$10,000 - $50,000", IF(Table13[[#This Row],[Income]] &lt;= 100000, "$50,000 - $100,000", "$100,000-200,000"))</f>
        <v>$10,000 - $50,000</v>
      </c>
      <c r="G232" s="12">
        <v>0</v>
      </c>
      <c r="H232" s="14" t="s">
        <v>15</v>
      </c>
      <c r="I232" s="14" t="s">
        <v>22</v>
      </c>
      <c r="J232" s="12" t="s">
        <v>17</v>
      </c>
      <c r="K232" s="12">
        <v>0</v>
      </c>
      <c r="L232" s="14" t="s">
        <v>18</v>
      </c>
      <c r="M232" s="14" t="s">
        <v>19</v>
      </c>
      <c r="N232" s="12">
        <v>39</v>
      </c>
      <c r="O232" s="15" t="str">
        <f>IF(AND(Table13[[#This Row],[Age]]&gt;=20, Table13[[#This Row],[Age]]&lt;30), "Young Adults", IF(AND(Table13[[#This Row],[Age]]&gt;=30, Table13[[#This Row],[Age]]&lt;40), "Adults", IF(AND(Table13[[#This Row],[Age]]&gt;=40, Table13[[#This Row],[Age]]&lt;50), "Middle-aged Adults", "Senior")))</f>
        <v>Adults</v>
      </c>
      <c r="P232" s="15">
        <v>1</v>
      </c>
      <c r="Q232" s="3"/>
      <c r="R232"/>
      <c r="S232"/>
    </row>
    <row r="233" spans="1:19" x14ac:dyDescent="0.3">
      <c r="A233" s="11">
        <v>232</v>
      </c>
      <c r="B233" s="11">
        <v>15019</v>
      </c>
      <c r="C233" s="14" t="s">
        <v>37</v>
      </c>
      <c r="D233" s="14" t="s">
        <v>39</v>
      </c>
      <c r="E233" s="23">
        <v>30000</v>
      </c>
      <c r="F233" s="13" t="str">
        <f>IF(Table13[[#This Row],[Income]] &lt;= 50000, "$10,000 - $50,000", IF(Table13[[#This Row],[Income]] &lt;= 100000, "$50,000 - $100,000", "$100,000-200,000"))</f>
        <v>$10,000 - $50,000</v>
      </c>
      <c r="G233" s="12">
        <v>3</v>
      </c>
      <c r="H233" s="14" t="s">
        <v>30</v>
      </c>
      <c r="I233" s="14" t="s">
        <v>16</v>
      </c>
      <c r="J233" s="12" t="s">
        <v>17</v>
      </c>
      <c r="K233" s="12">
        <v>2</v>
      </c>
      <c r="L233" s="14" t="s">
        <v>26</v>
      </c>
      <c r="M233" s="14" t="s">
        <v>27</v>
      </c>
      <c r="N233" s="12">
        <v>55</v>
      </c>
      <c r="O233" s="15" t="str">
        <f>IF(AND(Table13[[#This Row],[Age]]&gt;=20, Table13[[#This Row],[Age]]&lt;30), "Young Adults", IF(AND(Table13[[#This Row],[Age]]&gt;=30, Table13[[#This Row],[Age]]&lt;40), "Adults", IF(AND(Table13[[#This Row],[Age]]&gt;=40, Table13[[#This Row],[Age]]&lt;50), "Middle-aged Adults", "Senior")))</f>
        <v>Senior</v>
      </c>
      <c r="P233" s="15">
        <v>0</v>
      </c>
      <c r="Q233" s="3"/>
      <c r="R233"/>
      <c r="S233"/>
    </row>
    <row r="234" spans="1:19" x14ac:dyDescent="0.3">
      <c r="A234" s="11">
        <v>233</v>
      </c>
      <c r="B234" s="11">
        <v>15030</v>
      </c>
      <c r="C234" s="14" t="s">
        <v>36</v>
      </c>
      <c r="D234" s="14" t="s">
        <v>38</v>
      </c>
      <c r="E234" s="23">
        <v>20000</v>
      </c>
      <c r="F234" s="13" t="str">
        <f>IF(Table13[[#This Row],[Income]] &lt;= 50000, "$10,000 - $50,000", IF(Table13[[#This Row],[Income]] &lt;= 100000, "$50,000 - $100,000", "$100,000-200,000"))</f>
        <v>$10,000 - $50,000</v>
      </c>
      <c r="G234" s="12">
        <v>0</v>
      </c>
      <c r="H234" s="14" t="s">
        <v>15</v>
      </c>
      <c r="I234" s="14" t="s">
        <v>22</v>
      </c>
      <c r="J234" s="12" t="s">
        <v>17</v>
      </c>
      <c r="K234" s="12">
        <v>0</v>
      </c>
      <c r="L234" s="14" t="s">
        <v>18</v>
      </c>
      <c r="M234" s="14" t="s">
        <v>27</v>
      </c>
      <c r="N234" s="12">
        <v>26</v>
      </c>
      <c r="O234" s="15" t="str">
        <f>IF(AND(Table13[[#This Row],[Age]]&gt;=20, Table13[[#This Row],[Age]]&lt;30), "Young Adults", IF(AND(Table13[[#This Row],[Age]]&gt;=30, Table13[[#This Row],[Age]]&lt;40), "Adults", IF(AND(Table13[[#This Row],[Age]]&gt;=40, Table13[[#This Row],[Age]]&lt;50), "Middle-aged Adults", "Senior")))</f>
        <v>Young Adults</v>
      </c>
      <c r="P234" s="15">
        <v>1</v>
      </c>
      <c r="Q234" s="3"/>
      <c r="R234"/>
      <c r="S234"/>
    </row>
    <row r="235" spans="1:19" x14ac:dyDescent="0.3">
      <c r="A235" s="11">
        <v>234</v>
      </c>
      <c r="B235" s="11">
        <v>15194</v>
      </c>
      <c r="C235" s="14" t="s">
        <v>37</v>
      </c>
      <c r="D235" s="14" t="s">
        <v>38</v>
      </c>
      <c r="E235" s="23">
        <v>120000</v>
      </c>
      <c r="F235" s="13" t="str">
        <f>IF(Table13[[#This Row],[Income]] &lt;= 50000, "$10,000 - $50,000", IF(Table13[[#This Row],[Income]] &lt;= 100000, "$50,000 - $100,000", "$100,000-200,000"))</f>
        <v>$100,000-200,000</v>
      </c>
      <c r="G235" s="12">
        <v>2</v>
      </c>
      <c r="H235" s="14" t="s">
        <v>15</v>
      </c>
      <c r="I235" s="14" t="s">
        <v>31</v>
      </c>
      <c r="J235" s="12" t="s">
        <v>20</v>
      </c>
      <c r="K235" s="12">
        <v>3</v>
      </c>
      <c r="L235" s="14" t="s">
        <v>18</v>
      </c>
      <c r="M235" s="14" t="s">
        <v>35</v>
      </c>
      <c r="N235" s="12">
        <v>39</v>
      </c>
      <c r="O235" s="15" t="str">
        <f>IF(AND(Table13[[#This Row],[Age]]&gt;=20, Table13[[#This Row],[Age]]&lt;30), "Young Adults", IF(AND(Table13[[#This Row],[Age]]&gt;=30, Table13[[#This Row],[Age]]&lt;40), "Adults", IF(AND(Table13[[#This Row],[Age]]&gt;=40, Table13[[#This Row],[Age]]&lt;50), "Middle-aged Adults", "Senior")))</f>
        <v>Adults</v>
      </c>
      <c r="P235" s="15">
        <v>1</v>
      </c>
      <c r="Q235" s="3"/>
      <c r="R235"/>
      <c r="S235"/>
    </row>
    <row r="236" spans="1:19" x14ac:dyDescent="0.3">
      <c r="A236" s="11">
        <v>235</v>
      </c>
      <c r="B236" s="11">
        <v>15214</v>
      </c>
      <c r="C236" s="14" t="s">
        <v>37</v>
      </c>
      <c r="D236" s="14" t="s">
        <v>39</v>
      </c>
      <c r="E236" s="23">
        <v>100000</v>
      </c>
      <c r="F236" s="13" t="str">
        <f>IF(Table13[[#This Row],[Income]] &lt;= 50000, "$10,000 - $50,000", IF(Table13[[#This Row],[Income]] &lt;= 100000, "$50,000 - $100,000", "$100,000-200,000"))</f>
        <v>$50,000 - $100,000</v>
      </c>
      <c r="G236" s="12">
        <v>0</v>
      </c>
      <c r="H236" s="14" t="s">
        <v>34</v>
      </c>
      <c r="I236" s="14" t="s">
        <v>31</v>
      </c>
      <c r="J236" s="12" t="s">
        <v>20</v>
      </c>
      <c r="K236" s="12">
        <v>1</v>
      </c>
      <c r="L236" s="14" t="s">
        <v>29</v>
      </c>
      <c r="M236" s="14" t="s">
        <v>27</v>
      </c>
      <c r="N236" s="12">
        <v>39</v>
      </c>
      <c r="O236" s="15" t="str">
        <f>IF(AND(Table13[[#This Row],[Age]]&gt;=20, Table13[[#This Row],[Age]]&lt;30), "Young Adults", IF(AND(Table13[[#This Row],[Age]]&gt;=30, Table13[[#This Row],[Age]]&lt;40), "Adults", IF(AND(Table13[[#This Row],[Age]]&gt;=40, Table13[[#This Row],[Age]]&lt;50), "Middle-aged Adults", "Senior")))</f>
        <v>Adults</v>
      </c>
      <c r="P236" s="15">
        <v>1</v>
      </c>
      <c r="Q236" s="3"/>
      <c r="R236"/>
      <c r="S236"/>
    </row>
    <row r="237" spans="1:19" x14ac:dyDescent="0.3">
      <c r="A237" s="11">
        <v>236</v>
      </c>
      <c r="B237" s="11">
        <v>15255</v>
      </c>
      <c r="C237" s="14" t="s">
        <v>36</v>
      </c>
      <c r="D237" s="14" t="s">
        <v>38</v>
      </c>
      <c r="E237" s="23">
        <v>40000</v>
      </c>
      <c r="F237" s="13" t="str">
        <f>IF(Table13[[#This Row],[Income]] &lt;= 50000, "$10,000 - $50,000", IF(Table13[[#This Row],[Income]] &lt;= 100000, "$50,000 - $100,000", "$100,000-200,000"))</f>
        <v>$10,000 - $50,000</v>
      </c>
      <c r="G237" s="12">
        <v>0</v>
      </c>
      <c r="H237" s="14" t="s">
        <v>30</v>
      </c>
      <c r="I237" s="14" t="s">
        <v>16</v>
      </c>
      <c r="J237" s="12" t="s">
        <v>17</v>
      </c>
      <c r="K237" s="12">
        <v>2</v>
      </c>
      <c r="L237" s="14" t="s">
        <v>26</v>
      </c>
      <c r="M237" s="14" t="s">
        <v>35</v>
      </c>
      <c r="N237" s="12">
        <v>28</v>
      </c>
      <c r="O237" s="15" t="str">
        <f>IF(AND(Table13[[#This Row],[Age]]&gt;=20, Table13[[#This Row],[Age]]&lt;30), "Young Adults", IF(AND(Table13[[#This Row],[Age]]&gt;=30, Table13[[#This Row],[Age]]&lt;40), "Adults", IF(AND(Table13[[#This Row],[Age]]&gt;=40, Table13[[#This Row],[Age]]&lt;50), "Middle-aged Adults", "Senior")))</f>
        <v>Young Adults</v>
      </c>
      <c r="P237" s="15">
        <v>1</v>
      </c>
      <c r="Q237" s="3"/>
      <c r="R237"/>
      <c r="S237"/>
    </row>
    <row r="238" spans="1:19" x14ac:dyDescent="0.3">
      <c r="A238" s="11">
        <v>237</v>
      </c>
      <c r="B238" s="11">
        <v>15265</v>
      </c>
      <c r="C238" s="14" t="s">
        <v>37</v>
      </c>
      <c r="D238" s="14" t="s">
        <v>38</v>
      </c>
      <c r="E238" s="23">
        <v>40000</v>
      </c>
      <c r="F238" s="13" t="str">
        <f>IF(Table13[[#This Row],[Income]] &lt;= 50000, "$10,000 - $50,000", IF(Table13[[#This Row],[Income]] &lt;= 100000, "$50,000 - $100,000", "$100,000-200,000"))</f>
        <v>$10,000 - $50,000</v>
      </c>
      <c r="G238" s="12">
        <v>2</v>
      </c>
      <c r="H238" s="14" t="s">
        <v>15</v>
      </c>
      <c r="I238" s="14" t="s">
        <v>31</v>
      </c>
      <c r="J238" s="12" t="s">
        <v>17</v>
      </c>
      <c r="K238" s="12">
        <v>2</v>
      </c>
      <c r="L238" s="14" t="s">
        <v>26</v>
      </c>
      <c r="M238" s="14" t="s">
        <v>27</v>
      </c>
      <c r="N238" s="12">
        <v>66</v>
      </c>
      <c r="O238" s="15" t="str">
        <f>IF(AND(Table13[[#This Row],[Age]]&gt;=20, Table13[[#This Row],[Age]]&lt;30), "Young Adults", IF(AND(Table13[[#This Row],[Age]]&gt;=30, Table13[[#This Row],[Age]]&lt;40), "Adults", IF(AND(Table13[[#This Row],[Age]]&gt;=40, Table13[[#This Row],[Age]]&lt;50), "Middle-aged Adults", "Senior")))</f>
        <v>Senior</v>
      </c>
      <c r="P238" s="15">
        <v>1</v>
      </c>
      <c r="Q238" s="3"/>
      <c r="R238"/>
      <c r="S238"/>
    </row>
    <row r="239" spans="1:19" x14ac:dyDescent="0.3">
      <c r="A239" s="11">
        <v>238</v>
      </c>
      <c r="B239" s="11">
        <v>15272</v>
      </c>
      <c r="C239" s="14" t="s">
        <v>37</v>
      </c>
      <c r="D239" s="14" t="s">
        <v>38</v>
      </c>
      <c r="E239" s="23">
        <v>40000</v>
      </c>
      <c r="F239" s="13" t="str">
        <f>IF(Table13[[#This Row],[Income]] &lt;= 50000, "$10,000 - $50,000", IF(Table13[[#This Row],[Income]] &lt;= 100000, "$50,000 - $100,000", "$100,000-200,000"))</f>
        <v>$10,000 - $50,000</v>
      </c>
      <c r="G239" s="12">
        <v>0</v>
      </c>
      <c r="H239" s="14" t="s">
        <v>30</v>
      </c>
      <c r="I239" s="14" t="s">
        <v>16</v>
      </c>
      <c r="J239" s="12" t="s">
        <v>20</v>
      </c>
      <c r="K239" s="12">
        <v>2</v>
      </c>
      <c r="L239" s="14" t="s">
        <v>29</v>
      </c>
      <c r="M239" s="14" t="s">
        <v>35</v>
      </c>
      <c r="N239" s="12">
        <v>30</v>
      </c>
      <c r="O239" s="15" t="str">
        <f>IF(AND(Table13[[#This Row],[Age]]&gt;=20, Table13[[#This Row],[Age]]&lt;30), "Young Adults", IF(AND(Table13[[#This Row],[Age]]&gt;=30, Table13[[#This Row],[Age]]&lt;40), "Adults", IF(AND(Table13[[#This Row],[Age]]&gt;=40, Table13[[#This Row],[Age]]&lt;50), "Middle-aged Adults", "Senior")))</f>
        <v>Adults</v>
      </c>
      <c r="P239" s="15">
        <v>0</v>
      </c>
      <c r="Q239" s="3"/>
      <c r="R239"/>
      <c r="S239"/>
    </row>
    <row r="240" spans="1:19" x14ac:dyDescent="0.3">
      <c r="A240" s="11">
        <v>239</v>
      </c>
      <c r="B240" s="11">
        <v>15275</v>
      </c>
      <c r="C240" s="14" t="s">
        <v>36</v>
      </c>
      <c r="D240" s="14" t="s">
        <v>38</v>
      </c>
      <c r="E240" s="23">
        <v>40000</v>
      </c>
      <c r="F240" s="13" t="str">
        <f>IF(Table13[[#This Row],[Income]] &lt;= 50000, "$10,000 - $50,000", IF(Table13[[#This Row],[Income]] &lt;= 100000, "$50,000 - $100,000", "$100,000-200,000"))</f>
        <v>$10,000 - $50,000</v>
      </c>
      <c r="G240" s="12">
        <v>0</v>
      </c>
      <c r="H240" s="14" t="s">
        <v>21</v>
      </c>
      <c r="I240" s="14" t="s">
        <v>16</v>
      </c>
      <c r="J240" s="12" t="s">
        <v>17</v>
      </c>
      <c r="K240" s="12">
        <v>1</v>
      </c>
      <c r="L240" s="14" t="s">
        <v>26</v>
      </c>
      <c r="M240" s="14" t="s">
        <v>35</v>
      </c>
      <c r="N240" s="12">
        <v>29</v>
      </c>
      <c r="O240" s="15" t="str">
        <f>IF(AND(Table13[[#This Row],[Age]]&gt;=20, Table13[[#This Row],[Age]]&lt;30), "Young Adults", IF(AND(Table13[[#This Row],[Age]]&gt;=30, Table13[[#This Row],[Age]]&lt;40), "Adults", IF(AND(Table13[[#This Row],[Age]]&gt;=40, Table13[[#This Row],[Age]]&lt;50), "Middle-aged Adults", "Senior")))</f>
        <v>Young Adults</v>
      </c>
      <c r="P240" s="15">
        <v>0</v>
      </c>
      <c r="Q240" s="3"/>
      <c r="R240"/>
      <c r="S240"/>
    </row>
    <row r="241" spans="1:19" x14ac:dyDescent="0.3">
      <c r="A241" s="11">
        <v>240</v>
      </c>
      <c r="B241" s="11">
        <v>15287</v>
      </c>
      <c r="C241" s="14" t="s">
        <v>37</v>
      </c>
      <c r="D241" s="14" t="s">
        <v>39</v>
      </c>
      <c r="E241" s="23">
        <v>50000</v>
      </c>
      <c r="F241" s="13" t="str">
        <f>IF(Table13[[#This Row],[Income]] &lt;= 50000, "$10,000 - $50,000", IF(Table13[[#This Row],[Income]] &lt;= 100000, "$50,000 - $100,000", "$100,000-200,000"))</f>
        <v>$10,000 - $50,000</v>
      </c>
      <c r="G241" s="12">
        <v>1</v>
      </c>
      <c r="H241" s="14" t="s">
        <v>34</v>
      </c>
      <c r="I241" s="14" t="s">
        <v>16</v>
      </c>
      <c r="J241" s="12" t="s">
        <v>17</v>
      </c>
      <c r="K241" s="12">
        <v>0</v>
      </c>
      <c r="L241" s="14" t="s">
        <v>29</v>
      </c>
      <c r="M241" s="14" t="s">
        <v>35</v>
      </c>
      <c r="N241" s="12">
        <v>33</v>
      </c>
      <c r="O241" s="15" t="str">
        <f>IF(AND(Table13[[#This Row],[Age]]&gt;=20, Table13[[#This Row],[Age]]&lt;30), "Young Adults", IF(AND(Table13[[#This Row],[Age]]&gt;=30, Table13[[#This Row],[Age]]&lt;40), "Adults", IF(AND(Table13[[#This Row],[Age]]&gt;=40, Table13[[#This Row],[Age]]&lt;50), "Middle-aged Adults", "Senior")))</f>
        <v>Adults</v>
      </c>
      <c r="P241" s="15">
        <v>1</v>
      </c>
      <c r="Q241" s="3"/>
      <c r="R241"/>
      <c r="S241"/>
    </row>
    <row r="242" spans="1:19" x14ac:dyDescent="0.3">
      <c r="A242" s="11">
        <v>241</v>
      </c>
      <c r="B242" s="11">
        <v>15292</v>
      </c>
      <c r="C242" s="14" t="s">
        <v>37</v>
      </c>
      <c r="D242" s="14" t="s">
        <v>39</v>
      </c>
      <c r="E242" s="23">
        <v>60000</v>
      </c>
      <c r="F242" s="13" t="str">
        <f>IF(Table13[[#This Row],[Income]] &lt;= 50000, "$10,000 - $50,000", IF(Table13[[#This Row],[Income]] &lt;= 100000, "$50,000 - $100,000", "$100,000-200,000"))</f>
        <v>$50,000 - $100,000</v>
      </c>
      <c r="G242" s="12">
        <v>1</v>
      </c>
      <c r="H242" s="14" t="s">
        <v>34</v>
      </c>
      <c r="I242" s="14" t="s">
        <v>16</v>
      </c>
      <c r="J242" s="12" t="s">
        <v>17</v>
      </c>
      <c r="K242" s="12">
        <v>0</v>
      </c>
      <c r="L242" s="14" t="s">
        <v>29</v>
      </c>
      <c r="M242" s="14" t="s">
        <v>35</v>
      </c>
      <c r="N242" s="12">
        <v>35</v>
      </c>
      <c r="O242" s="15" t="str">
        <f>IF(AND(Table13[[#This Row],[Age]]&gt;=20, Table13[[#This Row],[Age]]&lt;30), "Young Adults", IF(AND(Table13[[#This Row],[Age]]&gt;=30, Table13[[#This Row],[Age]]&lt;40), "Adults", IF(AND(Table13[[#This Row],[Age]]&gt;=40, Table13[[#This Row],[Age]]&lt;50), "Middle-aged Adults", "Senior")))</f>
        <v>Adults</v>
      </c>
      <c r="P242" s="15">
        <v>0</v>
      </c>
      <c r="Q242" s="3"/>
      <c r="R242"/>
      <c r="S242"/>
    </row>
    <row r="243" spans="1:19" x14ac:dyDescent="0.3">
      <c r="A243" s="11">
        <v>242</v>
      </c>
      <c r="B243" s="11">
        <v>15302</v>
      </c>
      <c r="C243" s="14" t="s">
        <v>37</v>
      </c>
      <c r="D243" s="14" t="s">
        <v>39</v>
      </c>
      <c r="E243" s="23">
        <v>70000</v>
      </c>
      <c r="F243" s="13" t="str">
        <f>IF(Table13[[#This Row],[Income]] &lt;= 50000, "$10,000 - $50,000", IF(Table13[[#This Row],[Income]] &lt;= 100000, "$50,000 - $100,000", "$100,000-200,000"))</f>
        <v>$50,000 - $100,000</v>
      </c>
      <c r="G243" s="12">
        <v>1</v>
      </c>
      <c r="H243" s="14" t="s">
        <v>34</v>
      </c>
      <c r="I243" s="14" t="s">
        <v>23</v>
      </c>
      <c r="J243" s="12" t="s">
        <v>17</v>
      </c>
      <c r="K243" s="12">
        <v>0</v>
      </c>
      <c r="L243" s="14" t="s">
        <v>24</v>
      </c>
      <c r="M243" s="14" t="s">
        <v>35</v>
      </c>
      <c r="N243" s="12">
        <v>34</v>
      </c>
      <c r="O243" s="15" t="str">
        <f>IF(AND(Table13[[#This Row],[Age]]&gt;=20, Table13[[#This Row],[Age]]&lt;30), "Young Adults", IF(AND(Table13[[#This Row],[Age]]&gt;=30, Table13[[#This Row],[Age]]&lt;40), "Adults", IF(AND(Table13[[#This Row],[Age]]&gt;=40, Table13[[#This Row],[Age]]&lt;50), "Middle-aged Adults", "Senior")))</f>
        <v>Adults</v>
      </c>
      <c r="P243" s="15">
        <v>1</v>
      </c>
      <c r="Q243" s="3"/>
      <c r="R243"/>
      <c r="S243"/>
    </row>
    <row r="244" spans="1:19" x14ac:dyDescent="0.3">
      <c r="A244" s="11">
        <v>243</v>
      </c>
      <c r="B244" s="11">
        <v>15313</v>
      </c>
      <c r="C244" s="14" t="s">
        <v>36</v>
      </c>
      <c r="D244" s="14" t="s">
        <v>38</v>
      </c>
      <c r="E244" s="23">
        <v>60000</v>
      </c>
      <c r="F244" s="13" t="str">
        <f>IF(Table13[[#This Row],[Income]] &lt;= 50000, "$10,000 - $50,000", IF(Table13[[#This Row],[Income]] &lt;= 100000, "$50,000 - $100,000", "$100,000-200,000"))</f>
        <v>$50,000 - $100,000</v>
      </c>
      <c r="G244" s="12">
        <v>4</v>
      </c>
      <c r="H244" s="14" t="s">
        <v>15</v>
      </c>
      <c r="I244" s="14" t="s">
        <v>31</v>
      </c>
      <c r="J244" s="12" t="s">
        <v>17</v>
      </c>
      <c r="K244" s="12">
        <v>2</v>
      </c>
      <c r="L244" s="14" t="s">
        <v>24</v>
      </c>
      <c r="M244" s="14" t="s">
        <v>35</v>
      </c>
      <c r="N244" s="12">
        <v>59</v>
      </c>
      <c r="O244" s="15" t="str">
        <f>IF(AND(Table13[[#This Row],[Age]]&gt;=20, Table13[[#This Row],[Age]]&lt;30), "Young Adults", IF(AND(Table13[[#This Row],[Age]]&gt;=30, Table13[[#This Row],[Age]]&lt;40), "Adults", IF(AND(Table13[[#This Row],[Age]]&gt;=40, Table13[[#This Row],[Age]]&lt;50), "Middle-aged Adults", "Senior")))</f>
        <v>Senior</v>
      </c>
      <c r="P244" s="15">
        <v>0</v>
      </c>
      <c r="Q244" s="3"/>
      <c r="R244"/>
      <c r="S244"/>
    </row>
    <row r="245" spans="1:19" x14ac:dyDescent="0.3">
      <c r="A245" s="11">
        <v>244</v>
      </c>
      <c r="B245" s="11">
        <v>15319</v>
      </c>
      <c r="C245" s="14" t="s">
        <v>36</v>
      </c>
      <c r="D245" s="14" t="s">
        <v>39</v>
      </c>
      <c r="E245" s="23">
        <v>70000</v>
      </c>
      <c r="F245" s="13" t="str">
        <f>IF(Table13[[#This Row],[Income]] &lt;= 50000, "$10,000 - $50,000", IF(Table13[[#This Row],[Income]] &lt;= 100000, "$50,000 - $100,000", "$100,000-200,000"))</f>
        <v>$50,000 - $100,000</v>
      </c>
      <c r="G245" s="12">
        <v>4</v>
      </c>
      <c r="H245" s="14" t="s">
        <v>15</v>
      </c>
      <c r="I245" s="14" t="s">
        <v>31</v>
      </c>
      <c r="J245" s="12" t="s">
        <v>20</v>
      </c>
      <c r="K245" s="12">
        <v>1</v>
      </c>
      <c r="L245" s="14" t="s">
        <v>29</v>
      </c>
      <c r="M245" s="14" t="s">
        <v>35</v>
      </c>
      <c r="N245" s="12">
        <v>59</v>
      </c>
      <c r="O245" s="15" t="str">
        <f>IF(AND(Table13[[#This Row],[Age]]&gt;=20, Table13[[#This Row],[Age]]&lt;30), "Young Adults", IF(AND(Table13[[#This Row],[Age]]&gt;=30, Table13[[#This Row],[Age]]&lt;40), "Adults", IF(AND(Table13[[#This Row],[Age]]&gt;=40, Table13[[#This Row],[Age]]&lt;50), "Middle-aged Adults", "Senior")))</f>
        <v>Senior</v>
      </c>
      <c r="P245" s="15">
        <v>0</v>
      </c>
      <c r="Q245" s="3"/>
      <c r="R245"/>
      <c r="S245"/>
    </row>
    <row r="246" spans="1:19" x14ac:dyDescent="0.3">
      <c r="A246" s="11">
        <v>245</v>
      </c>
      <c r="B246" s="11">
        <v>15372</v>
      </c>
      <c r="C246" s="14" t="s">
        <v>36</v>
      </c>
      <c r="D246" s="14" t="s">
        <v>38</v>
      </c>
      <c r="E246" s="23">
        <v>80000</v>
      </c>
      <c r="F246" s="13" t="str">
        <f>IF(Table13[[#This Row],[Income]] &lt;= 50000, "$10,000 - $50,000", IF(Table13[[#This Row],[Income]] &lt;= 100000, "$50,000 - $100,000", "$100,000-200,000"))</f>
        <v>$50,000 - $100,000</v>
      </c>
      <c r="G246" s="12">
        <v>3</v>
      </c>
      <c r="H246" s="14" t="s">
        <v>21</v>
      </c>
      <c r="I246" s="14" t="s">
        <v>23</v>
      </c>
      <c r="J246" s="12" t="s">
        <v>20</v>
      </c>
      <c r="K246" s="12">
        <v>2</v>
      </c>
      <c r="L246" s="14" t="s">
        <v>24</v>
      </c>
      <c r="M246" s="14" t="s">
        <v>35</v>
      </c>
      <c r="N246" s="12">
        <v>50</v>
      </c>
      <c r="O246" s="15" t="str">
        <f>IF(AND(Table13[[#This Row],[Age]]&gt;=20, Table13[[#This Row],[Age]]&lt;30), "Young Adults", IF(AND(Table13[[#This Row],[Age]]&gt;=30, Table13[[#This Row],[Age]]&lt;40), "Adults", IF(AND(Table13[[#This Row],[Age]]&gt;=40, Table13[[#This Row],[Age]]&lt;50), "Middle-aged Adults", "Senior")))</f>
        <v>Senior</v>
      </c>
      <c r="P246" s="15">
        <v>1</v>
      </c>
      <c r="Q246" s="3"/>
      <c r="R246"/>
      <c r="S246"/>
    </row>
    <row r="247" spans="1:19" x14ac:dyDescent="0.3">
      <c r="A247" s="11">
        <v>246</v>
      </c>
      <c r="B247" s="11">
        <v>15382</v>
      </c>
      <c r="C247" s="14" t="s">
        <v>36</v>
      </c>
      <c r="D247" s="14" t="s">
        <v>39</v>
      </c>
      <c r="E247" s="23">
        <v>110000</v>
      </c>
      <c r="F247" s="13" t="str">
        <f>IF(Table13[[#This Row],[Income]] &lt;= 50000, "$10,000 - $50,000", IF(Table13[[#This Row],[Income]] &lt;= 100000, "$50,000 - $100,000", "$100,000-200,000"))</f>
        <v>$100,000-200,000</v>
      </c>
      <c r="G247" s="12">
        <v>1</v>
      </c>
      <c r="H247" s="14" t="s">
        <v>15</v>
      </c>
      <c r="I247" s="14" t="s">
        <v>31</v>
      </c>
      <c r="J247" s="12" t="s">
        <v>17</v>
      </c>
      <c r="K247" s="12">
        <v>2</v>
      </c>
      <c r="L247" s="14" t="s">
        <v>29</v>
      </c>
      <c r="M247" s="14" t="s">
        <v>35</v>
      </c>
      <c r="N247" s="12">
        <v>44</v>
      </c>
      <c r="O247" s="15" t="str">
        <f>IF(AND(Table13[[#This Row],[Age]]&gt;=20, Table13[[#This Row],[Age]]&lt;30), "Young Adults", IF(AND(Table13[[#This Row],[Age]]&gt;=30, Table13[[#This Row],[Age]]&lt;40), "Adults", IF(AND(Table13[[#This Row],[Age]]&gt;=40, Table13[[#This Row],[Age]]&lt;50), "Middle-aged Adults", "Senior")))</f>
        <v>Middle-aged Adults</v>
      </c>
      <c r="P247" s="15">
        <v>0</v>
      </c>
      <c r="Q247" s="3"/>
      <c r="R247"/>
      <c r="S247"/>
    </row>
    <row r="248" spans="1:19" x14ac:dyDescent="0.3">
      <c r="A248" s="11">
        <v>247</v>
      </c>
      <c r="B248" s="11">
        <v>15412</v>
      </c>
      <c r="C248" s="14" t="s">
        <v>36</v>
      </c>
      <c r="D248" s="14" t="s">
        <v>38</v>
      </c>
      <c r="E248" s="23">
        <v>130000</v>
      </c>
      <c r="F248" s="13" t="str">
        <f>IF(Table13[[#This Row],[Income]] &lt;= 50000, "$10,000 - $50,000", IF(Table13[[#This Row],[Income]] &lt;= 100000, "$50,000 - $100,000", "$100,000-200,000"))</f>
        <v>$100,000-200,000</v>
      </c>
      <c r="G248" s="12">
        <v>2</v>
      </c>
      <c r="H248" s="14" t="s">
        <v>34</v>
      </c>
      <c r="I248" s="14" t="s">
        <v>31</v>
      </c>
      <c r="J248" s="12" t="s">
        <v>17</v>
      </c>
      <c r="K248" s="12">
        <v>3</v>
      </c>
      <c r="L248" s="14" t="s">
        <v>24</v>
      </c>
      <c r="M248" s="14" t="s">
        <v>35</v>
      </c>
      <c r="N248" s="12">
        <v>69</v>
      </c>
      <c r="O248" s="15" t="str">
        <f>IF(AND(Table13[[#This Row],[Age]]&gt;=20, Table13[[#This Row],[Age]]&lt;30), "Young Adults", IF(AND(Table13[[#This Row],[Age]]&gt;=30, Table13[[#This Row],[Age]]&lt;40), "Adults", IF(AND(Table13[[#This Row],[Age]]&gt;=40, Table13[[#This Row],[Age]]&lt;50), "Middle-aged Adults", "Senior")))</f>
        <v>Senior</v>
      </c>
      <c r="P248" s="15">
        <v>0</v>
      </c>
      <c r="Q248" s="3"/>
      <c r="R248"/>
      <c r="S248"/>
    </row>
    <row r="249" spans="1:19" x14ac:dyDescent="0.3">
      <c r="A249" s="11">
        <v>248</v>
      </c>
      <c r="B249" s="11">
        <v>15450</v>
      </c>
      <c r="C249" s="14" t="s">
        <v>36</v>
      </c>
      <c r="D249" s="14" t="s">
        <v>38</v>
      </c>
      <c r="E249" s="23">
        <v>10000</v>
      </c>
      <c r="F249" s="13" t="str">
        <f>IF(Table13[[#This Row],[Income]] &lt;= 50000, "$10,000 - $50,000", IF(Table13[[#This Row],[Income]] &lt;= 100000, "$50,000 - $100,000", "$100,000-200,000"))</f>
        <v>$10,000 - $50,000</v>
      </c>
      <c r="G249" s="12">
        <v>1</v>
      </c>
      <c r="H249" s="14" t="s">
        <v>34</v>
      </c>
      <c r="I249" s="14" t="s">
        <v>22</v>
      </c>
      <c r="J249" s="12" t="s">
        <v>17</v>
      </c>
      <c r="K249" s="12">
        <v>0</v>
      </c>
      <c r="L249" s="14" t="s">
        <v>18</v>
      </c>
      <c r="M249" s="14" t="s">
        <v>19</v>
      </c>
      <c r="N249" s="12">
        <v>70</v>
      </c>
      <c r="O249" s="15" t="str">
        <f>IF(AND(Table13[[#This Row],[Age]]&gt;=20, Table13[[#This Row],[Age]]&lt;30), "Young Adults", IF(AND(Table13[[#This Row],[Age]]&gt;=30, Table13[[#This Row],[Age]]&lt;40), "Adults", IF(AND(Table13[[#This Row],[Age]]&gt;=40, Table13[[#This Row],[Age]]&lt;50), "Middle-aged Adults", "Senior")))</f>
        <v>Senior</v>
      </c>
      <c r="P249" s="15">
        <v>0</v>
      </c>
      <c r="Q249" s="3"/>
      <c r="R249"/>
      <c r="S249"/>
    </row>
    <row r="250" spans="1:19" x14ac:dyDescent="0.3">
      <c r="A250" s="11">
        <v>249</v>
      </c>
      <c r="B250" s="11">
        <v>15465</v>
      </c>
      <c r="C250" s="14" t="s">
        <v>36</v>
      </c>
      <c r="D250" s="14" t="s">
        <v>39</v>
      </c>
      <c r="E250" s="23">
        <v>10000</v>
      </c>
      <c r="F250" s="13" t="str">
        <f>IF(Table13[[#This Row],[Income]] &lt;= 50000, "$10,000 - $50,000", IF(Table13[[#This Row],[Income]] &lt;= 100000, "$50,000 - $100,000", "$100,000-200,000"))</f>
        <v>$10,000 - $50,000</v>
      </c>
      <c r="G250" s="12">
        <v>0</v>
      </c>
      <c r="H250" s="14" t="s">
        <v>21</v>
      </c>
      <c r="I250" s="14" t="s">
        <v>28</v>
      </c>
      <c r="J250" s="12" t="s">
        <v>20</v>
      </c>
      <c r="K250" s="12">
        <v>1</v>
      </c>
      <c r="L250" s="14" t="s">
        <v>18</v>
      </c>
      <c r="M250" s="14" t="s">
        <v>27</v>
      </c>
      <c r="N250" s="12">
        <v>25</v>
      </c>
      <c r="O250" s="15" t="str">
        <f>IF(AND(Table13[[#This Row],[Age]]&gt;=20, Table13[[#This Row],[Age]]&lt;30), "Young Adults", IF(AND(Table13[[#This Row],[Age]]&gt;=30, Table13[[#This Row],[Age]]&lt;40), "Adults", IF(AND(Table13[[#This Row],[Age]]&gt;=40, Table13[[#This Row],[Age]]&lt;50), "Middle-aged Adults", "Senior")))</f>
        <v>Young Adults</v>
      </c>
      <c r="P250" s="15">
        <v>0</v>
      </c>
      <c r="Q250" s="3"/>
      <c r="R250"/>
      <c r="S250"/>
    </row>
    <row r="251" spans="1:19" x14ac:dyDescent="0.3">
      <c r="A251" s="11">
        <v>250</v>
      </c>
      <c r="B251" s="11">
        <v>15468</v>
      </c>
      <c r="C251" s="14" t="s">
        <v>36</v>
      </c>
      <c r="D251" s="14" t="s">
        <v>39</v>
      </c>
      <c r="E251" s="23">
        <v>50000</v>
      </c>
      <c r="F251" s="13" t="str">
        <f>IF(Table13[[#This Row],[Income]] &lt;= 50000, "$10,000 - $50,000", IF(Table13[[#This Row],[Income]] &lt;= 100000, "$50,000 - $100,000", "$100,000-200,000"))</f>
        <v>$10,000 - $50,000</v>
      </c>
      <c r="G251" s="12">
        <v>1</v>
      </c>
      <c r="H251" s="14" t="s">
        <v>15</v>
      </c>
      <c r="I251" s="14" t="s">
        <v>16</v>
      </c>
      <c r="J251" s="12" t="s">
        <v>17</v>
      </c>
      <c r="K251" s="12">
        <v>1</v>
      </c>
      <c r="L251" s="14" t="s">
        <v>18</v>
      </c>
      <c r="M251" s="14" t="s">
        <v>35</v>
      </c>
      <c r="N251" s="12">
        <v>35</v>
      </c>
      <c r="O251" s="15" t="str">
        <f>IF(AND(Table13[[#This Row],[Age]]&gt;=20, Table13[[#This Row],[Age]]&lt;30), "Young Adults", IF(AND(Table13[[#This Row],[Age]]&gt;=30, Table13[[#This Row],[Age]]&lt;40), "Adults", IF(AND(Table13[[#This Row],[Age]]&gt;=40, Table13[[#This Row],[Age]]&lt;50), "Middle-aged Adults", "Senior")))</f>
        <v>Adults</v>
      </c>
      <c r="P251" s="15">
        <v>0</v>
      </c>
      <c r="Q251" s="3"/>
      <c r="R251"/>
      <c r="S251"/>
    </row>
    <row r="252" spans="1:19" x14ac:dyDescent="0.3">
      <c r="A252" s="11">
        <v>251</v>
      </c>
      <c r="B252" s="11">
        <v>15501</v>
      </c>
      <c r="C252" s="14" t="s">
        <v>36</v>
      </c>
      <c r="D252" s="14" t="s">
        <v>38</v>
      </c>
      <c r="E252" s="23">
        <v>70000</v>
      </c>
      <c r="F252" s="13" t="str">
        <f>IF(Table13[[#This Row],[Income]] &lt;= 50000, "$10,000 - $50,000", IF(Table13[[#This Row],[Income]] &lt;= 100000, "$50,000 - $100,000", "$100,000-200,000"))</f>
        <v>$50,000 - $100,000</v>
      </c>
      <c r="G252" s="12">
        <v>4</v>
      </c>
      <c r="H252" s="14" t="s">
        <v>34</v>
      </c>
      <c r="I252" s="14" t="s">
        <v>23</v>
      </c>
      <c r="J252" s="12" t="s">
        <v>17</v>
      </c>
      <c r="K252" s="12">
        <v>0</v>
      </c>
      <c r="L252" s="14" t="s">
        <v>24</v>
      </c>
      <c r="M252" s="14" t="s">
        <v>35</v>
      </c>
      <c r="N252" s="12">
        <v>36</v>
      </c>
      <c r="O252" s="15" t="str">
        <f>IF(AND(Table13[[#This Row],[Age]]&gt;=20, Table13[[#This Row],[Age]]&lt;30), "Young Adults", IF(AND(Table13[[#This Row],[Age]]&gt;=30, Table13[[#This Row],[Age]]&lt;40), "Adults", IF(AND(Table13[[#This Row],[Age]]&gt;=40, Table13[[#This Row],[Age]]&lt;50), "Middle-aged Adults", "Senior")))</f>
        <v>Adults</v>
      </c>
      <c r="P252" s="15">
        <v>1</v>
      </c>
      <c r="Q252" s="3"/>
      <c r="R252"/>
      <c r="S252"/>
    </row>
    <row r="253" spans="1:19" x14ac:dyDescent="0.3">
      <c r="A253" s="11">
        <v>252</v>
      </c>
      <c r="B253" s="11">
        <v>15529</v>
      </c>
      <c r="C253" s="14" t="s">
        <v>36</v>
      </c>
      <c r="D253" s="14" t="s">
        <v>38</v>
      </c>
      <c r="E253" s="23">
        <v>60000</v>
      </c>
      <c r="F253" s="13" t="str">
        <f>IF(Table13[[#This Row],[Income]] &lt;= 50000, "$10,000 - $50,000", IF(Table13[[#This Row],[Income]] &lt;= 100000, "$50,000 - $100,000", "$100,000-200,000"))</f>
        <v>$50,000 - $100,000</v>
      </c>
      <c r="G253" s="12">
        <v>4</v>
      </c>
      <c r="H253" s="14" t="s">
        <v>15</v>
      </c>
      <c r="I253" s="14" t="s">
        <v>23</v>
      </c>
      <c r="J253" s="12" t="s">
        <v>17</v>
      </c>
      <c r="K253" s="12">
        <v>2</v>
      </c>
      <c r="L253" s="14" t="s">
        <v>24</v>
      </c>
      <c r="M253" s="14" t="s">
        <v>35</v>
      </c>
      <c r="N253" s="12">
        <v>43</v>
      </c>
      <c r="O253" s="15" t="str">
        <f>IF(AND(Table13[[#This Row],[Age]]&gt;=20, Table13[[#This Row],[Age]]&lt;30), "Young Adults", IF(AND(Table13[[#This Row],[Age]]&gt;=30, Table13[[#This Row],[Age]]&lt;40), "Adults", IF(AND(Table13[[#This Row],[Age]]&gt;=40, Table13[[#This Row],[Age]]&lt;50), "Middle-aged Adults", "Senior")))</f>
        <v>Middle-aged Adults</v>
      </c>
      <c r="P253" s="15">
        <v>1</v>
      </c>
      <c r="Q253" s="3"/>
      <c r="R253"/>
      <c r="S253"/>
    </row>
    <row r="254" spans="1:19" x14ac:dyDescent="0.3">
      <c r="A254" s="11">
        <v>253</v>
      </c>
      <c r="B254" s="11">
        <v>15532</v>
      </c>
      <c r="C254" s="14" t="s">
        <v>37</v>
      </c>
      <c r="D254" s="14" t="s">
        <v>38</v>
      </c>
      <c r="E254" s="23">
        <v>60000</v>
      </c>
      <c r="F254" s="13" t="str">
        <f>IF(Table13[[#This Row],[Income]] &lt;= 50000, "$10,000 - $50,000", IF(Table13[[#This Row],[Income]] &lt;= 100000, "$50,000 - $100,000", "$100,000-200,000"))</f>
        <v>$50,000 - $100,000</v>
      </c>
      <c r="G254" s="12">
        <v>4</v>
      </c>
      <c r="H254" s="14" t="s">
        <v>15</v>
      </c>
      <c r="I254" s="14" t="s">
        <v>23</v>
      </c>
      <c r="J254" s="12" t="s">
        <v>17</v>
      </c>
      <c r="K254" s="12">
        <v>2</v>
      </c>
      <c r="L254" s="14" t="s">
        <v>24</v>
      </c>
      <c r="M254" s="14" t="s">
        <v>35</v>
      </c>
      <c r="N254" s="12">
        <v>43</v>
      </c>
      <c r="O254" s="15" t="str">
        <f>IF(AND(Table13[[#This Row],[Age]]&gt;=20, Table13[[#This Row],[Age]]&lt;30), "Young Adults", IF(AND(Table13[[#This Row],[Age]]&gt;=30, Table13[[#This Row],[Age]]&lt;40), "Adults", IF(AND(Table13[[#This Row],[Age]]&gt;=40, Table13[[#This Row],[Age]]&lt;50), "Middle-aged Adults", "Senior")))</f>
        <v>Middle-aged Adults</v>
      </c>
      <c r="P254" s="15">
        <v>1</v>
      </c>
      <c r="Q254" s="3"/>
      <c r="R254"/>
      <c r="S254"/>
    </row>
    <row r="255" spans="1:19" x14ac:dyDescent="0.3">
      <c r="A255" s="11">
        <v>254</v>
      </c>
      <c r="B255" s="11">
        <v>15555</v>
      </c>
      <c r="C255" s="14" t="s">
        <v>36</v>
      </c>
      <c r="D255" s="14" t="s">
        <v>39</v>
      </c>
      <c r="E255" s="23">
        <v>60000</v>
      </c>
      <c r="F255" s="13" t="str">
        <f>IF(Table13[[#This Row],[Income]] &lt;= 50000, "$10,000 - $50,000", IF(Table13[[#This Row],[Income]] &lt;= 100000, "$50,000 - $100,000", "$100,000-200,000"))</f>
        <v>$50,000 - $100,000</v>
      </c>
      <c r="G255" s="12">
        <v>1</v>
      </c>
      <c r="H255" s="14" t="s">
        <v>21</v>
      </c>
      <c r="I255" s="14" t="s">
        <v>16</v>
      </c>
      <c r="J255" s="12" t="s">
        <v>17</v>
      </c>
      <c r="K255" s="12">
        <v>1</v>
      </c>
      <c r="L255" s="14" t="s">
        <v>24</v>
      </c>
      <c r="M255" s="14" t="s">
        <v>35</v>
      </c>
      <c r="N255" s="12">
        <v>45</v>
      </c>
      <c r="O255" s="15" t="str">
        <f>IF(AND(Table13[[#This Row],[Age]]&gt;=20, Table13[[#This Row],[Age]]&lt;30), "Young Adults", IF(AND(Table13[[#This Row],[Age]]&gt;=30, Table13[[#This Row],[Age]]&lt;40), "Adults", IF(AND(Table13[[#This Row],[Age]]&gt;=40, Table13[[#This Row],[Age]]&lt;50), "Middle-aged Adults", "Senior")))</f>
        <v>Middle-aged Adults</v>
      </c>
      <c r="P255" s="15">
        <v>1</v>
      </c>
      <c r="Q255" s="3"/>
      <c r="R255"/>
      <c r="S255"/>
    </row>
    <row r="256" spans="1:19" x14ac:dyDescent="0.3">
      <c r="A256" s="11">
        <v>255</v>
      </c>
      <c r="B256" s="11">
        <v>15559</v>
      </c>
      <c r="C256" s="14" t="s">
        <v>36</v>
      </c>
      <c r="D256" s="14" t="s">
        <v>38</v>
      </c>
      <c r="E256" s="23">
        <v>60000</v>
      </c>
      <c r="F256" s="13" t="str">
        <f>IF(Table13[[#This Row],[Income]] &lt;= 50000, "$10,000 - $50,000", IF(Table13[[#This Row],[Income]] &lt;= 100000, "$50,000 - $100,000", "$100,000-200,000"))</f>
        <v>$50,000 - $100,000</v>
      </c>
      <c r="G256" s="12">
        <v>5</v>
      </c>
      <c r="H256" s="14" t="s">
        <v>15</v>
      </c>
      <c r="I256" s="14" t="s">
        <v>23</v>
      </c>
      <c r="J256" s="12" t="s">
        <v>17</v>
      </c>
      <c r="K256" s="12">
        <v>1</v>
      </c>
      <c r="L256" s="14" t="s">
        <v>24</v>
      </c>
      <c r="M256" s="14" t="s">
        <v>35</v>
      </c>
      <c r="N256" s="12">
        <v>47</v>
      </c>
      <c r="O256" s="15" t="str">
        <f>IF(AND(Table13[[#This Row],[Age]]&gt;=20, Table13[[#This Row],[Age]]&lt;30), "Young Adults", IF(AND(Table13[[#This Row],[Age]]&gt;=30, Table13[[#This Row],[Age]]&lt;40), "Adults", IF(AND(Table13[[#This Row],[Age]]&gt;=40, Table13[[#This Row],[Age]]&lt;50), "Middle-aged Adults", "Senior")))</f>
        <v>Middle-aged Adults</v>
      </c>
      <c r="P256" s="15">
        <v>0</v>
      </c>
      <c r="Q256" s="3"/>
      <c r="R256"/>
      <c r="S256"/>
    </row>
    <row r="257" spans="1:19" x14ac:dyDescent="0.3">
      <c r="A257" s="11">
        <v>256</v>
      </c>
      <c r="B257" s="11">
        <v>15580</v>
      </c>
      <c r="C257" s="14" t="s">
        <v>36</v>
      </c>
      <c r="D257" s="14" t="s">
        <v>38</v>
      </c>
      <c r="E257" s="23">
        <v>60000</v>
      </c>
      <c r="F257" s="13" t="str">
        <f>IF(Table13[[#This Row],[Income]] &lt;= 50000, "$10,000 - $50,000", IF(Table13[[#This Row],[Income]] &lt;= 100000, "$50,000 - $100,000", "$100,000-200,000"))</f>
        <v>$50,000 - $100,000</v>
      </c>
      <c r="G257" s="12">
        <v>2</v>
      </c>
      <c r="H257" s="14" t="s">
        <v>15</v>
      </c>
      <c r="I257" s="14" t="s">
        <v>23</v>
      </c>
      <c r="J257" s="12" t="s">
        <v>17</v>
      </c>
      <c r="K257" s="12">
        <v>1</v>
      </c>
      <c r="L257" s="14" t="s">
        <v>24</v>
      </c>
      <c r="M257" s="14" t="s">
        <v>27</v>
      </c>
      <c r="N257" s="12">
        <v>38</v>
      </c>
      <c r="O257" s="15" t="str">
        <f>IF(AND(Table13[[#This Row],[Age]]&gt;=20, Table13[[#This Row],[Age]]&lt;30), "Young Adults", IF(AND(Table13[[#This Row],[Age]]&gt;=30, Table13[[#This Row],[Age]]&lt;40), "Adults", IF(AND(Table13[[#This Row],[Age]]&gt;=40, Table13[[#This Row],[Age]]&lt;50), "Middle-aged Adults", "Senior")))</f>
        <v>Adults</v>
      </c>
      <c r="P257" s="15">
        <v>1</v>
      </c>
      <c r="Q257" s="3"/>
      <c r="R257"/>
      <c r="S257"/>
    </row>
    <row r="258" spans="1:19" x14ac:dyDescent="0.3">
      <c r="A258" s="11">
        <v>257</v>
      </c>
      <c r="B258" s="11">
        <v>15608</v>
      </c>
      <c r="C258" s="14" t="s">
        <v>37</v>
      </c>
      <c r="D258" s="14" t="s">
        <v>39</v>
      </c>
      <c r="E258" s="23">
        <v>30000</v>
      </c>
      <c r="F258" s="13" t="str">
        <f>IF(Table13[[#This Row],[Income]] &lt;= 50000, "$10,000 - $50,000", IF(Table13[[#This Row],[Income]] &lt;= 100000, "$50,000 - $100,000", "$100,000-200,000"))</f>
        <v>$10,000 - $50,000</v>
      </c>
      <c r="G258" s="12">
        <v>0</v>
      </c>
      <c r="H258" s="14" t="s">
        <v>21</v>
      </c>
      <c r="I258" s="14" t="s">
        <v>22</v>
      </c>
      <c r="J258" s="12" t="s">
        <v>20</v>
      </c>
      <c r="K258" s="12">
        <v>1</v>
      </c>
      <c r="L258" s="14" t="s">
        <v>24</v>
      </c>
      <c r="M258" s="14" t="s">
        <v>19</v>
      </c>
      <c r="N258" s="12">
        <v>33</v>
      </c>
      <c r="O258" s="15" t="str">
        <f>IF(AND(Table13[[#This Row],[Age]]&gt;=20, Table13[[#This Row],[Age]]&lt;30), "Young Adults", IF(AND(Table13[[#This Row],[Age]]&gt;=30, Table13[[#This Row],[Age]]&lt;40), "Adults", IF(AND(Table13[[#This Row],[Age]]&gt;=40, Table13[[#This Row],[Age]]&lt;50), "Middle-aged Adults", "Senior")))</f>
        <v>Adults</v>
      </c>
      <c r="P258" s="15">
        <v>0</v>
      </c>
      <c r="Q258" s="3"/>
      <c r="R258"/>
      <c r="S258"/>
    </row>
    <row r="259" spans="1:19" x14ac:dyDescent="0.3">
      <c r="A259" s="11">
        <v>258</v>
      </c>
      <c r="B259" s="11">
        <v>15612</v>
      </c>
      <c r="C259" s="14" t="s">
        <v>37</v>
      </c>
      <c r="D259" s="14" t="s">
        <v>38</v>
      </c>
      <c r="E259" s="23">
        <v>30000</v>
      </c>
      <c r="F259" s="13" t="str">
        <f>IF(Table13[[#This Row],[Income]] &lt;= 50000, "$10,000 - $50,000", IF(Table13[[#This Row],[Income]] &lt;= 100000, "$50,000 - $100,000", "$100,000-200,000"))</f>
        <v>$10,000 - $50,000</v>
      </c>
      <c r="G259" s="12">
        <v>0</v>
      </c>
      <c r="H259" s="14" t="s">
        <v>30</v>
      </c>
      <c r="I259" s="14" t="s">
        <v>28</v>
      </c>
      <c r="J259" s="12" t="s">
        <v>20</v>
      </c>
      <c r="K259" s="12">
        <v>1</v>
      </c>
      <c r="L259" s="14" t="s">
        <v>29</v>
      </c>
      <c r="M259" s="14" t="s">
        <v>19</v>
      </c>
      <c r="N259" s="12">
        <v>28</v>
      </c>
      <c r="O259" s="15" t="str">
        <f>IF(AND(Table13[[#This Row],[Age]]&gt;=20, Table13[[#This Row],[Age]]&lt;30), "Young Adults", IF(AND(Table13[[#This Row],[Age]]&gt;=30, Table13[[#This Row],[Age]]&lt;40), "Adults", IF(AND(Table13[[#This Row],[Age]]&gt;=40, Table13[[#This Row],[Age]]&lt;50), "Middle-aged Adults", "Senior")))</f>
        <v>Young Adults</v>
      </c>
      <c r="P259" s="15">
        <v>0</v>
      </c>
      <c r="Q259" s="3"/>
      <c r="R259"/>
      <c r="S259"/>
    </row>
    <row r="260" spans="1:19" x14ac:dyDescent="0.3">
      <c r="A260" s="11">
        <v>259</v>
      </c>
      <c r="B260" s="11">
        <v>15628</v>
      </c>
      <c r="C260" s="14" t="s">
        <v>36</v>
      </c>
      <c r="D260" s="14" t="s">
        <v>39</v>
      </c>
      <c r="E260" s="23">
        <v>40000</v>
      </c>
      <c r="F260" s="13" t="str">
        <f>IF(Table13[[#This Row],[Income]] &lt;= 50000, "$10,000 - $50,000", IF(Table13[[#This Row],[Income]] &lt;= 100000, "$50,000 - $100,000", "$100,000-200,000"))</f>
        <v>$10,000 - $50,000</v>
      </c>
      <c r="G260" s="12">
        <v>1</v>
      </c>
      <c r="H260" s="14" t="s">
        <v>15</v>
      </c>
      <c r="I260" s="14" t="s">
        <v>16</v>
      </c>
      <c r="J260" s="12" t="s">
        <v>17</v>
      </c>
      <c r="K260" s="12">
        <v>1</v>
      </c>
      <c r="L260" s="14" t="s">
        <v>18</v>
      </c>
      <c r="M260" s="14" t="s">
        <v>19</v>
      </c>
      <c r="N260" s="12">
        <v>89</v>
      </c>
      <c r="O260" s="15" t="str">
        <f>IF(AND(Table13[[#This Row],[Age]]&gt;=20, Table13[[#This Row],[Age]]&lt;30), "Young Adults", IF(AND(Table13[[#This Row],[Age]]&gt;=30, Table13[[#This Row],[Age]]&lt;40), "Adults", IF(AND(Table13[[#This Row],[Age]]&gt;=40, Table13[[#This Row],[Age]]&lt;50), "Middle-aged Adults", "Senior")))</f>
        <v>Senior</v>
      </c>
      <c r="P260" s="15">
        <v>0</v>
      </c>
      <c r="Q260" s="3"/>
      <c r="R260"/>
      <c r="S260"/>
    </row>
    <row r="261" spans="1:19" x14ac:dyDescent="0.3">
      <c r="A261" s="11">
        <v>260</v>
      </c>
      <c r="B261" s="11">
        <v>15629</v>
      </c>
      <c r="C261" s="14" t="s">
        <v>37</v>
      </c>
      <c r="D261" s="14" t="s">
        <v>39</v>
      </c>
      <c r="E261" s="23">
        <v>10000</v>
      </c>
      <c r="F261" s="13" t="str">
        <f>IF(Table13[[#This Row],[Income]] &lt;= 50000, "$10,000 - $50,000", IF(Table13[[#This Row],[Income]] &lt;= 100000, "$50,000 - $100,000", "$100,000-200,000"))</f>
        <v>$10,000 - $50,000</v>
      </c>
      <c r="G261" s="12">
        <v>0</v>
      </c>
      <c r="H261" s="14" t="s">
        <v>32</v>
      </c>
      <c r="I261" s="14" t="s">
        <v>28</v>
      </c>
      <c r="J261" s="12" t="s">
        <v>17</v>
      </c>
      <c r="K261" s="12">
        <v>2</v>
      </c>
      <c r="L261" s="14" t="s">
        <v>29</v>
      </c>
      <c r="M261" s="14" t="s">
        <v>19</v>
      </c>
      <c r="N261" s="12">
        <v>34</v>
      </c>
      <c r="O261" s="15" t="str">
        <f>IF(AND(Table13[[#This Row],[Age]]&gt;=20, Table13[[#This Row],[Age]]&lt;30), "Young Adults", IF(AND(Table13[[#This Row],[Age]]&gt;=30, Table13[[#This Row],[Age]]&lt;40), "Adults", IF(AND(Table13[[#This Row],[Age]]&gt;=40, Table13[[#This Row],[Age]]&lt;50), "Middle-aged Adults", "Senior")))</f>
        <v>Adults</v>
      </c>
      <c r="P261" s="15">
        <v>0</v>
      </c>
      <c r="Q261" s="3"/>
      <c r="R261"/>
      <c r="S261"/>
    </row>
    <row r="262" spans="1:19" x14ac:dyDescent="0.3">
      <c r="A262" s="11">
        <v>261</v>
      </c>
      <c r="B262" s="11">
        <v>15657</v>
      </c>
      <c r="C262" s="14" t="s">
        <v>36</v>
      </c>
      <c r="D262" s="14" t="s">
        <v>38</v>
      </c>
      <c r="E262" s="23">
        <v>30000</v>
      </c>
      <c r="F262" s="13" t="str">
        <f>IF(Table13[[#This Row],[Income]] &lt;= 50000, "$10,000 - $50,000", IF(Table13[[#This Row],[Income]] &lt;= 100000, "$50,000 - $100,000", "$100,000-200,000"))</f>
        <v>$10,000 - $50,000</v>
      </c>
      <c r="G262" s="12">
        <v>3</v>
      </c>
      <c r="H262" s="14" t="s">
        <v>34</v>
      </c>
      <c r="I262" s="14" t="s">
        <v>22</v>
      </c>
      <c r="J262" s="12" t="s">
        <v>17</v>
      </c>
      <c r="K262" s="12">
        <v>0</v>
      </c>
      <c r="L262" s="14" t="s">
        <v>18</v>
      </c>
      <c r="M262" s="14" t="s">
        <v>19</v>
      </c>
      <c r="N262" s="12">
        <v>46</v>
      </c>
      <c r="O262" s="15" t="str">
        <f>IF(AND(Table13[[#This Row],[Age]]&gt;=20, Table13[[#This Row],[Age]]&lt;30), "Young Adults", IF(AND(Table13[[#This Row],[Age]]&gt;=30, Table13[[#This Row],[Age]]&lt;40), "Adults", IF(AND(Table13[[#This Row],[Age]]&gt;=40, Table13[[#This Row],[Age]]&lt;50), "Middle-aged Adults", "Senior")))</f>
        <v>Middle-aged Adults</v>
      </c>
      <c r="P262" s="15">
        <v>1</v>
      </c>
      <c r="Q262" s="3"/>
      <c r="R262"/>
      <c r="S262"/>
    </row>
    <row r="263" spans="1:19" x14ac:dyDescent="0.3">
      <c r="A263" s="11">
        <v>262</v>
      </c>
      <c r="B263" s="11">
        <v>15665</v>
      </c>
      <c r="C263" s="14" t="s">
        <v>36</v>
      </c>
      <c r="D263" s="14" t="s">
        <v>39</v>
      </c>
      <c r="E263" s="23">
        <v>30000</v>
      </c>
      <c r="F263" s="13" t="str">
        <f>IF(Table13[[#This Row],[Income]] &lt;= 50000, "$10,000 - $50,000", IF(Table13[[#This Row],[Income]] &lt;= 100000, "$50,000 - $100,000", "$100,000-200,000"))</f>
        <v>$10,000 - $50,000</v>
      </c>
      <c r="G263" s="12">
        <v>0</v>
      </c>
      <c r="H263" s="14" t="s">
        <v>15</v>
      </c>
      <c r="I263" s="14" t="s">
        <v>22</v>
      </c>
      <c r="J263" s="12" t="s">
        <v>17</v>
      </c>
      <c r="K263" s="12">
        <v>0</v>
      </c>
      <c r="L263" s="14" t="s">
        <v>18</v>
      </c>
      <c r="M263" s="14" t="s">
        <v>19</v>
      </c>
      <c r="N263" s="12">
        <v>47</v>
      </c>
      <c r="O263" s="15" t="str">
        <f>IF(AND(Table13[[#This Row],[Age]]&gt;=20, Table13[[#This Row],[Age]]&lt;30), "Young Adults", IF(AND(Table13[[#This Row],[Age]]&gt;=30, Table13[[#This Row],[Age]]&lt;40), "Adults", IF(AND(Table13[[#This Row],[Age]]&gt;=40, Table13[[#This Row],[Age]]&lt;50), "Middle-aged Adults", "Senior")))</f>
        <v>Middle-aged Adults</v>
      </c>
      <c r="P263" s="15">
        <v>1</v>
      </c>
      <c r="Q263" s="3"/>
      <c r="R263"/>
      <c r="S263"/>
    </row>
    <row r="264" spans="1:19" x14ac:dyDescent="0.3">
      <c r="A264" s="11">
        <v>263</v>
      </c>
      <c r="B264" s="11">
        <v>15682</v>
      </c>
      <c r="C264" s="14" t="s">
        <v>37</v>
      </c>
      <c r="D264" s="14" t="s">
        <v>39</v>
      </c>
      <c r="E264" s="23">
        <v>80000</v>
      </c>
      <c r="F264" s="13" t="str">
        <f>IF(Table13[[#This Row],[Income]] &lt;= 50000, "$10,000 - $50,000", IF(Table13[[#This Row],[Income]] &lt;= 100000, "$50,000 - $100,000", "$100,000-200,000"))</f>
        <v>$50,000 - $100,000</v>
      </c>
      <c r="G264" s="12">
        <v>5</v>
      </c>
      <c r="H264" s="14" t="s">
        <v>15</v>
      </c>
      <c r="I264" s="14" t="s">
        <v>31</v>
      </c>
      <c r="J264" s="12" t="s">
        <v>17</v>
      </c>
      <c r="K264" s="12">
        <v>2</v>
      </c>
      <c r="L264" s="14" t="s">
        <v>33</v>
      </c>
      <c r="M264" s="14" t="s">
        <v>19</v>
      </c>
      <c r="N264" s="12">
        <v>62</v>
      </c>
      <c r="O264" s="15" t="str">
        <f>IF(AND(Table13[[#This Row],[Age]]&gt;=20, Table13[[#This Row],[Age]]&lt;30), "Young Adults", IF(AND(Table13[[#This Row],[Age]]&gt;=30, Table13[[#This Row],[Age]]&lt;40), "Adults", IF(AND(Table13[[#This Row],[Age]]&gt;=40, Table13[[#This Row],[Age]]&lt;50), "Middle-aged Adults", "Senior")))</f>
        <v>Senior</v>
      </c>
      <c r="P264" s="15">
        <v>0</v>
      </c>
      <c r="Q264" s="3"/>
      <c r="R264"/>
      <c r="S264"/>
    </row>
    <row r="265" spans="1:19" x14ac:dyDescent="0.3">
      <c r="A265" s="11">
        <v>264</v>
      </c>
      <c r="B265" s="11">
        <v>15740</v>
      </c>
      <c r="C265" s="14" t="s">
        <v>36</v>
      </c>
      <c r="D265" s="14" t="s">
        <v>38</v>
      </c>
      <c r="E265" s="23">
        <v>80000</v>
      </c>
      <c r="F265" s="13" t="str">
        <f>IF(Table13[[#This Row],[Income]] &lt;= 50000, "$10,000 - $50,000", IF(Table13[[#This Row],[Income]] &lt;= 100000, "$50,000 - $100,000", "$100,000-200,000"))</f>
        <v>$50,000 - $100,000</v>
      </c>
      <c r="G265" s="12">
        <v>5</v>
      </c>
      <c r="H265" s="14" t="s">
        <v>15</v>
      </c>
      <c r="I265" s="14" t="s">
        <v>31</v>
      </c>
      <c r="J265" s="12" t="s">
        <v>17</v>
      </c>
      <c r="K265" s="12">
        <v>2</v>
      </c>
      <c r="L265" s="14" t="s">
        <v>29</v>
      </c>
      <c r="M265" s="14" t="s">
        <v>35</v>
      </c>
      <c r="N265" s="12">
        <v>64</v>
      </c>
      <c r="O265" s="15" t="str">
        <f>IF(AND(Table13[[#This Row],[Age]]&gt;=20, Table13[[#This Row],[Age]]&lt;30), "Young Adults", IF(AND(Table13[[#This Row],[Age]]&gt;=30, Table13[[#This Row],[Age]]&lt;40), "Adults", IF(AND(Table13[[#This Row],[Age]]&gt;=40, Table13[[#This Row],[Age]]&lt;50), "Middle-aged Adults", "Senior")))</f>
        <v>Senior</v>
      </c>
      <c r="P265" s="15">
        <v>0</v>
      </c>
      <c r="Q265" s="3"/>
      <c r="R265"/>
      <c r="S265"/>
    </row>
    <row r="266" spans="1:19" x14ac:dyDescent="0.3">
      <c r="A266" s="11">
        <v>265</v>
      </c>
      <c r="B266" s="11">
        <v>15749</v>
      </c>
      <c r="C266" s="14" t="s">
        <v>37</v>
      </c>
      <c r="D266" s="14" t="s">
        <v>39</v>
      </c>
      <c r="E266" s="23">
        <v>70000</v>
      </c>
      <c r="F266" s="13" t="str">
        <f>IF(Table13[[#This Row],[Income]] &lt;= 50000, "$10,000 - $50,000", IF(Table13[[#This Row],[Income]] &lt;= 100000, "$50,000 - $100,000", "$100,000-200,000"))</f>
        <v>$50,000 - $100,000</v>
      </c>
      <c r="G266" s="12">
        <v>4</v>
      </c>
      <c r="H266" s="14" t="s">
        <v>15</v>
      </c>
      <c r="I266" s="14" t="s">
        <v>31</v>
      </c>
      <c r="J266" s="12" t="s">
        <v>17</v>
      </c>
      <c r="K266" s="12">
        <v>2</v>
      </c>
      <c r="L266" s="14" t="s">
        <v>33</v>
      </c>
      <c r="M266" s="14" t="s">
        <v>35</v>
      </c>
      <c r="N266" s="12">
        <v>61</v>
      </c>
      <c r="O266" s="15" t="str">
        <f>IF(AND(Table13[[#This Row],[Age]]&gt;=20, Table13[[#This Row],[Age]]&lt;30), "Young Adults", IF(AND(Table13[[#This Row],[Age]]&gt;=30, Table13[[#This Row],[Age]]&lt;40), "Adults", IF(AND(Table13[[#This Row],[Age]]&gt;=40, Table13[[#This Row],[Age]]&lt;50), "Middle-aged Adults", "Senior")))</f>
        <v>Senior</v>
      </c>
      <c r="P266" s="15">
        <v>0</v>
      </c>
      <c r="Q266" s="3"/>
      <c r="R266"/>
      <c r="S266"/>
    </row>
    <row r="267" spans="1:19" x14ac:dyDescent="0.3">
      <c r="A267" s="11">
        <v>266</v>
      </c>
      <c r="B267" s="11">
        <v>15752</v>
      </c>
      <c r="C267" s="14" t="s">
        <v>36</v>
      </c>
      <c r="D267" s="14" t="s">
        <v>38</v>
      </c>
      <c r="E267" s="23">
        <v>80000</v>
      </c>
      <c r="F267" s="13" t="str">
        <f>IF(Table13[[#This Row],[Income]] &lt;= 50000, "$10,000 - $50,000", IF(Table13[[#This Row],[Income]] &lt;= 100000, "$50,000 - $100,000", "$100,000-200,000"))</f>
        <v>$50,000 - $100,000</v>
      </c>
      <c r="G267" s="12">
        <v>2</v>
      </c>
      <c r="H267" s="14" t="s">
        <v>30</v>
      </c>
      <c r="I267" s="14" t="s">
        <v>16</v>
      </c>
      <c r="J267" s="12" t="s">
        <v>20</v>
      </c>
      <c r="K267" s="12">
        <v>2</v>
      </c>
      <c r="L267" s="14" t="s">
        <v>29</v>
      </c>
      <c r="M267" s="14" t="s">
        <v>27</v>
      </c>
      <c r="N267" s="12">
        <v>50</v>
      </c>
      <c r="O267" s="15" t="str">
        <f>IF(AND(Table13[[#This Row],[Age]]&gt;=20, Table13[[#This Row],[Age]]&lt;30), "Young Adults", IF(AND(Table13[[#This Row],[Age]]&gt;=30, Table13[[#This Row],[Age]]&lt;40), "Adults", IF(AND(Table13[[#This Row],[Age]]&gt;=40, Table13[[#This Row],[Age]]&lt;50), "Middle-aged Adults", "Senior")))</f>
        <v>Senior</v>
      </c>
      <c r="P267" s="15">
        <v>1</v>
      </c>
      <c r="Q267" s="3"/>
      <c r="R267"/>
      <c r="S267"/>
    </row>
    <row r="268" spans="1:19" x14ac:dyDescent="0.3">
      <c r="A268" s="11">
        <v>267</v>
      </c>
      <c r="B268" s="11">
        <v>15758</v>
      </c>
      <c r="C268" s="14" t="s">
        <v>36</v>
      </c>
      <c r="D268" s="14" t="s">
        <v>38</v>
      </c>
      <c r="E268" s="23">
        <v>130000</v>
      </c>
      <c r="F268" s="13" t="str">
        <f>IF(Table13[[#This Row],[Income]] &lt;= 50000, "$10,000 - $50,000", IF(Table13[[#This Row],[Income]] &lt;= 100000, "$50,000 - $100,000", "$100,000-200,000"))</f>
        <v>$100,000-200,000</v>
      </c>
      <c r="G268" s="12">
        <v>0</v>
      </c>
      <c r="H268" s="14" t="s">
        <v>34</v>
      </c>
      <c r="I268" s="14" t="s">
        <v>31</v>
      </c>
      <c r="J268" s="12" t="s">
        <v>17</v>
      </c>
      <c r="K268" s="12">
        <v>0</v>
      </c>
      <c r="L268" s="14" t="s">
        <v>26</v>
      </c>
      <c r="M268" s="14" t="s">
        <v>27</v>
      </c>
      <c r="N268" s="12">
        <v>48</v>
      </c>
      <c r="O268" s="15" t="str">
        <f>IF(AND(Table13[[#This Row],[Age]]&gt;=20, Table13[[#This Row],[Age]]&lt;30), "Young Adults", IF(AND(Table13[[#This Row],[Age]]&gt;=30, Table13[[#This Row],[Age]]&lt;40), "Adults", IF(AND(Table13[[#This Row],[Age]]&gt;=40, Table13[[#This Row],[Age]]&lt;50), "Middle-aged Adults", "Senior")))</f>
        <v>Middle-aged Adults</v>
      </c>
      <c r="P268" s="15">
        <v>0</v>
      </c>
      <c r="Q268" s="3"/>
      <c r="R268"/>
      <c r="S268"/>
    </row>
    <row r="269" spans="1:19" x14ac:dyDescent="0.3">
      <c r="A269" s="11">
        <v>268</v>
      </c>
      <c r="B269" s="11">
        <v>15799</v>
      </c>
      <c r="C269" s="14" t="s">
        <v>36</v>
      </c>
      <c r="D269" s="14" t="s">
        <v>39</v>
      </c>
      <c r="E269" s="23">
        <v>90000</v>
      </c>
      <c r="F269" s="13" t="str">
        <f>IF(Table13[[#This Row],[Income]] &lt;= 50000, "$10,000 - $50,000", IF(Table13[[#This Row],[Income]] &lt;= 100000, "$50,000 - $100,000", "$100,000-200,000"))</f>
        <v>$50,000 - $100,000</v>
      </c>
      <c r="G269" s="12">
        <v>1</v>
      </c>
      <c r="H269" s="14" t="s">
        <v>15</v>
      </c>
      <c r="I269" s="14" t="s">
        <v>23</v>
      </c>
      <c r="J269" s="12" t="s">
        <v>17</v>
      </c>
      <c r="K269" s="12">
        <v>1</v>
      </c>
      <c r="L269" s="14" t="s">
        <v>24</v>
      </c>
      <c r="M269" s="14" t="s">
        <v>27</v>
      </c>
      <c r="N269" s="12">
        <v>47</v>
      </c>
      <c r="O269" s="15" t="str">
        <f>IF(AND(Table13[[#This Row],[Age]]&gt;=20, Table13[[#This Row],[Age]]&lt;30), "Young Adults", IF(AND(Table13[[#This Row],[Age]]&gt;=30, Table13[[#This Row],[Age]]&lt;40), "Adults", IF(AND(Table13[[#This Row],[Age]]&gt;=40, Table13[[#This Row],[Age]]&lt;50), "Middle-aged Adults", "Senior")))</f>
        <v>Middle-aged Adults</v>
      </c>
      <c r="P269" s="15">
        <v>1</v>
      </c>
      <c r="Q269" s="3"/>
      <c r="R269"/>
      <c r="S269"/>
    </row>
    <row r="270" spans="1:19" x14ac:dyDescent="0.3">
      <c r="A270" s="11">
        <v>269</v>
      </c>
      <c r="B270" s="11">
        <v>15814</v>
      </c>
      <c r="C270" s="14" t="s">
        <v>37</v>
      </c>
      <c r="D270" s="14" t="s">
        <v>39</v>
      </c>
      <c r="E270" s="23">
        <v>40000</v>
      </c>
      <c r="F270" s="13" t="str">
        <f>IF(Table13[[#This Row],[Income]] &lt;= 50000, "$10,000 - $50,000", IF(Table13[[#This Row],[Income]] &lt;= 100000, "$50,000 - $100,000", "$100,000-200,000"))</f>
        <v>$10,000 - $50,000</v>
      </c>
      <c r="G270" s="12">
        <v>0</v>
      </c>
      <c r="H270" s="14" t="s">
        <v>30</v>
      </c>
      <c r="I270" s="14" t="s">
        <v>16</v>
      </c>
      <c r="J270" s="12" t="s">
        <v>17</v>
      </c>
      <c r="K270" s="12">
        <v>1</v>
      </c>
      <c r="L270" s="14" t="s">
        <v>26</v>
      </c>
      <c r="M270" s="14" t="s">
        <v>35</v>
      </c>
      <c r="N270" s="12">
        <v>30</v>
      </c>
      <c r="O270" s="15" t="str">
        <f>IF(AND(Table13[[#This Row],[Age]]&gt;=20, Table13[[#This Row],[Age]]&lt;30), "Young Adults", IF(AND(Table13[[#This Row],[Age]]&gt;=30, Table13[[#This Row],[Age]]&lt;40), "Adults", IF(AND(Table13[[#This Row],[Age]]&gt;=40, Table13[[#This Row],[Age]]&lt;50), "Middle-aged Adults", "Senior")))</f>
        <v>Adults</v>
      </c>
      <c r="P270" s="15">
        <v>0</v>
      </c>
      <c r="Q270" s="3"/>
      <c r="R270"/>
      <c r="S270"/>
    </row>
    <row r="271" spans="1:19" x14ac:dyDescent="0.3">
      <c r="A271" s="11">
        <v>270</v>
      </c>
      <c r="B271" s="11">
        <v>15822</v>
      </c>
      <c r="C271" s="14" t="s">
        <v>36</v>
      </c>
      <c r="D271" s="14" t="s">
        <v>38</v>
      </c>
      <c r="E271" s="23">
        <v>40000</v>
      </c>
      <c r="F271" s="13" t="str">
        <f>IF(Table13[[#This Row],[Income]] &lt;= 50000, "$10,000 - $50,000", IF(Table13[[#This Row],[Income]] &lt;= 100000, "$50,000 - $100,000", "$100,000-200,000"))</f>
        <v>$10,000 - $50,000</v>
      </c>
      <c r="G271" s="12">
        <v>2</v>
      </c>
      <c r="H271" s="14" t="s">
        <v>15</v>
      </c>
      <c r="I271" s="14" t="s">
        <v>31</v>
      </c>
      <c r="J271" s="12" t="s">
        <v>17</v>
      </c>
      <c r="K271" s="12">
        <v>2</v>
      </c>
      <c r="L271" s="14" t="s">
        <v>18</v>
      </c>
      <c r="M271" s="14" t="s">
        <v>27</v>
      </c>
      <c r="N271" s="12">
        <v>67</v>
      </c>
      <c r="O271" s="15" t="str">
        <f>IF(AND(Table13[[#This Row],[Age]]&gt;=20, Table13[[#This Row],[Age]]&lt;30), "Young Adults", IF(AND(Table13[[#This Row],[Age]]&gt;=30, Table13[[#This Row],[Age]]&lt;40), "Adults", IF(AND(Table13[[#This Row],[Age]]&gt;=40, Table13[[#This Row],[Age]]&lt;50), "Middle-aged Adults", "Senior")))</f>
        <v>Senior</v>
      </c>
      <c r="P271" s="15">
        <v>0</v>
      </c>
      <c r="Q271" s="3"/>
      <c r="R271"/>
      <c r="S271"/>
    </row>
    <row r="272" spans="1:19" x14ac:dyDescent="0.3">
      <c r="A272" s="11">
        <v>271</v>
      </c>
      <c r="B272" s="11">
        <v>15839</v>
      </c>
      <c r="C272" s="14" t="s">
        <v>37</v>
      </c>
      <c r="D272" s="14" t="s">
        <v>38</v>
      </c>
      <c r="E272" s="23">
        <v>30000</v>
      </c>
      <c r="F272" s="13" t="str">
        <f>IF(Table13[[#This Row],[Income]] &lt;= 50000, "$10,000 - $50,000", IF(Table13[[#This Row],[Income]] &lt;= 100000, "$50,000 - $100,000", "$100,000-200,000"))</f>
        <v>$10,000 - $50,000</v>
      </c>
      <c r="G272" s="12">
        <v>0</v>
      </c>
      <c r="H272" s="14" t="s">
        <v>21</v>
      </c>
      <c r="I272" s="14" t="s">
        <v>16</v>
      </c>
      <c r="J272" s="12" t="s">
        <v>17</v>
      </c>
      <c r="K272" s="12">
        <v>1</v>
      </c>
      <c r="L272" s="14" t="s">
        <v>26</v>
      </c>
      <c r="M272" s="14" t="s">
        <v>35</v>
      </c>
      <c r="N272" s="12">
        <v>32</v>
      </c>
      <c r="O272" s="15" t="str">
        <f>IF(AND(Table13[[#This Row],[Age]]&gt;=20, Table13[[#This Row],[Age]]&lt;30), "Young Adults", IF(AND(Table13[[#This Row],[Age]]&gt;=30, Table13[[#This Row],[Age]]&lt;40), "Adults", IF(AND(Table13[[#This Row],[Age]]&gt;=40, Table13[[#This Row],[Age]]&lt;50), "Middle-aged Adults", "Senior")))</f>
        <v>Adults</v>
      </c>
      <c r="P272" s="15">
        <v>0</v>
      </c>
      <c r="Q272" s="3"/>
      <c r="R272"/>
      <c r="S272"/>
    </row>
    <row r="273" spans="1:19" x14ac:dyDescent="0.3">
      <c r="A273" s="11">
        <v>272</v>
      </c>
      <c r="B273" s="11">
        <v>15862</v>
      </c>
      <c r="C273" s="14" t="s">
        <v>37</v>
      </c>
      <c r="D273" s="14" t="s">
        <v>39</v>
      </c>
      <c r="E273" s="23">
        <v>50000</v>
      </c>
      <c r="F273" s="13" t="str">
        <f>IF(Table13[[#This Row],[Income]] &lt;= 50000, "$10,000 - $50,000", IF(Table13[[#This Row],[Income]] &lt;= 100000, "$50,000 - $100,000", "$100,000-200,000"))</f>
        <v>$10,000 - $50,000</v>
      </c>
      <c r="G273" s="12">
        <v>0</v>
      </c>
      <c r="H273" s="14" t="s">
        <v>34</v>
      </c>
      <c r="I273" s="14" t="s">
        <v>16</v>
      </c>
      <c r="J273" s="12" t="s">
        <v>17</v>
      </c>
      <c r="K273" s="12">
        <v>0</v>
      </c>
      <c r="L273" s="14" t="s">
        <v>29</v>
      </c>
      <c r="M273" s="14" t="s">
        <v>35</v>
      </c>
      <c r="N273" s="12">
        <v>33</v>
      </c>
      <c r="O273" s="15" t="str">
        <f>IF(AND(Table13[[#This Row],[Age]]&gt;=20, Table13[[#This Row],[Age]]&lt;30), "Young Adults", IF(AND(Table13[[#This Row],[Age]]&gt;=30, Table13[[#This Row],[Age]]&lt;40), "Adults", IF(AND(Table13[[#This Row],[Age]]&gt;=40, Table13[[#This Row],[Age]]&lt;50), "Middle-aged Adults", "Senior")))</f>
        <v>Adults</v>
      </c>
      <c r="P273" s="15">
        <v>1</v>
      </c>
      <c r="Q273" s="3"/>
      <c r="R273"/>
      <c r="S273"/>
    </row>
    <row r="274" spans="1:19" x14ac:dyDescent="0.3">
      <c r="A274" s="11">
        <v>273</v>
      </c>
      <c r="B274" s="11">
        <v>15879</v>
      </c>
      <c r="C274" s="14" t="s">
        <v>36</v>
      </c>
      <c r="D274" s="14" t="s">
        <v>38</v>
      </c>
      <c r="E274" s="23">
        <v>70000</v>
      </c>
      <c r="F274" s="13" t="str">
        <f>IF(Table13[[#This Row],[Income]] &lt;= 50000, "$10,000 - $50,000", IF(Table13[[#This Row],[Income]] &lt;= 100000, "$50,000 - $100,000", "$100,000-200,000"))</f>
        <v>$50,000 - $100,000</v>
      </c>
      <c r="G274" s="12">
        <v>5</v>
      </c>
      <c r="H274" s="14" t="s">
        <v>15</v>
      </c>
      <c r="I274" s="14" t="s">
        <v>31</v>
      </c>
      <c r="J274" s="12" t="s">
        <v>17</v>
      </c>
      <c r="K274" s="12">
        <v>2</v>
      </c>
      <c r="L274" s="14" t="s">
        <v>24</v>
      </c>
      <c r="M274" s="14" t="s">
        <v>35</v>
      </c>
      <c r="N274" s="12">
        <v>61</v>
      </c>
      <c r="O274" s="15" t="str">
        <f>IF(AND(Table13[[#This Row],[Age]]&gt;=20, Table13[[#This Row],[Age]]&lt;30), "Young Adults", IF(AND(Table13[[#This Row],[Age]]&gt;=30, Table13[[#This Row],[Age]]&lt;40), "Adults", IF(AND(Table13[[#This Row],[Age]]&gt;=40, Table13[[#This Row],[Age]]&lt;50), "Middle-aged Adults", "Senior")))</f>
        <v>Senior</v>
      </c>
      <c r="P274" s="15">
        <v>0</v>
      </c>
      <c r="Q274" s="3"/>
      <c r="R274"/>
      <c r="S274"/>
    </row>
    <row r="275" spans="1:19" x14ac:dyDescent="0.3">
      <c r="A275" s="11">
        <v>274</v>
      </c>
      <c r="B275" s="11">
        <v>15895</v>
      </c>
      <c r="C275" s="14" t="s">
        <v>37</v>
      </c>
      <c r="D275" s="14" t="s">
        <v>39</v>
      </c>
      <c r="E275" s="23">
        <v>60000</v>
      </c>
      <c r="F275" s="13" t="str">
        <f>IF(Table13[[#This Row],[Income]] &lt;= 50000, "$10,000 - $50,000", IF(Table13[[#This Row],[Income]] &lt;= 100000, "$50,000 - $100,000", "$100,000-200,000"))</f>
        <v>$50,000 - $100,000</v>
      </c>
      <c r="G275" s="12">
        <v>2</v>
      </c>
      <c r="H275" s="14" t="s">
        <v>15</v>
      </c>
      <c r="I275" s="14" t="s">
        <v>31</v>
      </c>
      <c r="J275" s="12" t="s">
        <v>17</v>
      </c>
      <c r="K275" s="12">
        <v>0</v>
      </c>
      <c r="L275" s="14" t="s">
        <v>33</v>
      </c>
      <c r="M275" s="14" t="s">
        <v>35</v>
      </c>
      <c r="N275" s="12">
        <v>58</v>
      </c>
      <c r="O275" s="15" t="str">
        <f>IF(AND(Table13[[#This Row],[Age]]&gt;=20, Table13[[#This Row],[Age]]&lt;30), "Young Adults", IF(AND(Table13[[#This Row],[Age]]&gt;=30, Table13[[#This Row],[Age]]&lt;40), "Adults", IF(AND(Table13[[#This Row],[Age]]&gt;=40, Table13[[#This Row],[Age]]&lt;50), "Middle-aged Adults", "Senior")))</f>
        <v>Senior</v>
      </c>
      <c r="P275" s="15">
        <v>0</v>
      </c>
      <c r="Q275" s="3"/>
      <c r="R275"/>
      <c r="S275"/>
    </row>
    <row r="276" spans="1:19" x14ac:dyDescent="0.3">
      <c r="A276" s="11">
        <v>275</v>
      </c>
      <c r="B276" s="11">
        <v>15922</v>
      </c>
      <c r="C276" s="14" t="s">
        <v>36</v>
      </c>
      <c r="D276" s="14" t="s">
        <v>38</v>
      </c>
      <c r="E276" s="23">
        <v>150000</v>
      </c>
      <c r="F276" s="13" t="str">
        <f>IF(Table13[[#This Row],[Income]] &lt;= 50000, "$10,000 - $50,000", IF(Table13[[#This Row],[Income]] &lt;= 100000, "$50,000 - $100,000", "$100,000-200,000"))</f>
        <v>$100,000-200,000</v>
      </c>
      <c r="G276" s="12">
        <v>2</v>
      </c>
      <c r="H276" s="14" t="s">
        <v>30</v>
      </c>
      <c r="I276" s="14" t="s">
        <v>23</v>
      </c>
      <c r="J276" s="12" t="s">
        <v>17</v>
      </c>
      <c r="K276" s="12">
        <v>4</v>
      </c>
      <c r="L276" s="14" t="s">
        <v>18</v>
      </c>
      <c r="M276" s="14" t="s">
        <v>19</v>
      </c>
      <c r="N276" s="12">
        <v>48</v>
      </c>
      <c r="O276" s="15" t="str">
        <f>IF(AND(Table13[[#This Row],[Age]]&gt;=20, Table13[[#This Row],[Age]]&lt;30), "Young Adults", IF(AND(Table13[[#This Row],[Age]]&gt;=30, Table13[[#This Row],[Age]]&lt;40), "Adults", IF(AND(Table13[[#This Row],[Age]]&gt;=40, Table13[[#This Row],[Age]]&lt;50), "Middle-aged Adults", "Senior")))</f>
        <v>Middle-aged Adults</v>
      </c>
      <c r="P276" s="15">
        <v>0</v>
      </c>
      <c r="Q276" s="3"/>
      <c r="R276"/>
      <c r="S276"/>
    </row>
    <row r="277" spans="1:19" x14ac:dyDescent="0.3">
      <c r="A277" s="11">
        <v>276</v>
      </c>
      <c r="B277" s="11">
        <v>15926</v>
      </c>
      <c r="C277" s="14" t="s">
        <v>37</v>
      </c>
      <c r="D277" s="14" t="s">
        <v>39</v>
      </c>
      <c r="E277" s="23">
        <v>120000</v>
      </c>
      <c r="F277" s="13" t="str">
        <f>IF(Table13[[#This Row],[Income]] &lt;= 50000, "$10,000 - $50,000", IF(Table13[[#This Row],[Income]] &lt;= 100000, "$50,000 - $100,000", "$100,000-200,000"))</f>
        <v>$100,000-200,000</v>
      </c>
      <c r="G277" s="12">
        <v>3</v>
      </c>
      <c r="H277" s="14" t="s">
        <v>30</v>
      </c>
      <c r="I277" s="14" t="s">
        <v>23</v>
      </c>
      <c r="J277" s="12" t="s">
        <v>17</v>
      </c>
      <c r="K277" s="12">
        <v>4</v>
      </c>
      <c r="L277" s="14" t="s">
        <v>26</v>
      </c>
      <c r="M277" s="14" t="s">
        <v>19</v>
      </c>
      <c r="N277" s="12">
        <v>50</v>
      </c>
      <c r="O277" s="15" t="str">
        <f>IF(AND(Table13[[#This Row],[Age]]&gt;=20, Table13[[#This Row],[Age]]&lt;30), "Young Adults", IF(AND(Table13[[#This Row],[Age]]&gt;=30, Table13[[#This Row],[Age]]&lt;40), "Adults", IF(AND(Table13[[#This Row],[Age]]&gt;=40, Table13[[#This Row],[Age]]&lt;50), "Middle-aged Adults", "Senior")))</f>
        <v>Senior</v>
      </c>
      <c r="P277" s="15">
        <v>1</v>
      </c>
      <c r="Q277" s="3"/>
      <c r="R277"/>
      <c r="S277"/>
    </row>
    <row r="278" spans="1:19" x14ac:dyDescent="0.3">
      <c r="A278" s="11">
        <v>277</v>
      </c>
      <c r="B278" s="11">
        <v>15940</v>
      </c>
      <c r="C278" s="14" t="s">
        <v>36</v>
      </c>
      <c r="D278" s="14" t="s">
        <v>38</v>
      </c>
      <c r="E278" s="23">
        <v>100000</v>
      </c>
      <c r="F278" s="13" t="str">
        <f>IF(Table13[[#This Row],[Income]] &lt;= 50000, "$10,000 - $50,000", IF(Table13[[#This Row],[Income]] &lt;= 100000, "$50,000 - $100,000", "$100,000-200,000"))</f>
        <v>$50,000 - $100,000</v>
      </c>
      <c r="G278" s="12">
        <v>4</v>
      </c>
      <c r="H278" s="14" t="s">
        <v>21</v>
      </c>
      <c r="I278" s="14" t="s">
        <v>23</v>
      </c>
      <c r="J278" s="12" t="s">
        <v>17</v>
      </c>
      <c r="K278" s="12">
        <v>4</v>
      </c>
      <c r="L278" s="14" t="s">
        <v>18</v>
      </c>
      <c r="M278" s="14" t="s">
        <v>35</v>
      </c>
      <c r="N278" s="12">
        <v>40</v>
      </c>
      <c r="O278" s="15" t="str">
        <f>IF(AND(Table13[[#This Row],[Age]]&gt;=20, Table13[[#This Row],[Age]]&lt;30), "Young Adults", IF(AND(Table13[[#This Row],[Age]]&gt;=30, Table13[[#This Row],[Age]]&lt;40), "Adults", IF(AND(Table13[[#This Row],[Age]]&gt;=40, Table13[[#This Row],[Age]]&lt;50), "Middle-aged Adults", "Senior")))</f>
        <v>Middle-aged Adults</v>
      </c>
      <c r="P278" s="15">
        <v>0</v>
      </c>
      <c r="Q278" s="3"/>
      <c r="R278"/>
      <c r="S278"/>
    </row>
    <row r="279" spans="1:19" x14ac:dyDescent="0.3">
      <c r="A279" s="11">
        <v>278</v>
      </c>
      <c r="B279" s="11">
        <v>15982</v>
      </c>
      <c r="C279" s="14" t="s">
        <v>36</v>
      </c>
      <c r="D279" s="14" t="s">
        <v>38</v>
      </c>
      <c r="E279" s="23">
        <v>110000</v>
      </c>
      <c r="F279" s="13" t="str">
        <f>IF(Table13[[#This Row],[Income]] &lt;= 50000, "$10,000 - $50,000", IF(Table13[[#This Row],[Income]] &lt;= 100000, "$50,000 - $100,000", "$100,000-200,000"))</f>
        <v>$100,000-200,000</v>
      </c>
      <c r="G279" s="12">
        <v>5</v>
      </c>
      <c r="H279" s="14" t="s">
        <v>21</v>
      </c>
      <c r="I279" s="14" t="s">
        <v>23</v>
      </c>
      <c r="J279" s="12" t="s">
        <v>17</v>
      </c>
      <c r="K279" s="12">
        <v>4</v>
      </c>
      <c r="L279" s="14" t="s">
        <v>24</v>
      </c>
      <c r="M279" s="14" t="s">
        <v>35</v>
      </c>
      <c r="N279" s="12">
        <v>46</v>
      </c>
      <c r="O279" s="15" t="str">
        <f>IF(AND(Table13[[#This Row],[Age]]&gt;=20, Table13[[#This Row],[Age]]&lt;30), "Young Adults", IF(AND(Table13[[#This Row],[Age]]&gt;=30, Table13[[#This Row],[Age]]&lt;40), "Adults", IF(AND(Table13[[#This Row],[Age]]&gt;=40, Table13[[#This Row],[Age]]&lt;50), "Middle-aged Adults", "Senior")))</f>
        <v>Middle-aged Adults</v>
      </c>
      <c r="P279" s="15">
        <v>0</v>
      </c>
      <c r="Q279" s="3"/>
      <c r="R279"/>
      <c r="S279"/>
    </row>
    <row r="280" spans="1:19" x14ac:dyDescent="0.3">
      <c r="A280" s="11">
        <v>279</v>
      </c>
      <c r="B280" s="11">
        <v>16007</v>
      </c>
      <c r="C280" s="14" t="s">
        <v>36</v>
      </c>
      <c r="D280" s="14" t="s">
        <v>39</v>
      </c>
      <c r="E280" s="23">
        <v>90000</v>
      </c>
      <c r="F280" s="13" t="str">
        <f>IF(Table13[[#This Row],[Income]] &lt;= 50000, "$10,000 - $50,000", IF(Table13[[#This Row],[Income]] &lt;= 100000, "$50,000 - $100,000", "$100,000-200,000"))</f>
        <v>$50,000 - $100,000</v>
      </c>
      <c r="G280" s="12">
        <v>5</v>
      </c>
      <c r="H280" s="14" t="s">
        <v>15</v>
      </c>
      <c r="I280" s="14" t="s">
        <v>31</v>
      </c>
      <c r="J280" s="12" t="s">
        <v>17</v>
      </c>
      <c r="K280" s="12">
        <v>2</v>
      </c>
      <c r="L280" s="14" t="s">
        <v>29</v>
      </c>
      <c r="M280" s="14" t="s">
        <v>35</v>
      </c>
      <c r="N280" s="12">
        <v>66</v>
      </c>
      <c r="O280" s="15" t="str">
        <f>IF(AND(Table13[[#This Row],[Age]]&gt;=20, Table13[[#This Row],[Age]]&lt;30), "Young Adults", IF(AND(Table13[[#This Row],[Age]]&gt;=30, Table13[[#This Row],[Age]]&lt;40), "Adults", IF(AND(Table13[[#This Row],[Age]]&gt;=40, Table13[[#This Row],[Age]]&lt;50), "Middle-aged Adults", "Senior")))</f>
        <v>Senior</v>
      </c>
      <c r="P280" s="15">
        <v>1</v>
      </c>
      <c r="Q280" s="3"/>
      <c r="R280"/>
      <c r="S280"/>
    </row>
    <row r="281" spans="1:19" x14ac:dyDescent="0.3">
      <c r="A281" s="11">
        <v>280</v>
      </c>
      <c r="B281" s="11">
        <v>16009</v>
      </c>
      <c r="C281" s="14" t="s">
        <v>37</v>
      </c>
      <c r="D281" s="14" t="s">
        <v>38</v>
      </c>
      <c r="E281" s="23">
        <v>170000</v>
      </c>
      <c r="F281" s="13" t="str">
        <f>IF(Table13[[#This Row],[Income]] &lt;= 50000, "$10,000 - $50,000", IF(Table13[[#This Row],[Income]] &lt;= 100000, "$50,000 - $100,000", "$100,000-200,000"))</f>
        <v>$100,000-200,000</v>
      </c>
      <c r="G281" s="12">
        <v>1</v>
      </c>
      <c r="H281" s="14" t="s">
        <v>34</v>
      </c>
      <c r="I281" s="14" t="s">
        <v>31</v>
      </c>
      <c r="J281" s="12" t="s">
        <v>20</v>
      </c>
      <c r="K281" s="12">
        <v>4</v>
      </c>
      <c r="L281" s="14" t="s">
        <v>18</v>
      </c>
      <c r="M281" s="14" t="s">
        <v>35</v>
      </c>
      <c r="N281" s="12">
        <v>66</v>
      </c>
      <c r="O281" s="15" t="str">
        <f>IF(AND(Table13[[#This Row],[Age]]&gt;=20, Table13[[#This Row],[Age]]&lt;30), "Young Adults", IF(AND(Table13[[#This Row],[Age]]&gt;=30, Table13[[#This Row],[Age]]&lt;40), "Adults", IF(AND(Table13[[#This Row],[Age]]&gt;=40, Table13[[#This Row],[Age]]&lt;50), "Middle-aged Adults", "Senior")))</f>
        <v>Senior</v>
      </c>
      <c r="P281" s="15">
        <v>0</v>
      </c>
      <c r="Q281" s="3"/>
      <c r="R281"/>
      <c r="S281"/>
    </row>
    <row r="282" spans="1:19" x14ac:dyDescent="0.3">
      <c r="A282" s="11">
        <v>281</v>
      </c>
      <c r="B282" s="11">
        <v>16020</v>
      </c>
      <c r="C282" s="14" t="s">
        <v>36</v>
      </c>
      <c r="D282" s="14" t="s">
        <v>38</v>
      </c>
      <c r="E282" s="23">
        <v>40000</v>
      </c>
      <c r="F282" s="13" t="str">
        <f>IF(Table13[[#This Row],[Income]] &lt;= 50000, "$10,000 - $50,000", IF(Table13[[#This Row],[Income]] &lt;= 100000, "$50,000 - $100,000", "$100,000-200,000"))</f>
        <v>$10,000 - $50,000</v>
      </c>
      <c r="G282" s="12">
        <v>0</v>
      </c>
      <c r="H282" s="14" t="s">
        <v>30</v>
      </c>
      <c r="I282" s="14" t="s">
        <v>16</v>
      </c>
      <c r="J282" s="12" t="s">
        <v>17</v>
      </c>
      <c r="K282" s="12">
        <v>2</v>
      </c>
      <c r="L282" s="14" t="s">
        <v>26</v>
      </c>
      <c r="M282" s="14" t="s">
        <v>35</v>
      </c>
      <c r="N282" s="12">
        <v>28</v>
      </c>
      <c r="O282" s="15" t="str">
        <f>IF(AND(Table13[[#This Row],[Age]]&gt;=20, Table13[[#This Row],[Age]]&lt;30), "Young Adults", IF(AND(Table13[[#This Row],[Age]]&gt;=30, Table13[[#This Row],[Age]]&lt;40), "Adults", IF(AND(Table13[[#This Row],[Age]]&gt;=40, Table13[[#This Row],[Age]]&lt;50), "Middle-aged Adults", "Senior")))</f>
        <v>Young Adults</v>
      </c>
      <c r="P282" s="15">
        <v>1</v>
      </c>
      <c r="Q282" s="3"/>
      <c r="R282"/>
      <c r="S282"/>
    </row>
    <row r="283" spans="1:19" x14ac:dyDescent="0.3">
      <c r="A283" s="11">
        <v>282</v>
      </c>
      <c r="B283" s="11">
        <v>16043</v>
      </c>
      <c r="C283" s="14" t="s">
        <v>37</v>
      </c>
      <c r="D283" s="14" t="s">
        <v>38</v>
      </c>
      <c r="E283" s="23">
        <v>10000</v>
      </c>
      <c r="F283" s="13" t="str">
        <f>IF(Table13[[#This Row],[Income]] &lt;= 50000, "$10,000 - $50,000", IF(Table13[[#This Row],[Income]] &lt;= 100000, "$50,000 - $100,000", "$100,000-200,000"))</f>
        <v>$10,000 - $50,000</v>
      </c>
      <c r="G283" s="12">
        <v>1</v>
      </c>
      <c r="H283" s="14" t="s">
        <v>15</v>
      </c>
      <c r="I283" s="14" t="s">
        <v>28</v>
      </c>
      <c r="J283" s="12" t="s">
        <v>17</v>
      </c>
      <c r="K283" s="12">
        <v>0</v>
      </c>
      <c r="L283" s="14" t="s">
        <v>18</v>
      </c>
      <c r="M283" s="14" t="s">
        <v>19</v>
      </c>
      <c r="N283" s="12">
        <v>48</v>
      </c>
      <c r="O283" s="15" t="str">
        <f>IF(AND(Table13[[#This Row],[Age]]&gt;=20, Table13[[#This Row],[Age]]&lt;30), "Young Adults", IF(AND(Table13[[#This Row],[Age]]&gt;=30, Table13[[#This Row],[Age]]&lt;40), "Adults", IF(AND(Table13[[#This Row],[Age]]&gt;=40, Table13[[#This Row],[Age]]&lt;50), "Middle-aged Adults", "Senior")))</f>
        <v>Middle-aged Adults</v>
      </c>
      <c r="P283" s="15">
        <v>0</v>
      </c>
      <c r="Q283" s="3"/>
      <c r="R283"/>
      <c r="S283"/>
    </row>
    <row r="284" spans="1:19" x14ac:dyDescent="0.3">
      <c r="A284" s="11">
        <v>283</v>
      </c>
      <c r="B284" s="11">
        <v>16112</v>
      </c>
      <c r="C284" s="14" t="s">
        <v>37</v>
      </c>
      <c r="D284" s="14" t="s">
        <v>38</v>
      </c>
      <c r="E284" s="23">
        <v>70000</v>
      </c>
      <c r="F284" s="13" t="str">
        <f>IF(Table13[[#This Row],[Income]] &lt;= 50000, "$10,000 - $50,000", IF(Table13[[#This Row],[Income]] &lt;= 100000, "$50,000 - $100,000", "$100,000-200,000"))</f>
        <v>$50,000 - $100,000</v>
      </c>
      <c r="G284" s="12">
        <v>4</v>
      </c>
      <c r="H284" s="14" t="s">
        <v>15</v>
      </c>
      <c r="I284" s="14" t="s">
        <v>23</v>
      </c>
      <c r="J284" s="12" t="s">
        <v>17</v>
      </c>
      <c r="K284" s="12">
        <v>2</v>
      </c>
      <c r="L284" s="14" t="s">
        <v>24</v>
      </c>
      <c r="M284" s="14" t="s">
        <v>35</v>
      </c>
      <c r="N284" s="12">
        <v>43</v>
      </c>
      <c r="O284" s="15" t="str">
        <f>IF(AND(Table13[[#This Row],[Age]]&gt;=20, Table13[[#This Row],[Age]]&lt;30), "Young Adults", IF(AND(Table13[[#This Row],[Age]]&gt;=30, Table13[[#This Row],[Age]]&lt;40), "Adults", IF(AND(Table13[[#This Row],[Age]]&gt;=40, Table13[[#This Row],[Age]]&lt;50), "Middle-aged Adults", "Senior")))</f>
        <v>Middle-aged Adults</v>
      </c>
      <c r="P284" s="15">
        <v>1</v>
      </c>
      <c r="Q284" s="3"/>
      <c r="R284"/>
      <c r="S284"/>
    </row>
    <row r="285" spans="1:19" x14ac:dyDescent="0.3">
      <c r="A285" s="11">
        <v>284</v>
      </c>
      <c r="B285" s="11">
        <v>16122</v>
      </c>
      <c r="C285" s="14" t="s">
        <v>36</v>
      </c>
      <c r="D285" s="14" t="s">
        <v>38</v>
      </c>
      <c r="E285" s="23">
        <v>40000</v>
      </c>
      <c r="F285" s="13" t="str">
        <f>IF(Table13[[#This Row],[Income]] &lt;= 50000, "$10,000 - $50,000", IF(Table13[[#This Row],[Income]] &lt;= 100000, "$50,000 - $100,000", "$100,000-200,000"))</f>
        <v>$10,000 - $50,000</v>
      </c>
      <c r="G285" s="12">
        <v>4</v>
      </c>
      <c r="H285" s="14" t="s">
        <v>30</v>
      </c>
      <c r="I285" s="14" t="s">
        <v>16</v>
      </c>
      <c r="J285" s="12" t="s">
        <v>17</v>
      </c>
      <c r="K285" s="12">
        <v>2</v>
      </c>
      <c r="L285" s="14" t="s">
        <v>18</v>
      </c>
      <c r="M285" s="14" t="s">
        <v>35</v>
      </c>
      <c r="N285" s="12">
        <v>44</v>
      </c>
      <c r="O285" s="15" t="str">
        <f>IF(AND(Table13[[#This Row],[Age]]&gt;=20, Table13[[#This Row],[Age]]&lt;30), "Young Adults", IF(AND(Table13[[#This Row],[Age]]&gt;=30, Table13[[#This Row],[Age]]&lt;40), "Adults", IF(AND(Table13[[#This Row],[Age]]&gt;=40, Table13[[#This Row],[Age]]&lt;50), "Middle-aged Adults", "Senior")))</f>
        <v>Middle-aged Adults</v>
      </c>
      <c r="P285" s="15">
        <v>1</v>
      </c>
      <c r="Q285" s="3"/>
      <c r="R285"/>
      <c r="S285"/>
    </row>
    <row r="286" spans="1:19" x14ac:dyDescent="0.3">
      <c r="A286" s="11">
        <v>285</v>
      </c>
      <c r="B286" s="11">
        <v>16144</v>
      </c>
      <c r="C286" s="14" t="s">
        <v>36</v>
      </c>
      <c r="D286" s="14" t="s">
        <v>38</v>
      </c>
      <c r="E286" s="23">
        <v>70000</v>
      </c>
      <c r="F286" s="13" t="str">
        <f>IF(Table13[[#This Row],[Income]] &lt;= 50000, "$10,000 - $50,000", IF(Table13[[#This Row],[Income]] &lt;= 100000, "$50,000 - $100,000", "$100,000-200,000"))</f>
        <v>$50,000 - $100,000</v>
      </c>
      <c r="G286" s="12">
        <v>1</v>
      </c>
      <c r="H286" s="14" t="s">
        <v>34</v>
      </c>
      <c r="I286" s="14" t="s">
        <v>23</v>
      </c>
      <c r="J286" s="12" t="s">
        <v>17</v>
      </c>
      <c r="K286" s="12">
        <v>1</v>
      </c>
      <c r="L286" s="14" t="s">
        <v>18</v>
      </c>
      <c r="M286" s="14" t="s">
        <v>35</v>
      </c>
      <c r="N286" s="12">
        <v>46</v>
      </c>
      <c r="O286" s="15" t="str">
        <f>IF(AND(Table13[[#This Row],[Age]]&gt;=20, Table13[[#This Row],[Age]]&lt;30), "Young Adults", IF(AND(Table13[[#This Row],[Age]]&gt;=30, Table13[[#This Row],[Age]]&lt;40), "Adults", IF(AND(Table13[[#This Row],[Age]]&gt;=40, Table13[[#This Row],[Age]]&lt;50), "Middle-aged Adults", "Senior")))</f>
        <v>Middle-aged Adults</v>
      </c>
      <c r="P286" s="15">
        <v>1</v>
      </c>
      <c r="Q286" s="3"/>
      <c r="R286"/>
      <c r="S286"/>
    </row>
    <row r="287" spans="1:19" x14ac:dyDescent="0.3">
      <c r="A287" s="11">
        <v>286</v>
      </c>
      <c r="B287" s="11">
        <v>16145</v>
      </c>
      <c r="C287" s="14" t="s">
        <v>37</v>
      </c>
      <c r="D287" s="14" t="s">
        <v>39</v>
      </c>
      <c r="E287" s="23">
        <v>70000</v>
      </c>
      <c r="F287" s="13" t="str">
        <f>IF(Table13[[#This Row],[Income]] &lt;= 50000, "$10,000 - $50,000", IF(Table13[[#This Row],[Income]] &lt;= 100000, "$50,000 - $100,000", "$100,000-200,000"))</f>
        <v>$50,000 - $100,000</v>
      </c>
      <c r="G287" s="12">
        <v>5</v>
      </c>
      <c r="H287" s="14" t="s">
        <v>34</v>
      </c>
      <c r="I287" s="14" t="s">
        <v>23</v>
      </c>
      <c r="J287" s="12" t="s">
        <v>17</v>
      </c>
      <c r="K287" s="12">
        <v>3</v>
      </c>
      <c r="L287" s="14" t="s">
        <v>33</v>
      </c>
      <c r="M287" s="14" t="s">
        <v>35</v>
      </c>
      <c r="N287" s="12">
        <v>46</v>
      </c>
      <c r="O287" s="15" t="str">
        <f>IF(AND(Table13[[#This Row],[Age]]&gt;=20, Table13[[#This Row],[Age]]&lt;30), "Young Adults", IF(AND(Table13[[#This Row],[Age]]&gt;=30, Table13[[#This Row],[Age]]&lt;40), "Adults", IF(AND(Table13[[#This Row],[Age]]&gt;=40, Table13[[#This Row],[Age]]&lt;50), "Middle-aged Adults", "Senior")))</f>
        <v>Middle-aged Adults</v>
      </c>
      <c r="P287" s="15">
        <v>1</v>
      </c>
      <c r="Q287" s="3"/>
      <c r="R287"/>
      <c r="S287"/>
    </row>
    <row r="288" spans="1:19" x14ac:dyDescent="0.3">
      <c r="A288" s="11">
        <v>287</v>
      </c>
      <c r="B288" s="11">
        <v>16151</v>
      </c>
      <c r="C288" s="14" t="s">
        <v>36</v>
      </c>
      <c r="D288" s="14" t="s">
        <v>39</v>
      </c>
      <c r="E288" s="23">
        <v>60000</v>
      </c>
      <c r="F288" s="13" t="str">
        <f>IF(Table13[[#This Row],[Income]] &lt;= 50000, "$10,000 - $50,000", IF(Table13[[#This Row],[Income]] &lt;= 100000, "$50,000 - $100,000", "$100,000-200,000"))</f>
        <v>$50,000 - $100,000</v>
      </c>
      <c r="G288" s="12">
        <v>1</v>
      </c>
      <c r="H288" s="14" t="s">
        <v>15</v>
      </c>
      <c r="I288" s="14" t="s">
        <v>23</v>
      </c>
      <c r="J288" s="12" t="s">
        <v>17</v>
      </c>
      <c r="K288" s="12">
        <v>1</v>
      </c>
      <c r="L288" s="14" t="s">
        <v>24</v>
      </c>
      <c r="M288" s="14" t="s">
        <v>35</v>
      </c>
      <c r="N288" s="12">
        <v>48</v>
      </c>
      <c r="O288" s="15" t="str">
        <f>IF(AND(Table13[[#This Row],[Age]]&gt;=20, Table13[[#This Row],[Age]]&lt;30), "Young Adults", IF(AND(Table13[[#This Row],[Age]]&gt;=30, Table13[[#This Row],[Age]]&lt;40), "Adults", IF(AND(Table13[[#This Row],[Age]]&gt;=40, Table13[[#This Row],[Age]]&lt;50), "Middle-aged Adults", "Senior")))</f>
        <v>Middle-aged Adults</v>
      </c>
      <c r="P288" s="15">
        <v>1</v>
      </c>
      <c r="Q288" s="3"/>
      <c r="R288"/>
      <c r="S288"/>
    </row>
    <row r="289" spans="1:19" x14ac:dyDescent="0.3">
      <c r="A289" s="11">
        <v>288</v>
      </c>
      <c r="B289" s="11">
        <v>16154</v>
      </c>
      <c r="C289" s="14" t="s">
        <v>36</v>
      </c>
      <c r="D289" s="14" t="s">
        <v>39</v>
      </c>
      <c r="E289" s="23">
        <v>70000</v>
      </c>
      <c r="F289" s="13" t="str">
        <f>IF(Table13[[#This Row],[Income]] &lt;= 50000, "$10,000 - $50,000", IF(Table13[[#This Row],[Income]] &lt;= 100000, "$50,000 - $100,000", "$100,000-200,000"))</f>
        <v>$50,000 - $100,000</v>
      </c>
      <c r="G289" s="12">
        <v>5</v>
      </c>
      <c r="H289" s="14" t="s">
        <v>15</v>
      </c>
      <c r="I289" s="14" t="s">
        <v>23</v>
      </c>
      <c r="J289" s="12" t="s">
        <v>17</v>
      </c>
      <c r="K289" s="12">
        <v>2</v>
      </c>
      <c r="L289" s="14" t="s">
        <v>24</v>
      </c>
      <c r="M289" s="14" t="s">
        <v>35</v>
      </c>
      <c r="N289" s="12">
        <v>47</v>
      </c>
      <c r="O289" s="15" t="str">
        <f>IF(AND(Table13[[#This Row],[Age]]&gt;=20, Table13[[#This Row],[Age]]&lt;30), "Young Adults", IF(AND(Table13[[#This Row],[Age]]&gt;=30, Table13[[#This Row],[Age]]&lt;40), "Adults", IF(AND(Table13[[#This Row],[Age]]&gt;=40, Table13[[#This Row],[Age]]&lt;50), "Middle-aged Adults", "Senior")))</f>
        <v>Middle-aged Adults</v>
      </c>
      <c r="P289" s="15">
        <v>0</v>
      </c>
      <c r="Q289" s="3"/>
      <c r="R289"/>
      <c r="S289"/>
    </row>
    <row r="290" spans="1:19" x14ac:dyDescent="0.3">
      <c r="A290" s="11">
        <v>289</v>
      </c>
      <c r="B290" s="11">
        <v>16163</v>
      </c>
      <c r="C290" s="14" t="s">
        <v>37</v>
      </c>
      <c r="D290" s="14" t="s">
        <v>38</v>
      </c>
      <c r="E290" s="23">
        <v>60000</v>
      </c>
      <c r="F290" s="13" t="str">
        <f>IF(Table13[[#This Row],[Income]] &lt;= 50000, "$10,000 - $50,000", IF(Table13[[#This Row],[Income]] &lt;= 100000, "$50,000 - $100,000", "$100,000-200,000"))</f>
        <v>$50,000 - $100,000</v>
      </c>
      <c r="G290" s="12">
        <v>2</v>
      </c>
      <c r="H290" s="14" t="s">
        <v>15</v>
      </c>
      <c r="I290" s="14" t="s">
        <v>23</v>
      </c>
      <c r="J290" s="12" t="s">
        <v>17</v>
      </c>
      <c r="K290" s="12">
        <v>1</v>
      </c>
      <c r="L290" s="14" t="s">
        <v>24</v>
      </c>
      <c r="M290" s="14" t="s">
        <v>27</v>
      </c>
      <c r="N290" s="12">
        <v>38</v>
      </c>
      <c r="O290" s="15" t="str">
        <f>IF(AND(Table13[[#This Row],[Age]]&gt;=20, Table13[[#This Row],[Age]]&lt;30), "Young Adults", IF(AND(Table13[[#This Row],[Age]]&gt;=30, Table13[[#This Row],[Age]]&lt;40), "Adults", IF(AND(Table13[[#This Row],[Age]]&gt;=40, Table13[[#This Row],[Age]]&lt;50), "Middle-aged Adults", "Senior")))</f>
        <v>Adults</v>
      </c>
      <c r="P290" s="15">
        <v>1</v>
      </c>
      <c r="Q290" s="3"/>
      <c r="R290"/>
      <c r="S290"/>
    </row>
    <row r="291" spans="1:19" x14ac:dyDescent="0.3">
      <c r="A291" s="11">
        <v>290</v>
      </c>
      <c r="B291" s="11">
        <v>16179</v>
      </c>
      <c r="C291" s="14" t="s">
        <v>37</v>
      </c>
      <c r="D291" s="14" t="s">
        <v>39</v>
      </c>
      <c r="E291" s="23">
        <v>80000</v>
      </c>
      <c r="F291" s="13" t="str">
        <f>IF(Table13[[#This Row],[Income]] &lt;= 50000, "$10,000 - $50,000", IF(Table13[[#This Row],[Income]] &lt;= 100000, "$50,000 - $100,000", "$100,000-200,000"))</f>
        <v>$50,000 - $100,000</v>
      </c>
      <c r="G291" s="12">
        <v>5</v>
      </c>
      <c r="H291" s="14" t="s">
        <v>15</v>
      </c>
      <c r="I291" s="14" t="s">
        <v>23</v>
      </c>
      <c r="J291" s="12" t="s">
        <v>17</v>
      </c>
      <c r="K291" s="12">
        <v>4</v>
      </c>
      <c r="L291" s="14" t="s">
        <v>29</v>
      </c>
      <c r="M291" s="14" t="s">
        <v>27</v>
      </c>
      <c r="N291" s="12">
        <v>38</v>
      </c>
      <c r="O291" s="15" t="str">
        <f>IF(AND(Table13[[#This Row],[Age]]&gt;=20, Table13[[#This Row],[Age]]&lt;30), "Young Adults", IF(AND(Table13[[#This Row],[Age]]&gt;=30, Table13[[#This Row],[Age]]&lt;40), "Adults", IF(AND(Table13[[#This Row],[Age]]&gt;=40, Table13[[#This Row],[Age]]&lt;50), "Middle-aged Adults", "Senior")))</f>
        <v>Adults</v>
      </c>
      <c r="P291" s="15">
        <v>0</v>
      </c>
      <c r="Q291" s="3"/>
      <c r="R291"/>
      <c r="S291"/>
    </row>
    <row r="292" spans="1:19" x14ac:dyDescent="0.3">
      <c r="A292" s="11">
        <v>291</v>
      </c>
      <c r="B292" s="11">
        <v>16185</v>
      </c>
      <c r="C292" s="14" t="s">
        <v>37</v>
      </c>
      <c r="D292" s="14" t="s">
        <v>38</v>
      </c>
      <c r="E292" s="23">
        <v>60000</v>
      </c>
      <c r="F292" s="13" t="str">
        <f>IF(Table13[[#This Row],[Income]] &lt;= 50000, "$10,000 - $50,000", IF(Table13[[#This Row],[Income]] &lt;= 100000, "$50,000 - $100,000", "$100,000-200,000"))</f>
        <v>$50,000 - $100,000</v>
      </c>
      <c r="G292" s="12">
        <v>4</v>
      </c>
      <c r="H292" s="14" t="s">
        <v>15</v>
      </c>
      <c r="I292" s="14" t="s">
        <v>23</v>
      </c>
      <c r="J292" s="12" t="s">
        <v>17</v>
      </c>
      <c r="K292" s="12">
        <v>3</v>
      </c>
      <c r="L292" s="14" t="s">
        <v>33</v>
      </c>
      <c r="M292" s="14" t="s">
        <v>27</v>
      </c>
      <c r="N292" s="12">
        <v>41</v>
      </c>
      <c r="O292" s="15" t="str">
        <f>IF(AND(Table13[[#This Row],[Age]]&gt;=20, Table13[[#This Row],[Age]]&lt;30), "Young Adults", IF(AND(Table13[[#This Row],[Age]]&gt;=30, Table13[[#This Row],[Age]]&lt;40), "Adults", IF(AND(Table13[[#This Row],[Age]]&gt;=40, Table13[[#This Row],[Age]]&lt;50), "Middle-aged Adults", "Senior")))</f>
        <v>Middle-aged Adults</v>
      </c>
      <c r="P292" s="15">
        <v>0</v>
      </c>
      <c r="Q292" s="3"/>
      <c r="R292"/>
      <c r="S292"/>
    </row>
    <row r="293" spans="1:19" x14ac:dyDescent="0.3">
      <c r="A293" s="11">
        <v>292</v>
      </c>
      <c r="B293" s="11">
        <v>16188</v>
      </c>
      <c r="C293" s="14" t="s">
        <v>37</v>
      </c>
      <c r="D293" s="14" t="s">
        <v>39</v>
      </c>
      <c r="E293" s="23">
        <v>20000</v>
      </c>
      <c r="F293" s="13" t="str">
        <f>IF(Table13[[#This Row],[Income]] &lt;= 50000, "$10,000 - $50,000", IF(Table13[[#This Row],[Income]] &lt;= 100000, "$50,000 - $100,000", "$100,000-200,000"))</f>
        <v>$10,000 - $50,000</v>
      </c>
      <c r="G293" s="12">
        <v>0</v>
      </c>
      <c r="H293" s="14" t="s">
        <v>32</v>
      </c>
      <c r="I293" s="14" t="s">
        <v>28</v>
      </c>
      <c r="J293" s="12" t="s">
        <v>20</v>
      </c>
      <c r="K293" s="12">
        <v>2</v>
      </c>
      <c r="L293" s="14" t="s">
        <v>29</v>
      </c>
      <c r="M293" s="14" t="s">
        <v>19</v>
      </c>
      <c r="N293" s="12">
        <v>26</v>
      </c>
      <c r="O293" s="15" t="str">
        <f>IF(AND(Table13[[#This Row],[Age]]&gt;=20, Table13[[#This Row],[Age]]&lt;30), "Young Adults", IF(AND(Table13[[#This Row],[Age]]&gt;=30, Table13[[#This Row],[Age]]&lt;40), "Adults", IF(AND(Table13[[#This Row],[Age]]&gt;=40, Table13[[#This Row],[Age]]&lt;50), "Middle-aged Adults", "Senior")))</f>
        <v>Young Adults</v>
      </c>
      <c r="P293" s="15">
        <v>0</v>
      </c>
      <c r="Q293" s="3"/>
      <c r="R293"/>
      <c r="S293"/>
    </row>
    <row r="294" spans="1:19" x14ac:dyDescent="0.3">
      <c r="A294" s="11">
        <v>293</v>
      </c>
      <c r="B294" s="11">
        <v>16200</v>
      </c>
      <c r="C294" s="14" t="s">
        <v>37</v>
      </c>
      <c r="D294" s="14" t="s">
        <v>39</v>
      </c>
      <c r="E294" s="23">
        <v>10000</v>
      </c>
      <c r="F294" s="13" t="str">
        <f>IF(Table13[[#This Row],[Income]] &lt;= 50000, "$10,000 - $50,000", IF(Table13[[#This Row],[Income]] &lt;= 100000, "$50,000 - $100,000", "$100,000-200,000"))</f>
        <v>$10,000 - $50,000</v>
      </c>
      <c r="G294" s="12">
        <v>0</v>
      </c>
      <c r="H294" s="14" t="s">
        <v>32</v>
      </c>
      <c r="I294" s="14" t="s">
        <v>28</v>
      </c>
      <c r="J294" s="12" t="s">
        <v>20</v>
      </c>
      <c r="K294" s="12">
        <v>2</v>
      </c>
      <c r="L294" s="14" t="s">
        <v>18</v>
      </c>
      <c r="M294" s="14" t="s">
        <v>19</v>
      </c>
      <c r="N294" s="12">
        <v>35</v>
      </c>
      <c r="O294" s="15" t="str">
        <f>IF(AND(Table13[[#This Row],[Age]]&gt;=20, Table13[[#This Row],[Age]]&lt;30), "Young Adults", IF(AND(Table13[[#This Row],[Age]]&gt;=30, Table13[[#This Row],[Age]]&lt;40), "Adults", IF(AND(Table13[[#This Row],[Age]]&gt;=40, Table13[[#This Row],[Age]]&lt;50), "Middle-aged Adults", "Senior")))</f>
        <v>Adults</v>
      </c>
      <c r="P294" s="15">
        <v>0</v>
      </c>
      <c r="Q294" s="3"/>
      <c r="R294"/>
      <c r="S294"/>
    </row>
    <row r="295" spans="1:19" x14ac:dyDescent="0.3">
      <c r="A295" s="11">
        <v>294</v>
      </c>
      <c r="B295" s="11">
        <v>16209</v>
      </c>
      <c r="C295" s="14" t="s">
        <v>37</v>
      </c>
      <c r="D295" s="14" t="s">
        <v>39</v>
      </c>
      <c r="E295" s="23">
        <v>50000</v>
      </c>
      <c r="F295" s="13" t="str">
        <f>IF(Table13[[#This Row],[Income]] &lt;= 50000, "$10,000 - $50,000", IF(Table13[[#This Row],[Income]] &lt;= 100000, "$50,000 - $100,000", "$100,000-200,000"))</f>
        <v>$10,000 - $50,000</v>
      </c>
      <c r="G295" s="12">
        <v>0</v>
      </c>
      <c r="H295" s="14" t="s">
        <v>34</v>
      </c>
      <c r="I295" s="14" t="s">
        <v>16</v>
      </c>
      <c r="J295" s="12" t="s">
        <v>17</v>
      </c>
      <c r="K295" s="12">
        <v>0</v>
      </c>
      <c r="L295" s="14" t="s">
        <v>29</v>
      </c>
      <c r="M295" s="14" t="s">
        <v>19</v>
      </c>
      <c r="N295" s="12">
        <v>36</v>
      </c>
      <c r="O295" s="15" t="str">
        <f>IF(AND(Table13[[#This Row],[Age]]&gt;=20, Table13[[#This Row],[Age]]&lt;30), "Young Adults", IF(AND(Table13[[#This Row],[Age]]&gt;=30, Table13[[#This Row],[Age]]&lt;40), "Adults", IF(AND(Table13[[#This Row],[Age]]&gt;=40, Table13[[#This Row],[Age]]&lt;50), "Middle-aged Adults", "Senior")))</f>
        <v>Adults</v>
      </c>
      <c r="P295" s="15">
        <v>0</v>
      </c>
      <c r="Q295" s="3"/>
      <c r="R295"/>
      <c r="S295"/>
    </row>
    <row r="296" spans="1:19" x14ac:dyDescent="0.3">
      <c r="A296" s="11">
        <v>295</v>
      </c>
      <c r="B296" s="11">
        <v>16217</v>
      </c>
      <c r="C296" s="14" t="s">
        <v>37</v>
      </c>
      <c r="D296" s="14" t="s">
        <v>39</v>
      </c>
      <c r="E296" s="23">
        <v>60000</v>
      </c>
      <c r="F296" s="13" t="str">
        <f>IF(Table13[[#This Row],[Income]] &lt;= 50000, "$10,000 - $50,000", IF(Table13[[#This Row],[Income]] &lt;= 100000, "$50,000 - $100,000", "$100,000-200,000"))</f>
        <v>$50,000 - $100,000</v>
      </c>
      <c r="G296" s="12">
        <v>0</v>
      </c>
      <c r="H296" s="14" t="s">
        <v>34</v>
      </c>
      <c r="I296" s="14" t="s">
        <v>16</v>
      </c>
      <c r="J296" s="12" t="s">
        <v>17</v>
      </c>
      <c r="K296" s="12">
        <v>0</v>
      </c>
      <c r="L296" s="14" t="s">
        <v>18</v>
      </c>
      <c r="M296" s="14" t="s">
        <v>35</v>
      </c>
      <c r="N296" s="12">
        <v>39</v>
      </c>
      <c r="O296" s="15" t="str">
        <f>IF(AND(Table13[[#This Row],[Age]]&gt;=20, Table13[[#This Row],[Age]]&lt;30), "Young Adults", IF(AND(Table13[[#This Row],[Age]]&gt;=30, Table13[[#This Row],[Age]]&lt;40), "Adults", IF(AND(Table13[[#This Row],[Age]]&gt;=40, Table13[[#This Row],[Age]]&lt;50), "Middle-aged Adults", "Senior")))</f>
        <v>Adults</v>
      </c>
      <c r="P296" s="15">
        <v>0</v>
      </c>
      <c r="Q296" s="3"/>
      <c r="R296"/>
      <c r="S296"/>
    </row>
    <row r="297" spans="1:19" x14ac:dyDescent="0.3">
      <c r="A297" s="11">
        <v>296</v>
      </c>
      <c r="B297" s="11">
        <v>16245</v>
      </c>
      <c r="C297" s="14" t="s">
        <v>37</v>
      </c>
      <c r="D297" s="14" t="s">
        <v>39</v>
      </c>
      <c r="E297" s="23">
        <v>80000</v>
      </c>
      <c r="F297" s="13" t="str">
        <f>IF(Table13[[#This Row],[Income]] &lt;= 50000, "$10,000 - $50,000", IF(Table13[[#This Row],[Income]] &lt;= 100000, "$50,000 - $100,000", "$100,000-200,000"))</f>
        <v>$50,000 - $100,000</v>
      </c>
      <c r="G297" s="12">
        <v>4</v>
      </c>
      <c r="H297" s="14" t="s">
        <v>34</v>
      </c>
      <c r="I297" s="14" t="s">
        <v>16</v>
      </c>
      <c r="J297" s="12" t="s">
        <v>17</v>
      </c>
      <c r="K297" s="12">
        <v>0</v>
      </c>
      <c r="L297" s="14" t="s">
        <v>29</v>
      </c>
      <c r="M297" s="14" t="s">
        <v>35</v>
      </c>
      <c r="N297" s="12">
        <v>47</v>
      </c>
      <c r="O297" s="15" t="str">
        <f>IF(AND(Table13[[#This Row],[Age]]&gt;=20, Table13[[#This Row],[Age]]&lt;30), "Young Adults", IF(AND(Table13[[#This Row],[Age]]&gt;=30, Table13[[#This Row],[Age]]&lt;40), "Adults", IF(AND(Table13[[#This Row],[Age]]&gt;=40, Table13[[#This Row],[Age]]&lt;50), "Middle-aged Adults", "Senior")))</f>
        <v>Middle-aged Adults</v>
      </c>
      <c r="P297" s="15">
        <v>0</v>
      </c>
      <c r="Q297" s="3"/>
      <c r="R297"/>
      <c r="S297"/>
    </row>
    <row r="298" spans="1:19" x14ac:dyDescent="0.3">
      <c r="A298" s="11">
        <v>297</v>
      </c>
      <c r="B298" s="11">
        <v>16247</v>
      </c>
      <c r="C298" s="14" t="s">
        <v>37</v>
      </c>
      <c r="D298" s="14" t="s">
        <v>39</v>
      </c>
      <c r="E298" s="23">
        <v>60000</v>
      </c>
      <c r="F298" s="13" t="str">
        <f>IF(Table13[[#This Row],[Income]] &lt;= 50000, "$10,000 - $50,000", IF(Table13[[#This Row],[Income]] &lt;= 100000, "$50,000 - $100,000", "$100,000-200,000"))</f>
        <v>$50,000 - $100,000</v>
      </c>
      <c r="G298" s="12">
        <v>4</v>
      </c>
      <c r="H298" s="14" t="s">
        <v>34</v>
      </c>
      <c r="I298" s="14" t="s">
        <v>16</v>
      </c>
      <c r="J298" s="12" t="s">
        <v>20</v>
      </c>
      <c r="K298" s="12">
        <v>0</v>
      </c>
      <c r="L298" s="14" t="s">
        <v>29</v>
      </c>
      <c r="M298" s="14" t="s">
        <v>35</v>
      </c>
      <c r="N298" s="12">
        <v>47</v>
      </c>
      <c r="O298" s="15" t="str">
        <f>IF(AND(Table13[[#This Row],[Age]]&gt;=20, Table13[[#This Row],[Age]]&lt;30), "Young Adults", IF(AND(Table13[[#This Row],[Age]]&gt;=30, Table13[[#This Row],[Age]]&lt;40), "Adults", IF(AND(Table13[[#This Row],[Age]]&gt;=40, Table13[[#This Row],[Age]]&lt;50), "Middle-aged Adults", "Senior")))</f>
        <v>Middle-aged Adults</v>
      </c>
      <c r="P298" s="15">
        <v>0</v>
      </c>
      <c r="Q298" s="3"/>
      <c r="R298"/>
      <c r="S298"/>
    </row>
    <row r="299" spans="1:19" x14ac:dyDescent="0.3">
      <c r="A299" s="11">
        <v>298</v>
      </c>
      <c r="B299" s="11">
        <v>16259</v>
      </c>
      <c r="C299" s="14" t="s">
        <v>37</v>
      </c>
      <c r="D299" s="14" t="s">
        <v>39</v>
      </c>
      <c r="E299" s="23">
        <v>10000</v>
      </c>
      <c r="F299" s="13" t="str">
        <f>IF(Table13[[#This Row],[Income]] &lt;= 50000, "$10,000 - $50,000", IF(Table13[[#This Row],[Income]] &lt;= 100000, "$50,000 - $100,000", "$100,000-200,000"))</f>
        <v>$10,000 - $50,000</v>
      </c>
      <c r="G299" s="12">
        <v>4</v>
      </c>
      <c r="H299" s="14" t="s">
        <v>32</v>
      </c>
      <c r="I299" s="14" t="s">
        <v>28</v>
      </c>
      <c r="J299" s="12" t="s">
        <v>17</v>
      </c>
      <c r="K299" s="12">
        <v>2</v>
      </c>
      <c r="L299" s="14" t="s">
        <v>18</v>
      </c>
      <c r="M299" s="14" t="s">
        <v>19</v>
      </c>
      <c r="N299" s="12">
        <v>40</v>
      </c>
      <c r="O299" s="15" t="str">
        <f>IF(AND(Table13[[#This Row],[Age]]&gt;=20, Table13[[#This Row],[Age]]&lt;30), "Young Adults", IF(AND(Table13[[#This Row],[Age]]&gt;=30, Table13[[#This Row],[Age]]&lt;40), "Adults", IF(AND(Table13[[#This Row],[Age]]&gt;=40, Table13[[#This Row],[Age]]&lt;50), "Middle-aged Adults", "Senior")))</f>
        <v>Middle-aged Adults</v>
      </c>
      <c r="P299" s="15">
        <v>1</v>
      </c>
      <c r="Q299" s="3"/>
      <c r="R299"/>
      <c r="S299"/>
    </row>
    <row r="300" spans="1:19" x14ac:dyDescent="0.3">
      <c r="A300" s="11">
        <v>299</v>
      </c>
      <c r="B300" s="11">
        <v>16337</v>
      </c>
      <c r="C300" s="14" t="s">
        <v>36</v>
      </c>
      <c r="D300" s="14" t="s">
        <v>38</v>
      </c>
      <c r="E300" s="23">
        <v>60000</v>
      </c>
      <c r="F300" s="13" t="str">
        <f>IF(Table13[[#This Row],[Income]] &lt;= 50000, "$10,000 - $50,000", IF(Table13[[#This Row],[Income]] &lt;= 100000, "$50,000 - $100,000", "$100,000-200,000"))</f>
        <v>$50,000 - $100,000</v>
      </c>
      <c r="G300" s="12">
        <v>0</v>
      </c>
      <c r="H300" s="14" t="s">
        <v>21</v>
      </c>
      <c r="I300" s="14" t="s">
        <v>16</v>
      </c>
      <c r="J300" s="12" t="s">
        <v>20</v>
      </c>
      <c r="K300" s="12">
        <v>2</v>
      </c>
      <c r="L300" s="14" t="s">
        <v>29</v>
      </c>
      <c r="M300" s="14" t="s">
        <v>35</v>
      </c>
      <c r="N300" s="12">
        <v>29</v>
      </c>
      <c r="O300" s="15" t="str">
        <f>IF(AND(Table13[[#This Row],[Age]]&gt;=20, Table13[[#This Row],[Age]]&lt;30), "Young Adults", IF(AND(Table13[[#This Row],[Age]]&gt;=30, Table13[[#This Row],[Age]]&lt;40), "Adults", IF(AND(Table13[[#This Row],[Age]]&gt;=40, Table13[[#This Row],[Age]]&lt;50), "Middle-aged Adults", "Senior")))</f>
        <v>Young Adults</v>
      </c>
      <c r="P300" s="15">
        <v>0</v>
      </c>
      <c r="Q300" s="3"/>
      <c r="R300"/>
      <c r="S300"/>
    </row>
    <row r="301" spans="1:19" x14ac:dyDescent="0.3">
      <c r="A301" s="11">
        <v>300</v>
      </c>
      <c r="B301" s="11">
        <v>16377</v>
      </c>
      <c r="C301" s="14" t="s">
        <v>37</v>
      </c>
      <c r="D301" s="14" t="s">
        <v>39</v>
      </c>
      <c r="E301" s="23">
        <v>80000</v>
      </c>
      <c r="F301" s="13" t="str">
        <f>IF(Table13[[#This Row],[Income]] &lt;= 50000, "$10,000 - $50,000", IF(Table13[[#This Row],[Income]] &lt;= 100000, "$50,000 - $100,000", "$100,000-200,000"))</f>
        <v>$50,000 - $100,000</v>
      </c>
      <c r="G301" s="12">
        <v>4</v>
      </c>
      <c r="H301" s="14" t="s">
        <v>34</v>
      </c>
      <c r="I301" s="14" t="s">
        <v>16</v>
      </c>
      <c r="J301" s="12" t="s">
        <v>20</v>
      </c>
      <c r="K301" s="12">
        <v>0</v>
      </c>
      <c r="L301" s="14" t="s">
        <v>18</v>
      </c>
      <c r="M301" s="14" t="s">
        <v>35</v>
      </c>
      <c r="N301" s="12">
        <v>47</v>
      </c>
      <c r="O301" s="15" t="str">
        <f>IF(AND(Table13[[#This Row],[Age]]&gt;=20, Table13[[#This Row],[Age]]&lt;30), "Young Adults", IF(AND(Table13[[#This Row],[Age]]&gt;=30, Table13[[#This Row],[Age]]&lt;40), "Adults", IF(AND(Table13[[#This Row],[Age]]&gt;=40, Table13[[#This Row],[Age]]&lt;50), "Middle-aged Adults", "Senior")))</f>
        <v>Middle-aged Adults</v>
      </c>
      <c r="P301" s="15">
        <v>0</v>
      </c>
      <c r="Q301" s="3"/>
      <c r="R301"/>
      <c r="S301"/>
    </row>
    <row r="302" spans="1:19" x14ac:dyDescent="0.3">
      <c r="A302" s="11">
        <v>301</v>
      </c>
      <c r="B302" s="11">
        <v>16390</v>
      </c>
      <c r="C302" s="14" t="s">
        <v>37</v>
      </c>
      <c r="D302" s="14" t="s">
        <v>38</v>
      </c>
      <c r="E302" s="23">
        <v>30000</v>
      </c>
      <c r="F302" s="13" t="str">
        <f>IF(Table13[[#This Row],[Income]] &lt;= 50000, "$10,000 - $50,000", IF(Table13[[#This Row],[Income]] &lt;= 100000, "$50,000 - $100,000", "$100,000-200,000"))</f>
        <v>$10,000 - $50,000</v>
      </c>
      <c r="G302" s="12">
        <v>1</v>
      </c>
      <c r="H302" s="14" t="s">
        <v>15</v>
      </c>
      <c r="I302" s="14" t="s">
        <v>22</v>
      </c>
      <c r="J302" s="12" t="s">
        <v>20</v>
      </c>
      <c r="K302" s="12">
        <v>0</v>
      </c>
      <c r="L302" s="14" t="s">
        <v>18</v>
      </c>
      <c r="M302" s="14" t="s">
        <v>19</v>
      </c>
      <c r="N302" s="12">
        <v>38</v>
      </c>
      <c r="O302" s="15" t="str">
        <f>IF(AND(Table13[[#This Row],[Age]]&gt;=20, Table13[[#This Row],[Age]]&lt;30), "Young Adults", IF(AND(Table13[[#This Row],[Age]]&gt;=30, Table13[[#This Row],[Age]]&lt;40), "Adults", IF(AND(Table13[[#This Row],[Age]]&gt;=40, Table13[[#This Row],[Age]]&lt;50), "Middle-aged Adults", "Senior")))</f>
        <v>Adults</v>
      </c>
      <c r="P302" s="15">
        <v>1</v>
      </c>
      <c r="Q302" s="3"/>
      <c r="R302"/>
      <c r="S302"/>
    </row>
    <row r="303" spans="1:19" x14ac:dyDescent="0.3">
      <c r="A303" s="11">
        <v>302</v>
      </c>
      <c r="B303" s="11">
        <v>16406</v>
      </c>
      <c r="C303" s="14" t="s">
        <v>36</v>
      </c>
      <c r="D303" s="14" t="s">
        <v>38</v>
      </c>
      <c r="E303" s="23">
        <v>40000</v>
      </c>
      <c r="F303" s="13" t="str">
        <f>IF(Table13[[#This Row],[Income]] &lt;= 50000, "$10,000 - $50,000", IF(Table13[[#This Row],[Income]] &lt;= 100000, "$50,000 - $100,000", "$100,000-200,000"))</f>
        <v>$10,000 - $50,000</v>
      </c>
      <c r="G303" s="12">
        <v>0</v>
      </c>
      <c r="H303" s="14" t="s">
        <v>15</v>
      </c>
      <c r="I303" s="14" t="s">
        <v>22</v>
      </c>
      <c r="J303" s="12" t="s">
        <v>20</v>
      </c>
      <c r="K303" s="12">
        <v>0</v>
      </c>
      <c r="L303" s="14" t="s">
        <v>18</v>
      </c>
      <c r="M303" s="14" t="s">
        <v>19</v>
      </c>
      <c r="N303" s="12">
        <v>38</v>
      </c>
      <c r="O303" s="15" t="str">
        <f>IF(AND(Table13[[#This Row],[Age]]&gt;=20, Table13[[#This Row],[Age]]&lt;30), "Young Adults", IF(AND(Table13[[#This Row],[Age]]&gt;=30, Table13[[#This Row],[Age]]&lt;40), "Adults", IF(AND(Table13[[#This Row],[Age]]&gt;=40, Table13[[#This Row],[Age]]&lt;50), "Middle-aged Adults", "Senior")))</f>
        <v>Adults</v>
      </c>
      <c r="P303" s="15">
        <v>1</v>
      </c>
      <c r="Q303" s="3"/>
      <c r="R303"/>
      <c r="S303"/>
    </row>
    <row r="304" spans="1:19" x14ac:dyDescent="0.3">
      <c r="A304" s="11">
        <v>303</v>
      </c>
      <c r="B304" s="11">
        <v>16410</v>
      </c>
      <c r="C304" s="14" t="s">
        <v>37</v>
      </c>
      <c r="D304" s="14" t="s">
        <v>39</v>
      </c>
      <c r="E304" s="23">
        <v>10000</v>
      </c>
      <c r="F304" s="13" t="str">
        <f>IF(Table13[[#This Row],[Income]] &lt;= 50000, "$10,000 - $50,000", IF(Table13[[#This Row],[Income]] &lt;= 100000, "$50,000 - $100,000", "$100,000-200,000"))</f>
        <v>$10,000 - $50,000</v>
      </c>
      <c r="G304" s="12">
        <v>4</v>
      </c>
      <c r="H304" s="14" t="s">
        <v>32</v>
      </c>
      <c r="I304" s="14" t="s">
        <v>28</v>
      </c>
      <c r="J304" s="12" t="s">
        <v>17</v>
      </c>
      <c r="K304" s="12">
        <v>2</v>
      </c>
      <c r="L304" s="14" t="s">
        <v>18</v>
      </c>
      <c r="M304" s="14" t="s">
        <v>19</v>
      </c>
      <c r="N304" s="12">
        <v>41</v>
      </c>
      <c r="O304" s="15" t="str">
        <f>IF(AND(Table13[[#This Row],[Age]]&gt;=20, Table13[[#This Row],[Age]]&lt;30), "Young Adults", IF(AND(Table13[[#This Row],[Age]]&gt;=30, Table13[[#This Row],[Age]]&lt;40), "Adults", IF(AND(Table13[[#This Row],[Age]]&gt;=40, Table13[[#This Row],[Age]]&lt;50), "Middle-aged Adults", "Senior")))</f>
        <v>Middle-aged Adults</v>
      </c>
      <c r="P304" s="15">
        <v>1</v>
      </c>
      <c r="Q304" s="3"/>
      <c r="R304"/>
      <c r="S304"/>
    </row>
    <row r="305" spans="1:19" x14ac:dyDescent="0.3">
      <c r="A305" s="11">
        <v>304</v>
      </c>
      <c r="B305" s="11">
        <v>16438</v>
      </c>
      <c r="C305" s="14" t="s">
        <v>36</v>
      </c>
      <c r="D305" s="14" t="s">
        <v>39</v>
      </c>
      <c r="E305" s="23">
        <v>10000</v>
      </c>
      <c r="F305" s="13" t="str">
        <f>IF(Table13[[#This Row],[Income]] &lt;= 50000, "$10,000 - $50,000", IF(Table13[[#This Row],[Income]] &lt;= 100000, "$50,000 - $100,000", "$100,000-200,000"))</f>
        <v>$10,000 - $50,000</v>
      </c>
      <c r="G305" s="12">
        <v>0</v>
      </c>
      <c r="H305" s="14" t="s">
        <v>32</v>
      </c>
      <c r="I305" s="14" t="s">
        <v>28</v>
      </c>
      <c r="J305" s="12" t="s">
        <v>20</v>
      </c>
      <c r="K305" s="12">
        <v>2</v>
      </c>
      <c r="L305" s="14" t="s">
        <v>18</v>
      </c>
      <c r="M305" s="14" t="s">
        <v>19</v>
      </c>
      <c r="N305" s="12">
        <v>30</v>
      </c>
      <c r="O305" s="15" t="str">
        <f>IF(AND(Table13[[#This Row],[Age]]&gt;=20, Table13[[#This Row],[Age]]&lt;30), "Young Adults", IF(AND(Table13[[#This Row],[Age]]&gt;=30, Table13[[#This Row],[Age]]&lt;40), "Adults", IF(AND(Table13[[#This Row],[Age]]&gt;=40, Table13[[#This Row],[Age]]&lt;50), "Middle-aged Adults", "Senior")))</f>
        <v>Adults</v>
      </c>
      <c r="P305" s="15">
        <v>0</v>
      </c>
      <c r="Q305" s="3"/>
      <c r="R305"/>
      <c r="S305"/>
    </row>
    <row r="306" spans="1:19" x14ac:dyDescent="0.3">
      <c r="A306" s="11">
        <v>305</v>
      </c>
      <c r="B306" s="11">
        <v>16466</v>
      </c>
      <c r="C306" s="14" t="s">
        <v>37</v>
      </c>
      <c r="D306" s="14" t="s">
        <v>39</v>
      </c>
      <c r="E306" s="23">
        <v>20000</v>
      </c>
      <c r="F306" s="13" t="str">
        <f>IF(Table13[[#This Row],[Income]] &lt;= 50000, "$10,000 - $50,000", IF(Table13[[#This Row],[Income]] &lt;= 100000, "$50,000 - $100,000", "$100,000-200,000"))</f>
        <v>$10,000 - $50,000</v>
      </c>
      <c r="G306" s="12">
        <v>0</v>
      </c>
      <c r="H306" s="14" t="s">
        <v>32</v>
      </c>
      <c r="I306" s="14" t="s">
        <v>28</v>
      </c>
      <c r="J306" s="12" t="s">
        <v>20</v>
      </c>
      <c r="K306" s="12">
        <v>2</v>
      </c>
      <c r="L306" s="14" t="s">
        <v>18</v>
      </c>
      <c r="M306" s="14" t="s">
        <v>19</v>
      </c>
      <c r="N306" s="12">
        <v>32</v>
      </c>
      <c r="O306" s="15" t="str">
        <f>IF(AND(Table13[[#This Row],[Age]]&gt;=20, Table13[[#This Row],[Age]]&lt;30), "Young Adults", IF(AND(Table13[[#This Row],[Age]]&gt;=30, Table13[[#This Row],[Age]]&lt;40), "Adults", IF(AND(Table13[[#This Row],[Age]]&gt;=40, Table13[[#This Row],[Age]]&lt;50), "Middle-aged Adults", "Senior")))</f>
        <v>Adults</v>
      </c>
      <c r="P306" s="15">
        <v>1</v>
      </c>
      <c r="Q306" s="3"/>
      <c r="R306"/>
      <c r="S306"/>
    </row>
    <row r="307" spans="1:19" x14ac:dyDescent="0.3">
      <c r="A307" s="11">
        <v>306</v>
      </c>
      <c r="B307" s="11">
        <v>16468</v>
      </c>
      <c r="C307" s="14" t="s">
        <v>37</v>
      </c>
      <c r="D307" s="14" t="s">
        <v>38</v>
      </c>
      <c r="E307" s="23">
        <v>30000</v>
      </c>
      <c r="F307" s="13" t="str">
        <f>IF(Table13[[#This Row],[Income]] &lt;= 50000, "$10,000 - $50,000", IF(Table13[[#This Row],[Income]] &lt;= 100000, "$50,000 - $100,000", "$100,000-200,000"))</f>
        <v>$10,000 - $50,000</v>
      </c>
      <c r="G307" s="12">
        <v>0</v>
      </c>
      <c r="H307" s="14" t="s">
        <v>21</v>
      </c>
      <c r="I307" s="14" t="s">
        <v>22</v>
      </c>
      <c r="J307" s="12" t="s">
        <v>17</v>
      </c>
      <c r="K307" s="12">
        <v>1</v>
      </c>
      <c r="L307" s="14" t="s">
        <v>24</v>
      </c>
      <c r="M307" s="14" t="s">
        <v>19</v>
      </c>
      <c r="N307" s="12">
        <v>30</v>
      </c>
      <c r="O307" s="15" t="str">
        <f>IF(AND(Table13[[#This Row],[Age]]&gt;=20, Table13[[#This Row],[Age]]&lt;30), "Young Adults", IF(AND(Table13[[#This Row],[Age]]&gt;=30, Table13[[#This Row],[Age]]&lt;40), "Adults", IF(AND(Table13[[#This Row],[Age]]&gt;=40, Table13[[#This Row],[Age]]&lt;50), "Middle-aged Adults", "Senior")))</f>
        <v>Adults</v>
      </c>
      <c r="P307" s="15">
        <v>0</v>
      </c>
      <c r="Q307" s="3"/>
      <c r="R307"/>
      <c r="S307"/>
    </row>
    <row r="308" spans="1:19" x14ac:dyDescent="0.3">
      <c r="A308" s="11">
        <v>307</v>
      </c>
      <c r="B308" s="11">
        <v>16487</v>
      </c>
      <c r="C308" s="14" t="s">
        <v>37</v>
      </c>
      <c r="D308" s="14" t="s">
        <v>39</v>
      </c>
      <c r="E308" s="23">
        <v>30000</v>
      </c>
      <c r="F308" s="13" t="str">
        <f>IF(Table13[[#This Row],[Income]] &lt;= 50000, "$10,000 - $50,000", IF(Table13[[#This Row],[Income]] &lt;= 100000, "$50,000 - $100,000", "$100,000-200,000"))</f>
        <v>$10,000 - $50,000</v>
      </c>
      <c r="G308" s="12">
        <v>3</v>
      </c>
      <c r="H308" s="14" t="s">
        <v>30</v>
      </c>
      <c r="I308" s="14" t="s">
        <v>16</v>
      </c>
      <c r="J308" s="12" t="s">
        <v>17</v>
      </c>
      <c r="K308" s="12">
        <v>2</v>
      </c>
      <c r="L308" s="14" t="s">
        <v>26</v>
      </c>
      <c r="M308" s="14" t="s">
        <v>27</v>
      </c>
      <c r="N308" s="12">
        <v>55</v>
      </c>
      <c r="O308" s="15" t="str">
        <f>IF(AND(Table13[[#This Row],[Age]]&gt;=20, Table13[[#This Row],[Age]]&lt;30), "Young Adults", IF(AND(Table13[[#This Row],[Age]]&gt;=30, Table13[[#This Row],[Age]]&lt;40), "Adults", IF(AND(Table13[[#This Row],[Age]]&gt;=40, Table13[[#This Row],[Age]]&lt;50), "Middle-aged Adults", "Senior")))</f>
        <v>Senior</v>
      </c>
      <c r="P308" s="15">
        <v>0</v>
      </c>
      <c r="Q308" s="3"/>
      <c r="R308"/>
      <c r="S308"/>
    </row>
    <row r="309" spans="1:19" x14ac:dyDescent="0.3">
      <c r="A309" s="11">
        <v>308</v>
      </c>
      <c r="B309" s="11">
        <v>16489</v>
      </c>
      <c r="C309" s="14" t="s">
        <v>36</v>
      </c>
      <c r="D309" s="14" t="s">
        <v>38</v>
      </c>
      <c r="E309" s="23">
        <v>30000</v>
      </c>
      <c r="F309" s="13" t="str">
        <f>IF(Table13[[#This Row],[Income]] &lt;= 50000, "$10,000 - $50,000", IF(Table13[[#This Row],[Income]] &lt;= 100000, "$50,000 - $100,000", "$100,000-200,000"))</f>
        <v>$10,000 - $50,000</v>
      </c>
      <c r="G309" s="12">
        <v>3</v>
      </c>
      <c r="H309" s="14" t="s">
        <v>30</v>
      </c>
      <c r="I309" s="14" t="s">
        <v>16</v>
      </c>
      <c r="J309" s="12" t="s">
        <v>17</v>
      </c>
      <c r="K309" s="12">
        <v>2</v>
      </c>
      <c r="L309" s="14" t="s">
        <v>26</v>
      </c>
      <c r="M309" s="14" t="s">
        <v>27</v>
      </c>
      <c r="N309" s="12">
        <v>55</v>
      </c>
      <c r="O309" s="15" t="str">
        <f>IF(AND(Table13[[#This Row],[Age]]&gt;=20, Table13[[#This Row],[Age]]&lt;30), "Young Adults", IF(AND(Table13[[#This Row],[Age]]&gt;=30, Table13[[#This Row],[Age]]&lt;40), "Adults", IF(AND(Table13[[#This Row],[Age]]&gt;=40, Table13[[#This Row],[Age]]&lt;50), "Middle-aged Adults", "Senior")))</f>
        <v>Senior</v>
      </c>
      <c r="P309" s="15">
        <v>0</v>
      </c>
      <c r="Q309" s="3"/>
      <c r="R309"/>
      <c r="S309"/>
    </row>
    <row r="310" spans="1:19" x14ac:dyDescent="0.3">
      <c r="A310" s="11">
        <v>309</v>
      </c>
      <c r="B310" s="11">
        <v>16514</v>
      </c>
      <c r="C310" s="14" t="s">
        <v>37</v>
      </c>
      <c r="D310" s="14" t="s">
        <v>38</v>
      </c>
      <c r="E310" s="23">
        <v>10000</v>
      </c>
      <c r="F310" s="13" t="str">
        <f>IF(Table13[[#This Row],[Income]] &lt;= 50000, "$10,000 - $50,000", IF(Table13[[#This Row],[Income]] &lt;= 100000, "$50,000 - $100,000", "$100,000-200,000"))</f>
        <v>$10,000 - $50,000</v>
      </c>
      <c r="G310" s="12">
        <v>0</v>
      </c>
      <c r="H310" s="14" t="s">
        <v>21</v>
      </c>
      <c r="I310" s="14" t="s">
        <v>28</v>
      </c>
      <c r="J310" s="12" t="s">
        <v>17</v>
      </c>
      <c r="K310" s="12">
        <v>1</v>
      </c>
      <c r="L310" s="14" t="s">
        <v>29</v>
      </c>
      <c r="M310" s="14" t="s">
        <v>27</v>
      </c>
      <c r="N310" s="12">
        <v>26</v>
      </c>
      <c r="O310" s="15" t="str">
        <f>IF(AND(Table13[[#This Row],[Age]]&gt;=20, Table13[[#This Row],[Age]]&lt;30), "Young Adults", IF(AND(Table13[[#This Row],[Age]]&gt;=30, Table13[[#This Row],[Age]]&lt;40), "Adults", IF(AND(Table13[[#This Row],[Age]]&gt;=40, Table13[[#This Row],[Age]]&lt;50), "Middle-aged Adults", "Senior")))</f>
        <v>Young Adults</v>
      </c>
      <c r="P310" s="15">
        <v>1</v>
      </c>
      <c r="Q310" s="3"/>
      <c r="R310"/>
      <c r="S310"/>
    </row>
    <row r="311" spans="1:19" x14ac:dyDescent="0.3">
      <c r="A311" s="11">
        <v>310</v>
      </c>
      <c r="B311" s="11">
        <v>16549</v>
      </c>
      <c r="C311" s="14" t="s">
        <v>37</v>
      </c>
      <c r="D311" s="14" t="s">
        <v>39</v>
      </c>
      <c r="E311" s="23">
        <v>30000</v>
      </c>
      <c r="F311" s="13" t="str">
        <f>IF(Table13[[#This Row],[Income]] &lt;= 50000, "$10,000 - $50,000", IF(Table13[[#This Row],[Income]] &lt;= 100000, "$50,000 - $100,000", "$100,000-200,000"))</f>
        <v>$10,000 - $50,000</v>
      </c>
      <c r="G311" s="12">
        <v>3</v>
      </c>
      <c r="H311" s="14" t="s">
        <v>15</v>
      </c>
      <c r="I311" s="14" t="s">
        <v>22</v>
      </c>
      <c r="J311" s="12" t="s">
        <v>17</v>
      </c>
      <c r="K311" s="12">
        <v>0</v>
      </c>
      <c r="L311" s="14" t="s">
        <v>18</v>
      </c>
      <c r="M311" s="14" t="s">
        <v>19</v>
      </c>
      <c r="N311" s="12">
        <v>47</v>
      </c>
      <c r="O311" s="15" t="str">
        <f>IF(AND(Table13[[#This Row],[Age]]&gt;=20, Table13[[#This Row],[Age]]&lt;30), "Young Adults", IF(AND(Table13[[#This Row],[Age]]&gt;=30, Table13[[#This Row],[Age]]&lt;40), "Adults", IF(AND(Table13[[#This Row],[Age]]&gt;=40, Table13[[#This Row],[Age]]&lt;50), "Middle-aged Adults", "Senior")))</f>
        <v>Middle-aged Adults</v>
      </c>
      <c r="P311" s="15">
        <v>1</v>
      </c>
      <c r="Q311" s="3"/>
      <c r="R311"/>
      <c r="S311"/>
    </row>
    <row r="312" spans="1:19" x14ac:dyDescent="0.3">
      <c r="A312" s="11">
        <v>311</v>
      </c>
      <c r="B312" s="11">
        <v>16559</v>
      </c>
      <c r="C312" s="14" t="s">
        <v>37</v>
      </c>
      <c r="D312" s="14" t="s">
        <v>39</v>
      </c>
      <c r="E312" s="23">
        <v>10000</v>
      </c>
      <c r="F312" s="13" t="str">
        <f>IF(Table13[[#This Row],[Income]] &lt;= 50000, "$10,000 - $50,000", IF(Table13[[#This Row],[Income]] &lt;= 100000, "$50,000 - $100,000", "$100,000-200,000"))</f>
        <v>$10,000 - $50,000</v>
      </c>
      <c r="G312" s="12">
        <v>2</v>
      </c>
      <c r="H312" s="14" t="s">
        <v>30</v>
      </c>
      <c r="I312" s="14" t="s">
        <v>28</v>
      </c>
      <c r="J312" s="12" t="s">
        <v>17</v>
      </c>
      <c r="K312" s="12">
        <v>0</v>
      </c>
      <c r="L312" s="14" t="s">
        <v>18</v>
      </c>
      <c r="M312" s="14" t="s">
        <v>19</v>
      </c>
      <c r="N312" s="12">
        <v>36</v>
      </c>
      <c r="O312" s="15" t="str">
        <f>IF(AND(Table13[[#This Row],[Age]]&gt;=20, Table13[[#This Row],[Age]]&lt;30), "Young Adults", IF(AND(Table13[[#This Row],[Age]]&gt;=30, Table13[[#This Row],[Age]]&lt;40), "Adults", IF(AND(Table13[[#This Row],[Age]]&gt;=40, Table13[[#This Row],[Age]]&lt;50), "Middle-aged Adults", "Senior")))</f>
        <v>Adults</v>
      </c>
      <c r="P312" s="15">
        <v>1</v>
      </c>
      <c r="Q312" s="3"/>
      <c r="R312"/>
      <c r="S312"/>
    </row>
    <row r="313" spans="1:19" x14ac:dyDescent="0.3">
      <c r="A313" s="11">
        <v>312</v>
      </c>
      <c r="B313" s="11">
        <v>16614</v>
      </c>
      <c r="C313" s="14" t="s">
        <v>36</v>
      </c>
      <c r="D313" s="14" t="s">
        <v>39</v>
      </c>
      <c r="E313" s="23">
        <v>80000</v>
      </c>
      <c r="F313" s="13" t="str">
        <f>IF(Table13[[#This Row],[Income]] &lt;= 50000, "$10,000 - $50,000", IF(Table13[[#This Row],[Income]] &lt;= 100000, "$50,000 - $100,000", "$100,000-200,000"))</f>
        <v>$50,000 - $100,000</v>
      </c>
      <c r="G313" s="12">
        <v>0</v>
      </c>
      <c r="H313" s="14" t="s">
        <v>15</v>
      </c>
      <c r="I313" s="14" t="s">
        <v>23</v>
      </c>
      <c r="J313" s="12" t="s">
        <v>17</v>
      </c>
      <c r="K313" s="12">
        <v>3</v>
      </c>
      <c r="L313" s="14" t="s">
        <v>33</v>
      </c>
      <c r="M313" s="14" t="s">
        <v>27</v>
      </c>
      <c r="N313" s="12">
        <v>32</v>
      </c>
      <c r="O313" s="15" t="str">
        <f>IF(AND(Table13[[#This Row],[Age]]&gt;=20, Table13[[#This Row],[Age]]&lt;30), "Young Adults", IF(AND(Table13[[#This Row],[Age]]&gt;=30, Table13[[#This Row],[Age]]&lt;40), "Adults", IF(AND(Table13[[#This Row],[Age]]&gt;=40, Table13[[#This Row],[Age]]&lt;50), "Middle-aged Adults", "Senior")))</f>
        <v>Adults</v>
      </c>
      <c r="P313" s="15">
        <v>0</v>
      </c>
      <c r="Q313" s="3"/>
      <c r="R313"/>
      <c r="S313"/>
    </row>
    <row r="314" spans="1:19" x14ac:dyDescent="0.3">
      <c r="A314" s="11">
        <v>313</v>
      </c>
      <c r="B314" s="11">
        <v>16651</v>
      </c>
      <c r="C314" s="14" t="s">
        <v>36</v>
      </c>
      <c r="D314" s="14" t="s">
        <v>39</v>
      </c>
      <c r="E314" s="23">
        <v>120000</v>
      </c>
      <c r="F314" s="13" t="str">
        <f>IF(Table13[[#This Row],[Income]] &lt;= 50000, "$10,000 - $50,000", IF(Table13[[#This Row],[Income]] &lt;= 100000, "$50,000 - $100,000", "$100,000-200,000"))</f>
        <v>$100,000-200,000</v>
      </c>
      <c r="G314" s="12">
        <v>2</v>
      </c>
      <c r="H314" s="14" t="s">
        <v>15</v>
      </c>
      <c r="I314" s="14" t="s">
        <v>31</v>
      </c>
      <c r="J314" s="12" t="s">
        <v>17</v>
      </c>
      <c r="K314" s="12">
        <v>3</v>
      </c>
      <c r="L314" s="14" t="s">
        <v>26</v>
      </c>
      <c r="M314" s="14" t="s">
        <v>35</v>
      </c>
      <c r="N314" s="12">
        <v>62</v>
      </c>
      <c r="O314" s="15" t="str">
        <f>IF(AND(Table13[[#This Row],[Age]]&gt;=20, Table13[[#This Row],[Age]]&lt;30), "Young Adults", IF(AND(Table13[[#This Row],[Age]]&gt;=30, Table13[[#This Row],[Age]]&lt;40), "Adults", IF(AND(Table13[[#This Row],[Age]]&gt;=40, Table13[[#This Row],[Age]]&lt;50), "Middle-aged Adults", "Senior")))</f>
        <v>Senior</v>
      </c>
      <c r="P314" s="15">
        <v>0</v>
      </c>
      <c r="Q314" s="3"/>
      <c r="R314"/>
      <c r="S314"/>
    </row>
    <row r="315" spans="1:19" x14ac:dyDescent="0.3">
      <c r="A315" s="11">
        <v>314</v>
      </c>
      <c r="B315" s="11">
        <v>16675</v>
      </c>
      <c r="C315" s="14" t="s">
        <v>37</v>
      </c>
      <c r="D315" s="14" t="s">
        <v>39</v>
      </c>
      <c r="E315" s="23">
        <v>160000</v>
      </c>
      <c r="F315" s="13" t="str">
        <f>IF(Table13[[#This Row],[Income]] &lt;= 50000, "$10,000 - $50,000", IF(Table13[[#This Row],[Income]] &lt;= 100000, "$50,000 - $100,000", "$100,000-200,000"))</f>
        <v>$100,000-200,000</v>
      </c>
      <c r="G315" s="12">
        <v>0</v>
      </c>
      <c r="H315" s="14" t="s">
        <v>34</v>
      </c>
      <c r="I315" s="14" t="s">
        <v>31</v>
      </c>
      <c r="J315" s="12" t="s">
        <v>20</v>
      </c>
      <c r="K315" s="12">
        <v>3</v>
      </c>
      <c r="L315" s="14" t="s">
        <v>18</v>
      </c>
      <c r="M315" s="14" t="s">
        <v>27</v>
      </c>
      <c r="N315" s="12">
        <v>47</v>
      </c>
      <c r="O315" s="15" t="str">
        <f>IF(AND(Table13[[#This Row],[Age]]&gt;=20, Table13[[#This Row],[Age]]&lt;30), "Young Adults", IF(AND(Table13[[#This Row],[Age]]&gt;=30, Table13[[#This Row],[Age]]&lt;40), "Adults", IF(AND(Table13[[#This Row],[Age]]&gt;=40, Table13[[#This Row],[Age]]&lt;50), "Middle-aged Adults", "Senior")))</f>
        <v>Middle-aged Adults</v>
      </c>
      <c r="P315" s="15">
        <v>1</v>
      </c>
      <c r="Q315" s="3"/>
      <c r="R315"/>
      <c r="S315"/>
    </row>
    <row r="316" spans="1:19" x14ac:dyDescent="0.3">
      <c r="A316" s="11">
        <v>315</v>
      </c>
      <c r="B316" s="11">
        <v>16713</v>
      </c>
      <c r="C316" s="14" t="s">
        <v>36</v>
      </c>
      <c r="D316" s="14" t="s">
        <v>38</v>
      </c>
      <c r="E316" s="23">
        <v>40000</v>
      </c>
      <c r="F316" s="13" t="str">
        <f>IF(Table13[[#This Row],[Income]] &lt;= 50000, "$10,000 - $50,000", IF(Table13[[#This Row],[Income]] &lt;= 100000, "$50,000 - $100,000", "$100,000-200,000"))</f>
        <v>$10,000 - $50,000</v>
      </c>
      <c r="G316" s="12">
        <v>2</v>
      </c>
      <c r="H316" s="14" t="s">
        <v>15</v>
      </c>
      <c r="I316" s="14" t="s">
        <v>31</v>
      </c>
      <c r="J316" s="12" t="s">
        <v>17</v>
      </c>
      <c r="K316" s="12">
        <v>1</v>
      </c>
      <c r="L316" s="14" t="s">
        <v>18</v>
      </c>
      <c r="M316" s="14" t="s">
        <v>27</v>
      </c>
      <c r="N316" s="12">
        <v>52</v>
      </c>
      <c r="O316" s="15" t="str">
        <f>IF(AND(Table13[[#This Row],[Age]]&gt;=20, Table13[[#This Row],[Age]]&lt;30), "Young Adults", IF(AND(Table13[[#This Row],[Age]]&gt;=30, Table13[[#This Row],[Age]]&lt;40), "Adults", IF(AND(Table13[[#This Row],[Age]]&gt;=40, Table13[[#This Row],[Age]]&lt;50), "Middle-aged Adults", "Senior")))</f>
        <v>Senior</v>
      </c>
      <c r="P316" s="15">
        <v>1</v>
      </c>
      <c r="Q316" s="3"/>
      <c r="R316"/>
      <c r="S316"/>
    </row>
    <row r="317" spans="1:19" x14ac:dyDescent="0.3">
      <c r="A317" s="11">
        <v>316</v>
      </c>
      <c r="B317" s="11">
        <v>16725</v>
      </c>
      <c r="C317" s="14" t="s">
        <v>36</v>
      </c>
      <c r="D317" s="14" t="s">
        <v>38</v>
      </c>
      <c r="E317" s="23">
        <v>30000</v>
      </c>
      <c r="F317" s="13" t="str">
        <f>IF(Table13[[#This Row],[Income]] &lt;= 50000, "$10,000 - $50,000", IF(Table13[[#This Row],[Income]] &lt;= 100000, "$50,000 - $100,000", "$100,000-200,000"))</f>
        <v>$10,000 - $50,000</v>
      </c>
      <c r="G317" s="12">
        <v>0</v>
      </c>
      <c r="H317" s="14" t="s">
        <v>30</v>
      </c>
      <c r="I317" s="14" t="s">
        <v>16</v>
      </c>
      <c r="J317" s="12" t="s">
        <v>17</v>
      </c>
      <c r="K317" s="12">
        <v>2</v>
      </c>
      <c r="L317" s="14" t="s">
        <v>26</v>
      </c>
      <c r="M317" s="14" t="s">
        <v>35</v>
      </c>
      <c r="N317" s="12">
        <v>26</v>
      </c>
      <c r="O317" s="15" t="str">
        <f>IF(AND(Table13[[#This Row],[Age]]&gt;=20, Table13[[#This Row],[Age]]&lt;30), "Young Adults", IF(AND(Table13[[#This Row],[Age]]&gt;=30, Table13[[#This Row],[Age]]&lt;40), "Adults", IF(AND(Table13[[#This Row],[Age]]&gt;=40, Table13[[#This Row],[Age]]&lt;50), "Middle-aged Adults", "Senior")))</f>
        <v>Young Adults</v>
      </c>
      <c r="P317" s="15">
        <v>0</v>
      </c>
      <c r="Q317" s="3"/>
      <c r="R317"/>
      <c r="S317"/>
    </row>
    <row r="318" spans="1:19" x14ac:dyDescent="0.3">
      <c r="A318" s="11">
        <v>317</v>
      </c>
      <c r="B318" s="11">
        <v>16751</v>
      </c>
      <c r="C318" s="14" t="s">
        <v>36</v>
      </c>
      <c r="D318" s="14" t="s">
        <v>38</v>
      </c>
      <c r="E318" s="23">
        <v>60000</v>
      </c>
      <c r="F318" s="13" t="str">
        <f>IF(Table13[[#This Row],[Income]] &lt;= 50000, "$10,000 - $50,000", IF(Table13[[#This Row],[Income]] &lt;= 100000, "$50,000 - $100,000", "$100,000-200,000"))</f>
        <v>$50,000 - $100,000</v>
      </c>
      <c r="G318" s="12">
        <v>0</v>
      </c>
      <c r="H318" s="14" t="s">
        <v>21</v>
      </c>
      <c r="I318" s="14" t="s">
        <v>16</v>
      </c>
      <c r="J318" s="12" t="s">
        <v>17</v>
      </c>
      <c r="K318" s="12">
        <v>1</v>
      </c>
      <c r="L318" s="14" t="s">
        <v>26</v>
      </c>
      <c r="M318" s="14" t="s">
        <v>35</v>
      </c>
      <c r="N318" s="12">
        <v>32</v>
      </c>
      <c r="O318" s="15" t="str">
        <f>IF(AND(Table13[[#This Row],[Age]]&gt;=20, Table13[[#This Row],[Age]]&lt;30), "Young Adults", IF(AND(Table13[[#This Row],[Age]]&gt;=30, Table13[[#This Row],[Age]]&lt;40), "Adults", IF(AND(Table13[[#This Row],[Age]]&gt;=40, Table13[[#This Row],[Age]]&lt;50), "Middle-aged Adults", "Senior")))</f>
        <v>Adults</v>
      </c>
      <c r="P318" s="15">
        <v>1</v>
      </c>
      <c r="Q318" s="3"/>
      <c r="R318"/>
      <c r="S318"/>
    </row>
    <row r="319" spans="1:19" x14ac:dyDescent="0.3">
      <c r="A319" s="11">
        <v>318</v>
      </c>
      <c r="B319" s="11">
        <v>16753</v>
      </c>
      <c r="C319" s="14" t="s">
        <v>37</v>
      </c>
      <c r="D319" s="14" t="s">
        <v>39</v>
      </c>
      <c r="E319" s="23">
        <v>70000</v>
      </c>
      <c r="F319" s="13" t="str">
        <f>IF(Table13[[#This Row],[Income]] &lt;= 50000, "$10,000 - $50,000", IF(Table13[[#This Row],[Income]] &lt;= 100000, "$50,000 - $100,000", "$100,000-200,000"))</f>
        <v>$50,000 - $100,000</v>
      </c>
      <c r="G319" s="12">
        <v>0</v>
      </c>
      <c r="H319" s="14" t="s">
        <v>21</v>
      </c>
      <c r="I319" s="14" t="s">
        <v>16</v>
      </c>
      <c r="J319" s="12" t="s">
        <v>17</v>
      </c>
      <c r="K319" s="12">
        <v>2</v>
      </c>
      <c r="L319" s="14" t="s">
        <v>26</v>
      </c>
      <c r="M319" s="14" t="s">
        <v>35</v>
      </c>
      <c r="N319" s="12">
        <v>34</v>
      </c>
      <c r="O319" s="15" t="str">
        <f>IF(AND(Table13[[#This Row],[Age]]&gt;=20, Table13[[#This Row],[Age]]&lt;30), "Young Adults", IF(AND(Table13[[#This Row],[Age]]&gt;=30, Table13[[#This Row],[Age]]&lt;40), "Adults", IF(AND(Table13[[#This Row],[Age]]&gt;=40, Table13[[#This Row],[Age]]&lt;50), "Middle-aged Adults", "Senior")))</f>
        <v>Adults</v>
      </c>
      <c r="P319" s="15">
        <v>1</v>
      </c>
      <c r="Q319" s="3"/>
      <c r="R319"/>
      <c r="S319"/>
    </row>
    <row r="320" spans="1:19" x14ac:dyDescent="0.3">
      <c r="A320" s="11">
        <v>319</v>
      </c>
      <c r="B320" s="11">
        <v>16773</v>
      </c>
      <c r="C320" s="14" t="s">
        <v>36</v>
      </c>
      <c r="D320" s="14" t="s">
        <v>38</v>
      </c>
      <c r="E320" s="23">
        <v>60000</v>
      </c>
      <c r="F320" s="13" t="str">
        <f>IF(Table13[[#This Row],[Income]] &lt;= 50000, "$10,000 - $50,000", IF(Table13[[#This Row],[Income]] &lt;= 100000, "$50,000 - $100,000", "$100,000-200,000"))</f>
        <v>$50,000 - $100,000</v>
      </c>
      <c r="G320" s="12">
        <v>1</v>
      </c>
      <c r="H320" s="14" t="s">
        <v>34</v>
      </c>
      <c r="I320" s="14" t="s">
        <v>16</v>
      </c>
      <c r="J320" s="12" t="s">
        <v>17</v>
      </c>
      <c r="K320" s="12">
        <v>0</v>
      </c>
      <c r="L320" s="14" t="s">
        <v>18</v>
      </c>
      <c r="M320" s="14" t="s">
        <v>35</v>
      </c>
      <c r="N320" s="12">
        <v>33</v>
      </c>
      <c r="O320" s="15" t="str">
        <f>IF(AND(Table13[[#This Row],[Age]]&gt;=20, Table13[[#This Row],[Age]]&lt;30), "Young Adults", IF(AND(Table13[[#This Row],[Age]]&gt;=30, Table13[[#This Row],[Age]]&lt;40), "Adults", IF(AND(Table13[[#This Row],[Age]]&gt;=40, Table13[[#This Row],[Age]]&lt;50), "Middle-aged Adults", "Senior")))</f>
        <v>Adults</v>
      </c>
      <c r="P320" s="15">
        <v>0</v>
      </c>
      <c r="Q320" s="3"/>
      <c r="R320"/>
      <c r="S320"/>
    </row>
    <row r="321" spans="1:19" x14ac:dyDescent="0.3">
      <c r="A321" s="11">
        <v>320</v>
      </c>
      <c r="B321" s="11">
        <v>16791</v>
      </c>
      <c r="C321" s="14" t="s">
        <v>37</v>
      </c>
      <c r="D321" s="14" t="s">
        <v>38</v>
      </c>
      <c r="E321" s="23">
        <v>60000</v>
      </c>
      <c r="F321" s="13" t="str">
        <f>IF(Table13[[#This Row],[Income]] &lt;= 50000, "$10,000 - $50,000", IF(Table13[[#This Row],[Income]] &lt;= 100000, "$50,000 - $100,000", "$100,000-200,000"))</f>
        <v>$50,000 - $100,000</v>
      </c>
      <c r="G321" s="12">
        <v>5</v>
      </c>
      <c r="H321" s="14" t="s">
        <v>15</v>
      </c>
      <c r="I321" s="14" t="s">
        <v>31</v>
      </c>
      <c r="J321" s="12" t="s">
        <v>17</v>
      </c>
      <c r="K321" s="12">
        <v>3</v>
      </c>
      <c r="L321" s="14" t="s">
        <v>33</v>
      </c>
      <c r="M321" s="14" t="s">
        <v>35</v>
      </c>
      <c r="N321" s="12">
        <v>59</v>
      </c>
      <c r="O321" s="15" t="str">
        <f>IF(AND(Table13[[#This Row],[Age]]&gt;=20, Table13[[#This Row],[Age]]&lt;30), "Young Adults", IF(AND(Table13[[#This Row],[Age]]&gt;=30, Table13[[#This Row],[Age]]&lt;40), "Adults", IF(AND(Table13[[#This Row],[Age]]&gt;=40, Table13[[#This Row],[Age]]&lt;50), "Middle-aged Adults", "Senior")))</f>
        <v>Senior</v>
      </c>
      <c r="P321" s="15">
        <v>1</v>
      </c>
      <c r="Q321" s="3"/>
      <c r="R321"/>
      <c r="S321"/>
    </row>
    <row r="322" spans="1:19" x14ac:dyDescent="0.3">
      <c r="A322" s="11">
        <v>321</v>
      </c>
      <c r="B322" s="11">
        <v>16795</v>
      </c>
      <c r="C322" s="14" t="s">
        <v>36</v>
      </c>
      <c r="D322" s="14" t="s">
        <v>39</v>
      </c>
      <c r="E322" s="23">
        <v>70000</v>
      </c>
      <c r="F322" s="13" t="str">
        <f>IF(Table13[[#This Row],[Income]] &lt;= 50000, "$10,000 - $50,000", IF(Table13[[#This Row],[Income]] &lt;= 100000, "$50,000 - $100,000", "$100,000-200,000"))</f>
        <v>$50,000 - $100,000</v>
      </c>
      <c r="G322" s="12">
        <v>4</v>
      </c>
      <c r="H322" s="14" t="s">
        <v>15</v>
      </c>
      <c r="I322" s="14" t="s">
        <v>31</v>
      </c>
      <c r="J322" s="12" t="s">
        <v>17</v>
      </c>
      <c r="K322" s="12">
        <v>1</v>
      </c>
      <c r="L322" s="14" t="s">
        <v>29</v>
      </c>
      <c r="M322" s="14" t="s">
        <v>35</v>
      </c>
      <c r="N322" s="12">
        <v>59</v>
      </c>
      <c r="O322" s="15" t="str">
        <f>IF(AND(Table13[[#This Row],[Age]]&gt;=20, Table13[[#This Row],[Age]]&lt;30), "Young Adults", IF(AND(Table13[[#This Row],[Age]]&gt;=30, Table13[[#This Row],[Age]]&lt;40), "Adults", IF(AND(Table13[[#This Row],[Age]]&gt;=40, Table13[[#This Row],[Age]]&lt;50), "Middle-aged Adults", "Senior")))</f>
        <v>Senior</v>
      </c>
      <c r="P322" s="15">
        <v>0</v>
      </c>
      <c r="Q322" s="3"/>
      <c r="R322"/>
      <c r="S322"/>
    </row>
    <row r="323" spans="1:19" x14ac:dyDescent="0.3">
      <c r="A323" s="11">
        <v>322</v>
      </c>
      <c r="B323" s="11">
        <v>16813</v>
      </c>
      <c r="C323" s="14" t="s">
        <v>36</v>
      </c>
      <c r="D323" s="14" t="s">
        <v>38</v>
      </c>
      <c r="E323" s="23">
        <v>60000</v>
      </c>
      <c r="F323" s="13" t="str">
        <f>IF(Table13[[#This Row],[Income]] &lt;= 50000, "$10,000 - $50,000", IF(Table13[[#This Row],[Income]] &lt;= 100000, "$50,000 - $100,000", "$100,000-200,000"))</f>
        <v>$50,000 - $100,000</v>
      </c>
      <c r="G323" s="12">
        <v>2</v>
      </c>
      <c r="H323" s="14" t="s">
        <v>21</v>
      </c>
      <c r="I323" s="14" t="s">
        <v>23</v>
      </c>
      <c r="J323" s="12" t="s">
        <v>17</v>
      </c>
      <c r="K323" s="12">
        <v>2</v>
      </c>
      <c r="L323" s="14" t="s">
        <v>33</v>
      </c>
      <c r="M323" s="14" t="s">
        <v>35</v>
      </c>
      <c r="N323" s="12">
        <v>55</v>
      </c>
      <c r="O323" s="15" t="str">
        <f>IF(AND(Table13[[#This Row],[Age]]&gt;=20, Table13[[#This Row],[Age]]&lt;30), "Young Adults", IF(AND(Table13[[#This Row],[Age]]&gt;=30, Table13[[#This Row],[Age]]&lt;40), "Adults", IF(AND(Table13[[#This Row],[Age]]&gt;=40, Table13[[#This Row],[Age]]&lt;50), "Middle-aged Adults", "Senior")))</f>
        <v>Senior</v>
      </c>
      <c r="P323" s="15">
        <v>0</v>
      </c>
      <c r="Q323" s="3"/>
      <c r="R323"/>
      <c r="S323"/>
    </row>
    <row r="324" spans="1:19" x14ac:dyDescent="0.3">
      <c r="A324" s="11">
        <v>323</v>
      </c>
      <c r="B324" s="11">
        <v>16867</v>
      </c>
      <c r="C324" s="14" t="s">
        <v>37</v>
      </c>
      <c r="D324" s="14" t="s">
        <v>39</v>
      </c>
      <c r="E324" s="23">
        <v>130000</v>
      </c>
      <c r="F324" s="13" t="str">
        <f>IF(Table13[[#This Row],[Income]] &lt;= 50000, "$10,000 - $50,000", IF(Table13[[#This Row],[Income]] &lt;= 100000, "$50,000 - $100,000", "$100,000-200,000"))</f>
        <v>$100,000-200,000</v>
      </c>
      <c r="G324" s="12">
        <v>1</v>
      </c>
      <c r="H324" s="14" t="s">
        <v>15</v>
      </c>
      <c r="I324" s="14" t="s">
        <v>31</v>
      </c>
      <c r="J324" s="12" t="s">
        <v>20</v>
      </c>
      <c r="K324" s="12">
        <v>3</v>
      </c>
      <c r="L324" s="14" t="s">
        <v>18</v>
      </c>
      <c r="M324" s="14" t="s">
        <v>35</v>
      </c>
      <c r="N324" s="12">
        <v>45</v>
      </c>
      <c r="O324" s="15" t="str">
        <f>IF(AND(Table13[[#This Row],[Age]]&gt;=20, Table13[[#This Row],[Age]]&lt;30), "Young Adults", IF(AND(Table13[[#This Row],[Age]]&gt;=30, Table13[[#This Row],[Age]]&lt;40), "Adults", IF(AND(Table13[[#This Row],[Age]]&gt;=40, Table13[[#This Row],[Age]]&lt;50), "Middle-aged Adults", "Senior")))</f>
        <v>Middle-aged Adults</v>
      </c>
      <c r="P324" s="15">
        <v>1</v>
      </c>
      <c r="Q324" s="3"/>
      <c r="R324"/>
      <c r="S324"/>
    </row>
    <row r="325" spans="1:19" x14ac:dyDescent="0.3">
      <c r="A325" s="11">
        <v>324</v>
      </c>
      <c r="B325" s="11">
        <v>16871</v>
      </c>
      <c r="C325" s="14" t="s">
        <v>36</v>
      </c>
      <c r="D325" s="14" t="s">
        <v>39</v>
      </c>
      <c r="E325" s="23">
        <v>90000</v>
      </c>
      <c r="F325" s="13" t="str">
        <f>IF(Table13[[#This Row],[Income]] &lt;= 50000, "$10,000 - $50,000", IF(Table13[[#This Row],[Income]] &lt;= 100000, "$50,000 - $100,000", "$100,000-200,000"))</f>
        <v>$50,000 - $100,000</v>
      </c>
      <c r="G325" s="12">
        <v>2</v>
      </c>
      <c r="H325" s="14" t="s">
        <v>30</v>
      </c>
      <c r="I325" s="14" t="s">
        <v>23</v>
      </c>
      <c r="J325" s="12" t="s">
        <v>17</v>
      </c>
      <c r="K325" s="12">
        <v>1</v>
      </c>
      <c r="L325" s="14" t="s">
        <v>33</v>
      </c>
      <c r="M325" s="14" t="s">
        <v>35</v>
      </c>
      <c r="N325" s="12">
        <v>51</v>
      </c>
      <c r="O325" s="15" t="str">
        <f>IF(AND(Table13[[#This Row],[Age]]&gt;=20, Table13[[#This Row],[Age]]&lt;30), "Young Adults", IF(AND(Table13[[#This Row],[Age]]&gt;=30, Table13[[#This Row],[Age]]&lt;40), "Adults", IF(AND(Table13[[#This Row],[Age]]&gt;=40, Table13[[#This Row],[Age]]&lt;50), "Middle-aged Adults", "Senior")))</f>
        <v>Senior</v>
      </c>
      <c r="P325" s="15">
        <v>1</v>
      </c>
      <c r="Q325" s="3"/>
      <c r="R325"/>
      <c r="S325"/>
    </row>
    <row r="326" spans="1:19" x14ac:dyDescent="0.3">
      <c r="A326" s="11">
        <v>325</v>
      </c>
      <c r="B326" s="11">
        <v>16890</v>
      </c>
      <c r="C326" s="14" t="s">
        <v>36</v>
      </c>
      <c r="D326" s="14" t="s">
        <v>38</v>
      </c>
      <c r="E326" s="23">
        <v>60000</v>
      </c>
      <c r="F326" s="13" t="str">
        <f>IF(Table13[[#This Row],[Income]] &lt;= 50000, "$10,000 - $50,000", IF(Table13[[#This Row],[Income]] &lt;= 100000, "$50,000 - $100,000", "$100,000-200,000"))</f>
        <v>$50,000 - $100,000</v>
      </c>
      <c r="G326" s="12">
        <v>3</v>
      </c>
      <c r="H326" s="14" t="s">
        <v>32</v>
      </c>
      <c r="I326" s="14" t="s">
        <v>16</v>
      </c>
      <c r="J326" s="12" t="s">
        <v>17</v>
      </c>
      <c r="K326" s="12">
        <v>2</v>
      </c>
      <c r="L326" s="14" t="s">
        <v>26</v>
      </c>
      <c r="M326" s="14" t="s">
        <v>35</v>
      </c>
      <c r="N326" s="12">
        <v>52</v>
      </c>
      <c r="O326" s="15" t="str">
        <f>IF(AND(Table13[[#This Row],[Age]]&gt;=20, Table13[[#This Row],[Age]]&lt;30), "Young Adults", IF(AND(Table13[[#This Row],[Age]]&gt;=30, Table13[[#This Row],[Age]]&lt;40), "Adults", IF(AND(Table13[[#This Row],[Age]]&gt;=40, Table13[[#This Row],[Age]]&lt;50), "Middle-aged Adults", "Senior")))</f>
        <v>Senior</v>
      </c>
      <c r="P326" s="15">
        <v>1</v>
      </c>
      <c r="Q326" s="3"/>
      <c r="R326"/>
      <c r="S326"/>
    </row>
    <row r="327" spans="1:19" x14ac:dyDescent="0.3">
      <c r="A327" s="11">
        <v>326</v>
      </c>
      <c r="B327" s="11">
        <v>16895</v>
      </c>
      <c r="C327" s="14" t="s">
        <v>36</v>
      </c>
      <c r="D327" s="14" t="s">
        <v>39</v>
      </c>
      <c r="E327" s="23">
        <v>40000</v>
      </c>
      <c r="F327" s="13" t="str">
        <f>IF(Table13[[#This Row],[Income]] &lt;= 50000, "$10,000 - $50,000", IF(Table13[[#This Row],[Income]] &lt;= 100000, "$50,000 - $100,000", "$100,000-200,000"))</f>
        <v>$10,000 - $50,000</v>
      </c>
      <c r="G327" s="12">
        <v>3</v>
      </c>
      <c r="H327" s="14" t="s">
        <v>21</v>
      </c>
      <c r="I327" s="14" t="s">
        <v>23</v>
      </c>
      <c r="J327" s="12" t="s">
        <v>20</v>
      </c>
      <c r="K327" s="12">
        <v>2</v>
      </c>
      <c r="L327" s="14" t="s">
        <v>29</v>
      </c>
      <c r="M327" s="14" t="s">
        <v>35</v>
      </c>
      <c r="N327" s="12">
        <v>54</v>
      </c>
      <c r="O327" s="15" t="str">
        <f>IF(AND(Table13[[#This Row],[Age]]&gt;=20, Table13[[#This Row],[Age]]&lt;30), "Young Adults", IF(AND(Table13[[#This Row],[Age]]&gt;=30, Table13[[#This Row],[Age]]&lt;40), "Adults", IF(AND(Table13[[#This Row],[Age]]&gt;=40, Table13[[#This Row],[Age]]&lt;50), "Middle-aged Adults", "Senior")))</f>
        <v>Senior</v>
      </c>
      <c r="P327" s="15">
        <v>1</v>
      </c>
      <c r="Q327" s="3"/>
      <c r="R327"/>
      <c r="S327"/>
    </row>
    <row r="328" spans="1:19" x14ac:dyDescent="0.3">
      <c r="A328" s="11">
        <v>327</v>
      </c>
      <c r="B328" s="11">
        <v>16917</v>
      </c>
      <c r="C328" s="14" t="s">
        <v>36</v>
      </c>
      <c r="D328" s="14" t="s">
        <v>38</v>
      </c>
      <c r="E328" s="23">
        <v>120000</v>
      </c>
      <c r="F328" s="13" t="str">
        <f>IF(Table13[[#This Row],[Income]] &lt;= 50000, "$10,000 - $50,000", IF(Table13[[#This Row],[Income]] &lt;= 100000, "$50,000 - $100,000", "$100,000-200,000"))</f>
        <v>$100,000-200,000</v>
      </c>
      <c r="G328" s="12">
        <v>1</v>
      </c>
      <c r="H328" s="14" t="s">
        <v>15</v>
      </c>
      <c r="I328" s="14" t="s">
        <v>31</v>
      </c>
      <c r="J328" s="12" t="s">
        <v>17</v>
      </c>
      <c r="K328" s="12">
        <v>4</v>
      </c>
      <c r="L328" s="14" t="s">
        <v>18</v>
      </c>
      <c r="M328" s="14" t="s">
        <v>35</v>
      </c>
      <c r="N328" s="12">
        <v>38</v>
      </c>
      <c r="O328" s="15" t="str">
        <f>IF(AND(Table13[[#This Row],[Age]]&gt;=20, Table13[[#This Row],[Age]]&lt;30), "Young Adults", IF(AND(Table13[[#This Row],[Age]]&gt;=30, Table13[[#This Row],[Age]]&lt;40), "Adults", IF(AND(Table13[[#This Row],[Age]]&gt;=40, Table13[[#This Row],[Age]]&lt;50), "Middle-aged Adults", "Senior")))</f>
        <v>Adults</v>
      </c>
      <c r="P328" s="15">
        <v>0</v>
      </c>
      <c r="Q328" s="3"/>
      <c r="R328"/>
      <c r="S328"/>
    </row>
    <row r="329" spans="1:19" x14ac:dyDescent="0.3">
      <c r="A329" s="11">
        <v>328</v>
      </c>
      <c r="B329" s="11">
        <v>17000</v>
      </c>
      <c r="C329" s="14" t="s">
        <v>37</v>
      </c>
      <c r="D329" s="14" t="s">
        <v>39</v>
      </c>
      <c r="E329" s="23">
        <v>70000</v>
      </c>
      <c r="F329" s="13" t="str">
        <f>IF(Table13[[#This Row],[Income]] &lt;= 50000, "$10,000 - $50,000", IF(Table13[[#This Row],[Income]] &lt;= 100000, "$50,000 - $100,000", "$100,000-200,000"))</f>
        <v>$50,000 - $100,000</v>
      </c>
      <c r="G329" s="12">
        <v>4</v>
      </c>
      <c r="H329" s="14" t="s">
        <v>15</v>
      </c>
      <c r="I329" s="14" t="s">
        <v>16</v>
      </c>
      <c r="J329" s="12" t="s">
        <v>17</v>
      </c>
      <c r="K329" s="12">
        <v>2</v>
      </c>
      <c r="L329" s="14" t="s">
        <v>24</v>
      </c>
      <c r="M329" s="14" t="s">
        <v>35</v>
      </c>
      <c r="N329" s="12">
        <v>43</v>
      </c>
      <c r="O329" s="15" t="str">
        <f>IF(AND(Table13[[#This Row],[Age]]&gt;=20, Table13[[#This Row],[Age]]&lt;30), "Young Adults", IF(AND(Table13[[#This Row],[Age]]&gt;=30, Table13[[#This Row],[Age]]&lt;40), "Adults", IF(AND(Table13[[#This Row],[Age]]&gt;=40, Table13[[#This Row],[Age]]&lt;50), "Middle-aged Adults", "Senior")))</f>
        <v>Middle-aged Adults</v>
      </c>
      <c r="P329" s="15">
        <v>1</v>
      </c>
      <c r="Q329" s="3"/>
      <c r="R329"/>
      <c r="S329"/>
    </row>
    <row r="330" spans="1:19" x14ac:dyDescent="0.3">
      <c r="A330" s="11">
        <v>329</v>
      </c>
      <c r="B330" s="11">
        <v>17012</v>
      </c>
      <c r="C330" s="14" t="s">
        <v>36</v>
      </c>
      <c r="D330" s="14" t="s">
        <v>39</v>
      </c>
      <c r="E330" s="23">
        <v>60000</v>
      </c>
      <c r="F330" s="13" t="str">
        <f>IF(Table13[[#This Row],[Income]] &lt;= 50000, "$10,000 - $50,000", IF(Table13[[#This Row],[Income]] &lt;= 100000, "$50,000 - $100,000", "$100,000-200,000"))</f>
        <v>$50,000 - $100,000</v>
      </c>
      <c r="G330" s="12">
        <v>3</v>
      </c>
      <c r="H330" s="14" t="s">
        <v>34</v>
      </c>
      <c r="I330" s="14" t="s">
        <v>23</v>
      </c>
      <c r="J330" s="12" t="s">
        <v>17</v>
      </c>
      <c r="K330" s="12">
        <v>0</v>
      </c>
      <c r="L330" s="14" t="s">
        <v>24</v>
      </c>
      <c r="M330" s="14" t="s">
        <v>35</v>
      </c>
      <c r="N330" s="12">
        <v>42</v>
      </c>
      <c r="O330" s="15" t="str">
        <f>IF(AND(Table13[[#This Row],[Age]]&gt;=20, Table13[[#This Row],[Age]]&lt;30), "Young Adults", IF(AND(Table13[[#This Row],[Age]]&gt;=30, Table13[[#This Row],[Age]]&lt;40), "Adults", IF(AND(Table13[[#This Row],[Age]]&gt;=40, Table13[[#This Row],[Age]]&lt;50), "Middle-aged Adults", "Senior")))</f>
        <v>Middle-aged Adults</v>
      </c>
      <c r="P330" s="15">
        <v>1</v>
      </c>
      <c r="Q330" s="3"/>
      <c r="R330"/>
      <c r="S330"/>
    </row>
    <row r="331" spans="1:19" x14ac:dyDescent="0.3">
      <c r="A331" s="11">
        <v>330</v>
      </c>
      <c r="B331" s="11">
        <v>17025</v>
      </c>
      <c r="C331" s="14" t="s">
        <v>37</v>
      </c>
      <c r="D331" s="14" t="s">
        <v>38</v>
      </c>
      <c r="E331" s="23">
        <v>50000</v>
      </c>
      <c r="F331" s="13" t="str">
        <f>IF(Table13[[#This Row],[Income]] &lt;= 50000, "$10,000 - $50,000", IF(Table13[[#This Row],[Income]] &lt;= 100000, "$50,000 - $100,000", "$100,000-200,000"))</f>
        <v>$10,000 - $50,000</v>
      </c>
      <c r="G331" s="12">
        <v>0</v>
      </c>
      <c r="H331" s="14" t="s">
        <v>21</v>
      </c>
      <c r="I331" s="14" t="s">
        <v>16</v>
      </c>
      <c r="J331" s="12" t="s">
        <v>20</v>
      </c>
      <c r="K331" s="12">
        <v>1</v>
      </c>
      <c r="L331" s="14" t="s">
        <v>24</v>
      </c>
      <c r="M331" s="14" t="s">
        <v>35</v>
      </c>
      <c r="N331" s="12">
        <v>39</v>
      </c>
      <c r="O331" s="15" t="str">
        <f>IF(AND(Table13[[#This Row],[Age]]&gt;=20, Table13[[#This Row],[Age]]&lt;30), "Young Adults", IF(AND(Table13[[#This Row],[Age]]&gt;=30, Table13[[#This Row],[Age]]&lt;40), "Adults", IF(AND(Table13[[#This Row],[Age]]&gt;=40, Table13[[#This Row],[Age]]&lt;50), "Middle-aged Adults", "Senior")))</f>
        <v>Adults</v>
      </c>
      <c r="P331" s="15">
        <v>1</v>
      </c>
      <c r="Q331" s="3"/>
      <c r="R331"/>
      <c r="S331"/>
    </row>
    <row r="332" spans="1:19" x14ac:dyDescent="0.3">
      <c r="A332" s="11">
        <v>331</v>
      </c>
      <c r="B332" s="11">
        <v>17048</v>
      </c>
      <c r="C332" s="14" t="s">
        <v>37</v>
      </c>
      <c r="D332" s="14" t="s">
        <v>39</v>
      </c>
      <c r="E332" s="23">
        <v>90000</v>
      </c>
      <c r="F332" s="13" t="str">
        <f>IF(Table13[[#This Row],[Income]] &lt;= 50000, "$10,000 - $50,000", IF(Table13[[#This Row],[Income]] &lt;= 100000, "$50,000 - $100,000", "$100,000-200,000"))</f>
        <v>$50,000 - $100,000</v>
      </c>
      <c r="G332" s="12">
        <v>1</v>
      </c>
      <c r="H332" s="14" t="s">
        <v>34</v>
      </c>
      <c r="I332" s="14" t="s">
        <v>31</v>
      </c>
      <c r="J332" s="12" t="s">
        <v>17</v>
      </c>
      <c r="K332" s="12">
        <v>0</v>
      </c>
      <c r="L332" s="14" t="s">
        <v>18</v>
      </c>
      <c r="M332" s="14" t="s">
        <v>27</v>
      </c>
      <c r="N332" s="12">
        <v>36</v>
      </c>
      <c r="O332" s="15" t="str">
        <f>IF(AND(Table13[[#This Row],[Age]]&gt;=20, Table13[[#This Row],[Age]]&lt;30), "Young Adults", IF(AND(Table13[[#This Row],[Age]]&gt;=30, Table13[[#This Row],[Age]]&lt;40), "Adults", IF(AND(Table13[[#This Row],[Age]]&gt;=40, Table13[[#This Row],[Age]]&lt;50), "Middle-aged Adults", "Senior")))</f>
        <v>Adults</v>
      </c>
      <c r="P332" s="15">
        <v>1</v>
      </c>
      <c r="Q332" s="3"/>
      <c r="R332"/>
      <c r="S332"/>
    </row>
    <row r="333" spans="1:19" x14ac:dyDescent="0.3">
      <c r="A333" s="11">
        <v>332</v>
      </c>
      <c r="B333" s="11">
        <v>17185</v>
      </c>
      <c r="C333" s="14" t="s">
        <v>36</v>
      </c>
      <c r="D333" s="14" t="s">
        <v>39</v>
      </c>
      <c r="E333" s="23">
        <v>170000</v>
      </c>
      <c r="F333" s="13" t="str">
        <f>IF(Table13[[#This Row],[Income]] &lt;= 50000, "$10,000 - $50,000", IF(Table13[[#This Row],[Income]] &lt;= 100000, "$50,000 - $100,000", "$100,000-200,000"))</f>
        <v>$100,000-200,000</v>
      </c>
      <c r="G333" s="12">
        <v>4</v>
      </c>
      <c r="H333" s="14" t="s">
        <v>21</v>
      </c>
      <c r="I333" s="14" t="s">
        <v>23</v>
      </c>
      <c r="J333" s="12" t="s">
        <v>20</v>
      </c>
      <c r="K333" s="12">
        <v>3</v>
      </c>
      <c r="L333" s="14" t="s">
        <v>26</v>
      </c>
      <c r="M333" s="14" t="s">
        <v>19</v>
      </c>
      <c r="N333" s="12">
        <v>48</v>
      </c>
      <c r="O333" s="15" t="str">
        <f>IF(AND(Table13[[#This Row],[Age]]&gt;=20, Table13[[#This Row],[Age]]&lt;30), "Young Adults", IF(AND(Table13[[#This Row],[Age]]&gt;=30, Table13[[#This Row],[Age]]&lt;40), "Adults", IF(AND(Table13[[#This Row],[Age]]&gt;=40, Table13[[#This Row],[Age]]&lt;50), "Middle-aged Adults", "Senior")))</f>
        <v>Middle-aged Adults</v>
      </c>
      <c r="P333" s="15">
        <v>1</v>
      </c>
      <c r="Q333" s="3"/>
      <c r="R333"/>
      <c r="S333"/>
    </row>
    <row r="334" spans="1:19" x14ac:dyDescent="0.3">
      <c r="A334" s="11">
        <v>333</v>
      </c>
      <c r="B334" s="11">
        <v>17191</v>
      </c>
      <c r="C334" s="14" t="s">
        <v>37</v>
      </c>
      <c r="D334" s="14" t="s">
        <v>38</v>
      </c>
      <c r="E334" s="23">
        <v>130000</v>
      </c>
      <c r="F334" s="13" t="str">
        <f>IF(Table13[[#This Row],[Income]] &lt;= 50000, "$10,000 - $50,000", IF(Table13[[#This Row],[Income]] &lt;= 100000, "$50,000 - $100,000", "$100,000-200,000"))</f>
        <v>$100,000-200,000</v>
      </c>
      <c r="G334" s="12">
        <v>3</v>
      </c>
      <c r="H334" s="14" t="s">
        <v>21</v>
      </c>
      <c r="I334" s="14" t="s">
        <v>23</v>
      </c>
      <c r="J334" s="12" t="s">
        <v>20</v>
      </c>
      <c r="K334" s="12">
        <v>3</v>
      </c>
      <c r="L334" s="14" t="s">
        <v>18</v>
      </c>
      <c r="M334" s="14" t="s">
        <v>19</v>
      </c>
      <c r="N334" s="12">
        <v>51</v>
      </c>
      <c r="O334" s="15" t="str">
        <f>IF(AND(Table13[[#This Row],[Age]]&gt;=20, Table13[[#This Row],[Age]]&lt;30), "Young Adults", IF(AND(Table13[[#This Row],[Age]]&gt;=30, Table13[[#This Row],[Age]]&lt;40), "Adults", IF(AND(Table13[[#This Row],[Age]]&gt;=40, Table13[[#This Row],[Age]]&lt;50), "Middle-aged Adults", "Senior")))</f>
        <v>Senior</v>
      </c>
      <c r="P334" s="15">
        <v>1</v>
      </c>
      <c r="Q334" s="3"/>
      <c r="R334"/>
      <c r="S334"/>
    </row>
    <row r="335" spans="1:19" x14ac:dyDescent="0.3">
      <c r="A335" s="11">
        <v>334</v>
      </c>
      <c r="B335" s="11">
        <v>17197</v>
      </c>
      <c r="C335" s="14" t="s">
        <v>37</v>
      </c>
      <c r="D335" s="14" t="s">
        <v>39</v>
      </c>
      <c r="E335" s="23">
        <v>90000</v>
      </c>
      <c r="F335" s="13" t="str">
        <f>IF(Table13[[#This Row],[Income]] &lt;= 50000, "$10,000 - $50,000", IF(Table13[[#This Row],[Income]] &lt;= 100000, "$50,000 - $100,000", "$100,000-200,000"))</f>
        <v>$50,000 - $100,000</v>
      </c>
      <c r="G335" s="12">
        <v>5</v>
      </c>
      <c r="H335" s="14" t="s">
        <v>21</v>
      </c>
      <c r="I335" s="14" t="s">
        <v>23</v>
      </c>
      <c r="J335" s="12" t="s">
        <v>17</v>
      </c>
      <c r="K335" s="12">
        <v>2</v>
      </c>
      <c r="L335" s="14" t="s">
        <v>33</v>
      </c>
      <c r="M335" s="14" t="s">
        <v>19</v>
      </c>
      <c r="N335" s="12">
        <v>62</v>
      </c>
      <c r="O335" s="15" t="str">
        <f>IF(AND(Table13[[#This Row],[Age]]&gt;=20, Table13[[#This Row],[Age]]&lt;30), "Young Adults", IF(AND(Table13[[#This Row],[Age]]&gt;=30, Table13[[#This Row],[Age]]&lt;40), "Adults", IF(AND(Table13[[#This Row],[Age]]&gt;=40, Table13[[#This Row],[Age]]&lt;50), "Middle-aged Adults", "Senior")))</f>
        <v>Senior</v>
      </c>
      <c r="P335" s="15">
        <v>0</v>
      </c>
      <c r="Q335" s="3"/>
      <c r="R335"/>
      <c r="S335"/>
    </row>
    <row r="336" spans="1:19" x14ac:dyDescent="0.3">
      <c r="A336" s="11">
        <v>335</v>
      </c>
      <c r="B336" s="11">
        <v>17203</v>
      </c>
      <c r="C336" s="14" t="s">
        <v>36</v>
      </c>
      <c r="D336" s="14" t="s">
        <v>39</v>
      </c>
      <c r="E336" s="23">
        <v>130000</v>
      </c>
      <c r="F336" s="13" t="str">
        <f>IF(Table13[[#This Row],[Income]] &lt;= 50000, "$10,000 - $50,000", IF(Table13[[#This Row],[Income]] &lt;= 100000, "$50,000 - $100,000", "$100,000-200,000"))</f>
        <v>$100,000-200,000</v>
      </c>
      <c r="G336" s="12">
        <v>4</v>
      </c>
      <c r="H336" s="14" t="s">
        <v>21</v>
      </c>
      <c r="I336" s="14" t="s">
        <v>23</v>
      </c>
      <c r="J336" s="12" t="s">
        <v>17</v>
      </c>
      <c r="K336" s="12">
        <v>4</v>
      </c>
      <c r="L336" s="14" t="s">
        <v>26</v>
      </c>
      <c r="M336" s="14" t="s">
        <v>19</v>
      </c>
      <c r="N336" s="12">
        <v>61</v>
      </c>
      <c r="O336" s="15" t="str">
        <f>IF(AND(Table13[[#This Row],[Age]]&gt;=20, Table13[[#This Row],[Age]]&lt;30), "Young Adults", IF(AND(Table13[[#This Row],[Age]]&gt;=30, Table13[[#This Row],[Age]]&lt;40), "Adults", IF(AND(Table13[[#This Row],[Age]]&gt;=40, Table13[[#This Row],[Age]]&lt;50), "Middle-aged Adults", "Senior")))</f>
        <v>Senior</v>
      </c>
      <c r="P336" s="15">
        <v>1</v>
      </c>
      <c r="Q336" s="3"/>
      <c r="R336"/>
      <c r="S336"/>
    </row>
    <row r="337" spans="1:19" x14ac:dyDescent="0.3">
      <c r="A337" s="11">
        <v>336</v>
      </c>
      <c r="B337" s="11">
        <v>17230</v>
      </c>
      <c r="C337" s="14" t="s">
        <v>36</v>
      </c>
      <c r="D337" s="14" t="s">
        <v>38</v>
      </c>
      <c r="E337" s="23">
        <v>80000</v>
      </c>
      <c r="F337" s="13" t="str">
        <f>IF(Table13[[#This Row],[Income]] &lt;= 50000, "$10,000 - $50,000", IF(Table13[[#This Row],[Income]] &lt;= 100000, "$50,000 - $100,000", "$100,000-200,000"))</f>
        <v>$50,000 - $100,000</v>
      </c>
      <c r="G337" s="12">
        <v>0</v>
      </c>
      <c r="H337" s="14" t="s">
        <v>15</v>
      </c>
      <c r="I337" s="14" t="s">
        <v>23</v>
      </c>
      <c r="J337" s="12" t="s">
        <v>17</v>
      </c>
      <c r="K337" s="12">
        <v>3</v>
      </c>
      <c r="L337" s="14" t="s">
        <v>33</v>
      </c>
      <c r="M337" s="14" t="s">
        <v>27</v>
      </c>
      <c r="N337" s="12">
        <v>30</v>
      </c>
      <c r="O337" s="15" t="str">
        <f>IF(AND(Table13[[#This Row],[Age]]&gt;=20, Table13[[#This Row],[Age]]&lt;30), "Young Adults", IF(AND(Table13[[#This Row],[Age]]&gt;=30, Table13[[#This Row],[Age]]&lt;40), "Adults", IF(AND(Table13[[#This Row],[Age]]&gt;=40, Table13[[#This Row],[Age]]&lt;50), "Middle-aged Adults", "Senior")))</f>
        <v>Adults</v>
      </c>
      <c r="P337" s="15">
        <v>0</v>
      </c>
      <c r="Q337" s="3"/>
      <c r="R337"/>
      <c r="S337"/>
    </row>
    <row r="338" spans="1:19" x14ac:dyDescent="0.3">
      <c r="A338" s="11">
        <v>337</v>
      </c>
      <c r="B338" s="11">
        <v>17238</v>
      </c>
      <c r="C338" s="14" t="s">
        <v>37</v>
      </c>
      <c r="D338" s="14" t="s">
        <v>38</v>
      </c>
      <c r="E338" s="23">
        <v>80000</v>
      </c>
      <c r="F338" s="13" t="str">
        <f>IF(Table13[[#This Row],[Income]] &lt;= 50000, "$10,000 - $50,000", IF(Table13[[#This Row],[Income]] &lt;= 100000, "$50,000 - $100,000", "$100,000-200,000"))</f>
        <v>$50,000 - $100,000</v>
      </c>
      <c r="G338" s="12">
        <v>0</v>
      </c>
      <c r="H338" s="14" t="s">
        <v>15</v>
      </c>
      <c r="I338" s="14" t="s">
        <v>23</v>
      </c>
      <c r="J338" s="12" t="s">
        <v>17</v>
      </c>
      <c r="K338" s="12">
        <v>3</v>
      </c>
      <c r="L338" s="14" t="s">
        <v>33</v>
      </c>
      <c r="M338" s="14" t="s">
        <v>27</v>
      </c>
      <c r="N338" s="12">
        <v>32</v>
      </c>
      <c r="O338" s="15" t="str">
        <f>IF(AND(Table13[[#This Row],[Age]]&gt;=20, Table13[[#This Row],[Age]]&lt;30), "Young Adults", IF(AND(Table13[[#This Row],[Age]]&gt;=30, Table13[[#This Row],[Age]]&lt;40), "Adults", IF(AND(Table13[[#This Row],[Age]]&gt;=40, Table13[[#This Row],[Age]]&lt;50), "Middle-aged Adults", "Senior")))</f>
        <v>Adults</v>
      </c>
      <c r="P338" s="15">
        <v>0</v>
      </c>
      <c r="Q338" s="3"/>
      <c r="R338"/>
      <c r="S338"/>
    </row>
    <row r="339" spans="1:19" x14ac:dyDescent="0.3">
      <c r="A339" s="11">
        <v>338</v>
      </c>
      <c r="B339" s="11">
        <v>17260</v>
      </c>
      <c r="C339" s="14" t="s">
        <v>36</v>
      </c>
      <c r="D339" s="14" t="s">
        <v>38</v>
      </c>
      <c r="E339" s="23">
        <v>90000</v>
      </c>
      <c r="F339" s="13" t="str">
        <f>IF(Table13[[#This Row],[Income]] &lt;= 50000, "$10,000 - $50,000", IF(Table13[[#This Row],[Income]] &lt;= 100000, "$50,000 - $100,000", "$100,000-200,000"))</f>
        <v>$50,000 - $100,000</v>
      </c>
      <c r="G339" s="12">
        <v>5</v>
      </c>
      <c r="H339" s="14" t="s">
        <v>21</v>
      </c>
      <c r="I339" s="14" t="s">
        <v>23</v>
      </c>
      <c r="J339" s="12" t="s">
        <v>17</v>
      </c>
      <c r="K339" s="12">
        <v>3</v>
      </c>
      <c r="L339" s="14" t="s">
        <v>18</v>
      </c>
      <c r="M339" s="14" t="s">
        <v>35</v>
      </c>
      <c r="N339" s="12">
        <v>41</v>
      </c>
      <c r="O339" s="15" t="str">
        <f>IF(AND(Table13[[#This Row],[Age]]&gt;=20, Table13[[#This Row],[Age]]&lt;30), "Young Adults", IF(AND(Table13[[#This Row],[Age]]&gt;=30, Table13[[#This Row],[Age]]&lt;40), "Adults", IF(AND(Table13[[#This Row],[Age]]&gt;=40, Table13[[#This Row],[Age]]&lt;50), "Middle-aged Adults", "Senior")))</f>
        <v>Middle-aged Adults</v>
      </c>
      <c r="P339" s="15">
        <v>0</v>
      </c>
      <c r="Q339" s="3"/>
      <c r="R339"/>
      <c r="S339"/>
    </row>
    <row r="340" spans="1:19" x14ac:dyDescent="0.3">
      <c r="A340" s="11">
        <v>339</v>
      </c>
      <c r="B340" s="11">
        <v>17269</v>
      </c>
      <c r="C340" s="14" t="s">
        <v>37</v>
      </c>
      <c r="D340" s="14" t="s">
        <v>38</v>
      </c>
      <c r="E340" s="23">
        <v>60000</v>
      </c>
      <c r="F340" s="13" t="str">
        <f>IF(Table13[[#This Row],[Income]] &lt;= 50000, "$10,000 - $50,000", IF(Table13[[#This Row],[Income]] &lt;= 100000, "$50,000 - $100,000", "$100,000-200,000"))</f>
        <v>$50,000 - $100,000</v>
      </c>
      <c r="G340" s="12">
        <v>3</v>
      </c>
      <c r="H340" s="14" t="s">
        <v>15</v>
      </c>
      <c r="I340" s="14" t="s">
        <v>23</v>
      </c>
      <c r="J340" s="12" t="s">
        <v>20</v>
      </c>
      <c r="K340" s="12">
        <v>0</v>
      </c>
      <c r="L340" s="14" t="s">
        <v>18</v>
      </c>
      <c r="M340" s="14" t="s">
        <v>35</v>
      </c>
      <c r="N340" s="12">
        <v>47</v>
      </c>
      <c r="O340" s="15" t="str">
        <f>IF(AND(Table13[[#This Row],[Age]]&gt;=20, Table13[[#This Row],[Age]]&lt;30), "Young Adults", IF(AND(Table13[[#This Row],[Age]]&gt;=30, Table13[[#This Row],[Age]]&lt;40), "Adults", IF(AND(Table13[[#This Row],[Age]]&gt;=40, Table13[[#This Row],[Age]]&lt;50), "Middle-aged Adults", "Senior")))</f>
        <v>Middle-aged Adults</v>
      </c>
      <c r="P340" s="15">
        <v>1</v>
      </c>
      <c r="Q340" s="3"/>
      <c r="R340"/>
      <c r="S340"/>
    </row>
    <row r="341" spans="1:19" x14ac:dyDescent="0.3">
      <c r="A341" s="11">
        <v>340</v>
      </c>
      <c r="B341" s="11">
        <v>17310</v>
      </c>
      <c r="C341" s="14" t="s">
        <v>36</v>
      </c>
      <c r="D341" s="14" t="s">
        <v>38</v>
      </c>
      <c r="E341" s="23">
        <v>60000</v>
      </c>
      <c r="F341" s="13" t="str">
        <f>IF(Table13[[#This Row],[Income]] &lt;= 50000, "$10,000 - $50,000", IF(Table13[[#This Row],[Income]] &lt;= 100000, "$50,000 - $100,000", "$100,000-200,000"))</f>
        <v>$50,000 - $100,000</v>
      </c>
      <c r="G341" s="12">
        <v>1</v>
      </c>
      <c r="H341" s="14" t="s">
        <v>21</v>
      </c>
      <c r="I341" s="14" t="s">
        <v>16</v>
      </c>
      <c r="J341" s="12" t="s">
        <v>17</v>
      </c>
      <c r="K341" s="12">
        <v>1</v>
      </c>
      <c r="L341" s="14" t="s">
        <v>18</v>
      </c>
      <c r="M341" s="14" t="s">
        <v>27</v>
      </c>
      <c r="N341" s="12">
        <v>45</v>
      </c>
      <c r="O341" s="15" t="str">
        <f>IF(AND(Table13[[#This Row],[Age]]&gt;=20, Table13[[#This Row],[Age]]&lt;30), "Young Adults", IF(AND(Table13[[#This Row],[Age]]&gt;=30, Table13[[#This Row],[Age]]&lt;40), "Adults", IF(AND(Table13[[#This Row],[Age]]&gt;=40, Table13[[#This Row],[Age]]&lt;50), "Middle-aged Adults", "Senior")))</f>
        <v>Middle-aged Adults</v>
      </c>
      <c r="P341" s="15">
        <v>1</v>
      </c>
      <c r="Q341" s="3"/>
      <c r="R341"/>
      <c r="S341"/>
    </row>
    <row r="342" spans="1:19" x14ac:dyDescent="0.3">
      <c r="A342" s="11">
        <v>341</v>
      </c>
      <c r="B342" s="11">
        <v>17319</v>
      </c>
      <c r="C342" s="14" t="s">
        <v>37</v>
      </c>
      <c r="D342" s="14" t="s">
        <v>39</v>
      </c>
      <c r="E342" s="23">
        <v>70000</v>
      </c>
      <c r="F342" s="13" t="str">
        <f>IF(Table13[[#This Row],[Income]] &lt;= 50000, "$10,000 - $50,000", IF(Table13[[#This Row],[Income]] &lt;= 100000, "$50,000 - $100,000", "$100,000-200,000"))</f>
        <v>$50,000 - $100,000</v>
      </c>
      <c r="G342" s="12">
        <v>0</v>
      </c>
      <c r="H342" s="14" t="s">
        <v>15</v>
      </c>
      <c r="I342" s="14" t="s">
        <v>23</v>
      </c>
      <c r="J342" s="12" t="s">
        <v>20</v>
      </c>
      <c r="K342" s="12">
        <v>1</v>
      </c>
      <c r="L342" s="14" t="s">
        <v>26</v>
      </c>
      <c r="M342" s="14" t="s">
        <v>27</v>
      </c>
      <c r="N342" s="12">
        <v>42</v>
      </c>
      <c r="O342" s="15" t="str">
        <f>IF(AND(Table13[[#This Row],[Age]]&gt;=20, Table13[[#This Row],[Age]]&lt;30), "Young Adults", IF(AND(Table13[[#This Row],[Age]]&gt;=30, Table13[[#This Row],[Age]]&lt;40), "Adults", IF(AND(Table13[[#This Row],[Age]]&gt;=40, Table13[[#This Row],[Age]]&lt;50), "Middle-aged Adults", "Senior")))</f>
        <v>Middle-aged Adults</v>
      </c>
      <c r="P342" s="15">
        <v>0</v>
      </c>
      <c r="Q342" s="3"/>
      <c r="R342"/>
      <c r="S342"/>
    </row>
    <row r="343" spans="1:19" x14ac:dyDescent="0.3">
      <c r="A343" s="11">
        <v>342</v>
      </c>
      <c r="B343" s="11">
        <v>17324</v>
      </c>
      <c r="C343" s="14" t="s">
        <v>36</v>
      </c>
      <c r="D343" s="14" t="s">
        <v>39</v>
      </c>
      <c r="E343" s="23">
        <v>100000</v>
      </c>
      <c r="F343" s="13" t="str">
        <f>IF(Table13[[#This Row],[Income]] &lt;= 50000, "$10,000 - $50,000", IF(Table13[[#This Row],[Income]] &lt;= 100000, "$50,000 - $100,000", "$100,000-200,000"))</f>
        <v>$50,000 - $100,000</v>
      </c>
      <c r="G343" s="12">
        <v>4</v>
      </c>
      <c r="H343" s="14" t="s">
        <v>15</v>
      </c>
      <c r="I343" s="14" t="s">
        <v>23</v>
      </c>
      <c r="J343" s="12" t="s">
        <v>17</v>
      </c>
      <c r="K343" s="12">
        <v>1</v>
      </c>
      <c r="L343" s="14" t="s">
        <v>33</v>
      </c>
      <c r="M343" s="14" t="s">
        <v>27</v>
      </c>
      <c r="N343" s="12">
        <v>46</v>
      </c>
      <c r="O343" s="15" t="str">
        <f>IF(AND(Table13[[#This Row],[Age]]&gt;=20, Table13[[#This Row],[Age]]&lt;30), "Young Adults", IF(AND(Table13[[#This Row],[Age]]&gt;=30, Table13[[#This Row],[Age]]&lt;40), "Adults", IF(AND(Table13[[#This Row],[Age]]&gt;=40, Table13[[#This Row],[Age]]&lt;50), "Middle-aged Adults", "Senior")))</f>
        <v>Middle-aged Adults</v>
      </c>
      <c r="P343" s="15">
        <v>0</v>
      </c>
      <c r="Q343" s="3"/>
      <c r="R343"/>
      <c r="S343"/>
    </row>
    <row r="344" spans="1:19" x14ac:dyDescent="0.3">
      <c r="A344" s="11">
        <v>343</v>
      </c>
      <c r="B344" s="11">
        <v>17337</v>
      </c>
      <c r="C344" s="14" t="s">
        <v>37</v>
      </c>
      <c r="D344" s="14" t="s">
        <v>38</v>
      </c>
      <c r="E344" s="23">
        <v>40000</v>
      </c>
      <c r="F344" s="13" t="str">
        <f>IF(Table13[[#This Row],[Income]] &lt;= 50000, "$10,000 - $50,000", IF(Table13[[#This Row],[Income]] &lt;= 100000, "$50,000 - $100,000", "$100,000-200,000"))</f>
        <v>$10,000 - $50,000</v>
      </c>
      <c r="G344" s="12">
        <v>0</v>
      </c>
      <c r="H344" s="14" t="s">
        <v>30</v>
      </c>
      <c r="I344" s="14" t="s">
        <v>16</v>
      </c>
      <c r="J344" s="12" t="s">
        <v>17</v>
      </c>
      <c r="K344" s="12">
        <v>1</v>
      </c>
      <c r="L344" s="14" t="s">
        <v>26</v>
      </c>
      <c r="M344" s="14" t="s">
        <v>35</v>
      </c>
      <c r="N344" s="12">
        <v>31</v>
      </c>
      <c r="O344" s="15" t="str">
        <f>IF(AND(Table13[[#This Row],[Age]]&gt;=20, Table13[[#This Row],[Age]]&lt;30), "Young Adults", IF(AND(Table13[[#This Row],[Age]]&gt;=30, Table13[[#This Row],[Age]]&lt;40), "Adults", IF(AND(Table13[[#This Row],[Age]]&gt;=40, Table13[[#This Row],[Age]]&lt;50), "Middle-aged Adults", "Senior")))</f>
        <v>Adults</v>
      </c>
      <c r="P344" s="15">
        <v>0</v>
      </c>
      <c r="Q344" s="3"/>
      <c r="R344"/>
      <c r="S344"/>
    </row>
    <row r="345" spans="1:19" x14ac:dyDescent="0.3">
      <c r="A345" s="11">
        <v>344</v>
      </c>
      <c r="B345" s="11">
        <v>17352</v>
      </c>
      <c r="C345" s="14" t="s">
        <v>36</v>
      </c>
      <c r="D345" s="14" t="s">
        <v>38</v>
      </c>
      <c r="E345" s="23">
        <v>50000</v>
      </c>
      <c r="F345" s="13" t="str">
        <f>IF(Table13[[#This Row],[Income]] &lt;= 50000, "$10,000 - $50,000", IF(Table13[[#This Row],[Income]] &lt;= 100000, "$50,000 - $100,000", "$100,000-200,000"))</f>
        <v>$10,000 - $50,000</v>
      </c>
      <c r="G345" s="12">
        <v>2</v>
      </c>
      <c r="H345" s="14" t="s">
        <v>34</v>
      </c>
      <c r="I345" s="14" t="s">
        <v>31</v>
      </c>
      <c r="J345" s="12" t="s">
        <v>17</v>
      </c>
      <c r="K345" s="12">
        <v>1</v>
      </c>
      <c r="L345" s="14" t="s">
        <v>26</v>
      </c>
      <c r="M345" s="14" t="s">
        <v>27</v>
      </c>
      <c r="N345" s="12">
        <v>64</v>
      </c>
      <c r="O345" s="15" t="str">
        <f>IF(AND(Table13[[#This Row],[Age]]&gt;=20, Table13[[#This Row],[Age]]&lt;30), "Young Adults", IF(AND(Table13[[#This Row],[Age]]&gt;=30, Table13[[#This Row],[Age]]&lt;40), "Adults", IF(AND(Table13[[#This Row],[Age]]&gt;=40, Table13[[#This Row],[Age]]&lt;50), "Middle-aged Adults", "Senior")))</f>
        <v>Senior</v>
      </c>
      <c r="P345" s="15">
        <v>1</v>
      </c>
      <c r="Q345" s="3"/>
      <c r="R345"/>
      <c r="S345"/>
    </row>
    <row r="346" spans="1:19" x14ac:dyDescent="0.3">
      <c r="A346" s="11">
        <v>345</v>
      </c>
      <c r="B346" s="11">
        <v>17369</v>
      </c>
      <c r="C346" s="14" t="s">
        <v>37</v>
      </c>
      <c r="D346" s="14" t="s">
        <v>38</v>
      </c>
      <c r="E346" s="23">
        <v>30000</v>
      </c>
      <c r="F346" s="13" t="str">
        <f>IF(Table13[[#This Row],[Income]] &lt;= 50000, "$10,000 - $50,000", IF(Table13[[#This Row],[Income]] &lt;= 100000, "$50,000 - $100,000", "$100,000-200,000"))</f>
        <v>$10,000 - $50,000</v>
      </c>
      <c r="G346" s="12">
        <v>0</v>
      </c>
      <c r="H346" s="14" t="s">
        <v>21</v>
      </c>
      <c r="I346" s="14" t="s">
        <v>16</v>
      </c>
      <c r="J346" s="12" t="s">
        <v>17</v>
      </c>
      <c r="K346" s="12">
        <v>1</v>
      </c>
      <c r="L346" s="14" t="s">
        <v>26</v>
      </c>
      <c r="M346" s="14" t="s">
        <v>35</v>
      </c>
      <c r="N346" s="12">
        <v>27</v>
      </c>
      <c r="O346" s="15" t="str">
        <f>IF(AND(Table13[[#This Row],[Age]]&gt;=20, Table13[[#This Row],[Age]]&lt;30), "Young Adults", IF(AND(Table13[[#This Row],[Age]]&gt;=30, Table13[[#This Row],[Age]]&lt;40), "Adults", IF(AND(Table13[[#This Row],[Age]]&gt;=40, Table13[[#This Row],[Age]]&lt;50), "Middle-aged Adults", "Senior")))</f>
        <v>Young Adults</v>
      </c>
      <c r="P346" s="15">
        <v>0</v>
      </c>
      <c r="Q346" s="3"/>
      <c r="R346"/>
      <c r="S346"/>
    </row>
    <row r="347" spans="1:19" x14ac:dyDescent="0.3">
      <c r="A347" s="11">
        <v>346</v>
      </c>
      <c r="B347" s="11">
        <v>17436</v>
      </c>
      <c r="C347" s="14" t="s">
        <v>36</v>
      </c>
      <c r="D347" s="14" t="s">
        <v>38</v>
      </c>
      <c r="E347" s="23">
        <v>60000</v>
      </c>
      <c r="F347" s="13" t="str">
        <f>IF(Table13[[#This Row],[Income]] &lt;= 50000, "$10,000 - $50,000", IF(Table13[[#This Row],[Income]] &lt;= 100000, "$50,000 - $100,000", "$100,000-200,000"))</f>
        <v>$50,000 - $100,000</v>
      </c>
      <c r="G347" s="12">
        <v>2</v>
      </c>
      <c r="H347" s="14" t="s">
        <v>30</v>
      </c>
      <c r="I347" s="14" t="s">
        <v>23</v>
      </c>
      <c r="J347" s="12" t="s">
        <v>20</v>
      </c>
      <c r="K347" s="12">
        <v>2</v>
      </c>
      <c r="L347" s="14" t="s">
        <v>29</v>
      </c>
      <c r="M347" s="14" t="s">
        <v>35</v>
      </c>
      <c r="N347" s="12">
        <v>51</v>
      </c>
      <c r="O347" s="15" t="str">
        <f>IF(AND(Table13[[#This Row],[Age]]&gt;=20, Table13[[#This Row],[Age]]&lt;30), "Young Adults", IF(AND(Table13[[#This Row],[Age]]&gt;=30, Table13[[#This Row],[Age]]&lt;40), "Adults", IF(AND(Table13[[#This Row],[Age]]&gt;=40, Table13[[#This Row],[Age]]&lt;50), "Middle-aged Adults", "Senior")))</f>
        <v>Senior</v>
      </c>
      <c r="P347" s="15">
        <v>0</v>
      </c>
      <c r="Q347" s="3"/>
      <c r="R347"/>
      <c r="S347"/>
    </row>
    <row r="348" spans="1:19" x14ac:dyDescent="0.3">
      <c r="A348" s="11">
        <v>347</v>
      </c>
      <c r="B348" s="11">
        <v>17450</v>
      </c>
      <c r="C348" s="14" t="s">
        <v>36</v>
      </c>
      <c r="D348" s="14" t="s">
        <v>38</v>
      </c>
      <c r="E348" s="23">
        <v>80000</v>
      </c>
      <c r="F348" s="13" t="str">
        <f>IF(Table13[[#This Row],[Income]] &lt;= 50000, "$10,000 - $50,000", IF(Table13[[#This Row],[Income]] &lt;= 100000, "$50,000 - $100,000", "$100,000-200,000"))</f>
        <v>$50,000 - $100,000</v>
      </c>
      <c r="G348" s="12">
        <v>5</v>
      </c>
      <c r="H348" s="14" t="s">
        <v>21</v>
      </c>
      <c r="I348" s="14" t="s">
        <v>23</v>
      </c>
      <c r="J348" s="12" t="s">
        <v>17</v>
      </c>
      <c r="K348" s="12">
        <v>3</v>
      </c>
      <c r="L348" s="14" t="s">
        <v>26</v>
      </c>
      <c r="M348" s="14" t="s">
        <v>35</v>
      </c>
      <c r="N348" s="12">
        <v>45</v>
      </c>
      <c r="O348" s="15" t="str">
        <f>IF(AND(Table13[[#This Row],[Age]]&gt;=20, Table13[[#This Row],[Age]]&lt;30), "Young Adults", IF(AND(Table13[[#This Row],[Age]]&gt;=30, Table13[[#This Row],[Age]]&lt;40), "Adults", IF(AND(Table13[[#This Row],[Age]]&gt;=40, Table13[[#This Row],[Age]]&lt;50), "Middle-aged Adults", "Senior")))</f>
        <v>Middle-aged Adults</v>
      </c>
      <c r="P348" s="15">
        <v>0</v>
      </c>
      <c r="Q348" s="3"/>
      <c r="R348"/>
      <c r="S348"/>
    </row>
    <row r="349" spans="1:19" x14ac:dyDescent="0.3">
      <c r="A349" s="11">
        <v>348</v>
      </c>
      <c r="B349" s="11">
        <v>17458</v>
      </c>
      <c r="C349" s="14" t="s">
        <v>37</v>
      </c>
      <c r="D349" s="14" t="s">
        <v>38</v>
      </c>
      <c r="E349" s="23">
        <v>70000</v>
      </c>
      <c r="F349" s="13" t="str">
        <f>IF(Table13[[#This Row],[Income]] &lt;= 50000, "$10,000 - $50,000", IF(Table13[[#This Row],[Income]] &lt;= 100000, "$50,000 - $100,000", "$100,000-200,000"))</f>
        <v>$50,000 - $100,000</v>
      </c>
      <c r="G349" s="12">
        <v>3</v>
      </c>
      <c r="H349" s="14" t="s">
        <v>30</v>
      </c>
      <c r="I349" s="14" t="s">
        <v>23</v>
      </c>
      <c r="J349" s="12" t="s">
        <v>17</v>
      </c>
      <c r="K349" s="12">
        <v>0</v>
      </c>
      <c r="L349" s="14" t="s">
        <v>26</v>
      </c>
      <c r="M349" s="14" t="s">
        <v>35</v>
      </c>
      <c r="N349" s="12">
        <v>52</v>
      </c>
      <c r="O349" s="15" t="str">
        <f>IF(AND(Table13[[#This Row],[Age]]&gt;=20, Table13[[#This Row],[Age]]&lt;30), "Young Adults", IF(AND(Table13[[#This Row],[Age]]&gt;=30, Table13[[#This Row],[Age]]&lt;40), "Adults", IF(AND(Table13[[#This Row],[Age]]&gt;=40, Table13[[#This Row],[Age]]&lt;50), "Middle-aged Adults", "Senior")))</f>
        <v>Senior</v>
      </c>
      <c r="P349" s="15">
        <v>1</v>
      </c>
      <c r="Q349" s="3"/>
      <c r="R349"/>
      <c r="S349"/>
    </row>
    <row r="350" spans="1:19" x14ac:dyDescent="0.3">
      <c r="A350" s="11">
        <v>349</v>
      </c>
      <c r="B350" s="11">
        <v>17462</v>
      </c>
      <c r="C350" s="14" t="s">
        <v>36</v>
      </c>
      <c r="D350" s="14" t="s">
        <v>38</v>
      </c>
      <c r="E350" s="23">
        <v>70000</v>
      </c>
      <c r="F350" s="13" t="str">
        <f>IF(Table13[[#This Row],[Income]] &lt;= 50000, "$10,000 - $50,000", IF(Table13[[#This Row],[Income]] &lt;= 100000, "$50,000 - $100,000", "$100,000-200,000"))</f>
        <v>$50,000 - $100,000</v>
      </c>
      <c r="G350" s="12">
        <v>3</v>
      </c>
      <c r="H350" s="14" t="s">
        <v>34</v>
      </c>
      <c r="I350" s="14" t="s">
        <v>31</v>
      </c>
      <c r="J350" s="12" t="s">
        <v>17</v>
      </c>
      <c r="K350" s="12">
        <v>2</v>
      </c>
      <c r="L350" s="14" t="s">
        <v>26</v>
      </c>
      <c r="M350" s="14" t="s">
        <v>35</v>
      </c>
      <c r="N350" s="12">
        <v>53</v>
      </c>
      <c r="O350" s="15" t="str">
        <f>IF(AND(Table13[[#This Row],[Age]]&gt;=20, Table13[[#This Row],[Age]]&lt;30), "Young Adults", IF(AND(Table13[[#This Row],[Age]]&gt;=30, Table13[[#This Row],[Age]]&lt;40), "Adults", IF(AND(Table13[[#This Row],[Age]]&gt;=40, Table13[[#This Row],[Age]]&lt;50), "Middle-aged Adults", "Senior")))</f>
        <v>Senior</v>
      </c>
      <c r="P350" s="15">
        <v>1</v>
      </c>
      <c r="Q350" s="3"/>
      <c r="R350"/>
      <c r="S350"/>
    </row>
    <row r="351" spans="1:19" x14ac:dyDescent="0.3">
      <c r="A351" s="11">
        <v>350</v>
      </c>
      <c r="B351" s="11">
        <v>17471</v>
      </c>
      <c r="C351" s="14" t="s">
        <v>37</v>
      </c>
      <c r="D351" s="14" t="s">
        <v>39</v>
      </c>
      <c r="E351" s="23">
        <v>80000</v>
      </c>
      <c r="F351" s="13" t="str">
        <f>IF(Table13[[#This Row],[Income]] &lt;= 50000, "$10,000 - $50,000", IF(Table13[[#This Row],[Income]] &lt;= 100000, "$50,000 - $100,000", "$100,000-200,000"))</f>
        <v>$50,000 - $100,000</v>
      </c>
      <c r="G351" s="12">
        <v>4</v>
      </c>
      <c r="H351" s="14" t="s">
        <v>34</v>
      </c>
      <c r="I351" s="14" t="s">
        <v>31</v>
      </c>
      <c r="J351" s="12" t="s">
        <v>17</v>
      </c>
      <c r="K351" s="12">
        <v>2</v>
      </c>
      <c r="L351" s="14" t="s">
        <v>26</v>
      </c>
      <c r="M351" s="14" t="s">
        <v>35</v>
      </c>
      <c r="N351" s="12">
        <v>67</v>
      </c>
      <c r="O351" s="15" t="str">
        <f>IF(AND(Table13[[#This Row],[Age]]&gt;=20, Table13[[#This Row],[Age]]&lt;30), "Young Adults", IF(AND(Table13[[#This Row],[Age]]&gt;=30, Table13[[#This Row],[Age]]&lt;40), "Adults", IF(AND(Table13[[#This Row],[Age]]&gt;=40, Table13[[#This Row],[Age]]&lt;50), "Middle-aged Adults", "Senior")))</f>
        <v>Senior</v>
      </c>
      <c r="P351" s="15">
        <v>0</v>
      </c>
      <c r="Q351" s="3"/>
      <c r="R351"/>
      <c r="S351"/>
    </row>
    <row r="352" spans="1:19" x14ac:dyDescent="0.3">
      <c r="A352" s="11">
        <v>351</v>
      </c>
      <c r="B352" s="11">
        <v>17482</v>
      </c>
      <c r="C352" s="14" t="s">
        <v>37</v>
      </c>
      <c r="D352" s="14" t="s">
        <v>39</v>
      </c>
      <c r="E352" s="23">
        <v>40000</v>
      </c>
      <c r="F352" s="13" t="str">
        <f>IF(Table13[[#This Row],[Income]] &lt;= 50000, "$10,000 - $50,000", IF(Table13[[#This Row],[Income]] &lt;= 100000, "$50,000 - $100,000", "$100,000-200,000"))</f>
        <v>$10,000 - $50,000</v>
      </c>
      <c r="G352" s="12">
        <v>0</v>
      </c>
      <c r="H352" s="14" t="s">
        <v>32</v>
      </c>
      <c r="I352" s="14" t="s">
        <v>22</v>
      </c>
      <c r="J352" s="12" t="s">
        <v>17</v>
      </c>
      <c r="K352" s="12">
        <v>2</v>
      </c>
      <c r="L352" s="14" t="s">
        <v>26</v>
      </c>
      <c r="M352" s="14" t="s">
        <v>35</v>
      </c>
      <c r="N352" s="12">
        <v>29</v>
      </c>
      <c r="O352" s="15" t="str">
        <f>IF(AND(Table13[[#This Row],[Age]]&gt;=20, Table13[[#This Row],[Age]]&lt;30), "Young Adults", IF(AND(Table13[[#This Row],[Age]]&gt;=30, Table13[[#This Row],[Age]]&lt;40), "Adults", IF(AND(Table13[[#This Row],[Age]]&gt;=40, Table13[[#This Row],[Age]]&lt;50), "Middle-aged Adults", "Senior")))</f>
        <v>Young Adults</v>
      </c>
      <c r="P352" s="15">
        <v>0</v>
      </c>
      <c r="Q352" s="3"/>
      <c r="R352"/>
      <c r="S352"/>
    </row>
    <row r="353" spans="1:19" x14ac:dyDescent="0.3">
      <c r="A353" s="11">
        <v>352</v>
      </c>
      <c r="B353" s="11">
        <v>17504</v>
      </c>
      <c r="C353" s="14" t="s">
        <v>37</v>
      </c>
      <c r="D353" s="14" t="s">
        <v>39</v>
      </c>
      <c r="E353" s="23">
        <v>80000</v>
      </c>
      <c r="F353" s="13" t="str">
        <f>IF(Table13[[#This Row],[Income]] &lt;= 50000, "$10,000 - $50,000", IF(Table13[[#This Row],[Income]] &lt;= 100000, "$50,000 - $100,000", "$100,000-200,000"))</f>
        <v>$50,000 - $100,000</v>
      </c>
      <c r="G353" s="12">
        <v>2</v>
      </c>
      <c r="H353" s="14" t="s">
        <v>21</v>
      </c>
      <c r="I353" s="14" t="s">
        <v>16</v>
      </c>
      <c r="J353" s="12" t="s">
        <v>17</v>
      </c>
      <c r="K353" s="12">
        <v>2</v>
      </c>
      <c r="L353" s="14" t="s">
        <v>26</v>
      </c>
      <c r="M353" s="14" t="s">
        <v>27</v>
      </c>
      <c r="N353" s="12">
        <v>52</v>
      </c>
      <c r="O353" s="15" t="str">
        <f>IF(AND(Table13[[#This Row],[Age]]&gt;=20, Table13[[#This Row],[Age]]&lt;30), "Young Adults", IF(AND(Table13[[#This Row],[Age]]&gt;=30, Table13[[#This Row],[Age]]&lt;40), "Adults", IF(AND(Table13[[#This Row],[Age]]&gt;=40, Table13[[#This Row],[Age]]&lt;50), "Middle-aged Adults", "Senior")))</f>
        <v>Senior</v>
      </c>
      <c r="P353" s="15">
        <v>1</v>
      </c>
      <c r="Q353" s="3"/>
      <c r="R353"/>
      <c r="S353"/>
    </row>
    <row r="354" spans="1:19" x14ac:dyDescent="0.3">
      <c r="A354" s="11">
        <v>353</v>
      </c>
      <c r="B354" s="11">
        <v>17519</v>
      </c>
      <c r="C354" s="14" t="s">
        <v>36</v>
      </c>
      <c r="D354" s="14" t="s">
        <v>39</v>
      </c>
      <c r="E354" s="23">
        <v>60000</v>
      </c>
      <c r="F354" s="13" t="str">
        <f>IF(Table13[[#This Row],[Income]] &lt;= 50000, "$10,000 - $50,000", IF(Table13[[#This Row],[Income]] &lt;= 100000, "$50,000 - $100,000", "$100,000-200,000"))</f>
        <v>$50,000 - $100,000</v>
      </c>
      <c r="G354" s="12">
        <v>0</v>
      </c>
      <c r="H354" s="14" t="s">
        <v>21</v>
      </c>
      <c r="I354" s="14" t="s">
        <v>23</v>
      </c>
      <c r="J354" s="12" t="s">
        <v>17</v>
      </c>
      <c r="K354" s="12">
        <v>2</v>
      </c>
      <c r="L354" s="14" t="s">
        <v>26</v>
      </c>
      <c r="M354" s="14" t="s">
        <v>35</v>
      </c>
      <c r="N354" s="12">
        <v>32</v>
      </c>
      <c r="O354" s="15" t="str">
        <f>IF(AND(Table13[[#This Row],[Age]]&gt;=20, Table13[[#This Row],[Age]]&lt;30), "Young Adults", IF(AND(Table13[[#This Row],[Age]]&gt;=30, Table13[[#This Row],[Age]]&lt;40), "Adults", IF(AND(Table13[[#This Row],[Age]]&gt;=40, Table13[[#This Row],[Age]]&lt;50), "Middle-aged Adults", "Senior")))</f>
        <v>Adults</v>
      </c>
      <c r="P354" s="15">
        <v>0</v>
      </c>
      <c r="Q354" s="3"/>
      <c r="R354"/>
      <c r="S354"/>
    </row>
    <row r="355" spans="1:19" x14ac:dyDescent="0.3">
      <c r="A355" s="11">
        <v>354</v>
      </c>
      <c r="B355" s="11">
        <v>17522</v>
      </c>
      <c r="C355" s="14" t="s">
        <v>36</v>
      </c>
      <c r="D355" s="14" t="s">
        <v>38</v>
      </c>
      <c r="E355" s="23">
        <v>120000</v>
      </c>
      <c r="F355" s="13" t="str">
        <f>IF(Table13[[#This Row],[Income]] &lt;= 50000, "$10,000 - $50,000", IF(Table13[[#This Row],[Income]] &lt;= 100000, "$50,000 - $100,000", "$100,000-200,000"))</f>
        <v>$100,000-200,000</v>
      </c>
      <c r="G355" s="12">
        <v>4</v>
      </c>
      <c r="H355" s="14" t="s">
        <v>15</v>
      </c>
      <c r="I355" s="14" t="s">
        <v>31</v>
      </c>
      <c r="J355" s="12" t="s">
        <v>17</v>
      </c>
      <c r="K355" s="12">
        <v>1</v>
      </c>
      <c r="L355" s="14" t="s">
        <v>24</v>
      </c>
      <c r="M355" s="14" t="s">
        <v>27</v>
      </c>
      <c r="N355" s="12">
        <v>47</v>
      </c>
      <c r="O355" s="15" t="str">
        <f>IF(AND(Table13[[#This Row],[Age]]&gt;=20, Table13[[#This Row],[Age]]&lt;30), "Young Adults", IF(AND(Table13[[#This Row],[Age]]&gt;=30, Table13[[#This Row],[Age]]&lt;40), "Adults", IF(AND(Table13[[#This Row],[Age]]&gt;=40, Table13[[#This Row],[Age]]&lt;50), "Middle-aged Adults", "Senior")))</f>
        <v>Middle-aged Adults</v>
      </c>
      <c r="P355" s="15">
        <v>0</v>
      </c>
      <c r="Q355" s="3"/>
      <c r="R355"/>
      <c r="S355"/>
    </row>
    <row r="356" spans="1:19" x14ac:dyDescent="0.3">
      <c r="A356" s="11">
        <v>355</v>
      </c>
      <c r="B356" s="11">
        <v>17531</v>
      </c>
      <c r="C356" s="14" t="s">
        <v>36</v>
      </c>
      <c r="D356" s="14" t="s">
        <v>38</v>
      </c>
      <c r="E356" s="23">
        <v>60000</v>
      </c>
      <c r="F356" s="13" t="str">
        <f>IF(Table13[[#This Row],[Income]] &lt;= 50000, "$10,000 - $50,000", IF(Table13[[#This Row],[Income]] &lt;= 100000, "$50,000 - $100,000", "$100,000-200,000"))</f>
        <v>$50,000 - $100,000</v>
      </c>
      <c r="G356" s="12">
        <v>2</v>
      </c>
      <c r="H356" s="14" t="s">
        <v>30</v>
      </c>
      <c r="I356" s="14" t="s">
        <v>23</v>
      </c>
      <c r="J356" s="12" t="s">
        <v>20</v>
      </c>
      <c r="K356" s="12">
        <v>2</v>
      </c>
      <c r="L356" s="14" t="s">
        <v>26</v>
      </c>
      <c r="M356" s="14" t="s">
        <v>35</v>
      </c>
      <c r="N356" s="12">
        <v>50</v>
      </c>
      <c r="O356" s="15" t="str">
        <f>IF(AND(Table13[[#This Row],[Age]]&gt;=20, Table13[[#This Row],[Age]]&lt;30), "Young Adults", IF(AND(Table13[[#This Row],[Age]]&gt;=30, Table13[[#This Row],[Age]]&lt;40), "Adults", IF(AND(Table13[[#This Row],[Age]]&gt;=40, Table13[[#This Row],[Age]]&lt;50), "Middle-aged Adults", "Senior")))</f>
        <v>Senior</v>
      </c>
      <c r="P356" s="15">
        <v>0</v>
      </c>
      <c r="Q356" s="3"/>
      <c r="R356"/>
      <c r="S356"/>
    </row>
    <row r="357" spans="1:19" x14ac:dyDescent="0.3">
      <c r="A357" s="11">
        <v>356</v>
      </c>
      <c r="B357" s="11">
        <v>17533</v>
      </c>
      <c r="C357" s="14" t="s">
        <v>36</v>
      </c>
      <c r="D357" s="14" t="s">
        <v>38</v>
      </c>
      <c r="E357" s="23">
        <v>40000</v>
      </c>
      <c r="F357" s="13" t="str">
        <f>IF(Table13[[#This Row],[Income]] &lt;= 50000, "$10,000 - $50,000", IF(Table13[[#This Row],[Income]] &lt;= 100000, "$50,000 - $100,000", "$100,000-200,000"))</f>
        <v>$10,000 - $50,000</v>
      </c>
      <c r="G357" s="12">
        <v>3</v>
      </c>
      <c r="H357" s="14" t="s">
        <v>21</v>
      </c>
      <c r="I357" s="14" t="s">
        <v>23</v>
      </c>
      <c r="J357" s="12" t="s">
        <v>20</v>
      </c>
      <c r="K357" s="12">
        <v>2</v>
      </c>
      <c r="L357" s="14" t="s">
        <v>26</v>
      </c>
      <c r="M357" s="14" t="s">
        <v>35</v>
      </c>
      <c r="N357" s="12">
        <v>73</v>
      </c>
      <c r="O357" s="15" t="str">
        <f>IF(AND(Table13[[#This Row],[Age]]&gt;=20, Table13[[#This Row],[Age]]&lt;30), "Young Adults", IF(AND(Table13[[#This Row],[Age]]&gt;=30, Table13[[#This Row],[Age]]&lt;40), "Adults", IF(AND(Table13[[#This Row],[Age]]&gt;=40, Table13[[#This Row],[Age]]&lt;50), "Middle-aged Adults", "Senior")))</f>
        <v>Senior</v>
      </c>
      <c r="P357" s="15">
        <v>1</v>
      </c>
      <c r="Q357" s="3"/>
      <c r="R357"/>
      <c r="S357"/>
    </row>
    <row r="358" spans="1:19" x14ac:dyDescent="0.3">
      <c r="A358" s="11">
        <v>357</v>
      </c>
      <c r="B358" s="11">
        <v>17541</v>
      </c>
      <c r="C358" s="14" t="s">
        <v>36</v>
      </c>
      <c r="D358" s="14" t="s">
        <v>39</v>
      </c>
      <c r="E358" s="23">
        <v>40000</v>
      </c>
      <c r="F358" s="13" t="str">
        <f>IF(Table13[[#This Row],[Income]] &lt;= 50000, "$10,000 - $50,000", IF(Table13[[#This Row],[Income]] &lt;= 100000, "$50,000 - $100,000", "$100,000-200,000"))</f>
        <v>$10,000 - $50,000</v>
      </c>
      <c r="G358" s="12">
        <v>4</v>
      </c>
      <c r="H358" s="14" t="s">
        <v>30</v>
      </c>
      <c r="I358" s="14" t="s">
        <v>16</v>
      </c>
      <c r="J358" s="12" t="s">
        <v>17</v>
      </c>
      <c r="K358" s="12">
        <v>2</v>
      </c>
      <c r="L358" s="14" t="s">
        <v>24</v>
      </c>
      <c r="M358" s="14" t="s">
        <v>35</v>
      </c>
      <c r="N358" s="12">
        <v>43</v>
      </c>
      <c r="O358" s="15" t="str">
        <f>IF(AND(Table13[[#This Row],[Age]]&gt;=20, Table13[[#This Row],[Age]]&lt;30), "Young Adults", IF(AND(Table13[[#This Row],[Age]]&gt;=30, Table13[[#This Row],[Age]]&lt;40), "Adults", IF(AND(Table13[[#This Row],[Age]]&gt;=40, Table13[[#This Row],[Age]]&lt;50), "Middle-aged Adults", "Senior")))</f>
        <v>Middle-aged Adults</v>
      </c>
      <c r="P358" s="15">
        <v>0</v>
      </c>
      <c r="Q358" s="3"/>
      <c r="R358"/>
      <c r="S358"/>
    </row>
    <row r="359" spans="1:19" x14ac:dyDescent="0.3">
      <c r="A359" s="11">
        <v>358</v>
      </c>
      <c r="B359" s="11">
        <v>17546</v>
      </c>
      <c r="C359" s="14" t="s">
        <v>36</v>
      </c>
      <c r="D359" s="14" t="s">
        <v>39</v>
      </c>
      <c r="E359" s="23">
        <v>70000</v>
      </c>
      <c r="F359" s="13" t="str">
        <f>IF(Table13[[#This Row],[Income]] &lt;= 50000, "$10,000 - $50,000", IF(Table13[[#This Row],[Income]] &lt;= 100000, "$50,000 - $100,000", "$100,000-200,000"))</f>
        <v>$50,000 - $100,000</v>
      </c>
      <c r="G359" s="12">
        <v>1</v>
      </c>
      <c r="H359" s="14" t="s">
        <v>21</v>
      </c>
      <c r="I359" s="14" t="s">
        <v>16</v>
      </c>
      <c r="J359" s="12" t="s">
        <v>17</v>
      </c>
      <c r="K359" s="12">
        <v>1</v>
      </c>
      <c r="L359" s="14" t="s">
        <v>18</v>
      </c>
      <c r="M359" s="14" t="s">
        <v>35</v>
      </c>
      <c r="N359" s="12">
        <v>44</v>
      </c>
      <c r="O359" s="15" t="str">
        <f>IF(AND(Table13[[#This Row],[Age]]&gt;=20, Table13[[#This Row],[Age]]&lt;30), "Young Adults", IF(AND(Table13[[#This Row],[Age]]&gt;=30, Table13[[#This Row],[Age]]&lt;40), "Adults", IF(AND(Table13[[#This Row],[Age]]&gt;=40, Table13[[#This Row],[Age]]&lt;50), "Middle-aged Adults", "Senior")))</f>
        <v>Middle-aged Adults</v>
      </c>
      <c r="P359" s="15">
        <v>1</v>
      </c>
      <c r="Q359" s="3"/>
      <c r="R359"/>
      <c r="S359"/>
    </row>
    <row r="360" spans="1:19" x14ac:dyDescent="0.3">
      <c r="A360" s="11">
        <v>359</v>
      </c>
      <c r="B360" s="11">
        <v>17650</v>
      </c>
      <c r="C360" s="14" t="s">
        <v>37</v>
      </c>
      <c r="D360" s="14" t="s">
        <v>39</v>
      </c>
      <c r="E360" s="23">
        <v>40000</v>
      </c>
      <c r="F360" s="13" t="str">
        <f>IF(Table13[[#This Row],[Income]] &lt;= 50000, "$10,000 - $50,000", IF(Table13[[#This Row],[Income]] &lt;= 100000, "$50,000 - $100,000", "$100,000-200,000"))</f>
        <v>$10,000 - $50,000</v>
      </c>
      <c r="G360" s="12">
        <v>2</v>
      </c>
      <c r="H360" s="14" t="s">
        <v>21</v>
      </c>
      <c r="I360" s="14" t="s">
        <v>22</v>
      </c>
      <c r="J360" s="12" t="s">
        <v>17</v>
      </c>
      <c r="K360" s="12">
        <v>2</v>
      </c>
      <c r="L360" s="14" t="s">
        <v>29</v>
      </c>
      <c r="M360" s="14" t="s">
        <v>19</v>
      </c>
      <c r="N360" s="12">
        <v>35</v>
      </c>
      <c r="O360" s="15" t="str">
        <f>IF(AND(Table13[[#This Row],[Age]]&gt;=20, Table13[[#This Row],[Age]]&lt;30), "Young Adults", IF(AND(Table13[[#This Row],[Age]]&gt;=30, Table13[[#This Row],[Age]]&lt;40), "Adults", IF(AND(Table13[[#This Row],[Age]]&gt;=40, Table13[[#This Row],[Age]]&lt;50), "Middle-aged Adults", "Senior")))</f>
        <v>Adults</v>
      </c>
      <c r="P360" s="15">
        <v>0</v>
      </c>
      <c r="Q360" s="3"/>
      <c r="R360"/>
      <c r="S360"/>
    </row>
    <row r="361" spans="1:19" x14ac:dyDescent="0.3">
      <c r="A361" s="11">
        <v>360</v>
      </c>
      <c r="B361" s="11">
        <v>17654</v>
      </c>
      <c r="C361" s="14" t="s">
        <v>37</v>
      </c>
      <c r="D361" s="14" t="s">
        <v>39</v>
      </c>
      <c r="E361" s="23">
        <v>40000</v>
      </c>
      <c r="F361" s="13" t="str">
        <f>IF(Table13[[#This Row],[Income]] &lt;= 50000, "$10,000 - $50,000", IF(Table13[[#This Row],[Income]] &lt;= 100000, "$50,000 - $100,000", "$100,000-200,000"))</f>
        <v>$10,000 - $50,000</v>
      </c>
      <c r="G361" s="12">
        <v>3</v>
      </c>
      <c r="H361" s="14" t="s">
        <v>21</v>
      </c>
      <c r="I361" s="14" t="s">
        <v>22</v>
      </c>
      <c r="J361" s="12" t="s">
        <v>17</v>
      </c>
      <c r="K361" s="12">
        <v>1</v>
      </c>
      <c r="L361" s="14" t="s">
        <v>29</v>
      </c>
      <c r="M361" s="14" t="s">
        <v>35</v>
      </c>
      <c r="N361" s="12">
        <v>30</v>
      </c>
      <c r="O361" s="15" t="str">
        <f>IF(AND(Table13[[#This Row],[Age]]&gt;=20, Table13[[#This Row],[Age]]&lt;30), "Young Adults", IF(AND(Table13[[#This Row],[Age]]&gt;=30, Table13[[#This Row],[Age]]&lt;40), "Adults", IF(AND(Table13[[#This Row],[Age]]&gt;=40, Table13[[#This Row],[Age]]&lt;50), "Middle-aged Adults", "Senior")))</f>
        <v>Adults</v>
      </c>
      <c r="P361" s="15">
        <v>1</v>
      </c>
      <c r="Q361" s="3"/>
      <c r="R361"/>
      <c r="S361"/>
    </row>
    <row r="362" spans="1:19" x14ac:dyDescent="0.3">
      <c r="A362" s="11">
        <v>361</v>
      </c>
      <c r="B362" s="11">
        <v>17657</v>
      </c>
      <c r="C362" s="14" t="s">
        <v>36</v>
      </c>
      <c r="D362" s="14" t="s">
        <v>38</v>
      </c>
      <c r="E362" s="23">
        <v>40000</v>
      </c>
      <c r="F362" s="13" t="str">
        <f>IF(Table13[[#This Row],[Income]] &lt;= 50000, "$10,000 - $50,000", IF(Table13[[#This Row],[Income]] &lt;= 100000, "$50,000 - $100,000", "$100,000-200,000"))</f>
        <v>$10,000 - $50,000</v>
      </c>
      <c r="G362" s="12">
        <v>4</v>
      </c>
      <c r="H362" s="14" t="s">
        <v>21</v>
      </c>
      <c r="I362" s="14" t="s">
        <v>22</v>
      </c>
      <c r="J362" s="12" t="s">
        <v>20</v>
      </c>
      <c r="K362" s="12">
        <v>0</v>
      </c>
      <c r="L362" s="14" t="s">
        <v>18</v>
      </c>
      <c r="M362" s="14" t="s">
        <v>35</v>
      </c>
      <c r="N362" s="12">
        <v>30</v>
      </c>
      <c r="O362" s="15" t="str">
        <f>IF(AND(Table13[[#This Row],[Age]]&gt;=20, Table13[[#This Row],[Age]]&lt;30), "Young Adults", IF(AND(Table13[[#This Row],[Age]]&gt;=30, Table13[[#This Row],[Age]]&lt;40), "Adults", IF(AND(Table13[[#This Row],[Age]]&gt;=40, Table13[[#This Row],[Age]]&lt;50), "Middle-aged Adults", "Senior")))</f>
        <v>Adults</v>
      </c>
      <c r="P362" s="15">
        <v>0</v>
      </c>
      <c r="Q362" s="3"/>
      <c r="R362"/>
      <c r="S362"/>
    </row>
    <row r="363" spans="1:19" x14ac:dyDescent="0.3">
      <c r="A363" s="11">
        <v>362</v>
      </c>
      <c r="B363" s="11">
        <v>17668</v>
      </c>
      <c r="C363" s="14" t="s">
        <v>37</v>
      </c>
      <c r="D363" s="14" t="s">
        <v>38</v>
      </c>
      <c r="E363" s="23">
        <v>30000</v>
      </c>
      <c r="F363" s="13" t="str">
        <f>IF(Table13[[#This Row],[Income]] &lt;= 50000, "$10,000 - $50,000", IF(Table13[[#This Row],[Income]] &lt;= 100000, "$50,000 - $100,000", "$100,000-200,000"))</f>
        <v>$10,000 - $50,000</v>
      </c>
      <c r="G363" s="12">
        <v>2</v>
      </c>
      <c r="H363" s="14" t="s">
        <v>30</v>
      </c>
      <c r="I363" s="14" t="s">
        <v>16</v>
      </c>
      <c r="J363" s="12" t="s">
        <v>17</v>
      </c>
      <c r="K363" s="12">
        <v>2</v>
      </c>
      <c r="L363" s="14" t="s">
        <v>29</v>
      </c>
      <c r="M363" s="14" t="s">
        <v>35</v>
      </c>
      <c r="N363" s="12">
        <v>50</v>
      </c>
      <c r="O363" s="15" t="str">
        <f>IF(AND(Table13[[#This Row],[Age]]&gt;=20, Table13[[#This Row],[Age]]&lt;30), "Young Adults", IF(AND(Table13[[#This Row],[Age]]&gt;=30, Table13[[#This Row],[Age]]&lt;40), "Adults", IF(AND(Table13[[#This Row],[Age]]&gt;=40, Table13[[#This Row],[Age]]&lt;50), "Middle-aged Adults", "Senior")))</f>
        <v>Senior</v>
      </c>
      <c r="P363" s="15">
        <v>1</v>
      </c>
      <c r="Q363" s="3"/>
      <c r="R363"/>
      <c r="S363"/>
    </row>
    <row r="364" spans="1:19" x14ac:dyDescent="0.3">
      <c r="A364" s="11">
        <v>363</v>
      </c>
      <c r="B364" s="11">
        <v>17699</v>
      </c>
      <c r="C364" s="14" t="s">
        <v>36</v>
      </c>
      <c r="D364" s="14" t="s">
        <v>38</v>
      </c>
      <c r="E364" s="23">
        <v>60000</v>
      </c>
      <c r="F364" s="13" t="str">
        <f>IF(Table13[[#This Row],[Income]] &lt;= 50000, "$10,000 - $50,000", IF(Table13[[#This Row],[Income]] &lt;= 100000, "$50,000 - $100,000", "$100,000-200,000"))</f>
        <v>$50,000 - $100,000</v>
      </c>
      <c r="G364" s="12">
        <v>1</v>
      </c>
      <c r="H364" s="14" t="s">
        <v>34</v>
      </c>
      <c r="I364" s="14" t="s">
        <v>16</v>
      </c>
      <c r="J364" s="12" t="s">
        <v>20</v>
      </c>
      <c r="K364" s="12">
        <v>0</v>
      </c>
      <c r="L364" s="14" t="s">
        <v>18</v>
      </c>
      <c r="M364" s="14" t="s">
        <v>35</v>
      </c>
      <c r="N364" s="12">
        <v>55</v>
      </c>
      <c r="O364" s="15" t="str">
        <f>IF(AND(Table13[[#This Row],[Age]]&gt;=20, Table13[[#This Row],[Age]]&lt;30), "Young Adults", IF(AND(Table13[[#This Row],[Age]]&gt;=30, Table13[[#This Row],[Age]]&lt;40), "Adults", IF(AND(Table13[[#This Row],[Age]]&gt;=40, Table13[[#This Row],[Age]]&lt;50), "Middle-aged Adults", "Senior")))</f>
        <v>Senior</v>
      </c>
      <c r="P364" s="15">
        <v>0</v>
      </c>
      <c r="Q364" s="3"/>
      <c r="R364"/>
      <c r="S364"/>
    </row>
    <row r="365" spans="1:19" x14ac:dyDescent="0.3">
      <c r="A365" s="11">
        <v>364</v>
      </c>
      <c r="B365" s="11">
        <v>17702</v>
      </c>
      <c r="C365" s="14" t="s">
        <v>36</v>
      </c>
      <c r="D365" s="14" t="s">
        <v>38</v>
      </c>
      <c r="E365" s="23">
        <v>10000</v>
      </c>
      <c r="F365" s="13" t="str">
        <f>IF(Table13[[#This Row],[Income]] &lt;= 50000, "$10,000 - $50,000", IF(Table13[[#This Row],[Income]] &lt;= 100000, "$50,000 - $100,000", "$100,000-200,000"))</f>
        <v>$10,000 - $50,000</v>
      </c>
      <c r="G365" s="12">
        <v>1</v>
      </c>
      <c r="H365" s="14" t="s">
        <v>34</v>
      </c>
      <c r="I365" s="14" t="s">
        <v>28</v>
      </c>
      <c r="J365" s="12" t="s">
        <v>17</v>
      </c>
      <c r="K365" s="12">
        <v>0</v>
      </c>
      <c r="L365" s="14" t="s">
        <v>18</v>
      </c>
      <c r="M365" s="14" t="s">
        <v>19</v>
      </c>
      <c r="N365" s="12">
        <v>37</v>
      </c>
      <c r="O365" s="15" t="str">
        <f>IF(AND(Table13[[#This Row],[Age]]&gt;=20, Table13[[#This Row],[Age]]&lt;30), "Young Adults", IF(AND(Table13[[#This Row],[Age]]&gt;=30, Table13[[#This Row],[Age]]&lt;40), "Adults", IF(AND(Table13[[#This Row],[Age]]&gt;=40, Table13[[#This Row],[Age]]&lt;50), "Middle-aged Adults", "Senior")))</f>
        <v>Adults</v>
      </c>
      <c r="P365" s="15">
        <v>0</v>
      </c>
      <c r="Q365" s="3"/>
      <c r="R365"/>
      <c r="S365"/>
    </row>
    <row r="366" spans="1:19" x14ac:dyDescent="0.3">
      <c r="A366" s="11">
        <v>365</v>
      </c>
      <c r="B366" s="11">
        <v>17703</v>
      </c>
      <c r="C366" s="14" t="s">
        <v>36</v>
      </c>
      <c r="D366" s="14" t="s">
        <v>39</v>
      </c>
      <c r="E366" s="23">
        <v>10000</v>
      </c>
      <c r="F366" s="13" t="str">
        <f>IF(Table13[[#This Row],[Income]] &lt;= 50000, "$10,000 - $50,000", IF(Table13[[#This Row],[Income]] &lt;= 100000, "$50,000 - $100,000", "$100,000-200,000"))</f>
        <v>$10,000 - $50,000</v>
      </c>
      <c r="G366" s="12">
        <v>1</v>
      </c>
      <c r="H366" s="14" t="s">
        <v>34</v>
      </c>
      <c r="I366" s="14" t="s">
        <v>28</v>
      </c>
      <c r="J366" s="12" t="s">
        <v>17</v>
      </c>
      <c r="K366" s="12">
        <v>0</v>
      </c>
      <c r="L366" s="14" t="s">
        <v>18</v>
      </c>
      <c r="M366" s="14" t="s">
        <v>19</v>
      </c>
      <c r="N366" s="12">
        <v>40</v>
      </c>
      <c r="O366" s="15" t="str">
        <f>IF(AND(Table13[[#This Row],[Age]]&gt;=20, Table13[[#This Row],[Age]]&lt;30), "Young Adults", IF(AND(Table13[[#This Row],[Age]]&gt;=30, Table13[[#This Row],[Age]]&lt;40), "Adults", IF(AND(Table13[[#This Row],[Age]]&gt;=40, Table13[[#This Row],[Age]]&lt;50), "Middle-aged Adults", "Senior")))</f>
        <v>Middle-aged Adults</v>
      </c>
      <c r="P366" s="15">
        <v>0</v>
      </c>
      <c r="Q366" s="3"/>
      <c r="R366"/>
      <c r="S366"/>
    </row>
    <row r="367" spans="1:19" x14ac:dyDescent="0.3">
      <c r="A367" s="11">
        <v>366</v>
      </c>
      <c r="B367" s="11">
        <v>17754</v>
      </c>
      <c r="C367" s="14" t="s">
        <v>37</v>
      </c>
      <c r="D367" s="14" t="s">
        <v>39</v>
      </c>
      <c r="E367" s="23">
        <v>30000</v>
      </c>
      <c r="F367" s="13" t="str">
        <f>IF(Table13[[#This Row],[Income]] &lt;= 50000, "$10,000 - $50,000", IF(Table13[[#This Row],[Income]] &lt;= 100000, "$50,000 - $100,000", "$100,000-200,000"))</f>
        <v>$10,000 - $50,000</v>
      </c>
      <c r="G367" s="12">
        <v>3</v>
      </c>
      <c r="H367" s="14" t="s">
        <v>15</v>
      </c>
      <c r="I367" s="14" t="s">
        <v>22</v>
      </c>
      <c r="J367" s="12" t="s">
        <v>17</v>
      </c>
      <c r="K367" s="12">
        <v>0</v>
      </c>
      <c r="L367" s="14" t="s">
        <v>18</v>
      </c>
      <c r="M367" s="14" t="s">
        <v>19</v>
      </c>
      <c r="N367" s="12">
        <v>46</v>
      </c>
      <c r="O367" s="15" t="str">
        <f>IF(AND(Table13[[#This Row],[Age]]&gt;=20, Table13[[#This Row],[Age]]&lt;30), "Young Adults", IF(AND(Table13[[#This Row],[Age]]&gt;=30, Table13[[#This Row],[Age]]&lt;40), "Adults", IF(AND(Table13[[#This Row],[Age]]&gt;=40, Table13[[#This Row],[Age]]&lt;50), "Middle-aged Adults", "Senior")))</f>
        <v>Middle-aged Adults</v>
      </c>
      <c r="P367" s="15">
        <v>1</v>
      </c>
      <c r="Q367" s="3"/>
      <c r="R367"/>
      <c r="S367"/>
    </row>
    <row r="368" spans="1:19" x14ac:dyDescent="0.3">
      <c r="A368" s="11">
        <v>367</v>
      </c>
      <c r="B368" s="11">
        <v>17793</v>
      </c>
      <c r="C368" s="14" t="s">
        <v>36</v>
      </c>
      <c r="D368" s="14" t="s">
        <v>39</v>
      </c>
      <c r="E368" s="23">
        <v>40000</v>
      </c>
      <c r="F368" s="13" t="str">
        <f>IF(Table13[[#This Row],[Income]] &lt;= 50000, "$10,000 - $50,000", IF(Table13[[#This Row],[Income]] &lt;= 100000, "$50,000 - $100,000", "$100,000-200,000"))</f>
        <v>$10,000 - $50,000</v>
      </c>
      <c r="G368" s="12">
        <v>0</v>
      </c>
      <c r="H368" s="14" t="s">
        <v>15</v>
      </c>
      <c r="I368" s="14" t="s">
        <v>22</v>
      </c>
      <c r="J368" s="12" t="s">
        <v>17</v>
      </c>
      <c r="K368" s="12">
        <v>0</v>
      </c>
      <c r="L368" s="14" t="s">
        <v>18</v>
      </c>
      <c r="M368" s="14" t="s">
        <v>19</v>
      </c>
      <c r="N368" s="12">
        <v>38</v>
      </c>
      <c r="O368" s="15" t="str">
        <f>IF(AND(Table13[[#This Row],[Age]]&gt;=20, Table13[[#This Row],[Age]]&lt;30), "Young Adults", IF(AND(Table13[[#This Row],[Age]]&gt;=30, Table13[[#This Row],[Age]]&lt;40), "Adults", IF(AND(Table13[[#This Row],[Age]]&gt;=40, Table13[[#This Row],[Age]]&lt;50), "Middle-aged Adults", "Senior")))</f>
        <v>Adults</v>
      </c>
      <c r="P368" s="15">
        <v>1</v>
      </c>
      <c r="Q368" s="3"/>
      <c r="R368"/>
      <c r="S368"/>
    </row>
    <row r="369" spans="1:19" x14ac:dyDescent="0.3">
      <c r="A369" s="11">
        <v>368</v>
      </c>
      <c r="B369" s="11">
        <v>17841</v>
      </c>
      <c r="C369" s="14" t="s">
        <v>37</v>
      </c>
      <c r="D369" s="14" t="s">
        <v>38</v>
      </c>
      <c r="E369" s="23">
        <v>30000</v>
      </c>
      <c r="F369" s="13" t="str">
        <f>IF(Table13[[#This Row],[Income]] &lt;= 50000, "$10,000 - $50,000", IF(Table13[[#This Row],[Income]] &lt;= 100000, "$50,000 - $100,000", "$100,000-200,000"))</f>
        <v>$10,000 - $50,000</v>
      </c>
      <c r="G369" s="12">
        <v>0</v>
      </c>
      <c r="H369" s="14" t="s">
        <v>21</v>
      </c>
      <c r="I369" s="14" t="s">
        <v>22</v>
      </c>
      <c r="J369" s="12" t="s">
        <v>20</v>
      </c>
      <c r="K369" s="12">
        <v>1</v>
      </c>
      <c r="L369" s="14" t="s">
        <v>18</v>
      </c>
      <c r="M369" s="14" t="s">
        <v>19</v>
      </c>
      <c r="N369" s="12">
        <v>29</v>
      </c>
      <c r="O369" s="15" t="str">
        <f>IF(AND(Table13[[#This Row],[Age]]&gt;=20, Table13[[#This Row],[Age]]&lt;30), "Young Adults", IF(AND(Table13[[#This Row],[Age]]&gt;=30, Table13[[#This Row],[Age]]&lt;40), "Adults", IF(AND(Table13[[#This Row],[Age]]&gt;=40, Table13[[#This Row],[Age]]&lt;50), "Middle-aged Adults", "Senior")))</f>
        <v>Young Adults</v>
      </c>
      <c r="P369" s="15">
        <v>1</v>
      </c>
      <c r="Q369" s="3"/>
      <c r="R369"/>
      <c r="S369"/>
    </row>
    <row r="370" spans="1:19" x14ac:dyDescent="0.3">
      <c r="A370" s="11">
        <v>369</v>
      </c>
      <c r="B370" s="11">
        <v>17843</v>
      </c>
      <c r="C370" s="14" t="s">
        <v>37</v>
      </c>
      <c r="D370" s="14" t="s">
        <v>39</v>
      </c>
      <c r="E370" s="23">
        <v>10000</v>
      </c>
      <c r="F370" s="13" t="str">
        <f>IF(Table13[[#This Row],[Income]] &lt;= 50000, "$10,000 - $50,000", IF(Table13[[#This Row],[Income]] &lt;= 100000, "$50,000 - $100,000", "$100,000-200,000"))</f>
        <v>$10,000 - $50,000</v>
      </c>
      <c r="G370" s="12">
        <v>0</v>
      </c>
      <c r="H370" s="14" t="s">
        <v>32</v>
      </c>
      <c r="I370" s="14" t="s">
        <v>28</v>
      </c>
      <c r="J370" s="12" t="s">
        <v>20</v>
      </c>
      <c r="K370" s="12">
        <v>2</v>
      </c>
      <c r="L370" s="14" t="s">
        <v>18</v>
      </c>
      <c r="M370" s="14" t="s">
        <v>19</v>
      </c>
      <c r="N370" s="12">
        <v>32</v>
      </c>
      <c r="O370" s="15" t="str">
        <f>IF(AND(Table13[[#This Row],[Age]]&gt;=20, Table13[[#This Row],[Age]]&lt;30), "Young Adults", IF(AND(Table13[[#This Row],[Age]]&gt;=30, Table13[[#This Row],[Age]]&lt;40), "Adults", IF(AND(Table13[[#This Row],[Age]]&gt;=40, Table13[[#This Row],[Age]]&lt;50), "Middle-aged Adults", "Senior")))</f>
        <v>Adults</v>
      </c>
      <c r="P370" s="15">
        <v>0</v>
      </c>
      <c r="Q370" s="3"/>
      <c r="R370"/>
      <c r="S370"/>
    </row>
    <row r="371" spans="1:19" x14ac:dyDescent="0.3">
      <c r="A371" s="11">
        <v>370</v>
      </c>
      <c r="B371" s="11">
        <v>17845</v>
      </c>
      <c r="C371" s="14" t="s">
        <v>37</v>
      </c>
      <c r="D371" s="14" t="s">
        <v>39</v>
      </c>
      <c r="E371" s="23">
        <v>20000</v>
      </c>
      <c r="F371" s="13" t="str">
        <f>IF(Table13[[#This Row],[Income]] &lt;= 50000, "$10,000 - $50,000", IF(Table13[[#This Row],[Income]] &lt;= 100000, "$50,000 - $100,000", "$100,000-200,000"))</f>
        <v>$10,000 - $50,000</v>
      </c>
      <c r="G371" s="12">
        <v>0</v>
      </c>
      <c r="H371" s="14" t="s">
        <v>32</v>
      </c>
      <c r="I371" s="14" t="s">
        <v>28</v>
      </c>
      <c r="J371" s="12" t="s">
        <v>20</v>
      </c>
      <c r="K371" s="12">
        <v>2</v>
      </c>
      <c r="L371" s="14" t="s">
        <v>29</v>
      </c>
      <c r="M371" s="14" t="s">
        <v>19</v>
      </c>
      <c r="N371" s="12">
        <v>32</v>
      </c>
      <c r="O371" s="15" t="str">
        <f>IF(AND(Table13[[#This Row],[Age]]&gt;=20, Table13[[#This Row],[Age]]&lt;30), "Young Adults", IF(AND(Table13[[#This Row],[Age]]&gt;=30, Table13[[#This Row],[Age]]&lt;40), "Adults", IF(AND(Table13[[#This Row],[Age]]&gt;=40, Table13[[#This Row],[Age]]&lt;50), "Middle-aged Adults", "Senior")))</f>
        <v>Adults</v>
      </c>
      <c r="P371" s="15">
        <v>0</v>
      </c>
      <c r="Q371" s="3"/>
      <c r="R371"/>
      <c r="S371"/>
    </row>
    <row r="372" spans="1:19" x14ac:dyDescent="0.3">
      <c r="A372" s="11">
        <v>371</v>
      </c>
      <c r="B372" s="11">
        <v>17848</v>
      </c>
      <c r="C372" s="14" t="s">
        <v>37</v>
      </c>
      <c r="D372" s="14" t="s">
        <v>38</v>
      </c>
      <c r="E372" s="23">
        <v>30000</v>
      </c>
      <c r="F372" s="13" t="str">
        <f>IF(Table13[[#This Row],[Income]] &lt;= 50000, "$10,000 - $50,000", IF(Table13[[#This Row],[Income]] &lt;= 100000, "$50,000 - $100,000", "$100,000-200,000"))</f>
        <v>$10,000 - $50,000</v>
      </c>
      <c r="G372" s="12">
        <v>0</v>
      </c>
      <c r="H372" s="14" t="s">
        <v>21</v>
      </c>
      <c r="I372" s="14" t="s">
        <v>22</v>
      </c>
      <c r="J372" s="12" t="s">
        <v>20</v>
      </c>
      <c r="K372" s="12">
        <v>1</v>
      </c>
      <c r="L372" s="14" t="s">
        <v>24</v>
      </c>
      <c r="M372" s="14" t="s">
        <v>19</v>
      </c>
      <c r="N372" s="12">
        <v>31</v>
      </c>
      <c r="O372" s="15" t="str">
        <f>IF(AND(Table13[[#This Row],[Age]]&gt;=20, Table13[[#This Row],[Age]]&lt;30), "Young Adults", IF(AND(Table13[[#This Row],[Age]]&gt;=30, Table13[[#This Row],[Age]]&lt;40), "Adults", IF(AND(Table13[[#This Row],[Age]]&gt;=40, Table13[[#This Row],[Age]]&lt;50), "Middle-aged Adults", "Senior")))</f>
        <v>Adults</v>
      </c>
      <c r="P372" s="15">
        <v>1</v>
      </c>
      <c r="Q372" s="3"/>
      <c r="R372"/>
      <c r="S372"/>
    </row>
    <row r="373" spans="1:19" x14ac:dyDescent="0.3">
      <c r="A373" s="11">
        <v>372</v>
      </c>
      <c r="B373" s="11">
        <v>17858</v>
      </c>
      <c r="C373" s="14" t="s">
        <v>36</v>
      </c>
      <c r="D373" s="14" t="s">
        <v>38</v>
      </c>
      <c r="E373" s="23">
        <v>40000</v>
      </c>
      <c r="F373" s="13" t="str">
        <f>IF(Table13[[#This Row],[Income]] &lt;= 50000, "$10,000 - $50,000", IF(Table13[[#This Row],[Income]] &lt;= 100000, "$50,000 - $100,000", "$100,000-200,000"))</f>
        <v>$10,000 - $50,000</v>
      </c>
      <c r="G373" s="12">
        <v>4</v>
      </c>
      <c r="H373" s="14" t="s">
        <v>30</v>
      </c>
      <c r="I373" s="14" t="s">
        <v>16</v>
      </c>
      <c r="J373" s="12" t="s">
        <v>17</v>
      </c>
      <c r="K373" s="12">
        <v>2</v>
      </c>
      <c r="L373" s="14" t="s">
        <v>24</v>
      </c>
      <c r="M373" s="14" t="s">
        <v>35</v>
      </c>
      <c r="N373" s="12">
        <v>44</v>
      </c>
      <c r="O373" s="15" t="str">
        <f>IF(AND(Table13[[#This Row],[Age]]&gt;=20, Table13[[#This Row],[Age]]&lt;30), "Young Adults", IF(AND(Table13[[#This Row],[Age]]&gt;=30, Table13[[#This Row],[Age]]&lt;40), "Adults", IF(AND(Table13[[#This Row],[Age]]&gt;=40, Table13[[#This Row],[Age]]&lt;50), "Middle-aged Adults", "Senior")))</f>
        <v>Middle-aged Adults</v>
      </c>
      <c r="P373" s="15">
        <v>1</v>
      </c>
      <c r="Q373" s="3"/>
      <c r="R373"/>
      <c r="S373"/>
    </row>
    <row r="374" spans="1:19" x14ac:dyDescent="0.3">
      <c r="A374" s="11">
        <v>373</v>
      </c>
      <c r="B374" s="11">
        <v>17864</v>
      </c>
      <c r="C374" s="14" t="s">
        <v>36</v>
      </c>
      <c r="D374" s="14" t="s">
        <v>39</v>
      </c>
      <c r="E374" s="23">
        <v>60000</v>
      </c>
      <c r="F374" s="13" t="str">
        <f>IF(Table13[[#This Row],[Income]] &lt;= 50000, "$10,000 - $50,000", IF(Table13[[#This Row],[Income]] &lt;= 100000, "$50,000 - $100,000", "$100,000-200,000"))</f>
        <v>$50,000 - $100,000</v>
      </c>
      <c r="G374" s="12">
        <v>1</v>
      </c>
      <c r="H374" s="14" t="s">
        <v>21</v>
      </c>
      <c r="I374" s="14" t="s">
        <v>16</v>
      </c>
      <c r="J374" s="12" t="s">
        <v>17</v>
      </c>
      <c r="K374" s="12">
        <v>1</v>
      </c>
      <c r="L374" s="14" t="s">
        <v>24</v>
      </c>
      <c r="M374" s="14" t="s">
        <v>35</v>
      </c>
      <c r="N374" s="12">
        <v>46</v>
      </c>
      <c r="O374" s="15" t="str">
        <f>IF(AND(Table13[[#This Row],[Age]]&gt;=20, Table13[[#This Row],[Age]]&lt;30), "Young Adults", IF(AND(Table13[[#This Row],[Age]]&gt;=30, Table13[[#This Row],[Age]]&lt;40), "Adults", IF(AND(Table13[[#This Row],[Age]]&gt;=40, Table13[[#This Row],[Age]]&lt;50), "Middle-aged Adults", "Senior")))</f>
        <v>Middle-aged Adults</v>
      </c>
      <c r="P374" s="15">
        <v>1</v>
      </c>
      <c r="Q374" s="3"/>
      <c r="R374"/>
      <c r="S374"/>
    </row>
    <row r="375" spans="1:19" x14ac:dyDescent="0.3">
      <c r="A375" s="11">
        <v>374</v>
      </c>
      <c r="B375" s="11">
        <v>17882</v>
      </c>
      <c r="C375" s="14" t="s">
        <v>36</v>
      </c>
      <c r="D375" s="14" t="s">
        <v>38</v>
      </c>
      <c r="E375" s="23">
        <v>20000</v>
      </c>
      <c r="F375" s="13" t="str">
        <f>IF(Table13[[#This Row],[Income]] &lt;= 50000, "$10,000 - $50,000", IF(Table13[[#This Row],[Income]] &lt;= 100000, "$50,000 - $100,000", "$100,000-200,000"))</f>
        <v>$10,000 - $50,000</v>
      </c>
      <c r="G375" s="12">
        <v>1</v>
      </c>
      <c r="H375" s="14" t="s">
        <v>34</v>
      </c>
      <c r="I375" s="14" t="s">
        <v>22</v>
      </c>
      <c r="J375" s="12" t="s">
        <v>17</v>
      </c>
      <c r="K375" s="12">
        <v>0</v>
      </c>
      <c r="L375" s="14" t="s">
        <v>18</v>
      </c>
      <c r="M375" s="14" t="s">
        <v>19</v>
      </c>
      <c r="N375" s="12">
        <v>44</v>
      </c>
      <c r="O375" s="15" t="str">
        <f>IF(AND(Table13[[#This Row],[Age]]&gt;=20, Table13[[#This Row],[Age]]&lt;30), "Young Adults", IF(AND(Table13[[#This Row],[Age]]&gt;=30, Table13[[#This Row],[Age]]&lt;40), "Adults", IF(AND(Table13[[#This Row],[Age]]&gt;=40, Table13[[#This Row],[Age]]&lt;50), "Middle-aged Adults", "Senior")))</f>
        <v>Middle-aged Adults</v>
      </c>
      <c r="P375" s="15">
        <v>0</v>
      </c>
      <c r="Q375" s="3"/>
      <c r="R375"/>
      <c r="S375"/>
    </row>
    <row r="376" spans="1:19" x14ac:dyDescent="0.3">
      <c r="A376" s="11">
        <v>375</v>
      </c>
      <c r="B376" s="11">
        <v>17891</v>
      </c>
      <c r="C376" s="14" t="s">
        <v>36</v>
      </c>
      <c r="D376" s="14" t="s">
        <v>39</v>
      </c>
      <c r="E376" s="23">
        <v>10000</v>
      </c>
      <c r="F376" s="13" t="str">
        <f>IF(Table13[[#This Row],[Income]] &lt;= 50000, "$10,000 - $50,000", IF(Table13[[#This Row],[Income]] &lt;= 100000, "$50,000 - $100,000", "$100,000-200,000"))</f>
        <v>$10,000 - $50,000</v>
      </c>
      <c r="G376" s="12">
        <v>2</v>
      </c>
      <c r="H376" s="14" t="s">
        <v>21</v>
      </c>
      <c r="I376" s="14" t="s">
        <v>28</v>
      </c>
      <c r="J376" s="12" t="s">
        <v>17</v>
      </c>
      <c r="K376" s="12">
        <v>1</v>
      </c>
      <c r="L376" s="14" t="s">
        <v>18</v>
      </c>
      <c r="M376" s="14" t="s">
        <v>19</v>
      </c>
      <c r="N376" s="12">
        <v>50</v>
      </c>
      <c r="O376" s="15" t="str">
        <f>IF(AND(Table13[[#This Row],[Age]]&gt;=20, Table13[[#This Row],[Age]]&lt;30), "Young Adults", IF(AND(Table13[[#This Row],[Age]]&gt;=30, Table13[[#This Row],[Age]]&lt;40), "Adults", IF(AND(Table13[[#This Row],[Age]]&gt;=40, Table13[[#This Row],[Age]]&lt;50), "Middle-aged Adults", "Senior")))</f>
        <v>Senior</v>
      </c>
      <c r="P376" s="15">
        <v>1</v>
      </c>
      <c r="Q376" s="3"/>
      <c r="R376"/>
      <c r="S376"/>
    </row>
    <row r="377" spans="1:19" x14ac:dyDescent="0.3">
      <c r="A377" s="11">
        <v>376</v>
      </c>
      <c r="B377" s="11">
        <v>17894</v>
      </c>
      <c r="C377" s="14" t="s">
        <v>36</v>
      </c>
      <c r="D377" s="14" t="s">
        <v>39</v>
      </c>
      <c r="E377" s="23">
        <v>20000</v>
      </c>
      <c r="F377" s="13" t="str">
        <f>IF(Table13[[#This Row],[Income]] &lt;= 50000, "$10,000 - $50,000", IF(Table13[[#This Row],[Income]] &lt;= 100000, "$50,000 - $100,000", "$100,000-200,000"))</f>
        <v>$10,000 - $50,000</v>
      </c>
      <c r="G377" s="12">
        <v>1</v>
      </c>
      <c r="H377" s="14" t="s">
        <v>15</v>
      </c>
      <c r="I377" s="14" t="s">
        <v>22</v>
      </c>
      <c r="J377" s="12" t="s">
        <v>17</v>
      </c>
      <c r="K377" s="12">
        <v>0</v>
      </c>
      <c r="L377" s="14" t="s">
        <v>18</v>
      </c>
      <c r="M377" s="14" t="s">
        <v>19</v>
      </c>
      <c r="N377" s="12">
        <v>50</v>
      </c>
      <c r="O377" s="15" t="str">
        <f>IF(AND(Table13[[#This Row],[Age]]&gt;=20, Table13[[#This Row],[Age]]&lt;30), "Young Adults", IF(AND(Table13[[#This Row],[Age]]&gt;=30, Table13[[#This Row],[Age]]&lt;40), "Adults", IF(AND(Table13[[#This Row],[Age]]&gt;=40, Table13[[#This Row],[Age]]&lt;50), "Middle-aged Adults", "Senior")))</f>
        <v>Senior</v>
      </c>
      <c r="P377" s="15">
        <v>1</v>
      </c>
      <c r="Q377" s="3"/>
      <c r="R377"/>
      <c r="S377"/>
    </row>
    <row r="378" spans="1:19" x14ac:dyDescent="0.3">
      <c r="A378" s="11">
        <v>377</v>
      </c>
      <c r="B378" s="11">
        <v>17907</v>
      </c>
      <c r="C378" s="14" t="s">
        <v>36</v>
      </c>
      <c r="D378" s="14" t="s">
        <v>39</v>
      </c>
      <c r="E378" s="23">
        <v>10000</v>
      </c>
      <c r="F378" s="13" t="str">
        <f>IF(Table13[[#This Row],[Income]] &lt;= 50000, "$10,000 - $50,000", IF(Table13[[#This Row],[Income]] &lt;= 100000, "$50,000 - $100,000", "$100,000-200,000"))</f>
        <v>$10,000 - $50,000</v>
      </c>
      <c r="G378" s="12">
        <v>0</v>
      </c>
      <c r="H378" s="14" t="s">
        <v>21</v>
      </c>
      <c r="I378" s="14" t="s">
        <v>28</v>
      </c>
      <c r="J378" s="12" t="s">
        <v>17</v>
      </c>
      <c r="K378" s="12">
        <v>1</v>
      </c>
      <c r="L378" s="14" t="s">
        <v>24</v>
      </c>
      <c r="M378" s="14" t="s">
        <v>27</v>
      </c>
      <c r="N378" s="12">
        <v>27</v>
      </c>
      <c r="O378" s="15" t="str">
        <f>IF(AND(Table13[[#This Row],[Age]]&gt;=20, Table13[[#This Row],[Age]]&lt;30), "Young Adults", IF(AND(Table13[[#This Row],[Age]]&gt;=30, Table13[[#This Row],[Age]]&lt;40), "Adults", IF(AND(Table13[[#This Row],[Age]]&gt;=40, Table13[[#This Row],[Age]]&lt;50), "Middle-aged Adults", "Senior")))</f>
        <v>Young Adults</v>
      </c>
      <c r="P378" s="15">
        <v>0</v>
      </c>
      <c r="Q378" s="3"/>
      <c r="R378"/>
      <c r="S378"/>
    </row>
    <row r="379" spans="1:19" x14ac:dyDescent="0.3">
      <c r="A379" s="11">
        <v>378</v>
      </c>
      <c r="B379" s="11">
        <v>17926</v>
      </c>
      <c r="C379" s="14" t="s">
        <v>37</v>
      </c>
      <c r="D379" s="14" t="s">
        <v>39</v>
      </c>
      <c r="E379" s="23">
        <v>40000</v>
      </c>
      <c r="F379" s="13" t="str">
        <f>IF(Table13[[#This Row],[Income]] &lt;= 50000, "$10,000 - $50,000", IF(Table13[[#This Row],[Income]] &lt;= 100000, "$50,000 - $100,000", "$100,000-200,000"))</f>
        <v>$10,000 - $50,000</v>
      </c>
      <c r="G379" s="12">
        <v>0</v>
      </c>
      <c r="H379" s="14" t="s">
        <v>15</v>
      </c>
      <c r="I379" s="14" t="s">
        <v>22</v>
      </c>
      <c r="J379" s="12" t="s">
        <v>20</v>
      </c>
      <c r="K379" s="12">
        <v>0</v>
      </c>
      <c r="L379" s="14" t="s">
        <v>18</v>
      </c>
      <c r="M379" s="14" t="s">
        <v>27</v>
      </c>
      <c r="N379" s="12">
        <v>28</v>
      </c>
      <c r="O379" s="15" t="str">
        <f>IF(AND(Table13[[#This Row],[Age]]&gt;=20, Table13[[#This Row],[Age]]&lt;30), "Young Adults", IF(AND(Table13[[#This Row],[Age]]&gt;=30, Table13[[#This Row],[Age]]&lt;40), "Adults", IF(AND(Table13[[#This Row],[Age]]&gt;=40, Table13[[#This Row],[Age]]&lt;50), "Middle-aged Adults", "Senior")))</f>
        <v>Young Adults</v>
      </c>
      <c r="P379" s="15">
        <v>1</v>
      </c>
      <c r="Q379" s="3"/>
      <c r="R379"/>
      <c r="S379"/>
    </row>
    <row r="380" spans="1:19" x14ac:dyDescent="0.3">
      <c r="A380" s="11">
        <v>379</v>
      </c>
      <c r="B380" s="11">
        <v>17960</v>
      </c>
      <c r="C380" s="14" t="s">
        <v>36</v>
      </c>
      <c r="D380" s="14" t="s">
        <v>39</v>
      </c>
      <c r="E380" s="23">
        <v>40000</v>
      </c>
      <c r="F380" s="13" t="str">
        <f>IF(Table13[[#This Row],[Income]] &lt;= 50000, "$10,000 - $50,000", IF(Table13[[#This Row],[Income]] &lt;= 100000, "$50,000 - $100,000", "$100,000-200,000"))</f>
        <v>$10,000 - $50,000</v>
      </c>
      <c r="G380" s="12">
        <v>0</v>
      </c>
      <c r="H380" s="14" t="s">
        <v>34</v>
      </c>
      <c r="I380" s="14" t="s">
        <v>22</v>
      </c>
      <c r="J380" s="12" t="s">
        <v>17</v>
      </c>
      <c r="K380" s="12">
        <v>0</v>
      </c>
      <c r="L380" s="14" t="s">
        <v>18</v>
      </c>
      <c r="M380" s="14" t="s">
        <v>19</v>
      </c>
      <c r="N380" s="12">
        <v>35</v>
      </c>
      <c r="O380" s="15" t="str">
        <f>IF(AND(Table13[[#This Row],[Age]]&gt;=20, Table13[[#This Row],[Age]]&lt;30), "Young Adults", IF(AND(Table13[[#This Row],[Age]]&gt;=30, Table13[[#This Row],[Age]]&lt;40), "Adults", IF(AND(Table13[[#This Row],[Age]]&gt;=40, Table13[[#This Row],[Age]]&lt;50), "Middle-aged Adults", "Senior")))</f>
        <v>Adults</v>
      </c>
      <c r="P380" s="15">
        <v>1</v>
      </c>
      <c r="Q380" s="3"/>
      <c r="R380"/>
      <c r="S380"/>
    </row>
    <row r="381" spans="1:19" x14ac:dyDescent="0.3">
      <c r="A381" s="11">
        <v>380</v>
      </c>
      <c r="B381" s="11">
        <v>17964</v>
      </c>
      <c r="C381" s="14" t="s">
        <v>36</v>
      </c>
      <c r="D381" s="14" t="s">
        <v>38</v>
      </c>
      <c r="E381" s="23">
        <v>40000</v>
      </c>
      <c r="F381" s="13" t="str">
        <f>IF(Table13[[#This Row],[Income]] &lt;= 50000, "$10,000 - $50,000", IF(Table13[[#This Row],[Income]] &lt;= 100000, "$50,000 - $100,000", "$100,000-200,000"))</f>
        <v>$10,000 - $50,000</v>
      </c>
      <c r="G381" s="12">
        <v>0</v>
      </c>
      <c r="H381" s="14" t="s">
        <v>34</v>
      </c>
      <c r="I381" s="14" t="s">
        <v>22</v>
      </c>
      <c r="J381" s="12" t="s">
        <v>17</v>
      </c>
      <c r="K381" s="12">
        <v>0</v>
      </c>
      <c r="L381" s="14" t="s">
        <v>18</v>
      </c>
      <c r="M381" s="14" t="s">
        <v>19</v>
      </c>
      <c r="N381" s="12">
        <v>37</v>
      </c>
      <c r="O381" s="15" t="str">
        <f>IF(AND(Table13[[#This Row],[Age]]&gt;=20, Table13[[#This Row],[Age]]&lt;30), "Young Adults", IF(AND(Table13[[#This Row],[Age]]&gt;=30, Table13[[#This Row],[Age]]&lt;40), "Adults", IF(AND(Table13[[#This Row],[Age]]&gt;=40, Table13[[#This Row],[Age]]&lt;50), "Middle-aged Adults", "Senior")))</f>
        <v>Adults</v>
      </c>
      <c r="P381" s="15">
        <v>1</v>
      </c>
      <c r="Q381" s="3"/>
      <c r="R381"/>
      <c r="S381"/>
    </row>
    <row r="382" spans="1:19" x14ac:dyDescent="0.3">
      <c r="A382" s="11">
        <v>381</v>
      </c>
      <c r="B382" s="11">
        <v>17978</v>
      </c>
      <c r="C382" s="14" t="s">
        <v>36</v>
      </c>
      <c r="D382" s="14" t="s">
        <v>38</v>
      </c>
      <c r="E382" s="23">
        <v>40000</v>
      </c>
      <c r="F382" s="13" t="str">
        <f>IF(Table13[[#This Row],[Income]] &lt;= 50000, "$10,000 - $50,000", IF(Table13[[#This Row],[Income]] &lt;= 100000, "$50,000 - $100,000", "$100,000-200,000"))</f>
        <v>$10,000 - $50,000</v>
      </c>
      <c r="G382" s="12">
        <v>0</v>
      </c>
      <c r="H382" s="14" t="s">
        <v>34</v>
      </c>
      <c r="I382" s="14" t="s">
        <v>22</v>
      </c>
      <c r="J382" s="12" t="s">
        <v>17</v>
      </c>
      <c r="K382" s="12">
        <v>0</v>
      </c>
      <c r="L382" s="14" t="s">
        <v>18</v>
      </c>
      <c r="M382" s="14" t="s">
        <v>19</v>
      </c>
      <c r="N382" s="12">
        <v>37</v>
      </c>
      <c r="O382" s="15" t="str">
        <f>IF(AND(Table13[[#This Row],[Age]]&gt;=20, Table13[[#This Row],[Age]]&lt;30), "Young Adults", IF(AND(Table13[[#This Row],[Age]]&gt;=30, Table13[[#This Row],[Age]]&lt;40), "Adults", IF(AND(Table13[[#This Row],[Age]]&gt;=40, Table13[[#This Row],[Age]]&lt;50), "Middle-aged Adults", "Senior")))</f>
        <v>Adults</v>
      </c>
      <c r="P382" s="15">
        <v>1</v>
      </c>
      <c r="Q382" s="3"/>
      <c r="R382"/>
      <c r="S382"/>
    </row>
    <row r="383" spans="1:19" x14ac:dyDescent="0.3">
      <c r="A383" s="11">
        <v>382</v>
      </c>
      <c r="B383" s="11">
        <v>17994</v>
      </c>
      <c r="C383" s="14" t="s">
        <v>37</v>
      </c>
      <c r="D383" s="14" t="s">
        <v>38</v>
      </c>
      <c r="E383" s="23">
        <v>20000</v>
      </c>
      <c r="F383" s="13" t="str">
        <f>IF(Table13[[#This Row],[Income]] &lt;= 50000, "$10,000 - $50,000", IF(Table13[[#This Row],[Income]] &lt;= 100000, "$50,000 - $100,000", "$100,000-200,000"))</f>
        <v>$10,000 - $50,000</v>
      </c>
      <c r="G383" s="12">
        <v>2</v>
      </c>
      <c r="H383" s="14" t="s">
        <v>30</v>
      </c>
      <c r="I383" s="14" t="s">
        <v>28</v>
      </c>
      <c r="J383" s="12" t="s">
        <v>17</v>
      </c>
      <c r="K383" s="12">
        <v>2</v>
      </c>
      <c r="L383" s="14" t="s">
        <v>18</v>
      </c>
      <c r="M383" s="14" t="s">
        <v>19</v>
      </c>
      <c r="N383" s="12">
        <v>42</v>
      </c>
      <c r="O383" s="15" t="str">
        <f>IF(AND(Table13[[#This Row],[Age]]&gt;=20, Table13[[#This Row],[Age]]&lt;30), "Young Adults", IF(AND(Table13[[#This Row],[Age]]&gt;=30, Table13[[#This Row],[Age]]&lt;40), "Adults", IF(AND(Table13[[#This Row],[Age]]&gt;=40, Table13[[#This Row],[Age]]&lt;50), "Middle-aged Adults", "Senior")))</f>
        <v>Middle-aged Adults</v>
      </c>
      <c r="P383" s="15">
        <v>0</v>
      </c>
      <c r="Q383" s="3"/>
      <c r="R383"/>
      <c r="S383"/>
    </row>
    <row r="384" spans="1:19" x14ac:dyDescent="0.3">
      <c r="A384" s="11">
        <v>383</v>
      </c>
      <c r="B384" s="11">
        <v>18012</v>
      </c>
      <c r="C384" s="14" t="s">
        <v>36</v>
      </c>
      <c r="D384" s="14" t="s">
        <v>39</v>
      </c>
      <c r="E384" s="23">
        <v>40000</v>
      </c>
      <c r="F384" s="13" t="str">
        <f>IF(Table13[[#This Row],[Income]] &lt;= 50000, "$10,000 - $50,000", IF(Table13[[#This Row],[Income]] &lt;= 100000, "$50,000 - $100,000", "$100,000-200,000"))</f>
        <v>$10,000 - $50,000</v>
      </c>
      <c r="G384" s="12">
        <v>1</v>
      </c>
      <c r="H384" s="14" t="s">
        <v>15</v>
      </c>
      <c r="I384" s="14" t="s">
        <v>16</v>
      </c>
      <c r="J384" s="12" t="s">
        <v>17</v>
      </c>
      <c r="K384" s="12">
        <v>0</v>
      </c>
      <c r="L384" s="14" t="s">
        <v>18</v>
      </c>
      <c r="M384" s="14" t="s">
        <v>19</v>
      </c>
      <c r="N384" s="12">
        <v>41</v>
      </c>
      <c r="O384" s="15" t="str">
        <f>IF(AND(Table13[[#This Row],[Age]]&gt;=20, Table13[[#This Row],[Age]]&lt;30), "Young Adults", IF(AND(Table13[[#This Row],[Age]]&gt;=30, Table13[[#This Row],[Age]]&lt;40), "Adults", IF(AND(Table13[[#This Row],[Age]]&gt;=40, Table13[[#This Row],[Age]]&lt;50), "Middle-aged Adults", "Senior")))</f>
        <v>Middle-aged Adults</v>
      </c>
      <c r="P384" s="15">
        <v>0</v>
      </c>
      <c r="Q384" s="3"/>
      <c r="R384"/>
      <c r="S384"/>
    </row>
    <row r="385" spans="1:19" x14ac:dyDescent="0.3">
      <c r="A385" s="11">
        <v>384</v>
      </c>
      <c r="B385" s="11">
        <v>18018</v>
      </c>
      <c r="C385" s="14" t="s">
        <v>37</v>
      </c>
      <c r="D385" s="14" t="s">
        <v>38</v>
      </c>
      <c r="E385" s="23">
        <v>30000</v>
      </c>
      <c r="F385" s="13" t="str">
        <f>IF(Table13[[#This Row],[Income]] &lt;= 50000, "$10,000 - $50,000", IF(Table13[[#This Row],[Income]] &lt;= 100000, "$50,000 - $100,000", "$100,000-200,000"))</f>
        <v>$10,000 - $50,000</v>
      </c>
      <c r="G385" s="12">
        <v>3</v>
      </c>
      <c r="H385" s="14" t="s">
        <v>21</v>
      </c>
      <c r="I385" s="14" t="s">
        <v>22</v>
      </c>
      <c r="J385" s="12" t="s">
        <v>17</v>
      </c>
      <c r="K385" s="12">
        <v>0</v>
      </c>
      <c r="L385" s="14" t="s">
        <v>18</v>
      </c>
      <c r="M385" s="14" t="s">
        <v>19</v>
      </c>
      <c r="N385" s="12">
        <v>43</v>
      </c>
      <c r="O385" s="15" t="str">
        <f>IF(AND(Table13[[#This Row],[Age]]&gt;=20, Table13[[#This Row],[Age]]&lt;30), "Young Adults", IF(AND(Table13[[#This Row],[Age]]&gt;=30, Table13[[#This Row],[Age]]&lt;40), "Adults", IF(AND(Table13[[#This Row],[Age]]&gt;=40, Table13[[#This Row],[Age]]&lt;50), "Middle-aged Adults", "Senior")))</f>
        <v>Middle-aged Adults</v>
      </c>
      <c r="P385" s="15">
        <v>0</v>
      </c>
      <c r="Q385" s="3"/>
      <c r="R385"/>
      <c r="S385"/>
    </row>
    <row r="386" spans="1:19" x14ac:dyDescent="0.3">
      <c r="A386" s="11">
        <v>385</v>
      </c>
      <c r="B386" s="11">
        <v>18050</v>
      </c>
      <c r="C386" s="14" t="s">
        <v>36</v>
      </c>
      <c r="D386" s="14" t="s">
        <v>39</v>
      </c>
      <c r="E386" s="23">
        <v>60000</v>
      </c>
      <c r="F386" s="13" t="str">
        <f>IF(Table13[[#This Row],[Income]] &lt;= 50000, "$10,000 - $50,000", IF(Table13[[#This Row],[Income]] &lt;= 100000, "$50,000 - $100,000", "$100,000-200,000"))</f>
        <v>$50,000 - $100,000</v>
      </c>
      <c r="G386" s="12">
        <v>1</v>
      </c>
      <c r="H386" s="14" t="s">
        <v>21</v>
      </c>
      <c r="I386" s="14" t="s">
        <v>16</v>
      </c>
      <c r="J386" s="12" t="s">
        <v>17</v>
      </c>
      <c r="K386" s="12">
        <v>1</v>
      </c>
      <c r="L386" s="14" t="s">
        <v>18</v>
      </c>
      <c r="M386" s="14" t="s">
        <v>35</v>
      </c>
      <c r="N386" s="12">
        <v>45</v>
      </c>
      <c r="O386" s="15" t="str">
        <f>IF(AND(Table13[[#This Row],[Age]]&gt;=20, Table13[[#This Row],[Age]]&lt;30), "Young Adults", IF(AND(Table13[[#This Row],[Age]]&gt;=30, Table13[[#This Row],[Age]]&lt;40), "Adults", IF(AND(Table13[[#This Row],[Age]]&gt;=40, Table13[[#This Row],[Age]]&lt;50), "Middle-aged Adults", "Senior")))</f>
        <v>Middle-aged Adults</v>
      </c>
      <c r="P386" s="15">
        <v>1</v>
      </c>
      <c r="Q386" s="3"/>
      <c r="R386"/>
      <c r="S386"/>
    </row>
    <row r="387" spans="1:19" x14ac:dyDescent="0.3">
      <c r="A387" s="11">
        <v>386</v>
      </c>
      <c r="B387" s="11">
        <v>18052</v>
      </c>
      <c r="C387" s="14" t="s">
        <v>36</v>
      </c>
      <c r="D387" s="14" t="s">
        <v>39</v>
      </c>
      <c r="E387" s="23">
        <v>60000</v>
      </c>
      <c r="F387" s="13" t="str">
        <f>IF(Table13[[#This Row],[Income]] &lt;= 50000, "$10,000 - $50,000", IF(Table13[[#This Row],[Income]] &lt;= 100000, "$50,000 - $100,000", "$100,000-200,000"))</f>
        <v>$50,000 - $100,000</v>
      </c>
      <c r="G387" s="12">
        <v>1</v>
      </c>
      <c r="H387" s="14" t="s">
        <v>21</v>
      </c>
      <c r="I387" s="14" t="s">
        <v>16</v>
      </c>
      <c r="J387" s="12" t="s">
        <v>17</v>
      </c>
      <c r="K387" s="12">
        <v>1</v>
      </c>
      <c r="L387" s="14" t="s">
        <v>18</v>
      </c>
      <c r="M387" s="14" t="s">
        <v>35</v>
      </c>
      <c r="N387" s="12">
        <v>45</v>
      </c>
      <c r="O387" s="15" t="str">
        <f>IF(AND(Table13[[#This Row],[Age]]&gt;=20, Table13[[#This Row],[Age]]&lt;30), "Young Adults", IF(AND(Table13[[#This Row],[Age]]&gt;=30, Table13[[#This Row],[Age]]&lt;40), "Adults", IF(AND(Table13[[#This Row],[Age]]&gt;=40, Table13[[#This Row],[Age]]&lt;50), "Middle-aged Adults", "Senior")))</f>
        <v>Middle-aged Adults</v>
      </c>
      <c r="P387" s="15">
        <v>1</v>
      </c>
      <c r="Q387" s="3"/>
      <c r="R387"/>
      <c r="S387"/>
    </row>
    <row r="388" spans="1:19" x14ac:dyDescent="0.3">
      <c r="A388" s="11">
        <v>387</v>
      </c>
      <c r="B388" s="11">
        <v>18058</v>
      </c>
      <c r="C388" s="14" t="s">
        <v>37</v>
      </c>
      <c r="D388" s="14" t="s">
        <v>39</v>
      </c>
      <c r="E388" s="23">
        <v>20000</v>
      </c>
      <c r="F388" s="13" t="str">
        <f>IF(Table13[[#This Row],[Income]] &lt;= 50000, "$10,000 - $50,000", IF(Table13[[#This Row],[Income]] &lt;= 100000, "$50,000 - $100,000", "$100,000-200,000"))</f>
        <v>$10,000 - $50,000</v>
      </c>
      <c r="G388" s="12">
        <v>3</v>
      </c>
      <c r="H388" s="14" t="s">
        <v>30</v>
      </c>
      <c r="I388" s="14" t="s">
        <v>16</v>
      </c>
      <c r="J388" s="12" t="s">
        <v>17</v>
      </c>
      <c r="K388" s="12">
        <v>2</v>
      </c>
      <c r="L388" s="14" t="s">
        <v>24</v>
      </c>
      <c r="M388" s="14" t="s">
        <v>35</v>
      </c>
      <c r="N388" s="12">
        <v>78</v>
      </c>
      <c r="O388" s="15" t="str">
        <f>IF(AND(Table13[[#This Row],[Age]]&gt;=20, Table13[[#This Row],[Age]]&lt;30), "Young Adults", IF(AND(Table13[[#This Row],[Age]]&gt;=30, Table13[[#This Row],[Age]]&lt;40), "Adults", IF(AND(Table13[[#This Row],[Age]]&gt;=40, Table13[[#This Row],[Age]]&lt;50), "Middle-aged Adults", "Senior")))</f>
        <v>Senior</v>
      </c>
      <c r="P388" s="15">
        <v>0</v>
      </c>
      <c r="Q388" s="3"/>
      <c r="R388"/>
      <c r="S388"/>
    </row>
    <row r="389" spans="1:19" x14ac:dyDescent="0.3">
      <c r="A389" s="11">
        <v>388</v>
      </c>
      <c r="B389" s="11">
        <v>18066</v>
      </c>
      <c r="C389" s="14" t="s">
        <v>37</v>
      </c>
      <c r="D389" s="14" t="s">
        <v>38</v>
      </c>
      <c r="E389" s="23">
        <v>70000</v>
      </c>
      <c r="F389" s="13" t="str">
        <f>IF(Table13[[#This Row],[Income]] &lt;= 50000, "$10,000 - $50,000", IF(Table13[[#This Row],[Income]] &lt;= 100000, "$50,000 - $100,000", "$100,000-200,000"))</f>
        <v>$50,000 - $100,000</v>
      </c>
      <c r="G389" s="12">
        <v>5</v>
      </c>
      <c r="H389" s="14" t="s">
        <v>15</v>
      </c>
      <c r="I389" s="14" t="s">
        <v>31</v>
      </c>
      <c r="J389" s="12" t="s">
        <v>17</v>
      </c>
      <c r="K389" s="12">
        <v>3</v>
      </c>
      <c r="L389" s="14" t="s">
        <v>33</v>
      </c>
      <c r="M389" s="14" t="s">
        <v>35</v>
      </c>
      <c r="N389" s="12">
        <v>60</v>
      </c>
      <c r="O389" s="15" t="str">
        <f>IF(AND(Table13[[#This Row],[Age]]&gt;=20, Table13[[#This Row],[Age]]&lt;30), "Young Adults", IF(AND(Table13[[#This Row],[Age]]&gt;=30, Table13[[#This Row],[Age]]&lt;40), "Adults", IF(AND(Table13[[#This Row],[Age]]&gt;=40, Table13[[#This Row],[Age]]&lt;50), "Middle-aged Adults", "Senior")))</f>
        <v>Senior</v>
      </c>
      <c r="P389" s="15">
        <v>1</v>
      </c>
      <c r="Q389" s="3"/>
      <c r="R389"/>
      <c r="S389"/>
    </row>
    <row r="390" spans="1:19" x14ac:dyDescent="0.3">
      <c r="A390" s="11">
        <v>389</v>
      </c>
      <c r="B390" s="11">
        <v>18069</v>
      </c>
      <c r="C390" s="14" t="s">
        <v>36</v>
      </c>
      <c r="D390" s="14" t="s">
        <v>38</v>
      </c>
      <c r="E390" s="23">
        <v>70000</v>
      </c>
      <c r="F390" s="13" t="str">
        <f>IF(Table13[[#This Row],[Income]] &lt;= 50000, "$10,000 - $50,000", IF(Table13[[#This Row],[Income]] &lt;= 100000, "$50,000 - $100,000", "$100,000-200,000"))</f>
        <v>$50,000 - $100,000</v>
      </c>
      <c r="G390" s="12">
        <v>5</v>
      </c>
      <c r="H390" s="14" t="s">
        <v>15</v>
      </c>
      <c r="I390" s="14" t="s">
        <v>31</v>
      </c>
      <c r="J390" s="12" t="s">
        <v>17</v>
      </c>
      <c r="K390" s="12">
        <v>4</v>
      </c>
      <c r="L390" s="14" t="s">
        <v>33</v>
      </c>
      <c r="M390" s="14" t="s">
        <v>35</v>
      </c>
      <c r="N390" s="12">
        <v>60</v>
      </c>
      <c r="O390" s="15" t="str">
        <f>IF(AND(Table13[[#This Row],[Age]]&gt;=20, Table13[[#This Row],[Age]]&lt;30), "Young Adults", IF(AND(Table13[[#This Row],[Age]]&gt;=30, Table13[[#This Row],[Age]]&lt;40), "Adults", IF(AND(Table13[[#This Row],[Age]]&gt;=40, Table13[[#This Row],[Age]]&lt;50), "Middle-aged Adults", "Senior")))</f>
        <v>Senior</v>
      </c>
      <c r="P390" s="15">
        <v>0</v>
      </c>
      <c r="Q390" s="3"/>
      <c r="R390"/>
      <c r="S390"/>
    </row>
    <row r="391" spans="1:19" x14ac:dyDescent="0.3">
      <c r="A391" s="11">
        <v>390</v>
      </c>
      <c r="B391" s="11">
        <v>18105</v>
      </c>
      <c r="C391" s="14" t="s">
        <v>36</v>
      </c>
      <c r="D391" s="14" t="s">
        <v>39</v>
      </c>
      <c r="E391" s="23">
        <v>60000</v>
      </c>
      <c r="F391" s="13" t="str">
        <f>IF(Table13[[#This Row],[Income]] &lt;= 50000, "$10,000 - $50,000", IF(Table13[[#This Row],[Income]] &lt;= 100000, "$50,000 - $100,000", "$100,000-200,000"))</f>
        <v>$50,000 - $100,000</v>
      </c>
      <c r="G391" s="12">
        <v>2</v>
      </c>
      <c r="H391" s="14" t="s">
        <v>21</v>
      </c>
      <c r="I391" s="14" t="s">
        <v>23</v>
      </c>
      <c r="J391" s="12" t="s">
        <v>17</v>
      </c>
      <c r="K391" s="12">
        <v>1</v>
      </c>
      <c r="L391" s="14" t="s">
        <v>33</v>
      </c>
      <c r="M391" s="14" t="s">
        <v>35</v>
      </c>
      <c r="N391" s="12">
        <v>55</v>
      </c>
      <c r="O391" s="15" t="str">
        <f>IF(AND(Table13[[#This Row],[Age]]&gt;=20, Table13[[#This Row],[Age]]&lt;30), "Young Adults", IF(AND(Table13[[#This Row],[Age]]&gt;=30, Table13[[#This Row],[Age]]&lt;40), "Adults", IF(AND(Table13[[#This Row],[Age]]&gt;=40, Table13[[#This Row],[Age]]&lt;50), "Middle-aged Adults", "Senior")))</f>
        <v>Senior</v>
      </c>
      <c r="P391" s="15">
        <v>0</v>
      </c>
      <c r="Q391" s="3"/>
      <c r="R391"/>
      <c r="S391"/>
    </row>
    <row r="392" spans="1:19" x14ac:dyDescent="0.3">
      <c r="A392" s="11">
        <v>391</v>
      </c>
      <c r="B392" s="11">
        <v>18140</v>
      </c>
      <c r="C392" s="14" t="s">
        <v>36</v>
      </c>
      <c r="D392" s="14" t="s">
        <v>38</v>
      </c>
      <c r="E392" s="23">
        <v>130000</v>
      </c>
      <c r="F392" s="13" t="str">
        <f>IF(Table13[[#This Row],[Income]] &lt;= 50000, "$10,000 - $50,000", IF(Table13[[#This Row],[Income]] &lt;= 100000, "$50,000 - $100,000", "$100,000-200,000"))</f>
        <v>$100,000-200,000</v>
      </c>
      <c r="G392" s="12">
        <v>3</v>
      </c>
      <c r="H392" s="14" t="s">
        <v>21</v>
      </c>
      <c r="I392" s="14" t="s">
        <v>23</v>
      </c>
      <c r="J392" s="12" t="s">
        <v>20</v>
      </c>
      <c r="K392" s="12">
        <v>3</v>
      </c>
      <c r="L392" s="14" t="s">
        <v>26</v>
      </c>
      <c r="M392" s="14" t="s">
        <v>19</v>
      </c>
      <c r="N392" s="12">
        <v>51</v>
      </c>
      <c r="O392" s="15" t="str">
        <f>IF(AND(Table13[[#This Row],[Age]]&gt;=20, Table13[[#This Row],[Age]]&lt;30), "Young Adults", IF(AND(Table13[[#This Row],[Age]]&gt;=30, Table13[[#This Row],[Age]]&lt;40), "Adults", IF(AND(Table13[[#This Row],[Age]]&gt;=40, Table13[[#This Row],[Age]]&lt;50), "Middle-aged Adults", "Senior")))</f>
        <v>Senior</v>
      </c>
      <c r="P392" s="15">
        <v>1</v>
      </c>
      <c r="Q392" s="3"/>
      <c r="R392"/>
      <c r="S392"/>
    </row>
    <row r="393" spans="1:19" x14ac:dyDescent="0.3">
      <c r="A393" s="11">
        <v>392</v>
      </c>
      <c r="B393" s="11">
        <v>18144</v>
      </c>
      <c r="C393" s="14" t="s">
        <v>36</v>
      </c>
      <c r="D393" s="14" t="s">
        <v>39</v>
      </c>
      <c r="E393" s="23">
        <v>80000</v>
      </c>
      <c r="F393" s="13" t="str">
        <f>IF(Table13[[#This Row],[Income]] &lt;= 50000, "$10,000 - $50,000", IF(Table13[[#This Row],[Income]] &lt;= 100000, "$50,000 - $100,000", "$100,000-200,000"))</f>
        <v>$50,000 - $100,000</v>
      </c>
      <c r="G393" s="12">
        <v>5</v>
      </c>
      <c r="H393" s="14" t="s">
        <v>15</v>
      </c>
      <c r="I393" s="14" t="s">
        <v>31</v>
      </c>
      <c r="J393" s="12" t="s">
        <v>17</v>
      </c>
      <c r="K393" s="12">
        <v>2</v>
      </c>
      <c r="L393" s="14" t="s">
        <v>24</v>
      </c>
      <c r="M393" s="14" t="s">
        <v>19</v>
      </c>
      <c r="N393" s="12">
        <v>61</v>
      </c>
      <c r="O393" s="15" t="str">
        <f>IF(AND(Table13[[#This Row],[Age]]&gt;=20, Table13[[#This Row],[Age]]&lt;30), "Young Adults", IF(AND(Table13[[#This Row],[Age]]&gt;=30, Table13[[#This Row],[Age]]&lt;40), "Adults", IF(AND(Table13[[#This Row],[Age]]&gt;=40, Table13[[#This Row],[Age]]&lt;50), "Middle-aged Adults", "Senior")))</f>
        <v>Senior</v>
      </c>
      <c r="P393" s="15">
        <v>0</v>
      </c>
      <c r="Q393" s="3"/>
      <c r="R393"/>
      <c r="S393"/>
    </row>
    <row r="394" spans="1:19" x14ac:dyDescent="0.3">
      <c r="A394" s="11">
        <v>393</v>
      </c>
      <c r="B394" s="11">
        <v>18145</v>
      </c>
      <c r="C394" s="14" t="s">
        <v>36</v>
      </c>
      <c r="D394" s="14" t="s">
        <v>38</v>
      </c>
      <c r="E394" s="23">
        <v>80000</v>
      </c>
      <c r="F394" s="13" t="str">
        <f>IF(Table13[[#This Row],[Income]] &lt;= 50000, "$10,000 - $50,000", IF(Table13[[#This Row],[Income]] &lt;= 100000, "$50,000 - $100,000", "$100,000-200,000"))</f>
        <v>$50,000 - $100,000</v>
      </c>
      <c r="G394" s="12">
        <v>5</v>
      </c>
      <c r="H394" s="14" t="s">
        <v>15</v>
      </c>
      <c r="I394" s="14" t="s">
        <v>31</v>
      </c>
      <c r="J394" s="12" t="s">
        <v>20</v>
      </c>
      <c r="K394" s="12">
        <v>2</v>
      </c>
      <c r="L394" s="14" t="s">
        <v>24</v>
      </c>
      <c r="M394" s="14" t="s">
        <v>19</v>
      </c>
      <c r="N394" s="12">
        <v>62</v>
      </c>
      <c r="O394" s="15" t="str">
        <f>IF(AND(Table13[[#This Row],[Age]]&gt;=20, Table13[[#This Row],[Age]]&lt;30), "Young Adults", IF(AND(Table13[[#This Row],[Age]]&gt;=30, Table13[[#This Row],[Age]]&lt;40), "Adults", IF(AND(Table13[[#This Row],[Age]]&gt;=40, Table13[[#This Row],[Age]]&lt;50), "Middle-aged Adults", "Senior")))</f>
        <v>Senior</v>
      </c>
      <c r="P394" s="15">
        <v>0</v>
      </c>
      <c r="Q394" s="3"/>
      <c r="R394"/>
      <c r="S394"/>
    </row>
    <row r="395" spans="1:19" x14ac:dyDescent="0.3">
      <c r="A395" s="11">
        <v>394</v>
      </c>
      <c r="B395" s="11">
        <v>18151</v>
      </c>
      <c r="C395" s="14" t="s">
        <v>37</v>
      </c>
      <c r="D395" s="14" t="s">
        <v>38</v>
      </c>
      <c r="E395" s="23">
        <v>80000</v>
      </c>
      <c r="F395" s="13" t="str">
        <f>IF(Table13[[#This Row],[Income]] &lt;= 50000, "$10,000 - $50,000", IF(Table13[[#This Row],[Income]] &lt;= 100000, "$50,000 - $100,000", "$100,000-200,000"))</f>
        <v>$50,000 - $100,000</v>
      </c>
      <c r="G395" s="12">
        <v>5</v>
      </c>
      <c r="H395" s="14" t="s">
        <v>21</v>
      </c>
      <c r="I395" s="14" t="s">
        <v>23</v>
      </c>
      <c r="J395" s="12" t="s">
        <v>20</v>
      </c>
      <c r="K395" s="12">
        <v>2</v>
      </c>
      <c r="L395" s="14" t="s">
        <v>33</v>
      </c>
      <c r="M395" s="14" t="s">
        <v>19</v>
      </c>
      <c r="N395" s="12">
        <v>59</v>
      </c>
      <c r="O395" s="15" t="str">
        <f>IF(AND(Table13[[#This Row],[Age]]&gt;=20, Table13[[#This Row],[Age]]&lt;30), "Young Adults", IF(AND(Table13[[#This Row],[Age]]&gt;=30, Table13[[#This Row],[Age]]&lt;40), "Adults", IF(AND(Table13[[#This Row],[Age]]&gt;=40, Table13[[#This Row],[Age]]&lt;50), "Middle-aged Adults", "Senior")))</f>
        <v>Senior</v>
      </c>
      <c r="P395" s="15">
        <v>0</v>
      </c>
      <c r="Q395" s="3"/>
      <c r="R395"/>
      <c r="S395"/>
    </row>
    <row r="396" spans="1:19" x14ac:dyDescent="0.3">
      <c r="A396" s="11">
        <v>395</v>
      </c>
      <c r="B396" s="11">
        <v>18153</v>
      </c>
      <c r="C396" s="14" t="s">
        <v>36</v>
      </c>
      <c r="D396" s="14" t="s">
        <v>39</v>
      </c>
      <c r="E396" s="23">
        <v>100000</v>
      </c>
      <c r="F396" s="13" t="str">
        <f>IF(Table13[[#This Row],[Income]] &lt;= 50000, "$10,000 - $50,000", IF(Table13[[#This Row],[Income]] &lt;= 100000, "$50,000 - $100,000", "$100,000-200,000"))</f>
        <v>$50,000 - $100,000</v>
      </c>
      <c r="G396" s="12">
        <v>2</v>
      </c>
      <c r="H396" s="14" t="s">
        <v>15</v>
      </c>
      <c r="I396" s="14" t="s">
        <v>31</v>
      </c>
      <c r="J396" s="12" t="s">
        <v>17</v>
      </c>
      <c r="K396" s="12">
        <v>4</v>
      </c>
      <c r="L396" s="14" t="s">
        <v>33</v>
      </c>
      <c r="M396" s="14" t="s">
        <v>19</v>
      </c>
      <c r="N396" s="12">
        <v>59</v>
      </c>
      <c r="O396" s="15" t="str">
        <f>IF(AND(Table13[[#This Row],[Age]]&gt;=20, Table13[[#This Row],[Age]]&lt;30), "Young Adults", IF(AND(Table13[[#This Row],[Age]]&gt;=30, Table13[[#This Row],[Age]]&lt;40), "Adults", IF(AND(Table13[[#This Row],[Age]]&gt;=40, Table13[[#This Row],[Age]]&lt;50), "Middle-aged Adults", "Senior")))</f>
        <v>Senior</v>
      </c>
      <c r="P396" s="15">
        <v>0</v>
      </c>
      <c r="Q396" s="3"/>
      <c r="R396"/>
      <c r="S396"/>
    </row>
    <row r="397" spans="1:19" x14ac:dyDescent="0.3">
      <c r="A397" s="11">
        <v>396</v>
      </c>
      <c r="B397" s="11">
        <v>18160</v>
      </c>
      <c r="C397" s="14" t="s">
        <v>36</v>
      </c>
      <c r="D397" s="14" t="s">
        <v>38</v>
      </c>
      <c r="E397" s="23">
        <v>130000</v>
      </c>
      <c r="F397" s="13" t="str">
        <f>IF(Table13[[#This Row],[Income]] &lt;= 50000, "$10,000 - $50,000", IF(Table13[[#This Row],[Income]] &lt;= 100000, "$50,000 - $100,000", "$100,000-200,000"))</f>
        <v>$100,000-200,000</v>
      </c>
      <c r="G397" s="12">
        <v>3</v>
      </c>
      <c r="H397" s="14" t="s">
        <v>30</v>
      </c>
      <c r="I397" s="14" t="s">
        <v>23</v>
      </c>
      <c r="J397" s="12" t="s">
        <v>17</v>
      </c>
      <c r="K397" s="12">
        <v>4</v>
      </c>
      <c r="L397" s="14" t="s">
        <v>26</v>
      </c>
      <c r="M397" s="14" t="s">
        <v>19</v>
      </c>
      <c r="N397" s="12">
        <v>51</v>
      </c>
      <c r="O397" s="15" t="str">
        <f>IF(AND(Table13[[#This Row],[Age]]&gt;=20, Table13[[#This Row],[Age]]&lt;30), "Young Adults", IF(AND(Table13[[#This Row],[Age]]&gt;=30, Table13[[#This Row],[Age]]&lt;40), "Adults", IF(AND(Table13[[#This Row],[Age]]&gt;=40, Table13[[#This Row],[Age]]&lt;50), "Middle-aged Adults", "Senior")))</f>
        <v>Senior</v>
      </c>
      <c r="P397" s="15">
        <v>1</v>
      </c>
      <c r="Q397" s="3"/>
      <c r="R397"/>
      <c r="S397"/>
    </row>
    <row r="398" spans="1:19" x14ac:dyDescent="0.3">
      <c r="A398" s="11">
        <v>397</v>
      </c>
      <c r="B398" s="11">
        <v>18172</v>
      </c>
      <c r="C398" s="14" t="s">
        <v>36</v>
      </c>
      <c r="D398" s="14" t="s">
        <v>38</v>
      </c>
      <c r="E398" s="23">
        <v>130000</v>
      </c>
      <c r="F398" s="13" t="str">
        <f>IF(Table13[[#This Row],[Income]] &lt;= 50000, "$10,000 - $50,000", IF(Table13[[#This Row],[Income]] &lt;= 100000, "$50,000 - $100,000", "$100,000-200,000"))</f>
        <v>$100,000-200,000</v>
      </c>
      <c r="G398" s="12">
        <v>4</v>
      </c>
      <c r="H398" s="14" t="s">
        <v>30</v>
      </c>
      <c r="I398" s="14" t="s">
        <v>23</v>
      </c>
      <c r="J398" s="12" t="s">
        <v>17</v>
      </c>
      <c r="K398" s="12">
        <v>3</v>
      </c>
      <c r="L398" s="14" t="s">
        <v>18</v>
      </c>
      <c r="M398" s="14" t="s">
        <v>19</v>
      </c>
      <c r="N398" s="12">
        <v>55</v>
      </c>
      <c r="O398" s="15" t="str">
        <f>IF(AND(Table13[[#This Row],[Age]]&gt;=20, Table13[[#This Row],[Age]]&lt;30), "Young Adults", IF(AND(Table13[[#This Row],[Age]]&gt;=30, Table13[[#This Row],[Age]]&lt;40), "Adults", IF(AND(Table13[[#This Row],[Age]]&gt;=40, Table13[[#This Row],[Age]]&lt;50), "Middle-aged Adults", "Senior")))</f>
        <v>Senior</v>
      </c>
      <c r="P398" s="15">
        <v>0</v>
      </c>
      <c r="Q398" s="3"/>
      <c r="R398"/>
      <c r="S398"/>
    </row>
    <row r="399" spans="1:19" x14ac:dyDescent="0.3">
      <c r="A399" s="11">
        <v>398</v>
      </c>
      <c r="B399" s="11">
        <v>18253</v>
      </c>
      <c r="C399" s="14" t="s">
        <v>36</v>
      </c>
      <c r="D399" s="14" t="s">
        <v>39</v>
      </c>
      <c r="E399" s="23">
        <v>80000</v>
      </c>
      <c r="F399" s="13" t="str">
        <f>IF(Table13[[#This Row],[Income]] &lt;= 50000, "$10,000 - $50,000", IF(Table13[[#This Row],[Income]] &lt;= 100000, "$50,000 - $100,000", "$100,000-200,000"))</f>
        <v>$50,000 - $100,000</v>
      </c>
      <c r="G399" s="12">
        <v>5</v>
      </c>
      <c r="H399" s="14" t="s">
        <v>34</v>
      </c>
      <c r="I399" s="14" t="s">
        <v>31</v>
      </c>
      <c r="J399" s="12" t="s">
        <v>17</v>
      </c>
      <c r="K399" s="12">
        <v>3</v>
      </c>
      <c r="L399" s="14" t="s">
        <v>18</v>
      </c>
      <c r="M399" s="14" t="s">
        <v>27</v>
      </c>
      <c r="N399" s="12">
        <v>40</v>
      </c>
      <c r="O399" s="15" t="str">
        <f>IF(AND(Table13[[#This Row],[Age]]&gt;=20, Table13[[#This Row],[Age]]&lt;30), "Young Adults", IF(AND(Table13[[#This Row],[Age]]&gt;=30, Table13[[#This Row],[Age]]&lt;40), "Adults", IF(AND(Table13[[#This Row],[Age]]&gt;=40, Table13[[#This Row],[Age]]&lt;50), "Middle-aged Adults", "Senior")))</f>
        <v>Middle-aged Adults</v>
      </c>
      <c r="P399" s="15">
        <v>0</v>
      </c>
      <c r="Q399" s="3"/>
      <c r="R399"/>
      <c r="S399"/>
    </row>
    <row r="400" spans="1:19" x14ac:dyDescent="0.3">
      <c r="A400" s="11">
        <v>399</v>
      </c>
      <c r="B400" s="11">
        <v>18267</v>
      </c>
      <c r="C400" s="14" t="s">
        <v>36</v>
      </c>
      <c r="D400" s="14" t="s">
        <v>38</v>
      </c>
      <c r="E400" s="23">
        <v>60000</v>
      </c>
      <c r="F400" s="13" t="str">
        <f>IF(Table13[[#This Row],[Income]] &lt;= 50000, "$10,000 - $50,000", IF(Table13[[#This Row],[Income]] &lt;= 100000, "$50,000 - $100,000", "$100,000-200,000"))</f>
        <v>$50,000 - $100,000</v>
      </c>
      <c r="G400" s="12">
        <v>3</v>
      </c>
      <c r="H400" s="14" t="s">
        <v>15</v>
      </c>
      <c r="I400" s="14" t="s">
        <v>23</v>
      </c>
      <c r="J400" s="12" t="s">
        <v>17</v>
      </c>
      <c r="K400" s="12">
        <v>2</v>
      </c>
      <c r="L400" s="14" t="s">
        <v>26</v>
      </c>
      <c r="M400" s="14" t="s">
        <v>27</v>
      </c>
      <c r="N400" s="12">
        <v>43</v>
      </c>
      <c r="O400" s="15" t="str">
        <f>IF(AND(Table13[[#This Row],[Age]]&gt;=20, Table13[[#This Row],[Age]]&lt;30), "Young Adults", IF(AND(Table13[[#This Row],[Age]]&gt;=30, Table13[[#This Row],[Age]]&lt;40), "Adults", IF(AND(Table13[[#This Row],[Age]]&gt;=40, Table13[[#This Row],[Age]]&lt;50), "Middle-aged Adults", "Senior")))</f>
        <v>Middle-aged Adults</v>
      </c>
      <c r="P400" s="15">
        <v>0</v>
      </c>
      <c r="Q400" s="3"/>
      <c r="R400"/>
      <c r="S400"/>
    </row>
    <row r="401" spans="1:19" x14ac:dyDescent="0.3">
      <c r="A401" s="11">
        <v>400</v>
      </c>
      <c r="B401" s="11">
        <v>18283</v>
      </c>
      <c r="C401" s="14" t="s">
        <v>37</v>
      </c>
      <c r="D401" s="14" t="s">
        <v>39</v>
      </c>
      <c r="E401" s="23">
        <v>100000</v>
      </c>
      <c r="F401" s="13" t="str">
        <f>IF(Table13[[#This Row],[Income]] &lt;= 50000, "$10,000 - $50,000", IF(Table13[[#This Row],[Income]] &lt;= 100000, "$50,000 - $100,000", "$100,000-200,000"))</f>
        <v>$50,000 - $100,000</v>
      </c>
      <c r="G401" s="12">
        <v>0</v>
      </c>
      <c r="H401" s="14" t="s">
        <v>15</v>
      </c>
      <c r="I401" s="14" t="s">
        <v>23</v>
      </c>
      <c r="J401" s="12" t="s">
        <v>20</v>
      </c>
      <c r="K401" s="12">
        <v>1</v>
      </c>
      <c r="L401" s="14" t="s">
        <v>26</v>
      </c>
      <c r="M401" s="14" t="s">
        <v>27</v>
      </c>
      <c r="N401" s="12">
        <v>40</v>
      </c>
      <c r="O401" s="15" t="str">
        <f>IF(AND(Table13[[#This Row],[Age]]&gt;=20, Table13[[#This Row],[Age]]&lt;30), "Young Adults", IF(AND(Table13[[#This Row],[Age]]&gt;=30, Table13[[#This Row],[Age]]&lt;40), "Adults", IF(AND(Table13[[#This Row],[Age]]&gt;=40, Table13[[#This Row],[Age]]&lt;50), "Middle-aged Adults", "Senior")))</f>
        <v>Middle-aged Adults</v>
      </c>
      <c r="P401" s="15">
        <v>0</v>
      </c>
      <c r="Q401" s="3"/>
      <c r="R401"/>
      <c r="S401"/>
    </row>
    <row r="402" spans="1:19" x14ac:dyDescent="0.3">
      <c r="A402" s="11">
        <v>401</v>
      </c>
      <c r="B402" s="11">
        <v>18294</v>
      </c>
      <c r="C402" s="14" t="s">
        <v>36</v>
      </c>
      <c r="D402" s="14" t="s">
        <v>39</v>
      </c>
      <c r="E402" s="23">
        <v>90000</v>
      </c>
      <c r="F402" s="13" t="str">
        <f>IF(Table13[[#This Row],[Income]] &lt;= 50000, "$10,000 - $50,000", IF(Table13[[#This Row],[Income]] &lt;= 100000, "$50,000 - $100,000", "$100,000-200,000"))</f>
        <v>$50,000 - $100,000</v>
      </c>
      <c r="G402" s="12">
        <v>1</v>
      </c>
      <c r="H402" s="14" t="s">
        <v>15</v>
      </c>
      <c r="I402" s="14" t="s">
        <v>23</v>
      </c>
      <c r="J402" s="12" t="s">
        <v>17</v>
      </c>
      <c r="K402" s="12">
        <v>1</v>
      </c>
      <c r="L402" s="14" t="s">
        <v>26</v>
      </c>
      <c r="M402" s="14" t="s">
        <v>27</v>
      </c>
      <c r="N402" s="12">
        <v>46</v>
      </c>
      <c r="O402" s="15" t="str">
        <f>IF(AND(Table13[[#This Row],[Age]]&gt;=20, Table13[[#This Row],[Age]]&lt;30), "Young Adults", IF(AND(Table13[[#This Row],[Age]]&gt;=30, Table13[[#This Row],[Age]]&lt;40), "Adults", IF(AND(Table13[[#This Row],[Age]]&gt;=40, Table13[[#This Row],[Age]]&lt;50), "Middle-aged Adults", "Senior")))</f>
        <v>Middle-aged Adults</v>
      </c>
      <c r="P402" s="15">
        <v>0</v>
      </c>
      <c r="Q402" s="3"/>
      <c r="R402"/>
      <c r="S402"/>
    </row>
    <row r="403" spans="1:19" x14ac:dyDescent="0.3">
      <c r="A403" s="11">
        <v>402</v>
      </c>
      <c r="B403" s="11">
        <v>18299</v>
      </c>
      <c r="C403" s="14" t="s">
        <v>36</v>
      </c>
      <c r="D403" s="14" t="s">
        <v>38</v>
      </c>
      <c r="E403" s="23">
        <v>70000</v>
      </c>
      <c r="F403" s="13" t="str">
        <f>IF(Table13[[#This Row],[Income]] &lt;= 50000, "$10,000 - $50,000", IF(Table13[[#This Row],[Income]] &lt;= 100000, "$50,000 - $100,000", "$100,000-200,000"))</f>
        <v>$50,000 - $100,000</v>
      </c>
      <c r="G403" s="12">
        <v>5</v>
      </c>
      <c r="H403" s="14" t="s">
        <v>21</v>
      </c>
      <c r="I403" s="14" t="s">
        <v>16</v>
      </c>
      <c r="J403" s="12" t="s">
        <v>17</v>
      </c>
      <c r="K403" s="12">
        <v>2</v>
      </c>
      <c r="L403" s="14" t="s">
        <v>26</v>
      </c>
      <c r="M403" s="14" t="s">
        <v>27</v>
      </c>
      <c r="N403" s="12">
        <v>44</v>
      </c>
      <c r="O403" s="15" t="str">
        <f>IF(AND(Table13[[#This Row],[Age]]&gt;=20, Table13[[#This Row],[Age]]&lt;30), "Young Adults", IF(AND(Table13[[#This Row],[Age]]&gt;=30, Table13[[#This Row],[Age]]&lt;40), "Adults", IF(AND(Table13[[#This Row],[Age]]&gt;=40, Table13[[#This Row],[Age]]&lt;50), "Middle-aged Adults", "Senior")))</f>
        <v>Middle-aged Adults</v>
      </c>
      <c r="P403" s="15">
        <v>0</v>
      </c>
      <c r="Q403" s="3"/>
      <c r="R403"/>
      <c r="S403"/>
    </row>
    <row r="404" spans="1:19" x14ac:dyDescent="0.3">
      <c r="A404" s="11">
        <v>403</v>
      </c>
      <c r="B404" s="11">
        <v>18322</v>
      </c>
      <c r="C404" s="14" t="s">
        <v>37</v>
      </c>
      <c r="D404" s="14" t="s">
        <v>38</v>
      </c>
      <c r="E404" s="23">
        <v>30000</v>
      </c>
      <c r="F404" s="13" t="str">
        <f>IF(Table13[[#This Row],[Income]] &lt;= 50000, "$10,000 - $50,000", IF(Table13[[#This Row],[Income]] &lt;= 100000, "$50,000 - $100,000", "$100,000-200,000"))</f>
        <v>$10,000 - $50,000</v>
      </c>
      <c r="G404" s="12">
        <v>0</v>
      </c>
      <c r="H404" s="14" t="s">
        <v>32</v>
      </c>
      <c r="I404" s="14" t="s">
        <v>22</v>
      </c>
      <c r="J404" s="12" t="s">
        <v>20</v>
      </c>
      <c r="K404" s="12">
        <v>2</v>
      </c>
      <c r="L404" s="14" t="s">
        <v>18</v>
      </c>
      <c r="M404" s="14" t="s">
        <v>35</v>
      </c>
      <c r="N404" s="12">
        <v>26</v>
      </c>
      <c r="O404" s="15" t="str">
        <f>IF(AND(Table13[[#This Row],[Age]]&gt;=20, Table13[[#This Row],[Age]]&lt;30), "Young Adults", IF(AND(Table13[[#This Row],[Age]]&gt;=30, Table13[[#This Row],[Age]]&lt;40), "Adults", IF(AND(Table13[[#This Row],[Age]]&gt;=40, Table13[[#This Row],[Age]]&lt;50), "Middle-aged Adults", "Senior")))</f>
        <v>Young Adults</v>
      </c>
      <c r="P404" s="15">
        <v>0</v>
      </c>
      <c r="Q404" s="3"/>
      <c r="R404"/>
      <c r="S404"/>
    </row>
    <row r="405" spans="1:19" x14ac:dyDescent="0.3">
      <c r="A405" s="11">
        <v>404</v>
      </c>
      <c r="B405" s="11">
        <v>18329</v>
      </c>
      <c r="C405" s="14" t="s">
        <v>37</v>
      </c>
      <c r="D405" s="14" t="s">
        <v>38</v>
      </c>
      <c r="E405" s="23">
        <v>30000</v>
      </c>
      <c r="F405" s="13" t="str">
        <f>IF(Table13[[#This Row],[Income]] &lt;= 50000, "$10,000 - $50,000", IF(Table13[[#This Row],[Income]] &lt;= 100000, "$50,000 - $100,000", "$100,000-200,000"))</f>
        <v>$10,000 - $50,000</v>
      </c>
      <c r="G405" s="12">
        <v>0</v>
      </c>
      <c r="H405" s="14" t="s">
        <v>32</v>
      </c>
      <c r="I405" s="14" t="s">
        <v>22</v>
      </c>
      <c r="J405" s="12" t="s">
        <v>20</v>
      </c>
      <c r="K405" s="12">
        <v>2</v>
      </c>
      <c r="L405" s="14" t="s">
        <v>26</v>
      </c>
      <c r="M405" s="14" t="s">
        <v>35</v>
      </c>
      <c r="N405" s="12">
        <v>27</v>
      </c>
      <c r="O405" s="15" t="str">
        <f>IF(AND(Table13[[#This Row],[Age]]&gt;=20, Table13[[#This Row],[Age]]&lt;30), "Young Adults", IF(AND(Table13[[#This Row],[Age]]&gt;=30, Table13[[#This Row],[Age]]&lt;40), "Adults", IF(AND(Table13[[#This Row],[Age]]&gt;=40, Table13[[#This Row],[Age]]&lt;50), "Middle-aged Adults", "Senior")))</f>
        <v>Young Adults</v>
      </c>
      <c r="P405" s="15">
        <v>0</v>
      </c>
      <c r="Q405" s="3"/>
      <c r="R405"/>
      <c r="S405"/>
    </row>
    <row r="406" spans="1:19" x14ac:dyDescent="0.3">
      <c r="A406" s="11">
        <v>405</v>
      </c>
      <c r="B406" s="11">
        <v>18347</v>
      </c>
      <c r="C406" s="14" t="s">
        <v>37</v>
      </c>
      <c r="D406" s="14" t="s">
        <v>39</v>
      </c>
      <c r="E406" s="23">
        <v>30000</v>
      </c>
      <c r="F406" s="13" t="str">
        <f>IF(Table13[[#This Row],[Income]] &lt;= 50000, "$10,000 - $50,000", IF(Table13[[#This Row],[Income]] &lt;= 100000, "$50,000 - $100,000", "$100,000-200,000"))</f>
        <v>$10,000 - $50,000</v>
      </c>
      <c r="G406" s="12">
        <v>0</v>
      </c>
      <c r="H406" s="14" t="s">
        <v>21</v>
      </c>
      <c r="I406" s="14" t="s">
        <v>16</v>
      </c>
      <c r="J406" s="12" t="s">
        <v>20</v>
      </c>
      <c r="K406" s="12">
        <v>1</v>
      </c>
      <c r="L406" s="14" t="s">
        <v>29</v>
      </c>
      <c r="M406" s="14" t="s">
        <v>35</v>
      </c>
      <c r="N406" s="12">
        <v>31</v>
      </c>
      <c r="O406" s="15" t="str">
        <f>IF(AND(Table13[[#This Row],[Age]]&gt;=20, Table13[[#This Row],[Age]]&lt;30), "Young Adults", IF(AND(Table13[[#This Row],[Age]]&gt;=30, Table13[[#This Row],[Age]]&lt;40), "Adults", IF(AND(Table13[[#This Row],[Age]]&gt;=40, Table13[[#This Row],[Age]]&lt;50), "Middle-aged Adults", "Senior")))</f>
        <v>Adults</v>
      </c>
      <c r="P406" s="15">
        <v>0</v>
      </c>
      <c r="Q406" s="3"/>
      <c r="R406"/>
      <c r="S406"/>
    </row>
    <row r="407" spans="1:19" x14ac:dyDescent="0.3">
      <c r="A407" s="11">
        <v>406</v>
      </c>
      <c r="B407" s="11">
        <v>18363</v>
      </c>
      <c r="C407" s="14" t="s">
        <v>36</v>
      </c>
      <c r="D407" s="14" t="s">
        <v>38</v>
      </c>
      <c r="E407" s="23">
        <v>40000</v>
      </c>
      <c r="F407" s="13" t="str">
        <f>IF(Table13[[#This Row],[Income]] &lt;= 50000, "$10,000 - $50,000", IF(Table13[[#This Row],[Income]] &lt;= 100000, "$50,000 - $100,000", "$100,000-200,000"))</f>
        <v>$10,000 - $50,000</v>
      </c>
      <c r="G407" s="12">
        <v>0</v>
      </c>
      <c r="H407" s="14" t="s">
        <v>30</v>
      </c>
      <c r="I407" s="14" t="s">
        <v>16</v>
      </c>
      <c r="J407" s="12" t="s">
        <v>17</v>
      </c>
      <c r="K407" s="12">
        <v>2</v>
      </c>
      <c r="L407" s="14" t="s">
        <v>26</v>
      </c>
      <c r="M407" s="14" t="s">
        <v>35</v>
      </c>
      <c r="N407" s="12">
        <v>28</v>
      </c>
      <c r="O407" s="15" t="str">
        <f>IF(AND(Table13[[#This Row],[Age]]&gt;=20, Table13[[#This Row],[Age]]&lt;30), "Young Adults", IF(AND(Table13[[#This Row],[Age]]&gt;=30, Table13[[#This Row],[Age]]&lt;40), "Adults", IF(AND(Table13[[#This Row],[Age]]&gt;=40, Table13[[#This Row],[Age]]&lt;50), "Middle-aged Adults", "Senior")))</f>
        <v>Young Adults</v>
      </c>
      <c r="P407" s="15">
        <v>1</v>
      </c>
      <c r="Q407" s="3"/>
      <c r="R407"/>
      <c r="S407"/>
    </row>
    <row r="408" spans="1:19" x14ac:dyDescent="0.3">
      <c r="A408" s="11">
        <v>407</v>
      </c>
      <c r="B408" s="11">
        <v>18390</v>
      </c>
      <c r="C408" s="14" t="s">
        <v>36</v>
      </c>
      <c r="D408" s="14" t="s">
        <v>38</v>
      </c>
      <c r="E408" s="23">
        <v>80000</v>
      </c>
      <c r="F408" s="13" t="str">
        <f>IF(Table13[[#This Row],[Income]] &lt;= 50000, "$10,000 - $50,000", IF(Table13[[#This Row],[Income]] &lt;= 100000, "$50,000 - $100,000", "$100,000-200,000"))</f>
        <v>$50,000 - $100,000</v>
      </c>
      <c r="G408" s="12">
        <v>5</v>
      </c>
      <c r="H408" s="14" t="s">
        <v>21</v>
      </c>
      <c r="I408" s="14" t="s">
        <v>23</v>
      </c>
      <c r="J408" s="12" t="s">
        <v>17</v>
      </c>
      <c r="K408" s="12">
        <v>2</v>
      </c>
      <c r="L408" s="14" t="s">
        <v>18</v>
      </c>
      <c r="M408" s="14" t="s">
        <v>35</v>
      </c>
      <c r="N408" s="12">
        <v>44</v>
      </c>
      <c r="O408" s="15" t="str">
        <f>IF(AND(Table13[[#This Row],[Age]]&gt;=20, Table13[[#This Row],[Age]]&lt;30), "Young Adults", IF(AND(Table13[[#This Row],[Age]]&gt;=30, Table13[[#This Row],[Age]]&lt;40), "Adults", IF(AND(Table13[[#This Row],[Age]]&gt;=40, Table13[[#This Row],[Age]]&lt;50), "Middle-aged Adults", "Senior")))</f>
        <v>Middle-aged Adults</v>
      </c>
      <c r="P408" s="15">
        <v>0</v>
      </c>
      <c r="Q408" s="3"/>
      <c r="R408"/>
      <c r="S408"/>
    </row>
    <row r="409" spans="1:19" x14ac:dyDescent="0.3">
      <c r="A409" s="11">
        <v>408</v>
      </c>
      <c r="B409" s="11">
        <v>18391</v>
      </c>
      <c r="C409" s="14" t="s">
        <v>37</v>
      </c>
      <c r="D409" s="14" t="s">
        <v>39</v>
      </c>
      <c r="E409" s="23">
        <v>80000</v>
      </c>
      <c r="F409" s="13" t="str">
        <f>IF(Table13[[#This Row],[Income]] &lt;= 50000, "$10,000 - $50,000", IF(Table13[[#This Row],[Income]] &lt;= 100000, "$50,000 - $100,000", "$100,000-200,000"))</f>
        <v>$50,000 - $100,000</v>
      </c>
      <c r="G409" s="12">
        <v>5</v>
      </c>
      <c r="H409" s="14" t="s">
        <v>21</v>
      </c>
      <c r="I409" s="14" t="s">
        <v>23</v>
      </c>
      <c r="J409" s="12" t="s">
        <v>17</v>
      </c>
      <c r="K409" s="12">
        <v>2</v>
      </c>
      <c r="L409" s="14" t="s">
        <v>26</v>
      </c>
      <c r="M409" s="14" t="s">
        <v>35</v>
      </c>
      <c r="N409" s="12">
        <v>44</v>
      </c>
      <c r="O409" s="15" t="str">
        <f>IF(AND(Table13[[#This Row],[Age]]&gt;=20, Table13[[#This Row],[Age]]&lt;30), "Young Adults", IF(AND(Table13[[#This Row],[Age]]&gt;=30, Table13[[#This Row],[Age]]&lt;40), "Adults", IF(AND(Table13[[#This Row],[Age]]&gt;=40, Table13[[#This Row],[Age]]&lt;50), "Middle-aged Adults", "Senior")))</f>
        <v>Middle-aged Adults</v>
      </c>
      <c r="P409" s="15">
        <v>0</v>
      </c>
      <c r="Q409" s="3"/>
      <c r="R409"/>
      <c r="S409"/>
    </row>
    <row r="410" spans="1:19" x14ac:dyDescent="0.3">
      <c r="A410" s="11">
        <v>409</v>
      </c>
      <c r="B410" s="11">
        <v>18411</v>
      </c>
      <c r="C410" s="14" t="s">
        <v>36</v>
      </c>
      <c r="D410" s="14" t="s">
        <v>38</v>
      </c>
      <c r="E410" s="23">
        <v>60000</v>
      </c>
      <c r="F410" s="13" t="str">
        <f>IF(Table13[[#This Row],[Income]] &lt;= 50000, "$10,000 - $50,000", IF(Table13[[#This Row],[Income]] &lt;= 100000, "$50,000 - $100,000", "$100,000-200,000"))</f>
        <v>$50,000 - $100,000</v>
      </c>
      <c r="G410" s="12">
        <v>2</v>
      </c>
      <c r="H410" s="14" t="s">
        <v>30</v>
      </c>
      <c r="I410" s="14" t="s">
        <v>23</v>
      </c>
      <c r="J410" s="12" t="s">
        <v>20</v>
      </c>
      <c r="K410" s="12">
        <v>2</v>
      </c>
      <c r="L410" s="14" t="s">
        <v>26</v>
      </c>
      <c r="M410" s="14" t="s">
        <v>35</v>
      </c>
      <c r="N410" s="12">
        <v>51</v>
      </c>
      <c r="O410" s="15" t="str">
        <f>IF(AND(Table13[[#This Row],[Age]]&gt;=20, Table13[[#This Row],[Age]]&lt;30), "Young Adults", IF(AND(Table13[[#This Row],[Age]]&gt;=30, Table13[[#This Row],[Age]]&lt;40), "Adults", IF(AND(Table13[[#This Row],[Age]]&gt;=40, Table13[[#This Row],[Age]]&lt;50), "Middle-aged Adults", "Senior")))</f>
        <v>Senior</v>
      </c>
      <c r="P410" s="15">
        <v>0</v>
      </c>
      <c r="Q410" s="3"/>
      <c r="R410"/>
      <c r="S410"/>
    </row>
    <row r="411" spans="1:19" x14ac:dyDescent="0.3">
      <c r="A411" s="11">
        <v>410</v>
      </c>
      <c r="B411" s="11">
        <v>18423</v>
      </c>
      <c r="C411" s="14" t="s">
        <v>37</v>
      </c>
      <c r="D411" s="14" t="s">
        <v>38</v>
      </c>
      <c r="E411" s="23">
        <v>80000</v>
      </c>
      <c r="F411" s="13" t="str">
        <f>IF(Table13[[#This Row],[Income]] &lt;= 50000, "$10,000 - $50,000", IF(Table13[[#This Row],[Income]] &lt;= 100000, "$50,000 - $100,000", "$100,000-200,000"))</f>
        <v>$50,000 - $100,000</v>
      </c>
      <c r="G411" s="12">
        <v>2</v>
      </c>
      <c r="H411" s="14" t="s">
        <v>32</v>
      </c>
      <c r="I411" s="14" t="s">
        <v>16</v>
      </c>
      <c r="J411" s="12" t="s">
        <v>20</v>
      </c>
      <c r="K411" s="12">
        <v>2</v>
      </c>
      <c r="L411" s="14" t="s">
        <v>29</v>
      </c>
      <c r="M411" s="14" t="s">
        <v>35</v>
      </c>
      <c r="N411" s="12">
        <v>52</v>
      </c>
      <c r="O411" s="15" t="str">
        <f>IF(AND(Table13[[#This Row],[Age]]&gt;=20, Table13[[#This Row],[Age]]&lt;30), "Young Adults", IF(AND(Table13[[#This Row],[Age]]&gt;=30, Table13[[#This Row],[Age]]&lt;40), "Adults", IF(AND(Table13[[#This Row],[Age]]&gt;=40, Table13[[#This Row],[Age]]&lt;50), "Middle-aged Adults", "Senior")))</f>
        <v>Senior</v>
      </c>
      <c r="P411" s="15">
        <v>0</v>
      </c>
      <c r="Q411" s="3"/>
      <c r="R411"/>
      <c r="S411"/>
    </row>
    <row r="412" spans="1:19" x14ac:dyDescent="0.3">
      <c r="A412" s="11">
        <v>411</v>
      </c>
      <c r="B412" s="11">
        <v>18435</v>
      </c>
      <c r="C412" s="14" t="s">
        <v>37</v>
      </c>
      <c r="D412" s="14" t="s">
        <v>39</v>
      </c>
      <c r="E412" s="23">
        <v>70000</v>
      </c>
      <c r="F412" s="13" t="str">
        <f>IF(Table13[[#This Row],[Income]] &lt;= 50000, "$10,000 - $50,000", IF(Table13[[#This Row],[Income]] &lt;= 100000, "$50,000 - $100,000", "$100,000-200,000"))</f>
        <v>$50,000 - $100,000</v>
      </c>
      <c r="G412" s="12">
        <v>5</v>
      </c>
      <c r="H412" s="14" t="s">
        <v>34</v>
      </c>
      <c r="I412" s="14" t="s">
        <v>31</v>
      </c>
      <c r="J412" s="12" t="s">
        <v>17</v>
      </c>
      <c r="K412" s="12">
        <v>2</v>
      </c>
      <c r="L412" s="14" t="s">
        <v>33</v>
      </c>
      <c r="M412" s="14" t="s">
        <v>35</v>
      </c>
      <c r="N412" s="12">
        <v>67</v>
      </c>
      <c r="O412" s="15" t="str">
        <f>IF(AND(Table13[[#This Row],[Age]]&gt;=20, Table13[[#This Row],[Age]]&lt;30), "Young Adults", IF(AND(Table13[[#This Row],[Age]]&gt;=30, Table13[[#This Row],[Age]]&lt;40), "Adults", IF(AND(Table13[[#This Row],[Age]]&gt;=40, Table13[[#This Row],[Age]]&lt;50), "Middle-aged Adults", "Senior")))</f>
        <v>Senior</v>
      </c>
      <c r="P412" s="15">
        <v>1</v>
      </c>
      <c r="Q412" s="3"/>
      <c r="R412"/>
      <c r="S412"/>
    </row>
    <row r="413" spans="1:19" x14ac:dyDescent="0.3">
      <c r="A413" s="11">
        <v>412</v>
      </c>
      <c r="B413" s="11">
        <v>18484</v>
      </c>
      <c r="C413" s="14" t="s">
        <v>37</v>
      </c>
      <c r="D413" s="14" t="s">
        <v>38</v>
      </c>
      <c r="E413" s="23">
        <v>80000</v>
      </c>
      <c r="F413" s="13" t="str">
        <f>IF(Table13[[#This Row],[Income]] &lt;= 50000, "$10,000 - $50,000", IF(Table13[[#This Row],[Income]] &lt;= 100000, "$50,000 - $100,000", "$100,000-200,000"))</f>
        <v>$50,000 - $100,000</v>
      </c>
      <c r="G413" s="12">
        <v>2</v>
      </c>
      <c r="H413" s="14" t="s">
        <v>30</v>
      </c>
      <c r="I413" s="14" t="s">
        <v>16</v>
      </c>
      <c r="J413" s="12" t="s">
        <v>20</v>
      </c>
      <c r="K413" s="12">
        <v>2</v>
      </c>
      <c r="L413" s="14" t="s">
        <v>29</v>
      </c>
      <c r="M413" s="14" t="s">
        <v>27</v>
      </c>
      <c r="N413" s="12">
        <v>50</v>
      </c>
      <c r="O413" s="15" t="str">
        <f>IF(AND(Table13[[#This Row],[Age]]&gt;=20, Table13[[#This Row],[Age]]&lt;30), "Young Adults", IF(AND(Table13[[#This Row],[Age]]&gt;=30, Table13[[#This Row],[Age]]&lt;40), "Adults", IF(AND(Table13[[#This Row],[Age]]&gt;=40, Table13[[#This Row],[Age]]&lt;50), "Middle-aged Adults", "Senior")))</f>
        <v>Senior</v>
      </c>
      <c r="P413" s="15">
        <v>1</v>
      </c>
      <c r="Q413" s="3"/>
      <c r="R413"/>
      <c r="S413"/>
    </row>
    <row r="414" spans="1:19" x14ac:dyDescent="0.3">
      <c r="A414" s="11">
        <v>413</v>
      </c>
      <c r="B414" s="11">
        <v>18491</v>
      </c>
      <c r="C414" s="14" t="s">
        <v>37</v>
      </c>
      <c r="D414" s="14" t="s">
        <v>39</v>
      </c>
      <c r="E414" s="23">
        <v>70000</v>
      </c>
      <c r="F414" s="13" t="str">
        <f>IF(Table13[[#This Row],[Income]] &lt;= 50000, "$10,000 - $50,000", IF(Table13[[#This Row],[Income]] &lt;= 100000, "$50,000 - $100,000", "$100,000-200,000"))</f>
        <v>$50,000 - $100,000</v>
      </c>
      <c r="G414" s="12">
        <v>2</v>
      </c>
      <c r="H414" s="14" t="s">
        <v>30</v>
      </c>
      <c r="I414" s="14" t="s">
        <v>23</v>
      </c>
      <c r="J414" s="12" t="s">
        <v>17</v>
      </c>
      <c r="K414" s="12">
        <v>2</v>
      </c>
      <c r="L414" s="14" t="s">
        <v>26</v>
      </c>
      <c r="M414" s="14" t="s">
        <v>27</v>
      </c>
      <c r="N414" s="12">
        <v>49</v>
      </c>
      <c r="O414" s="15" t="str">
        <f>IF(AND(Table13[[#This Row],[Age]]&gt;=20, Table13[[#This Row],[Age]]&lt;30), "Young Adults", IF(AND(Table13[[#This Row],[Age]]&gt;=30, Table13[[#This Row],[Age]]&lt;40), "Adults", IF(AND(Table13[[#This Row],[Age]]&gt;=40, Table13[[#This Row],[Age]]&lt;50), "Middle-aged Adults", "Senior")))</f>
        <v>Middle-aged Adults</v>
      </c>
      <c r="P414" s="15">
        <v>1</v>
      </c>
      <c r="Q414" s="3"/>
      <c r="R414"/>
      <c r="S414"/>
    </row>
    <row r="415" spans="1:19" x14ac:dyDescent="0.3">
      <c r="A415" s="11">
        <v>414</v>
      </c>
      <c r="B415" s="11">
        <v>18494</v>
      </c>
      <c r="C415" s="14" t="s">
        <v>36</v>
      </c>
      <c r="D415" s="14" t="s">
        <v>38</v>
      </c>
      <c r="E415" s="23">
        <v>110000</v>
      </c>
      <c r="F415" s="13" t="str">
        <f>IF(Table13[[#This Row],[Income]] &lt;= 50000, "$10,000 - $50,000", IF(Table13[[#This Row],[Income]] &lt;= 100000, "$50,000 - $100,000", "$100,000-200,000"))</f>
        <v>$100,000-200,000</v>
      </c>
      <c r="G415" s="12">
        <v>5</v>
      </c>
      <c r="H415" s="14" t="s">
        <v>15</v>
      </c>
      <c r="I415" s="14" t="s">
        <v>31</v>
      </c>
      <c r="J415" s="12" t="s">
        <v>17</v>
      </c>
      <c r="K415" s="12">
        <v>4</v>
      </c>
      <c r="L415" s="14" t="s">
        <v>24</v>
      </c>
      <c r="M415" s="14" t="s">
        <v>27</v>
      </c>
      <c r="N415" s="12">
        <v>48</v>
      </c>
      <c r="O415" s="15" t="str">
        <f>IF(AND(Table13[[#This Row],[Age]]&gt;=20, Table13[[#This Row],[Age]]&lt;30), "Young Adults", IF(AND(Table13[[#This Row],[Age]]&gt;=30, Table13[[#This Row],[Age]]&lt;40), "Adults", IF(AND(Table13[[#This Row],[Age]]&gt;=40, Table13[[#This Row],[Age]]&lt;50), "Middle-aged Adults", "Senior")))</f>
        <v>Middle-aged Adults</v>
      </c>
      <c r="P415" s="15">
        <v>1</v>
      </c>
      <c r="Q415" s="3"/>
      <c r="R415"/>
      <c r="S415"/>
    </row>
    <row r="416" spans="1:19" x14ac:dyDescent="0.3">
      <c r="A416" s="11">
        <v>415</v>
      </c>
      <c r="B416" s="11">
        <v>18504</v>
      </c>
      <c r="C416" s="14" t="s">
        <v>36</v>
      </c>
      <c r="D416" s="14" t="s">
        <v>38</v>
      </c>
      <c r="E416" s="23">
        <v>70000</v>
      </c>
      <c r="F416" s="13" t="str">
        <f>IF(Table13[[#This Row],[Income]] &lt;= 50000, "$10,000 - $50,000", IF(Table13[[#This Row],[Income]] &lt;= 100000, "$50,000 - $100,000", "$100,000-200,000"))</f>
        <v>$50,000 - $100,000</v>
      </c>
      <c r="G416" s="12">
        <v>2</v>
      </c>
      <c r="H416" s="14" t="s">
        <v>32</v>
      </c>
      <c r="I416" s="14" t="s">
        <v>16</v>
      </c>
      <c r="J416" s="12" t="s">
        <v>20</v>
      </c>
      <c r="K416" s="12">
        <v>2</v>
      </c>
      <c r="L416" s="14" t="s">
        <v>29</v>
      </c>
      <c r="M416" s="14" t="s">
        <v>35</v>
      </c>
      <c r="N416" s="12">
        <v>49</v>
      </c>
      <c r="O416" s="15" t="str">
        <f>IF(AND(Table13[[#This Row],[Age]]&gt;=20, Table13[[#This Row],[Age]]&lt;30), "Young Adults", IF(AND(Table13[[#This Row],[Age]]&gt;=30, Table13[[#This Row],[Age]]&lt;40), "Adults", IF(AND(Table13[[#This Row],[Age]]&gt;=40, Table13[[#This Row],[Age]]&lt;50), "Middle-aged Adults", "Senior")))</f>
        <v>Middle-aged Adults</v>
      </c>
      <c r="P416" s="15">
        <v>0</v>
      </c>
      <c r="Q416" s="3"/>
      <c r="R416"/>
      <c r="S416"/>
    </row>
    <row r="417" spans="1:19" x14ac:dyDescent="0.3">
      <c r="A417" s="11">
        <v>416</v>
      </c>
      <c r="B417" s="11">
        <v>18517</v>
      </c>
      <c r="C417" s="14" t="s">
        <v>36</v>
      </c>
      <c r="D417" s="14" t="s">
        <v>38</v>
      </c>
      <c r="E417" s="23">
        <v>100000</v>
      </c>
      <c r="F417" s="13" t="str">
        <f>IF(Table13[[#This Row],[Income]] &lt;= 50000, "$10,000 - $50,000", IF(Table13[[#This Row],[Income]] &lt;= 100000, "$50,000 - $100,000", "$100,000-200,000"))</f>
        <v>$50,000 - $100,000</v>
      </c>
      <c r="G417" s="12">
        <v>3</v>
      </c>
      <c r="H417" s="14" t="s">
        <v>15</v>
      </c>
      <c r="I417" s="14" t="s">
        <v>31</v>
      </c>
      <c r="J417" s="12" t="s">
        <v>17</v>
      </c>
      <c r="K417" s="12">
        <v>4</v>
      </c>
      <c r="L417" s="14" t="s">
        <v>18</v>
      </c>
      <c r="M417" s="14" t="s">
        <v>35</v>
      </c>
      <c r="N417" s="12">
        <v>41</v>
      </c>
      <c r="O417" s="15" t="str">
        <f>IF(AND(Table13[[#This Row],[Age]]&gt;=20, Table13[[#This Row],[Age]]&lt;30), "Young Adults", IF(AND(Table13[[#This Row],[Age]]&gt;=30, Table13[[#This Row],[Age]]&lt;40), "Adults", IF(AND(Table13[[#This Row],[Age]]&gt;=40, Table13[[#This Row],[Age]]&lt;50), "Middle-aged Adults", "Senior")))</f>
        <v>Middle-aged Adults</v>
      </c>
      <c r="P417" s="15">
        <v>0</v>
      </c>
      <c r="Q417" s="3"/>
      <c r="R417"/>
      <c r="S417"/>
    </row>
    <row r="418" spans="1:19" x14ac:dyDescent="0.3">
      <c r="A418" s="11">
        <v>417</v>
      </c>
      <c r="B418" s="11">
        <v>18545</v>
      </c>
      <c r="C418" s="14" t="s">
        <v>36</v>
      </c>
      <c r="D418" s="14" t="s">
        <v>38</v>
      </c>
      <c r="E418" s="23">
        <v>40000</v>
      </c>
      <c r="F418" s="13" t="str">
        <f>IF(Table13[[#This Row],[Income]] &lt;= 50000, "$10,000 - $50,000", IF(Table13[[#This Row],[Income]] &lt;= 100000, "$50,000 - $100,000", "$100,000-200,000"))</f>
        <v>$10,000 - $50,000</v>
      </c>
      <c r="G418" s="12">
        <v>4</v>
      </c>
      <c r="H418" s="14" t="s">
        <v>30</v>
      </c>
      <c r="I418" s="14" t="s">
        <v>23</v>
      </c>
      <c r="J418" s="12" t="s">
        <v>20</v>
      </c>
      <c r="K418" s="12">
        <v>2</v>
      </c>
      <c r="L418" s="14" t="s">
        <v>33</v>
      </c>
      <c r="M418" s="14" t="s">
        <v>35</v>
      </c>
      <c r="N418" s="12">
        <v>61</v>
      </c>
      <c r="O418" s="15" t="str">
        <f>IF(AND(Table13[[#This Row],[Age]]&gt;=20, Table13[[#This Row],[Age]]&lt;30), "Young Adults", IF(AND(Table13[[#This Row],[Age]]&gt;=30, Table13[[#This Row],[Age]]&lt;40), "Adults", IF(AND(Table13[[#This Row],[Age]]&gt;=40, Table13[[#This Row],[Age]]&lt;50), "Middle-aged Adults", "Senior")))</f>
        <v>Senior</v>
      </c>
      <c r="P418" s="15">
        <v>1</v>
      </c>
      <c r="Q418" s="3"/>
      <c r="R418"/>
      <c r="S418"/>
    </row>
    <row r="419" spans="1:19" x14ac:dyDescent="0.3">
      <c r="A419" s="11">
        <v>418</v>
      </c>
      <c r="B419" s="11">
        <v>18560</v>
      </c>
      <c r="C419" s="14" t="s">
        <v>36</v>
      </c>
      <c r="D419" s="14" t="s">
        <v>39</v>
      </c>
      <c r="E419" s="23">
        <v>70000</v>
      </c>
      <c r="F419" s="13" t="str">
        <f>IF(Table13[[#This Row],[Income]] &lt;= 50000, "$10,000 - $50,000", IF(Table13[[#This Row],[Income]] &lt;= 100000, "$50,000 - $100,000", "$100,000-200,000"))</f>
        <v>$50,000 - $100,000</v>
      </c>
      <c r="G419" s="12">
        <v>2</v>
      </c>
      <c r="H419" s="14" t="s">
        <v>34</v>
      </c>
      <c r="I419" s="14" t="s">
        <v>23</v>
      </c>
      <c r="J419" s="12" t="s">
        <v>17</v>
      </c>
      <c r="K419" s="12">
        <v>0</v>
      </c>
      <c r="L419" s="14" t="s">
        <v>24</v>
      </c>
      <c r="M419" s="14" t="s">
        <v>35</v>
      </c>
      <c r="N419" s="12">
        <v>34</v>
      </c>
      <c r="O419" s="15" t="str">
        <f>IF(AND(Table13[[#This Row],[Age]]&gt;=20, Table13[[#This Row],[Age]]&lt;30), "Young Adults", IF(AND(Table13[[#This Row],[Age]]&gt;=30, Table13[[#This Row],[Age]]&lt;40), "Adults", IF(AND(Table13[[#This Row],[Age]]&gt;=40, Table13[[#This Row],[Age]]&lt;50), "Middle-aged Adults", "Senior")))</f>
        <v>Adults</v>
      </c>
      <c r="P419" s="15">
        <v>1</v>
      </c>
      <c r="Q419" s="3"/>
      <c r="R419"/>
      <c r="S419"/>
    </row>
    <row r="420" spans="1:19" x14ac:dyDescent="0.3">
      <c r="A420" s="11">
        <v>419</v>
      </c>
      <c r="B420" s="11">
        <v>18572</v>
      </c>
      <c r="C420" s="14" t="s">
        <v>36</v>
      </c>
      <c r="D420" s="14" t="s">
        <v>39</v>
      </c>
      <c r="E420" s="23">
        <v>60000</v>
      </c>
      <c r="F420" s="13" t="str">
        <f>IF(Table13[[#This Row],[Income]] &lt;= 50000, "$10,000 - $50,000", IF(Table13[[#This Row],[Income]] &lt;= 100000, "$50,000 - $100,000", "$100,000-200,000"))</f>
        <v>$50,000 - $100,000</v>
      </c>
      <c r="G420" s="12">
        <v>0</v>
      </c>
      <c r="H420" s="14" t="s">
        <v>34</v>
      </c>
      <c r="I420" s="14" t="s">
        <v>23</v>
      </c>
      <c r="J420" s="12" t="s">
        <v>17</v>
      </c>
      <c r="K420" s="12">
        <v>0</v>
      </c>
      <c r="L420" s="14" t="s">
        <v>18</v>
      </c>
      <c r="M420" s="14" t="s">
        <v>35</v>
      </c>
      <c r="N420" s="12">
        <v>39</v>
      </c>
      <c r="O420" s="15" t="str">
        <f>IF(AND(Table13[[#This Row],[Age]]&gt;=20, Table13[[#This Row],[Age]]&lt;30), "Young Adults", IF(AND(Table13[[#This Row],[Age]]&gt;=30, Table13[[#This Row],[Age]]&lt;40), "Adults", IF(AND(Table13[[#This Row],[Age]]&gt;=40, Table13[[#This Row],[Age]]&lt;50), "Middle-aged Adults", "Senior")))</f>
        <v>Adults</v>
      </c>
      <c r="P420" s="15">
        <v>0</v>
      </c>
      <c r="Q420" s="3"/>
      <c r="R420"/>
      <c r="S420"/>
    </row>
    <row r="421" spans="1:19" x14ac:dyDescent="0.3">
      <c r="A421" s="11">
        <v>420</v>
      </c>
      <c r="B421" s="11">
        <v>18577</v>
      </c>
      <c r="C421" s="14" t="s">
        <v>36</v>
      </c>
      <c r="D421" s="14" t="s">
        <v>39</v>
      </c>
      <c r="E421" s="23">
        <v>60000</v>
      </c>
      <c r="F421" s="13" t="str">
        <f>IF(Table13[[#This Row],[Income]] &lt;= 50000, "$10,000 - $50,000", IF(Table13[[#This Row],[Income]] &lt;= 100000, "$50,000 - $100,000", "$100,000-200,000"))</f>
        <v>$50,000 - $100,000</v>
      </c>
      <c r="G421" s="12">
        <v>0</v>
      </c>
      <c r="H421" s="14" t="s">
        <v>34</v>
      </c>
      <c r="I421" s="14" t="s">
        <v>23</v>
      </c>
      <c r="J421" s="12" t="s">
        <v>17</v>
      </c>
      <c r="K421" s="12">
        <v>0</v>
      </c>
      <c r="L421" s="14" t="s">
        <v>18</v>
      </c>
      <c r="M421" s="14" t="s">
        <v>35</v>
      </c>
      <c r="N421" s="12">
        <v>40</v>
      </c>
      <c r="O421" s="15" t="str">
        <f>IF(AND(Table13[[#This Row],[Age]]&gt;=20, Table13[[#This Row],[Age]]&lt;30), "Young Adults", IF(AND(Table13[[#This Row],[Age]]&gt;=30, Table13[[#This Row],[Age]]&lt;40), "Adults", IF(AND(Table13[[#This Row],[Age]]&gt;=40, Table13[[#This Row],[Age]]&lt;50), "Middle-aged Adults", "Senior")))</f>
        <v>Middle-aged Adults</v>
      </c>
      <c r="P421" s="15">
        <v>0</v>
      </c>
      <c r="Q421" s="3"/>
      <c r="R421"/>
      <c r="S421"/>
    </row>
    <row r="422" spans="1:19" x14ac:dyDescent="0.3">
      <c r="A422" s="11">
        <v>421</v>
      </c>
      <c r="B422" s="11">
        <v>18580</v>
      </c>
      <c r="C422" s="14" t="s">
        <v>36</v>
      </c>
      <c r="D422" s="14" t="s">
        <v>39</v>
      </c>
      <c r="E422" s="23">
        <v>60000</v>
      </c>
      <c r="F422" s="13" t="str">
        <f>IF(Table13[[#This Row],[Income]] &lt;= 50000, "$10,000 - $50,000", IF(Table13[[#This Row],[Income]] &lt;= 100000, "$50,000 - $100,000", "$100,000-200,000"))</f>
        <v>$50,000 - $100,000</v>
      </c>
      <c r="G422" s="12">
        <v>2</v>
      </c>
      <c r="H422" s="14" t="s">
        <v>34</v>
      </c>
      <c r="I422" s="14" t="s">
        <v>23</v>
      </c>
      <c r="J422" s="12" t="s">
        <v>17</v>
      </c>
      <c r="K422" s="12">
        <v>0</v>
      </c>
      <c r="L422" s="14" t="s">
        <v>24</v>
      </c>
      <c r="M422" s="14" t="s">
        <v>35</v>
      </c>
      <c r="N422" s="12">
        <v>40</v>
      </c>
      <c r="O422" s="15" t="str">
        <f>IF(AND(Table13[[#This Row],[Age]]&gt;=20, Table13[[#This Row],[Age]]&lt;30), "Young Adults", IF(AND(Table13[[#This Row],[Age]]&gt;=30, Table13[[#This Row],[Age]]&lt;40), "Adults", IF(AND(Table13[[#This Row],[Age]]&gt;=40, Table13[[#This Row],[Age]]&lt;50), "Middle-aged Adults", "Senior")))</f>
        <v>Middle-aged Adults</v>
      </c>
      <c r="P422" s="15">
        <v>1</v>
      </c>
      <c r="Q422" s="3"/>
      <c r="R422"/>
      <c r="S422"/>
    </row>
    <row r="423" spans="1:19" x14ac:dyDescent="0.3">
      <c r="A423" s="11">
        <v>422</v>
      </c>
      <c r="B423" s="11">
        <v>18594</v>
      </c>
      <c r="C423" s="14" t="s">
        <v>37</v>
      </c>
      <c r="D423" s="14" t="s">
        <v>39</v>
      </c>
      <c r="E423" s="23">
        <v>80000</v>
      </c>
      <c r="F423" s="13" t="str">
        <f>IF(Table13[[#This Row],[Income]] &lt;= 50000, "$10,000 - $50,000", IF(Table13[[#This Row],[Income]] &lt;= 100000, "$50,000 - $100,000", "$100,000-200,000"))</f>
        <v>$50,000 - $100,000</v>
      </c>
      <c r="G423" s="12">
        <v>3</v>
      </c>
      <c r="H423" s="14" t="s">
        <v>15</v>
      </c>
      <c r="I423" s="14" t="s">
        <v>16</v>
      </c>
      <c r="J423" s="12" t="s">
        <v>17</v>
      </c>
      <c r="K423" s="12">
        <v>3</v>
      </c>
      <c r="L423" s="14" t="s">
        <v>33</v>
      </c>
      <c r="M423" s="14" t="s">
        <v>35</v>
      </c>
      <c r="N423" s="12">
        <v>40</v>
      </c>
      <c r="O423" s="15" t="str">
        <f>IF(AND(Table13[[#This Row],[Age]]&gt;=20, Table13[[#This Row],[Age]]&lt;30), "Young Adults", IF(AND(Table13[[#This Row],[Age]]&gt;=30, Table13[[#This Row],[Age]]&lt;40), "Adults", IF(AND(Table13[[#This Row],[Age]]&gt;=40, Table13[[#This Row],[Age]]&lt;50), "Middle-aged Adults", "Senior")))</f>
        <v>Middle-aged Adults</v>
      </c>
      <c r="P423" s="15">
        <v>1</v>
      </c>
      <c r="Q423" s="3"/>
      <c r="R423"/>
      <c r="S423"/>
    </row>
    <row r="424" spans="1:19" x14ac:dyDescent="0.3">
      <c r="A424" s="11">
        <v>423</v>
      </c>
      <c r="B424" s="11">
        <v>18607</v>
      </c>
      <c r="C424" s="14" t="s">
        <v>37</v>
      </c>
      <c r="D424" s="14" t="s">
        <v>39</v>
      </c>
      <c r="E424" s="23">
        <v>60000</v>
      </c>
      <c r="F424" s="13" t="str">
        <f>IF(Table13[[#This Row],[Income]] &lt;= 50000, "$10,000 - $50,000", IF(Table13[[#This Row],[Income]] &lt;= 100000, "$50,000 - $100,000", "$100,000-200,000"))</f>
        <v>$50,000 - $100,000</v>
      </c>
      <c r="G424" s="12">
        <v>4</v>
      </c>
      <c r="H424" s="14" t="s">
        <v>15</v>
      </c>
      <c r="I424" s="14" t="s">
        <v>16</v>
      </c>
      <c r="J424" s="12" t="s">
        <v>17</v>
      </c>
      <c r="K424" s="12">
        <v>2</v>
      </c>
      <c r="L424" s="14" t="s">
        <v>24</v>
      </c>
      <c r="M424" s="14" t="s">
        <v>35</v>
      </c>
      <c r="N424" s="12">
        <v>42</v>
      </c>
      <c r="O424" s="15" t="str">
        <f>IF(AND(Table13[[#This Row],[Age]]&gt;=20, Table13[[#This Row],[Age]]&lt;30), "Young Adults", IF(AND(Table13[[#This Row],[Age]]&gt;=30, Table13[[#This Row],[Age]]&lt;40), "Adults", IF(AND(Table13[[#This Row],[Age]]&gt;=40, Table13[[#This Row],[Age]]&lt;50), "Middle-aged Adults", "Senior")))</f>
        <v>Middle-aged Adults</v>
      </c>
      <c r="P424" s="15">
        <v>1</v>
      </c>
      <c r="Q424" s="3"/>
      <c r="R424"/>
      <c r="S424"/>
    </row>
    <row r="425" spans="1:19" x14ac:dyDescent="0.3">
      <c r="A425" s="11">
        <v>424</v>
      </c>
      <c r="B425" s="11">
        <v>18613</v>
      </c>
      <c r="C425" s="14" t="s">
        <v>37</v>
      </c>
      <c r="D425" s="14" t="s">
        <v>38</v>
      </c>
      <c r="E425" s="23">
        <v>70000</v>
      </c>
      <c r="F425" s="13" t="str">
        <f>IF(Table13[[#This Row],[Income]] &lt;= 50000, "$10,000 - $50,000", IF(Table13[[#This Row],[Income]] &lt;= 100000, "$50,000 - $100,000", "$100,000-200,000"))</f>
        <v>$50,000 - $100,000</v>
      </c>
      <c r="G425" s="12">
        <v>0</v>
      </c>
      <c r="H425" s="14" t="s">
        <v>15</v>
      </c>
      <c r="I425" s="14" t="s">
        <v>23</v>
      </c>
      <c r="J425" s="12" t="s">
        <v>20</v>
      </c>
      <c r="K425" s="12">
        <v>1</v>
      </c>
      <c r="L425" s="14" t="s">
        <v>24</v>
      </c>
      <c r="M425" s="14" t="s">
        <v>35</v>
      </c>
      <c r="N425" s="12">
        <v>37</v>
      </c>
      <c r="O425" s="15" t="str">
        <f>IF(AND(Table13[[#This Row],[Age]]&gt;=20, Table13[[#This Row],[Age]]&lt;30), "Young Adults", IF(AND(Table13[[#This Row],[Age]]&gt;=30, Table13[[#This Row],[Age]]&lt;40), "Adults", IF(AND(Table13[[#This Row],[Age]]&gt;=40, Table13[[#This Row],[Age]]&lt;50), "Middle-aged Adults", "Senior")))</f>
        <v>Adults</v>
      </c>
      <c r="P425" s="15">
        <v>1</v>
      </c>
      <c r="Q425" s="3"/>
      <c r="R425"/>
      <c r="S425"/>
    </row>
    <row r="426" spans="1:19" x14ac:dyDescent="0.3">
      <c r="A426" s="11">
        <v>425</v>
      </c>
      <c r="B426" s="11">
        <v>18626</v>
      </c>
      <c r="C426" s="14" t="s">
        <v>37</v>
      </c>
      <c r="D426" s="14" t="s">
        <v>38</v>
      </c>
      <c r="E426" s="23">
        <v>40000</v>
      </c>
      <c r="F426" s="13" t="str">
        <f>IF(Table13[[#This Row],[Income]] &lt;= 50000, "$10,000 - $50,000", IF(Table13[[#This Row],[Income]] &lt;= 100000, "$50,000 - $100,000", "$100,000-200,000"))</f>
        <v>$10,000 - $50,000</v>
      </c>
      <c r="G426" s="12">
        <v>2</v>
      </c>
      <c r="H426" s="14" t="s">
        <v>21</v>
      </c>
      <c r="I426" s="14" t="s">
        <v>22</v>
      </c>
      <c r="J426" s="12" t="s">
        <v>17</v>
      </c>
      <c r="K426" s="12">
        <v>0</v>
      </c>
      <c r="L426" s="14" t="s">
        <v>29</v>
      </c>
      <c r="M426" s="14" t="s">
        <v>19</v>
      </c>
      <c r="N426" s="12">
        <v>33</v>
      </c>
      <c r="O426" s="15" t="str">
        <f>IF(AND(Table13[[#This Row],[Age]]&gt;=20, Table13[[#This Row],[Age]]&lt;30), "Young Adults", IF(AND(Table13[[#This Row],[Age]]&gt;=30, Table13[[#This Row],[Age]]&lt;40), "Adults", IF(AND(Table13[[#This Row],[Age]]&gt;=40, Table13[[#This Row],[Age]]&lt;50), "Middle-aged Adults", "Senior")))</f>
        <v>Adults</v>
      </c>
      <c r="P426" s="15">
        <v>1</v>
      </c>
      <c r="Q426" s="3"/>
      <c r="R426"/>
      <c r="S426"/>
    </row>
    <row r="427" spans="1:19" x14ac:dyDescent="0.3">
      <c r="A427" s="11">
        <v>426</v>
      </c>
      <c r="B427" s="11">
        <v>18649</v>
      </c>
      <c r="C427" s="14" t="s">
        <v>37</v>
      </c>
      <c r="D427" s="14" t="s">
        <v>38</v>
      </c>
      <c r="E427" s="23">
        <v>30000</v>
      </c>
      <c r="F427" s="13" t="str">
        <f>IF(Table13[[#This Row],[Income]] &lt;= 50000, "$10,000 - $50,000", IF(Table13[[#This Row],[Income]] &lt;= 100000, "$50,000 - $100,000", "$100,000-200,000"))</f>
        <v>$10,000 - $50,000</v>
      </c>
      <c r="G427" s="12">
        <v>1</v>
      </c>
      <c r="H427" s="14" t="s">
        <v>30</v>
      </c>
      <c r="I427" s="14" t="s">
        <v>22</v>
      </c>
      <c r="J427" s="12" t="s">
        <v>17</v>
      </c>
      <c r="K427" s="12">
        <v>2</v>
      </c>
      <c r="L427" s="14" t="s">
        <v>29</v>
      </c>
      <c r="M427" s="14" t="s">
        <v>35</v>
      </c>
      <c r="N427" s="12">
        <v>51</v>
      </c>
      <c r="O427" s="15" t="str">
        <f>IF(AND(Table13[[#This Row],[Age]]&gt;=20, Table13[[#This Row],[Age]]&lt;30), "Young Adults", IF(AND(Table13[[#This Row],[Age]]&gt;=30, Table13[[#This Row],[Age]]&lt;40), "Adults", IF(AND(Table13[[#This Row],[Age]]&gt;=40, Table13[[#This Row],[Age]]&lt;50), "Middle-aged Adults", "Senior")))</f>
        <v>Senior</v>
      </c>
      <c r="P427" s="15">
        <v>1</v>
      </c>
      <c r="Q427" s="3"/>
      <c r="R427"/>
      <c r="S427"/>
    </row>
    <row r="428" spans="1:19" x14ac:dyDescent="0.3">
      <c r="A428" s="11">
        <v>427</v>
      </c>
      <c r="B428" s="11">
        <v>18674</v>
      </c>
      <c r="C428" s="14" t="s">
        <v>37</v>
      </c>
      <c r="D428" s="14" t="s">
        <v>39</v>
      </c>
      <c r="E428" s="23">
        <v>80000</v>
      </c>
      <c r="F428" s="13" t="str">
        <f>IF(Table13[[#This Row],[Income]] &lt;= 50000, "$10,000 - $50,000", IF(Table13[[#This Row],[Income]] &lt;= 100000, "$50,000 - $100,000", "$100,000-200,000"))</f>
        <v>$50,000 - $100,000</v>
      </c>
      <c r="G428" s="12">
        <v>4</v>
      </c>
      <c r="H428" s="14" t="s">
        <v>34</v>
      </c>
      <c r="I428" s="14" t="s">
        <v>16</v>
      </c>
      <c r="J428" s="12" t="s">
        <v>20</v>
      </c>
      <c r="K428" s="12">
        <v>0</v>
      </c>
      <c r="L428" s="14" t="s">
        <v>18</v>
      </c>
      <c r="M428" s="14" t="s">
        <v>35</v>
      </c>
      <c r="N428" s="12">
        <v>48</v>
      </c>
      <c r="O428" s="15" t="str">
        <f>IF(AND(Table13[[#This Row],[Age]]&gt;=20, Table13[[#This Row],[Age]]&lt;30), "Young Adults", IF(AND(Table13[[#This Row],[Age]]&gt;=30, Table13[[#This Row],[Age]]&lt;40), "Adults", IF(AND(Table13[[#This Row],[Age]]&gt;=40, Table13[[#This Row],[Age]]&lt;50), "Middle-aged Adults", "Senior")))</f>
        <v>Middle-aged Adults</v>
      </c>
      <c r="P428" s="15">
        <v>0</v>
      </c>
      <c r="Q428" s="3"/>
      <c r="R428"/>
      <c r="S428"/>
    </row>
    <row r="429" spans="1:19" x14ac:dyDescent="0.3">
      <c r="A429" s="11">
        <v>428</v>
      </c>
      <c r="B429" s="11">
        <v>18711</v>
      </c>
      <c r="C429" s="14" t="s">
        <v>37</v>
      </c>
      <c r="D429" s="14" t="s">
        <v>39</v>
      </c>
      <c r="E429" s="23">
        <v>70000</v>
      </c>
      <c r="F429" s="13" t="str">
        <f>IF(Table13[[#This Row],[Income]] &lt;= 50000, "$10,000 - $50,000", IF(Table13[[#This Row],[Income]] &lt;= 100000, "$50,000 - $100,000", "$100,000-200,000"))</f>
        <v>$50,000 - $100,000</v>
      </c>
      <c r="G429" s="12">
        <v>5</v>
      </c>
      <c r="H429" s="14" t="s">
        <v>15</v>
      </c>
      <c r="I429" s="14" t="s">
        <v>23</v>
      </c>
      <c r="J429" s="12" t="s">
        <v>17</v>
      </c>
      <c r="K429" s="12">
        <v>4</v>
      </c>
      <c r="L429" s="14" t="s">
        <v>33</v>
      </c>
      <c r="M429" s="14" t="s">
        <v>27</v>
      </c>
      <c r="N429" s="12">
        <v>39</v>
      </c>
      <c r="O429" s="15" t="str">
        <f>IF(AND(Table13[[#This Row],[Age]]&gt;=20, Table13[[#This Row],[Age]]&lt;30), "Young Adults", IF(AND(Table13[[#This Row],[Age]]&gt;=30, Table13[[#This Row],[Age]]&lt;40), "Adults", IF(AND(Table13[[#This Row],[Age]]&gt;=40, Table13[[#This Row],[Age]]&lt;50), "Middle-aged Adults", "Senior")))</f>
        <v>Adults</v>
      </c>
      <c r="P429" s="15">
        <v>0</v>
      </c>
      <c r="Q429" s="3"/>
      <c r="R429"/>
      <c r="S429"/>
    </row>
    <row r="430" spans="1:19" x14ac:dyDescent="0.3">
      <c r="A430" s="11">
        <v>429</v>
      </c>
      <c r="B430" s="11">
        <v>18740</v>
      </c>
      <c r="C430" s="14" t="s">
        <v>36</v>
      </c>
      <c r="D430" s="14" t="s">
        <v>38</v>
      </c>
      <c r="E430" s="23">
        <v>80000</v>
      </c>
      <c r="F430" s="13" t="str">
        <f>IF(Table13[[#This Row],[Income]] &lt;= 50000, "$10,000 - $50,000", IF(Table13[[#This Row],[Income]] &lt;= 100000, "$50,000 - $100,000", "$100,000-200,000"))</f>
        <v>$50,000 - $100,000</v>
      </c>
      <c r="G430" s="12">
        <v>5</v>
      </c>
      <c r="H430" s="14" t="s">
        <v>15</v>
      </c>
      <c r="I430" s="14" t="s">
        <v>23</v>
      </c>
      <c r="J430" s="12" t="s">
        <v>20</v>
      </c>
      <c r="K430" s="12">
        <v>1</v>
      </c>
      <c r="L430" s="14" t="s">
        <v>18</v>
      </c>
      <c r="M430" s="14" t="s">
        <v>27</v>
      </c>
      <c r="N430" s="12">
        <v>47</v>
      </c>
      <c r="O430" s="15" t="str">
        <f>IF(AND(Table13[[#This Row],[Age]]&gt;=20, Table13[[#This Row],[Age]]&lt;30), "Young Adults", IF(AND(Table13[[#This Row],[Age]]&gt;=30, Table13[[#This Row],[Age]]&lt;40), "Adults", IF(AND(Table13[[#This Row],[Age]]&gt;=40, Table13[[#This Row],[Age]]&lt;50), "Middle-aged Adults", "Senior")))</f>
        <v>Middle-aged Adults</v>
      </c>
      <c r="P430" s="15">
        <v>1</v>
      </c>
      <c r="Q430" s="3"/>
      <c r="R430"/>
      <c r="S430"/>
    </row>
    <row r="431" spans="1:19" x14ac:dyDescent="0.3">
      <c r="A431" s="11">
        <v>430</v>
      </c>
      <c r="B431" s="11">
        <v>18752</v>
      </c>
      <c r="C431" s="14" t="s">
        <v>37</v>
      </c>
      <c r="D431" s="14" t="s">
        <v>39</v>
      </c>
      <c r="E431" s="23">
        <v>40000</v>
      </c>
      <c r="F431" s="13" t="str">
        <f>IF(Table13[[#This Row],[Income]] &lt;= 50000, "$10,000 - $50,000", IF(Table13[[#This Row],[Income]] &lt;= 100000, "$50,000 - $100,000", "$100,000-200,000"))</f>
        <v>$10,000 - $50,000</v>
      </c>
      <c r="G431" s="12">
        <v>0</v>
      </c>
      <c r="H431" s="14" t="s">
        <v>30</v>
      </c>
      <c r="I431" s="14" t="s">
        <v>16</v>
      </c>
      <c r="J431" s="12" t="s">
        <v>17</v>
      </c>
      <c r="K431" s="12">
        <v>1</v>
      </c>
      <c r="L431" s="14" t="s">
        <v>26</v>
      </c>
      <c r="M431" s="14" t="s">
        <v>35</v>
      </c>
      <c r="N431" s="12">
        <v>31</v>
      </c>
      <c r="O431" s="15" t="str">
        <f>IF(AND(Table13[[#This Row],[Age]]&gt;=20, Table13[[#This Row],[Age]]&lt;30), "Young Adults", IF(AND(Table13[[#This Row],[Age]]&gt;=30, Table13[[#This Row],[Age]]&lt;40), "Adults", IF(AND(Table13[[#This Row],[Age]]&gt;=40, Table13[[#This Row],[Age]]&lt;50), "Middle-aged Adults", "Senior")))</f>
        <v>Adults</v>
      </c>
      <c r="P431" s="15">
        <v>0</v>
      </c>
      <c r="Q431" s="3"/>
      <c r="R431"/>
      <c r="S431"/>
    </row>
    <row r="432" spans="1:19" x14ac:dyDescent="0.3">
      <c r="A432" s="11">
        <v>431</v>
      </c>
      <c r="B432" s="11">
        <v>18783</v>
      </c>
      <c r="C432" s="14" t="s">
        <v>37</v>
      </c>
      <c r="D432" s="14" t="s">
        <v>38</v>
      </c>
      <c r="E432" s="23">
        <v>80000</v>
      </c>
      <c r="F432" s="13" t="str">
        <f>IF(Table13[[#This Row],[Income]] &lt;= 50000, "$10,000 - $50,000", IF(Table13[[#This Row],[Income]] &lt;= 100000, "$50,000 - $100,000", "$100,000-200,000"))</f>
        <v>$50,000 - $100,000</v>
      </c>
      <c r="G432" s="12">
        <v>0</v>
      </c>
      <c r="H432" s="14" t="s">
        <v>15</v>
      </c>
      <c r="I432" s="14" t="s">
        <v>31</v>
      </c>
      <c r="J432" s="12" t="s">
        <v>20</v>
      </c>
      <c r="K432" s="12">
        <v>1</v>
      </c>
      <c r="L432" s="14" t="s">
        <v>18</v>
      </c>
      <c r="M432" s="14" t="s">
        <v>35</v>
      </c>
      <c r="N432" s="12">
        <v>38</v>
      </c>
      <c r="O432" s="15" t="str">
        <f>IF(AND(Table13[[#This Row],[Age]]&gt;=20, Table13[[#This Row],[Age]]&lt;30), "Young Adults", IF(AND(Table13[[#This Row],[Age]]&gt;=30, Table13[[#This Row],[Age]]&lt;40), "Adults", IF(AND(Table13[[#This Row],[Age]]&gt;=40, Table13[[#This Row],[Age]]&lt;50), "Middle-aged Adults", "Senior")))</f>
        <v>Adults</v>
      </c>
      <c r="P432" s="15">
        <v>1</v>
      </c>
      <c r="Q432" s="3"/>
      <c r="R432"/>
      <c r="S432"/>
    </row>
    <row r="433" spans="1:19" x14ac:dyDescent="0.3">
      <c r="A433" s="11">
        <v>432</v>
      </c>
      <c r="B433" s="11">
        <v>18847</v>
      </c>
      <c r="C433" s="14" t="s">
        <v>36</v>
      </c>
      <c r="D433" s="14" t="s">
        <v>39</v>
      </c>
      <c r="E433" s="23">
        <v>60000</v>
      </c>
      <c r="F433" s="13" t="str">
        <f>IF(Table13[[#This Row],[Income]] &lt;= 50000, "$10,000 - $50,000", IF(Table13[[#This Row],[Income]] &lt;= 100000, "$50,000 - $100,000", "$100,000-200,000"))</f>
        <v>$50,000 - $100,000</v>
      </c>
      <c r="G433" s="12">
        <v>2</v>
      </c>
      <c r="H433" s="14" t="s">
        <v>34</v>
      </c>
      <c r="I433" s="14" t="s">
        <v>31</v>
      </c>
      <c r="J433" s="12" t="s">
        <v>17</v>
      </c>
      <c r="K433" s="12">
        <v>2</v>
      </c>
      <c r="L433" s="14" t="s">
        <v>26</v>
      </c>
      <c r="M433" s="14" t="s">
        <v>35</v>
      </c>
      <c r="N433" s="12">
        <v>70</v>
      </c>
      <c r="O433" s="15" t="str">
        <f>IF(AND(Table13[[#This Row],[Age]]&gt;=20, Table13[[#This Row],[Age]]&lt;30), "Young Adults", IF(AND(Table13[[#This Row],[Age]]&gt;=30, Table13[[#This Row],[Age]]&lt;40), "Adults", IF(AND(Table13[[#This Row],[Age]]&gt;=40, Table13[[#This Row],[Age]]&lt;50), "Middle-aged Adults", "Senior")))</f>
        <v>Senior</v>
      </c>
      <c r="P433" s="15">
        <v>0</v>
      </c>
      <c r="Q433" s="3"/>
      <c r="R433"/>
      <c r="S433"/>
    </row>
    <row r="434" spans="1:19" x14ac:dyDescent="0.3">
      <c r="A434" s="11">
        <v>433</v>
      </c>
      <c r="B434" s="11">
        <v>18858</v>
      </c>
      <c r="C434" s="14" t="s">
        <v>37</v>
      </c>
      <c r="D434" s="14" t="s">
        <v>38</v>
      </c>
      <c r="E434" s="23">
        <v>60000</v>
      </c>
      <c r="F434" s="13" t="str">
        <f>IF(Table13[[#This Row],[Income]] &lt;= 50000, "$10,000 - $50,000", IF(Table13[[#This Row],[Income]] &lt;= 100000, "$50,000 - $100,000", "$100,000-200,000"))</f>
        <v>$50,000 - $100,000</v>
      </c>
      <c r="G434" s="12">
        <v>2</v>
      </c>
      <c r="H434" s="14" t="s">
        <v>32</v>
      </c>
      <c r="I434" s="14" t="s">
        <v>16</v>
      </c>
      <c r="J434" s="12" t="s">
        <v>17</v>
      </c>
      <c r="K434" s="12">
        <v>2</v>
      </c>
      <c r="L434" s="14" t="s">
        <v>26</v>
      </c>
      <c r="M434" s="14" t="s">
        <v>35</v>
      </c>
      <c r="N434" s="12">
        <v>52</v>
      </c>
      <c r="O434" s="15" t="str">
        <f>IF(AND(Table13[[#This Row],[Age]]&gt;=20, Table13[[#This Row],[Age]]&lt;30), "Young Adults", IF(AND(Table13[[#This Row],[Age]]&gt;=30, Table13[[#This Row],[Age]]&lt;40), "Adults", IF(AND(Table13[[#This Row],[Age]]&gt;=40, Table13[[#This Row],[Age]]&lt;50), "Middle-aged Adults", "Senior")))</f>
        <v>Senior</v>
      </c>
      <c r="P434" s="15">
        <v>1</v>
      </c>
      <c r="Q434" s="3"/>
      <c r="R434"/>
      <c r="S434"/>
    </row>
    <row r="435" spans="1:19" x14ac:dyDescent="0.3">
      <c r="A435" s="11">
        <v>434</v>
      </c>
      <c r="B435" s="11">
        <v>18891</v>
      </c>
      <c r="C435" s="14" t="s">
        <v>36</v>
      </c>
      <c r="D435" s="14" t="s">
        <v>39</v>
      </c>
      <c r="E435" s="23">
        <v>40000</v>
      </c>
      <c r="F435" s="13" t="str">
        <f>IF(Table13[[#This Row],[Income]] &lt;= 50000, "$10,000 - $50,000", IF(Table13[[#This Row],[Income]] &lt;= 100000, "$50,000 - $100,000", "$100,000-200,000"))</f>
        <v>$10,000 - $50,000</v>
      </c>
      <c r="G435" s="12">
        <v>0</v>
      </c>
      <c r="H435" s="14" t="s">
        <v>21</v>
      </c>
      <c r="I435" s="14" t="s">
        <v>16</v>
      </c>
      <c r="J435" s="12" t="s">
        <v>17</v>
      </c>
      <c r="K435" s="12">
        <v>2</v>
      </c>
      <c r="L435" s="14" t="s">
        <v>26</v>
      </c>
      <c r="M435" s="14" t="s">
        <v>35</v>
      </c>
      <c r="N435" s="12">
        <v>28</v>
      </c>
      <c r="O435" s="15" t="str">
        <f>IF(AND(Table13[[#This Row],[Age]]&gt;=20, Table13[[#This Row],[Age]]&lt;30), "Young Adults", IF(AND(Table13[[#This Row],[Age]]&gt;=30, Table13[[#This Row],[Age]]&lt;40), "Adults", IF(AND(Table13[[#This Row],[Age]]&gt;=40, Table13[[#This Row],[Age]]&lt;50), "Middle-aged Adults", "Senior")))</f>
        <v>Young Adults</v>
      </c>
      <c r="P435" s="15">
        <v>0</v>
      </c>
      <c r="Q435" s="3"/>
      <c r="R435"/>
      <c r="S435"/>
    </row>
    <row r="436" spans="1:19" x14ac:dyDescent="0.3">
      <c r="A436" s="11">
        <v>435</v>
      </c>
      <c r="B436" s="11">
        <v>18910</v>
      </c>
      <c r="C436" s="14" t="s">
        <v>37</v>
      </c>
      <c r="D436" s="14" t="s">
        <v>38</v>
      </c>
      <c r="E436" s="23">
        <v>30000</v>
      </c>
      <c r="F436" s="13" t="str">
        <f>IF(Table13[[#This Row],[Income]] &lt;= 50000, "$10,000 - $50,000", IF(Table13[[#This Row],[Income]] &lt;= 100000, "$50,000 - $100,000", "$100,000-200,000"))</f>
        <v>$10,000 - $50,000</v>
      </c>
      <c r="G436" s="12">
        <v>0</v>
      </c>
      <c r="H436" s="14" t="s">
        <v>21</v>
      </c>
      <c r="I436" s="14" t="s">
        <v>16</v>
      </c>
      <c r="J436" s="12" t="s">
        <v>17</v>
      </c>
      <c r="K436" s="12">
        <v>2</v>
      </c>
      <c r="L436" s="14" t="s">
        <v>26</v>
      </c>
      <c r="M436" s="14" t="s">
        <v>35</v>
      </c>
      <c r="N436" s="12">
        <v>30</v>
      </c>
      <c r="O436" s="15" t="str">
        <f>IF(AND(Table13[[#This Row],[Age]]&gt;=20, Table13[[#This Row],[Age]]&lt;30), "Young Adults", IF(AND(Table13[[#This Row],[Age]]&gt;=30, Table13[[#This Row],[Age]]&lt;40), "Adults", IF(AND(Table13[[#This Row],[Age]]&gt;=40, Table13[[#This Row],[Age]]&lt;50), "Middle-aged Adults", "Senior")))</f>
        <v>Adults</v>
      </c>
      <c r="P436" s="15">
        <v>0</v>
      </c>
      <c r="Q436" s="3"/>
      <c r="R436"/>
      <c r="S436"/>
    </row>
    <row r="437" spans="1:19" x14ac:dyDescent="0.3">
      <c r="A437" s="11">
        <v>436</v>
      </c>
      <c r="B437" s="11">
        <v>18935</v>
      </c>
      <c r="C437" s="14" t="s">
        <v>36</v>
      </c>
      <c r="D437" s="14" t="s">
        <v>39</v>
      </c>
      <c r="E437" s="23">
        <v>130000</v>
      </c>
      <c r="F437" s="13" t="str">
        <f>IF(Table13[[#This Row],[Income]] &lt;= 50000, "$10,000 - $50,000", IF(Table13[[#This Row],[Income]] &lt;= 100000, "$50,000 - $100,000", "$100,000-200,000"))</f>
        <v>$100,000-200,000</v>
      </c>
      <c r="G437" s="12">
        <v>0</v>
      </c>
      <c r="H437" s="14" t="s">
        <v>34</v>
      </c>
      <c r="I437" s="14" t="s">
        <v>31</v>
      </c>
      <c r="J437" s="12" t="s">
        <v>17</v>
      </c>
      <c r="K437" s="12">
        <v>3</v>
      </c>
      <c r="L437" s="14" t="s">
        <v>29</v>
      </c>
      <c r="M437" s="14" t="s">
        <v>35</v>
      </c>
      <c r="N437" s="12">
        <v>40</v>
      </c>
      <c r="O437" s="15" t="str">
        <f>IF(AND(Table13[[#This Row],[Age]]&gt;=20, Table13[[#This Row],[Age]]&lt;30), "Young Adults", IF(AND(Table13[[#This Row],[Age]]&gt;=30, Table13[[#This Row],[Age]]&lt;40), "Adults", IF(AND(Table13[[#This Row],[Age]]&gt;=40, Table13[[#This Row],[Age]]&lt;50), "Middle-aged Adults", "Senior")))</f>
        <v>Middle-aged Adults</v>
      </c>
      <c r="P437" s="15">
        <v>0</v>
      </c>
      <c r="Q437" s="3"/>
      <c r="R437"/>
      <c r="S437"/>
    </row>
    <row r="438" spans="1:19" x14ac:dyDescent="0.3">
      <c r="A438" s="11">
        <v>437</v>
      </c>
      <c r="B438" s="11">
        <v>18949</v>
      </c>
      <c r="C438" s="14" t="s">
        <v>37</v>
      </c>
      <c r="D438" s="14" t="s">
        <v>38</v>
      </c>
      <c r="E438" s="23">
        <v>70000</v>
      </c>
      <c r="F438" s="13" t="str">
        <f>IF(Table13[[#This Row],[Income]] &lt;= 50000, "$10,000 - $50,000", IF(Table13[[#This Row],[Income]] &lt;= 100000, "$50,000 - $100,000", "$100,000-200,000"))</f>
        <v>$50,000 - $100,000</v>
      </c>
      <c r="G438" s="12">
        <v>0</v>
      </c>
      <c r="H438" s="14" t="s">
        <v>34</v>
      </c>
      <c r="I438" s="14" t="s">
        <v>31</v>
      </c>
      <c r="J438" s="12" t="s">
        <v>17</v>
      </c>
      <c r="K438" s="12">
        <v>2</v>
      </c>
      <c r="L438" s="14" t="s">
        <v>26</v>
      </c>
      <c r="M438" s="14" t="s">
        <v>35</v>
      </c>
      <c r="N438" s="12">
        <v>74</v>
      </c>
      <c r="O438" s="15" t="str">
        <f>IF(AND(Table13[[#This Row],[Age]]&gt;=20, Table13[[#This Row],[Age]]&lt;30), "Young Adults", IF(AND(Table13[[#This Row],[Age]]&gt;=30, Table13[[#This Row],[Age]]&lt;40), "Adults", IF(AND(Table13[[#This Row],[Age]]&gt;=40, Table13[[#This Row],[Age]]&lt;50), "Middle-aged Adults", "Senior")))</f>
        <v>Senior</v>
      </c>
      <c r="P438" s="15">
        <v>1</v>
      </c>
      <c r="Q438" s="3"/>
      <c r="R438"/>
      <c r="S438"/>
    </row>
    <row r="439" spans="1:19" x14ac:dyDescent="0.3">
      <c r="A439" s="11">
        <v>438</v>
      </c>
      <c r="B439" s="11">
        <v>18952</v>
      </c>
      <c r="C439" s="14" t="s">
        <v>36</v>
      </c>
      <c r="D439" s="14" t="s">
        <v>39</v>
      </c>
      <c r="E439" s="23">
        <v>100000</v>
      </c>
      <c r="F439" s="13" t="str">
        <f>IF(Table13[[#This Row],[Income]] &lt;= 50000, "$10,000 - $50,000", IF(Table13[[#This Row],[Income]] &lt;= 100000, "$50,000 - $100,000", "$100,000-200,000"))</f>
        <v>$50,000 - $100,000</v>
      </c>
      <c r="G439" s="12">
        <v>4</v>
      </c>
      <c r="H439" s="14" t="s">
        <v>15</v>
      </c>
      <c r="I439" s="14" t="s">
        <v>31</v>
      </c>
      <c r="J439" s="12" t="s">
        <v>17</v>
      </c>
      <c r="K439" s="12">
        <v>4</v>
      </c>
      <c r="L439" s="14" t="s">
        <v>18</v>
      </c>
      <c r="M439" s="14" t="s">
        <v>35</v>
      </c>
      <c r="N439" s="12">
        <v>40</v>
      </c>
      <c r="O439" s="15" t="str">
        <f>IF(AND(Table13[[#This Row],[Age]]&gt;=20, Table13[[#This Row],[Age]]&lt;30), "Young Adults", IF(AND(Table13[[#This Row],[Age]]&gt;=30, Table13[[#This Row],[Age]]&lt;40), "Adults", IF(AND(Table13[[#This Row],[Age]]&gt;=40, Table13[[#This Row],[Age]]&lt;50), "Middle-aged Adults", "Senior")))</f>
        <v>Middle-aged Adults</v>
      </c>
      <c r="P439" s="15">
        <v>0</v>
      </c>
      <c r="Q439" s="3"/>
      <c r="R439"/>
      <c r="S439"/>
    </row>
    <row r="440" spans="1:19" x14ac:dyDescent="0.3">
      <c r="A440" s="11">
        <v>439</v>
      </c>
      <c r="B440" s="11">
        <v>18976</v>
      </c>
      <c r="C440" s="14" t="s">
        <v>37</v>
      </c>
      <c r="D440" s="14" t="s">
        <v>38</v>
      </c>
      <c r="E440" s="23">
        <v>40000</v>
      </c>
      <c r="F440" s="13" t="str">
        <f>IF(Table13[[#This Row],[Income]] &lt;= 50000, "$10,000 - $50,000", IF(Table13[[#This Row],[Income]] &lt;= 100000, "$50,000 - $100,000", "$100,000-200,000"))</f>
        <v>$10,000 - $50,000</v>
      </c>
      <c r="G440" s="12">
        <v>4</v>
      </c>
      <c r="H440" s="14" t="s">
        <v>30</v>
      </c>
      <c r="I440" s="14" t="s">
        <v>23</v>
      </c>
      <c r="J440" s="12" t="s">
        <v>17</v>
      </c>
      <c r="K440" s="12">
        <v>2</v>
      </c>
      <c r="L440" s="14" t="s">
        <v>33</v>
      </c>
      <c r="M440" s="14" t="s">
        <v>35</v>
      </c>
      <c r="N440" s="12">
        <v>62</v>
      </c>
      <c r="O440" s="15" t="str">
        <f>IF(AND(Table13[[#This Row],[Age]]&gt;=20, Table13[[#This Row],[Age]]&lt;30), "Young Adults", IF(AND(Table13[[#This Row],[Age]]&gt;=30, Table13[[#This Row],[Age]]&lt;40), "Adults", IF(AND(Table13[[#This Row],[Age]]&gt;=40, Table13[[#This Row],[Age]]&lt;50), "Middle-aged Adults", "Senior")))</f>
        <v>Senior</v>
      </c>
      <c r="P440" s="15">
        <v>1</v>
      </c>
      <c r="Q440" s="3"/>
      <c r="R440"/>
      <c r="S440"/>
    </row>
    <row r="441" spans="1:19" x14ac:dyDescent="0.3">
      <c r="A441" s="11">
        <v>440</v>
      </c>
      <c r="B441" s="11">
        <v>19002</v>
      </c>
      <c r="C441" s="14" t="s">
        <v>36</v>
      </c>
      <c r="D441" s="14" t="s">
        <v>39</v>
      </c>
      <c r="E441" s="23">
        <v>60000</v>
      </c>
      <c r="F441" s="13" t="str">
        <f>IF(Table13[[#This Row],[Income]] &lt;= 50000, "$10,000 - $50,000", IF(Table13[[#This Row],[Income]] &lt;= 100000, "$50,000 - $100,000", "$100,000-200,000"))</f>
        <v>$50,000 - $100,000</v>
      </c>
      <c r="G441" s="12">
        <v>2</v>
      </c>
      <c r="H441" s="14" t="s">
        <v>21</v>
      </c>
      <c r="I441" s="14" t="s">
        <v>23</v>
      </c>
      <c r="J441" s="12" t="s">
        <v>17</v>
      </c>
      <c r="K441" s="12">
        <v>1</v>
      </c>
      <c r="L441" s="14" t="s">
        <v>24</v>
      </c>
      <c r="M441" s="14" t="s">
        <v>35</v>
      </c>
      <c r="N441" s="12">
        <v>57</v>
      </c>
      <c r="O441" s="15" t="str">
        <f>IF(AND(Table13[[#This Row],[Age]]&gt;=20, Table13[[#This Row],[Age]]&lt;30), "Young Adults", IF(AND(Table13[[#This Row],[Age]]&gt;=30, Table13[[#This Row],[Age]]&lt;40), "Adults", IF(AND(Table13[[#This Row],[Age]]&gt;=40, Table13[[#This Row],[Age]]&lt;50), "Middle-aged Adults", "Senior")))</f>
        <v>Senior</v>
      </c>
      <c r="P441" s="15">
        <v>1</v>
      </c>
      <c r="Q441" s="3"/>
      <c r="R441"/>
      <c r="S441"/>
    </row>
    <row r="442" spans="1:19" x14ac:dyDescent="0.3">
      <c r="A442" s="11">
        <v>441</v>
      </c>
      <c r="B442" s="11">
        <v>19012</v>
      </c>
      <c r="C442" s="14" t="s">
        <v>36</v>
      </c>
      <c r="D442" s="14" t="s">
        <v>38</v>
      </c>
      <c r="E442" s="23">
        <v>80000</v>
      </c>
      <c r="F442" s="13" t="str">
        <f>IF(Table13[[#This Row],[Income]] &lt;= 50000, "$10,000 - $50,000", IF(Table13[[#This Row],[Income]] &lt;= 100000, "$50,000 - $100,000", "$100,000-200,000"))</f>
        <v>$50,000 - $100,000</v>
      </c>
      <c r="G442" s="12">
        <v>3</v>
      </c>
      <c r="H442" s="14" t="s">
        <v>15</v>
      </c>
      <c r="I442" s="14" t="s">
        <v>31</v>
      </c>
      <c r="J442" s="12" t="s">
        <v>17</v>
      </c>
      <c r="K442" s="12">
        <v>1</v>
      </c>
      <c r="L442" s="14" t="s">
        <v>29</v>
      </c>
      <c r="M442" s="14" t="s">
        <v>35</v>
      </c>
      <c r="N442" s="12">
        <v>56</v>
      </c>
      <c r="O442" s="15" t="str">
        <f>IF(AND(Table13[[#This Row],[Age]]&gt;=20, Table13[[#This Row],[Age]]&lt;30), "Young Adults", IF(AND(Table13[[#This Row],[Age]]&gt;=30, Table13[[#This Row],[Age]]&lt;40), "Adults", IF(AND(Table13[[#This Row],[Age]]&gt;=40, Table13[[#This Row],[Age]]&lt;50), "Middle-aged Adults", "Senior")))</f>
        <v>Senior</v>
      </c>
      <c r="P442" s="15">
        <v>0</v>
      </c>
      <c r="Q442" s="3"/>
      <c r="R442"/>
      <c r="S442"/>
    </row>
    <row r="443" spans="1:19" x14ac:dyDescent="0.3">
      <c r="A443" s="11">
        <v>442</v>
      </c>
      <c r="B443" s="11">
        <v>19057</v>
      </c>
      <c r="C443" s="14" t="s">
        <v>36</v>
      </c>
      <c r="D443" s="14" t="s">
        <v>39</v>
      </c>
      <c r="E443" s="23">
        <v>120000</v>
      </c>
      <c r="F443" s="13" t="str">
        <f>IF(Table13[[#This Row],[Income]] &lt;= 50000, "$10,000 - $50,000", IF(Table13[[#This Row],[Income]] &lt;= 100000, "$50,000 - $100,000", "$100,000-200,000"))</f>
        <v>$100,000-200,000</v>
      </c>
      <c r="G443" s="12">
        <v>3</v>
      </c>
      <c r="H443" s="14" t="s">
        <v>15</v>
      </c>
      <c r="I443" s="14" t="s">
        <v>31</v>
      </c>
      <c r="J443" s="12" t="s">
        <v>20</v>
      </c>
      <c r="K443" s="12">
        <v>2</v>
      </c>
      <c r="L443" s="14" t="s">
        <v>33</v>
      </c>
      <c r="M443" s="14" t="s">
        <v>19</v>
      </c>
      <c r="N443" s="12">
        <v>52</v>
      </c>
      <c r="O443" s="15" t="str">
        <f>IF(AND(Table13[[#This Row],[Age]]&gt;=20, Table13[[#This Row],[Age]]&lt;30), "Young Adults", IF(AND(Table13[[#This Row],[Age]]&gt;=30, Table13[[#This Row],[Age]]&lt;40), "Adults", IF(AND(Table13[[#This Row],[Age]]&gt;=40, Table13[[#This Row],[Age]]&lt;50), "Middle-aged Adults", "Senior")))</f>
        <v>Senior</v>
      </c>
      <c r="P443" s="15">
        <v>1</v>
      </c>
      <c r="Q443" s="3"/>
      <c r="R443"/>
      <c r="S443"/>
    </row>
    <row r="444" spans="1:19" x14ac:dyDescent="0.3">
      <c r="A444" s="11">
        <v>443</v>
      </c>
      <c r="B444" s="11">
        <v>19066</v>
      </c>
      <c r="C444" s="14" t="s">
        <v>36</v>
      </c>
      <c r="D444" s="14" t="s">
        <v>38</v>
      </c>
      <c r="E444" s="23">
        <v>130000</v>
      </c>
      <c r="F444" s="13" t="str">
        <f>IF(Table13[[#This Row],[Income]] &lt;= 50000, "$10,000 - $50,000", IF(Table13[[#This Row],[Income]] &lt;= 100000, "$50,000 - $100,000", "$100,000-200,000"))</f>
        <v>$100,000-200,000</v>
      </c>
      <c r="G444" s="12">
        <v>4</v>
      </c>
      <c r="H444" s="14" t="s">
        <v>21</v>
      </c>
      <c r="I444" s="14" t="s">
        <v>23</v>
      </c>
      <c r="J444" s="12" t="s">
        <v>20</v>
      </c>
      <c r="K444" s="12">
        <v>3</v>
      </c>
      <c r="L444" s="14" t="s">
        <v>33</v>
      </c>
      <c r="M444" s="14" t="s">
        <v>19</v>
      </c>
      <c r="N444" s="12">
        <v>54</v>
      </c>
      <c r="O444" s="15" t="str">
        <f>IF(AND(Table13[[#This Row],[Age]]&gt;=20, Table13[[#This Row],[Age]]&lt;30), "Young Adults", IF(AND(Table13[[#This Row],[Age]]&gt;=30, Table13[[#This Row],[Age]]&lt;40), "Adults", IF(AND(Table13[[#This Row],[Age]]&gt;=40, Table13[[#This Row],[Age]]&lt;50), "Middle-aged Adults", "Senior")))</f>
        <v>Senior</v>
      </c>
      <c r="P444" s="15">
        <v>0</v>
      </c>
      <c r="Q444" s="3"/>
      <c r="R444"/>
      <c r="S444"/>
    </row>
    <row r="445" spans="1:19" x14ac:dyDescent="0.3">
      <c r="A445" s="11">
        <v>444</v>
      </c>
      <c r="B445" s="11">
        <v>19117</v>
      </c>
      <c r="C445" s="14" t="s">
        <v>37</v>
      </c>
      <c r="D445" s="14" t="s">
        <v>39</v>
      </c>
      <c r="E445" s="23">
        <v>60000</v>
      </c>
      <c r="F445" s="13" t="str">
        <f>IF(Table13[[#This Row],[Income]] &lt;= 50000, "$10,000 - $50,000", IF(Table13[[#This Row],[Income]] &lt;= 100000, "$50,000 - $100,000", "$100,000-200,000"))</f>
        <v>$50,000 - $100,000</v>
      </c>
      <c r="G445" s="12">
        <v>1</v>
      </c>
      <c r="H445" s="14" t="s">
        <v>34</v>
      </c>
      <c r="I445" s="14" t="s">
        <v>23</v>
      </c>
      <c r="J445" s="12" t="s">
        <v>17</v>
      </c>
      <c r="K445" s="12">
        <v>0</v>
      </c>
      <c r="L445" s="14" t="s">
        <v>24</v>
      </c>
      <c r="M445" s="14" t="s">
        <v>35</v>
      </c>
      <c r="N445" s="12">
        <v>36</v>
      </c>
      <c r="O445" s="15" t="str">
        <f>IF(AND(Table13[[#This Row],[Age]]&gt;=20, Table13[[#This Row],[Age]]&lt;30), "Young Adults", IF(AND(Table13[[#This Row],[Age]]&gt;=30, Table13[[#This Row],[Age]]&lt;40), "Adults", IF(AND(Table13[[#This Row],[Age]]&gt;=40, Table13[[#This Row],[Age]]&lt;50), "Middle-aged Adults", "Senior")))</f>
        <v>Adults</v>
      </c>
      <c r="P445" s="15">
        <v>1</v>
      </c>
      <c r="Q445" s="3"/>
      <c r="R445"/>
      <c r="S445"/>
    </row>
    <row r="446" spans="1:19" x14ac:dyDescent="0.3">
      <c r="A446" s="11">
        <v>445</v>
      </c>
      <c r="B446" s="11">
        <v>19133</v>
      </c>
      <c r="C446" s="14" t="s">
        <v>37</v>
      </c>
      <c r="D446" s="14" t="s">
        <v>38</v>
      </c>
      <c r="E446" s="23">
        <v>50000</v>
      </c>
      <c r="F446" s="13" t="str">
        <f>IF(Table13[[#This Row],[Income]] &lt;= 50000, "$10,000 - $50,000", IF(Table13[[#This Row],[Income]] &lt;= 100000, "$50,000 - $100,000", "$100,000-200,000"))</f>
        <v>$10,000 - $50,000</v>
      </c>
      <c r="G446" s="12">
        <v>2</v>
      </c>
      <c r="H446" s="14" t="s">
        <v>15</v>
      </c>
      <c r="I446" s="14" t="s">
        <v>16</v>
      </c>
      <c r="J446" s="12" t="s">
        <v>17</v>
      </c>
      <c r="K446" s="12">
        <v>1</v>
      </c>
      <c r="L446" s="14" t="s">
        <v>24</v>
      </c>
      <c r="M446" s="14" t="s">
        <v>35</v>
      </c>
      <c r="N446" s="12">
        <v>38</v>
      </c>
      <c r="O446" s="15" t="str">
        <f>IF(AND(Table13[[#This Row],[Age]]&gt;=20, Table13[[#This Row],[Age]]&lt;30), "Young Adults", IF(AND(Table13[[#This Row],[Age]]&gt;=30, Table13[[#This Row],[Age]]&lt;40), "Adults", IF(AND(Table13[[#This Row],[Age]]&gt;=40, Table13[[#This Row],[Age]]&lt;50), "Middle-aged Adults", "Senior")))</f>
        <v>Adults</v>
      </c>
      <c r="P446" s="15">
        <v>1</v>
      </c>
      <c r="Q446" s="3"/>
      <c r="R446"/>
      <c r="S446"/>
    </row>
    <row r="447" spans="1:19" x14ac:dyDescent="0.3">
      <c r="A447" s="11">
        <v>446</v>
      </c>
      <c r="B447" s="11">
        <v>19143</v>
      </c>
      <c r="C447" s="14" t="s">
        <v>37</v>
      </c>
      <c r="D447" s="14" t="s">
        <v>39</v>
      </c>
      <c r="E447" s="23">
        <v>80000</v>
      </c>
      <c r="F447" s="13" t="str">
        <f>IF(Table13[[#This Row],[Income]] &lt;= 50000, "$10,000 - $50,000", IF(Table13[[#This Row],[Income]] &lt;= 100000, "$50,000 - $100,000", "$100,000-200,000"))</f>
        <v>$50,000 - $100,000</v>
      </c>
      <c r="G447" s="12">
        <v>3</v>
      </c>
      <c r="H447" s="14" t="s">
        <v>15</v>
      </c>
      <c r="I447" s="14" t="s">
        <v>16</v>
      </c>
      <c r="J447" s="12" t="s">
        <v>17</v>
      </c>
      <c r="K447" s="12">
        <v>2</v>
      </c>
      <c r="L447" s="14" t="s">
        <v>24</v>
      </c>
      <c r="M447" s="14" t="s">
        <v>35</v>
      </c>
      <c r="N447" s="12">
        <v>41</v>
      </c>
      <c r="O447" s="15" t="str">
        <f>IF(AND(Table13[[#This Row],[Age]]&gt;=20, Table13[[#This Row],[Age]]&lt;30), "Young Adults", IF(AND(Table13[[#This Row],[Age]]&gt;=30, Table13[[#This Row],[Age]]&lt;40), "Adults", IF(AND(Table13[[#This Row],[Age]]&gt;=40, Table13[[#This Row],[Age]]&lt;50), "Middle-aged Adults", "Senior")))</f>
        <v>Middle-aged Adults</v>
      </c>
      <c r="P447" s="15">
        <v>1</v>
      </c>
      <c r="Q447" s="3"/>
      <c r="R447"/>
      <c r="S447"/>
    </row>
    <row r="448" spans="1:19" x14ac:dyDescent="0.3">
      <c r="A448" s="11">
        <v>447</v>
      </c>
      <c r="B448" s="11">
        <v>19147</v>
      </c>
      <c r="C448" s="14" t="s">
        <v>36</v>
      </c>
      <c r="D448" s="14" t="s">
        <v>38</v>
      </c>
      <c r="E448" s="23">
        <v>40000</v>
      </c>
      <c r="F448" s="13" t="str">
        <f>IF(Table13[[#This Row],[Income]] &lt;= 50000, "$10,000 - $50,000", IF(Table13[[#This Row],[Income]] &lt;= 100000, "$50,000 - $100,000", "$100,000-200,000"))</f>
        <v>$10,000 - $50,000</v>
      </c>
      <c r="G448" s="12">
        <v>0</v>
      </c>
      <c r="H448" s="14" t="s">
        <v>15</v>
      </c>
      <c r="I448" s="14" t="s">
        <v>23</v>
      </c>
      <c r="J448" s="12" t="s">
        <v>20</v>
      </c>
      <c r="K448" s="12">
        <v>1</v>
      </c>
      <c r="L448" s="14" t="s">
        <v>18</v>
      </c>
      <c r="M448" s="14" t="s">
        <v>35</v>
      </c>
      <c r="N448" s="12">
        <v>42</v>
      </c>
      <c r="O448" s="15" t="str">
        <f>IF(AND(Table13[[#This Row],[Age]]&gt;=20, Table13[[#This Row],[Age]]&lt;30), "Young Adults", IF(AND(Table13[[#This Row],[Age]]&gt;=30, Table13[[#This Row],[Age]]&lt;40), "Adults", IF(AND(Table13[[#This Row],[Age]]&gt;=40, Table13[[#This Row],[Age]]&lt;50), "Middle-aged Adults", "Senior")))</f>
        <v>Middle-aged Adults</v>
      </c>
      <c r="P448" s="15">
        <v>0</v>
      </c>
      <c r="Q448" s="3"/>
      <c r="R448"/>
      <c r="S448"/>
    </row>
    <row r="449" spans="1:19" x14ac:dyDescent="0.3">
      <c r="A449" s="11">
        <v>448</v>
      </c>
      <c r="B449" s="11">
        <v>19163</v>
      </c>
      <c r="C449" s="14" t="s">
        <v>36</v>
      </c>
      <c r="D449" s="14" t="s">
        <v>39</v>
      </c>
      <c r="E449" s="23">
        <v>70000</v>
      </c>
      <c r="F449" s="13" t="str">
        <f>IF(Table13[[#This Row],[Income]] &lt;= 50000, "$10,000 - $50,000", IF(Table13[[#This Row],[Income]] &lt;= 100000, "$50,000 - $100,000", "$100,000-200,000"))</f>
        <v>$50,000 - $100,000</v>
      </c>
      <c r="G449" s="12">
        <v>4</v>
      </c>
      <c r="H449" s="14" t="s">
        <v>15</v>
      </c>
      <c r="I449" s="14" t="s">
        <v>23</v>
      </c>
      <c r="J449" s="12" t="s">
        <v>17</v>
      </c>
      <c r="K449" s="12">
        <v>2</v>
      </c>
      <c r="L449" s="14" t="s">
        <v>18</v>
      </c>
      <c r="M449" s="14" t="s">
        <v>35</v>
      </c>
      <c r="N449" s="12">
        <v>43</v>
      </c>
      <c r="O449" s="15" t="str">
        <f>IF(AND(Table13[[#This Row],[Age]]&gt;=20, Table13[[#This Row],[Age]]&lt;30), "Young Adults", IF(AND(Table13[[#This Row],[Age]]&gt;=30, Table13[[#This Row],[Age]]&lt;40), "Adults", IF(AND(Table13[[#This Row],[Age]]&gt;=40, Table13[[#This Row],[Age]]&lt;50), "Middle-aged Adults", "Senior")))</f>
        <v>Middle-aged Adults</v>
      </c>
      <c r="P449" s="15">
        <v>1</v>
      </c>
      <c r="Q449" s="3"/>
      <c r="R449"/>
      <c r="S449"/>
    </row>
    <row r="450" spans="1:19" x14ac:dyDescent="0.3">
      <c r="A450" s="11">
        <v>449</v>
      </c>
      <c r="B450" s="11">
        <v>19164</v>
      </c>
      <c r="C450" s="14" t="s">
        <v>37</v>
      </c>
      <c r="D450" s="14" t="s">
        <v>39</v>
      </c>
      <c r="E450" s="23">
        <v>70000</v>
      </c>
      <c r="F450" s="13" t="str">
        <f>IF(Table13[[#This Row],[Income]] &lt;= 50000, "$10,000 - $50,000", IF(Table13[[#This Row],[Income]] &lt;= 100000, "$50,000 - $100,000", "$100,000-200,000"))</f>
        <v>$50,000 - $100,000</v>
      </c>
      <c r="G450" s="12">
        <v>0</v>
      </c>
      <c r="H450" s="14" t="s">
        <v>15</v>
      </c>
      <c r="I450" s="14" t="s">
        <v>23</v>
      </c>
      <c r="J450" s="12" t="s">
        <v>20</v>
      </c>
      <c r="K450" s="12">
        <v>1</v>
      </c>
      <c r="L450" s="14" t="s">
        <v>24</v>
      </c>
      <c r="M450" s="14" t="s">
        <v>35</v>
      </c>
      <c r="N450" s="12">
        <v>38</v>
      </c>
      <c r="O450" s="15" t="str">
        <f>IF(AND(Table13[[#This Row],[Age]]&gt;=20, Table13[[#This Row],[Age]]&lt;30), "Young Adults", IF(AND(Table13[[#This Row],[Age]]&gt;=30, Table13[[#This Row],[Age]]&lt;40), "Adults", IF(AND(Table13[[#This Row],[Age]]&gt;=40, Table13[[#This Row],[Age]]&lt;50), "Middle-aged Adults", "Senior")))</f>
        <v>Adults</v>
      </c>
      <c r="P450" s="15">
        <v>1</v>
      </c>
      <c r="Q450" s="3"/>
      <c r="R450"/>
      <c r="S450"/>
    </row>
    <row r="451" spans="1:19" x14ac:dyDescent="0.3">
      <c r="A451" s="11">
        <v>450</v>
      </c>
      <c r="B451" s="11">
        <v>19174</v>
      </c>
      <c r="C451" s="14" t="s">
        <v>37</v>
      </c>
      <c r="D451" s="14" t="s">
        <v>39</v>
      </c>
      <c r="E451" s="23">
        <v>30000</v>
      </c>
      <c r="F451" s="13" t="str">
        <f>IF(Table13[[#This Row],[Income]] &lt;= 50000, "$10,000 - $50,000", IF(Table13[[#This Row],[Income]] &lt;= 100000, "$50,000 - $100,000", "$100,000-200,000"))</f>
        <v>$10,000 - $50,000</v>
      </c>
      <c r="G451" s="12">
        <v>0</v>
      </c>
      <c r="H451" s="14" t="s">
        <v>30</v>
      </c>
      <c r="I451" s="14" t="s">
        <v>28</v>
      </c>
      <c r="J451" s="12" t="s">
        <v>20</v>
      </c>
      <c r="K451" s="12">
        <v>1</v>
      </c>
      <c r="L451" s="14" t="s">
        <v>24</v>
      </c>
      <c r="M451" s="14" t="s">
        <v>19</v>
      </c>
      <c r="N451" s="12">
        <v>32</v>
      </c>
      <c r="O451" s="15" t="str">
        <f>IF(AND(Table13[[#This Row],[Age]]&gt;=20, Table13[[#This Row],[Age]]&lt;30), "Young Adults", IF(AND(Table13[[#This Row],[Age]]&gt;=30, Table13[[#This Row],[Age]]&lt;40), "Adults", IF(AND(Table13[[#This Row],[Age]]&gt;=40, Table13[[#This Row],[Age]]&lt;50), "Middle-aged Adults", "Senior")))</f>
        <v>Adults</v>
      </c>
      <c r="P451" s="15">
        <v>1</v>
      </c>
      <c r="Q451" s="3"/>
      <c r="R451"/>
      <c r="S451"/>
    </row>
    <row r="452" spans="1:19" x14ac:dyDescent="0.3">
      <c r="A452" s="11">
        <v>451</v>
      </c>
      <c r="B452" s="11">
        <v>19183</v>
      </c>
      <c r="C452" s="14" t="s">
        <v>37</v>
      </c>
      <c r="D452" s="14" t="s">
        <v>38</v>
      </c>
      <c r="E452" s="23">
        <v>10000</v>
      </c>
      <c r="F452" s="13" t="str">
        <f>IF(Table13[[#This Row],[Income]] &lt;= 50000, "$10,000 - $50,000", IF(Table13[[#This Row],[Income]] &lt;= 100000, "$50,000 - $100,000", "$100,000-200,000"))</f>
        <v>$10,000 - $50,000</v>
      </c>
      <c r="G452" s="12">
        <v>0</v>
      </c>
      <c r="H452" s="14" t="s">
        <v>32</v>
      </c>
      <c r="I452" s="14" t="s">
        <v>28</v>
      </c>
      <c r="J452" s="12" t="s">
        <v>17</v>
      </c>
      <c r="K452" s="12">
        <v>2</v>
      </c>
      <c r="L452" s="14" t="s">
        <v>29</v>
      </c>
      <c r="M452" s="14" t="s">
        <v>19</v>
      </c>
      <c r="N452" s="12">
        <v>35</v>
      </c>
      <c r="O452" s="15" t="str">
        <f>IF(AND(Table13[[#This Row],[Age]]&gt;=20, Table13[[#This Row],[Age]]&lt;30), "Young Adults", IF(AND(Table13[[#This Row],[Age]]&gt;=30, Table13[[#This Row],[Age]]&lt;40), "Adults", IF(AND(Table13[[#This Row],[Age]]&gt;=40, Table13[[#This Row],[Age]]&lt;50), "Middle-aged Adults", "Senior")))</f>
        <v>Adults</v>
      </c>
      <c r="P452" s="15">
        <v>0</v>
      </c>
      <c r="Q452" s="3"/>
      <c r="R452"/>
      <c r="S452"/>
    </row>
    <row r="453" spans="1:19" x14ac:dyDescent="0.3">
      <c r="A453" s="11">
        <v>452</v>
      </c>
      <c r="B453" s="11">
        <v>19193</v>
      </c>
      <c r="C453" s="14" t="s">
        <v>37</v>
      </c>
      <c r="D453" s="14" t="s">
        <v>38</v>
      </c>
      <c r="E453" s="23">
        <v>40000</v>
      </c>
      <c r="F453" s="13" t="str">
        <f>IF(Table13[[#This Row],[Income]] &lt;= 50000, "$10,000 - $50,000", IF(Table13[[#This Row],[Income]] &lt;= 100000, "$50,000 - $100,000", "$100,000-200,000"))</f>
        <v>$10,000 - $50,000</v>
      </c>
      <c r="G453" s="12">
        <v>2</v>
      </c>
      <c r="H453" s="14" t="s">
        <v>21</v>
      </c>
      <c r="I453" s="14" t="s">
        <v>22</v>
      </c>
      <c r="J453" s="12" t="s">
        <v>17</v>
      </c>
      <c r="K453" s="12">
        <v>0</v>
      </c>
      <c r="L453" s="14" t="s">
        <v>29</v>
      </c>
      <c r="M453" s="14" t="s">
        <v>19</v>
      </c>
      <c r="N453" s="12">
        <v>35</v>
      </c>
      <c r="O453" s="15" t="str">
        <f>IF(AND(Table13[[#This Row],[Age]]&gt;=20, Table13[[#This Row],[Age]]&lt;30), "Young Adults", IF(AND(Table13[[#This Row],[Age]]&gt;=30, Table13[[#This Row],[Age]]&lt;40), "Adults", IF(AND(Table13[[#This Row],[Age]]&gt;=40, Table13[[#This Row],[Age]]&lt;50), "Middle-aged Adults", "Senior")))</f>
        <v>Adults</v>
      </c>
      <c r="P453" s="15">
        <v>1</v>
      </c>
      <c r="Q453" s="3"/>
      <c r="R453"/>
      <c r="S453"/>
    </row>
    <row r="454" spans="1:19" x14ac:dyDescent="0.3">
      <c r="A454" s="11">
        <v>453</v>
      </c>
      <c r="B454" s="11">
        <v>19217</v>
      </c>
      <c r="C454" s="14" t="s">
        <v>36</v>
      </c>
      <c r="D454" s="14" t="s">
        <v>38</v>
      </c>
      <c r="E454" s="23">
        <v>30000</v>
      </c>
      <c r="F454" s="13" t="str">
        <f>IF(Table13[[#This Row],[Income]] &lt;= 50000, "$10,000 - $50,000", IF(Table13[[#This Row],[Income]] &lt;= 100000, "$50,000 - $100,000", "$100,000-200,000"))</f>
        <v>$10,000 - $50,000</v>
      </c>
      <c r="G454" s="12">
        <v>2</v>
      </c>
      <c r="H454" s="14" t="s">
        <v>30</v>
      </c>
      <c r="I454" s="14" t="s">
        <v>16</v>
      </c>
      <c r="J454" s="12" t="s">
        <v>17</v>
      </c>
      <c r="K454" s="12">
        <v>2</v>
      </c>
      <c r="L454" s="14" t="s">
        <v>29</v>
      </c>
      <c r="M454" s="14" t="s">
        <v>35</v>
      </c>
      <c r="N454" s="12">
        <v>49</v>
      </c>
      <c r="O454" s="15" t="str">
        <f>IF(AND(Table13[[#This Row],[Age]]&gt;=20, Table13[[#This Row],[Age]]&lt;30), "Young Adults", IF(AND(Table13[[#This Row],[Age]]&gt;=30, Table13[[#This Row],[Age]]&lt;40), "Adults", IF(AND(Table13[[#This Row],[Age]]&gt;=40, Table13[[#This Row],[Age]]&lt;50), "Middle-aged Adults", "Senior")))</f>
        <v>Middle-aged Adults</v>
      </c>
      <c r="P454" s="15">
        <v>0</v>
      </c>
      <c r="Q454" s="3"/>
      <c r="R454"/>
      <c r="S454"/>
    </row>
    <row r="455" spans="1:19" x14ac:dyDescent="0.3">
      <c r="A455" s="11">
        <v>454</v>
      </c>
      <c r="B455" s="11">
        <v>19223</v>
      </c>
      <c r="C455" s="14" t="s">
        <v>36</v>
      </c>
      <c r="D455" s="14" t="s">
        <v>39</v>
      </c>
      <c r="E455" s="23">
        <v>30000</v>
      </c>
      <c r="F455" s="13" t="str">
        <f>IF(Table13[[#This Row],[Income]] &lt;= 50000, "$10,000 - $50,000", IF(Table13[[#This Row],[Income]] &lt;= 100000, "$50,000 - $100,000", "$100,000-200,000"))</f>
        <v>$10,000 - $50,000</v>
      </c>
      <c r="G455" s="12">
        <v>2</v>
      </c>
      <c r="H455" s="14" t="s">
        <v>30</v>
      </c>
      <c r="I455" s="14" t="s">
        <v>16</v>
      </c>
      <c r="J455" s="12" t="s">
        <v>17</v>
      </c>
      <c r="K455" s="12">
        <v>2</v>
      </c>
      <c r="L455" s="14" t="s">
        <v>29</v>
      </c>
      <c r="M455" s="14" t="s">
        <v>35</v>
      </c>
      <c r="N455" s="12">
        <v>48</v>
      </c>
      <c r="O455" s="15" t="str">
        <f>IF(AND(Table13[[#This Row],[Age]]&gt;=20, Table13[[#This Row],[Age]]&lt;30), "Young Adults", IF(AND(Table13[[#This Row],[Age]]&gt;=30, Table13[[#This Row],[Age]]&lt;40), "Adults", IF(AND(Table13[[#This Row],[Age]]&gt;=40, Table13[[#This Row],[Age]]&lt;50), "Middle-aged Adults", "Senior")))</f>
        <v>Middle-aged Adults</v>
      </c>
      <c r="P455" s="15">
        <v>0</v>
      </c>
      <c r="Q455" s="3"/>
      <c r="R455"/>
      <c r="S455"/>
    </row>
    <row r="456" spans="1:19" x14ac:dyDescent="0.3">
      <c r="A456" s="11">
        <v>455</v>
      </c>
      <c r="B456" s="11">
        <v>19228</v>
      </c>
      <c r="C456" s="14" t="s">
        <v>36</v>
      </c>
      <c r="D456" s="14" t="s">
        <v>39</v>
      </c>
      <c r="E456" s="23">
        <v>40000</v>
      </c>
      <c r="F456" s="13" t="str">
        <f>IF(Table13[[#This Row],[Income]] &lt;= 50000, "$10,000 - $50,000", IF(Table13[[#This Row],[Income]] &lt;= 100000, "$50,000 - $100,000", "$100,000-200,000"))</f>
        <v>$10,000 - $50,000</v>
      </c>
      <c r="G456" s="12">
        <v>2</v>
      </c>
      <c r="H456" s="14" t="s">
        <v>21</v>
      </c>
      <c r="I456" s="14" t="s">
        <v>22</v>
      </c>
      <c r="J456" s="12" t="s">
        <v>17</v>
      </c>
      <c r="K456" s="12">
        <v>1</v>
      </c>
      <c r="L456" s="14" t="s">
        <v>18</v>
      </c>
      <c r="M456" s="14" t="s">
        <v>35</v>
      </c>
      <c r="N456" s="12">
        <v>48</v>
      </c>
      <c r="O456" s="15" t="str">
        <f>IF(AND(Table13[[#This Row],[Age]]&gt;=20, Table13[[#This Row],[Age]]&lt;30), "Young Adults", IF(AND(Table13[[#This Row],[Age]]&gt;=30, Table13[[#This Row],[Age]]&lt;40), "Adults", IF(AND(Table13[[#This Row],[Age]]&gt;=40, Table13[[#This Row],[Age]]&lt;50), "Middle-aged Adults", "Senior")))</f>
        <v>Middle-aged Adults</v>
      </c>
      <c r="P456" s="15">
        <v>0</v>
      </c>
      <c r="Q456" s="3"/>
      <c r="R456"/>
      <c r="S456"/>
    </row>
    <row r="457" spans="1:19" x14ac:dyDescent="0.3">
      <c r="A457" s="11">
        <v>456</v>
      </c>
      <c r="B457" s="11">
        <v>19235</v>
      </c>
      <c r="C457" s="14" t="s">
        <v>36</v>
      </c>
      <c r="D457" s="14" t="s">
        <v>39</v>
      </c>
      <c r="E457" s="23">
        <v>50000</v>
      </c>
      <c r="F457" s="13" t="str">
        <f>IF(Table13[[#This Row],[Income]] &lt;= 50000, "$10,000 - $50,000", IF(Table13[[#This Row],[Income]] &lt;= 100000, "$50,000 - $100,000", "$100,000-200,000"))</f>
        <v>$10,000 - $50,000</v>
      </c>
      <c r="G457" s="12">
        <v>0</v>
      </c>
      <c r="H457" s="14" t="s">
        <v>34</v>
      </c>
      <c r="I457" s="14" t="s">
        <v>16</v>
      </c>
      <c r="J457" s="12" t="s">
        <v>17</v>
      </c>
      <c r="K457" s="12">
        <v>0</v>
      </c>
      <c r="L457" s="14" t="s">
        <v>18</v>
      </c>
      <c r="M457" s="14" t="s">
        <v>35</v>
      </c>
      <c r="N457" s="12">
        <v>34</v>
      </c>
      <c r="O457" s="15" t="str">
        <f>IF(AND(Table13[[#This Row],[Age]]&gt;=20, Table13[[#This Row],[Age]]&lt;30), "Young Adults", IF(AND(Table13[[#This Row],[Age]]&gt;=30, Table13[[#This Row],[Age]]&lt;40), "Adults", IF(AND(Table13[[#This Row],[Age]]&gt;=40, Table13[[#This Row],[Age]]&lt;50), "Middle-aged Adults", "Senior")))</f>
        <v>Adults</v>
      </c>
      <c r="P457" s="15">
        <v>0</v>
      </c>
      <c r="Q457" s="3"/>
      <c r="R457"/>
      <c r="S457"/>
    </row>
    <row r="458" spans="1:19" x14ac:dyDescent="0.3">
      <c r="A458" s="11">
        <v>457</v>
      </c>
      <c r="B458" s="11">
        <v>19255</v>
      </c>
      <c r="C458" s="14" t="s">
        <v>37</v>
      </c>
      <c r="D458" s="14" t="s">
        <v>38</v>
      </c>
      <c r="E458" s="23">
        <v>10000</v>
      </c>
      <c r="F458" s="13" t="str">
        <f>IF(Table13[[#This Row],[Income]] &lt;= 50000, "$10,000 - $50,000", IF(Table13[[#This Row],[Income]] &lt;= 100000, "$50,000 - $100,000", "$100,000-200,000"))</f>
        <v>$10,000 - $50,000</v>
      </c>
      <c r="G458" s="12">
        <v>2</v>
      </c>
      <c r="H458" s="14" t="s">
        <v>21</v>
      </c>
      <c r="I458" s="14" t="s">
        <v>28</v>
      </c>
      <c r="J458" s="12" t="s">
        <v>17</v>
      </c>
      <c r="K458" s="12">
        <v>1</v>
      </c>
      <c r="L458" s="14" t="s">
        <v>18</v>
      </c>
      <c r="M458" s="14" t="s">
        <v>19</v>
      </c>
      <c r="N458" s="12">
        <v>51</v>
      </c>
      <c r="O458" s="15" t="str">
        <f>IF(AND(Table13[[#This Row],[Age]]&gt;=20, Table13[[#This Row],[Age]]&lt;30), "Young Adults", IF(AND(Table13[[#This Row],[Age]]&gt;=30, Table13[[#This Row],[Age]]&lt;40), "Adults", IF(AND(Table13[[#This Row],[Age]]&gt;=40, Table13[[#This Row],[Age]]&lt;50), "Middle-aged Adults", "Senior")))</f>
        <v>Senior</v>
      </c>
      <c r="P458" s="15">
        <v>1</v>
      </c>
      <c r="Q458" s="3"/>
      <c r="R458"/>
      <c r="S458"/>
    </row>
    <row r="459" spans="1:19" x14ac:dyDescent="0.3">
      <c r="A459" s="11">
        <v>458</v>
      </c>
      <c r="B459" s="11">
        <v>19273</v>
      </c>
      <c r="C459" s="14" t="s">
        <v>36</v>
      </c>
      <c r="D459" s="14" t="s">
        <v>39</v>
      </c>
      <c r="E459" s="23">
        <v>20000</v>
      </c>
      <c r="F459" s="13" t="str">
        <f>IF(Table13[[#This Row],[Income]] &lt;= 50000, "$10,000 - $50,000", IF(Table13[[#This Row],[Income]] &lt;= 100000, "$50,000 - $100,000", "$100,000-200,000"))</f>
        <v>$10,000 - $50,000</v>
      </c>
      <c r="G459" s="12">
        <v>2</v>
      </c>
      <c r="H459" s="14" t="s">
        <v>21</v>
      </c>
      <c r="I459" s="14" t="s">
        <v>28</v>
      </c>
      <c r="J459" s="12" t="s">
        <v>17</v>
      </c>
      <c r="K459" s="12">
        <v>0</v>
      </c>
      <c r="L459" s="14" t="s">
        <v>18</v>
      </c>
      <c r="M459" s="14" t="s">
        <v>19</v>
      </c>
      <c r="N459" s="12">
        <v>63</v>
      </c>
      <c r="O459" s="15" t="str">
        <f>IF(AND(Table13[[#This Row],[Age]]&gt;=20, Table13[[#This Row],[Age]]&lt;30), "Young Adults", IF(AND(Table13[[#This Row],[Age]]&gt;=30, Table13[[#This Row],[Age]]&lt;40), "Adults", IF(AND(Table13[[#This Row],[Age]]&gt;=40, Table13[[#This Row],[Age]]&lt;50), "Middle-aged Adults", "Senior")))</f>
        <v>Senior</v>
      </c>
      <c r="P459" s="15">
        <v>0</v>
      </c>
      <c r="Q459" s="3"/>
      <c r="R459"/>
      <c r="S459"/>
    </row>
    <row r="460" spans="1:19" x14ac:dyDescent="0.3">
      <c r="A460" s="11">
        <v>459</v>
      </c>
      <c r="B460" s="11">
        <v>19280</v>
      </c>
      <c r="C460" s="14" t="s">
        <v>36</v>
      </c>
      <c r="D460" s="14" t="s">
        <v>38</v>
      </c>
      <c r="E460" s="23">
        <v>120000</v>
      </c>
      <c r="F460" s="13" t="str">
        <f>IF(Table13[[#This Row],[Income]] &lt;= 50000, "$10,000 - $50,000", IF(Table13[[#This Row],[Income]] &lt;= 100000, "$50,000 - $100,000", "$100,000-200,000"))</f>
        <v>$100,000-200,000</v>
      </c>
      <c r="G460" s="12">
        <v>2</v>
      </c>
      <c r="H460" s="14" t="s">
        <v>21</v>
      </c>
      <c r="I460" s="14" t="s">
        <v>28</v>
      </c>
      <c r="J460" s="12" t="s">
        <v>17</v>
      </c>
      <c r="K460" s="12">
        <v>1</v>
      </c>
      <c r="L460" s="14" t="s">
        <v>18</v>
      </c>
      <c r="M460" s="14" t="s">
        <v>19</v>
      </c>
      <c r="N460" s="12">
        <v>40</v>
      </c>
      <c r="O460" s="15" t="str">
        <f>IF(AND(Table13[[#This Row],[Age]]&gt;=20, Table13[[#This Row],[Age]]&lt;30), "Young Adults", IF(AND(Table13[[#This Row],[Age]]&gt;=30, Table13[[#This Row],[Age]]&lt;40), "Adults", IF(AND(Table13[[#This Row],[Age]]&gt;=40, Table13[[#This Row],[Age]]&lt;50), "Middle-aged Adults", "Senior")))</f>
        <v>Middle-aged Adults</v>
      </c>
      <c r="P460" s="15">
        <v>1</v>
      </c>
      <c r="Q460" s="3"/>
      <c r="R460"/>
      <c r="S460"/>
    </row>
    <row r="461" spans="1:19" x14ac:dyDescent="0.3">
      <c r="A461" s="11">
        <v>460</v>
      </c>
      <c r="B461" s="11">
        <v>19291</v>
      </c>
      <c r="C461" s="14" t="s">
        <v>37</v>
      </c>
      <c r="D461" s="14" t="s">
        <v>39</v>
      </c>
      <c r="E461" s="23">
        <v>10000</v>
      </c>
      <c r="F461" s="13" t="str">
        <f>IF(Table13[[#This Row],[Income]] &lt;= 50000, "$10,000 - $50,000", IF(Table13[[#This Row],[Income]] &lt;= 100000, "$50,000 - $100,000", "$100,000-200,000"))</f>
        <v>$10,000 - $50,000</v>
      </c>
      <c r="G461" s="12">
        <v>2</v>
      </c>
      <c r="H461" s="14" t="s">
        <v>30</v>
      </c>
      <c r="I461" s="14" t="s">
        <v>28</v>
      </c>
      <c r="J461" s="12" t="s">
        <v>17</v>
      </c>
      <c r="K461" s="12">
        <v>0</v>
      </c>
      <c r="L461" s="14" t="s">
        <v>18</v>
      </c>
      <c r="M461" s="14" t="s">
        <v>19</v>
      </c>
      <c r="N461" s="12">
        <v>35</v>
      </c>
      <c r="O461" s="15" t="str">
        <f>IF(AND(Table13[[#This Row],[Age]]&gt;=20, Table13[[#This Row],[Age]]&lt;30), "Young Adults", IF(AND(Table13[[#This Row],[Age]]&gt;=30, Table13[[#This Row],[Age]]&lt;40), "Adults", IF(AND(Table13[[#This Row],[Age]]&gt;=40, Table13[[#This Row],[Age]]&lt;50), "Middle-aged Adults", "Senior")))</f>
        <v>Adults</v>
      </c>
      <c r="P461" s="15">
        <v>0</v>
      </c>
      <c r="Q461" s="3"/>
      <c r="R461"/>
      <c r="S461"/>
    </row>
    <row r="462" spans="1:19" x14ac:dyDescent="0.3">
      <c r="A462" s="11">
        <v>461</v>
      </c>
      <c r="B462" s="11">
        <v>19299</v>
      </c>
      <c r="C462" s="14" t="s">
        <v>36</v>
      </c>
      <c r="D462" s="14" t="s">
        <v>39</v>
      </c>
      <c r="E462" s="23">
        <v>50000</v>
      </c>
      <c r="F462" s="13" t="str">
        <f>IF(Table13[[#This Row],[Income]] &lt;= 50000, "$10,000 - $50,000", IF(Table13[[#This Row],[Income]] &lt;= 100000, "$50,000 - $100,000", "$100,000-200,000"))</f>
        <v>$10,000 - $50,000</v>
      </c>
      <c r="G462" s="12">
        <v>0</v>
      </c>
      <c r="H462" s="14" t="s">
        <v>34</v>
      </c>
      <c r="I462" s="14" t="s">
        <v>16</v>
      </c>
      <c r="J462" s="12" t="s">
        <v>17</v>
      </c>
      <c r="K462" s="12">
        <v>0</v>
      </c>
      <c r="L462" s="14" t="s">
        <v>18</v>
      </c>
      <c r="M462" s="14" t="s">
        <v>19</v>
      </c>
      <c r="N462" s="12">
        <v>36</v>
      </c>
      <c r="O462" s="15" t="str">
        <f>IF(AND(Table13[[#This Row],[Age]]&gt;=20, Table13[[#This Row],[Age]]&lt;30), "Young Adults", IF(AND(Table13[[#This Row],[Age]]&gt;=30, Table13[[#This Row],[Age]]&lt;40), "Adults", IF(AND(Table13[[#This Row],[Age]]&gt;=40, Table13[[#This Row],[Age]]&lt;50), "Middle-aged Adults", "Senior")))</f>
        <v>Adults</v>
      </c>
      <c r="P462" s="15">
        <v>1</v>
      </c>
      <c r="Q462" s="3"/>
      <c r="R462"/>
      <c r="S462"/>
    </row>
    <row r="463" spans="1:19" x14ac:dyDescent="0.3">
      <c r="A463" s="11">
        <v>462</v>
      </c>
      <c r="B463" s="11">
        <v>19305</v>
      </c>
      <c r="C463" s="14" t="s">
        <v>37</v>
      </c>
      <c r="D463" s="14" t="s">
        <v>39</v>
      </c>
      <c r="E463" s="23">
        <v>10000</v>
      </c>
      <c r="F463" s="13" t="str">
        <f>IF(Table13[[#This Row],[Income]] &lt;= 50000, "$10,000 - $50,000", IF(Table13[[#This Row],[Income]] &lt;= 100000, "$50,000 - $100,000", "$100,000-200,000"))</f>
        <v>$10,000 - $50,000</v>
      </c>
      <c r="G463" s="12">
        <v>2</v>
      </c>
      <c r="H463" s="14" t="s">
        <v>30</v>
      </c>
      <c r="I463" s="14" t="s">
        <v>28</v>
      </c>
      <c r="J463" s="12" t="s">
        <v>17</v>
      </c>
      <c r="K463" s="12">
        <v>1</v>
      </c>
      <c r="L463" s="14" t="s">
        <v>18</v>
      </c>
      <c r="M463" s="14" t="s">
        <v>19</v>
      </c>
      <c r="N463" s="12">
        <v>38</v>
      </c>
      <c r="O463" s="15" t="str">
        <f>IF(AND(Table13[[#This Row],[Age]]&gt;=20, Table13[[#This Row],[Age]]&lt;30), "Young Adults", IF(AND(Table13[[#This Row],[Age]]&gt;=30, Table13[[#This Row],[Age]]&lt;40), "Adults", IF(AND(Table13[[#This Row],[Age]]&gt;=40, Table13[[#This Row],[Age]]&lt;50), "Middle-aged Adults", "Senior")))</f>
        <v>Adults</v>
      </c>
      <c r="P463" s="15">
        <v>1</v>
      </c>
      <c r="Q463" s="3"/>
      <c r="R463"/>
      <c r="S463"/>
    </row>
    <row r="464" spans="1:19" x14ac:dyDescent="0.3">
      <c r="A464" s="11">
        <v>463</v>
      </c>
      <c r="B464" s="11">
        <v>19331</v>
      </c>
      <c r="C464" s="14" t="s">
        <v>37</v>
      </c>
      <c r="D464" s="14" t="s">
        <v>38</v>
      </c>
      <c r="E464" s="23">
        <v>20000</v>
      </c>
      <c r="F464" s="13" t="str">
        <f>IF(Table13[[#This Row],[Income]] &lt;= 50000, "$10,000 - $50,000", IF(Table13[[#This Row],[Income]] &lt;= 100000, "$50,000 - $100,000", "$100,000-200,000"))</f>
        <v>$10,000 - $50,000</v>
      </c>
      <c r="G464" s="12">
        <v>2</v>
      </c>
      <c r="H464" s="14" t="s">
        <v>30</v>
      </c>
      <c r="I464" s="14" t="s">
        <v>28</v>
      </c>
      <c r="J464" s="12" t="s">
        <v>17</v>
      </c>
      <c r="K464" s="12">
        <v>1</v>
      </c>
      <c r="L464" s="14" t="s">
        <v>18</v>
      </c>
      <c r="M464" s="14" t="s">
        <v>19</v>
      </c>
      <c r="N464" s="12">
        <v>40</v>
      </c>
      <c r="O464" s="15" t="str">
        <f>IF(AND(Table13[[#This Row],[Age]]&gt;=20, Table13[[#This Row],[Age]]&lt;30), "Young Adults", IF(AND(Table13[[#This Row],[Age]]&gt;=30, Table13[[#This Row],[Age]]&lt;40), "Adults", IF(AND(Table13[[#This Row],[Age]]&gt;=40, Table13[[#This Row],[Age]]&lt;50), "Middle-aged Adults", "Senior")))</f>
        <v>Middle-aged Adults</v>
      </c>
      <c r="P464" s="15">
        <v>0</v>
      </c>
      <c r="Q464" s="3"/>
      <c r="R464"/>
      <c r="S464"/>
    </row>
    <row r="465" spans="1:19" x14ac:dyDescent="0.3">
      <c r="A465" s="11">
        <v>464</v>
      </c>
      <c r="B465" s="11">
        <v>19364</v>
      </c>
      <c r="C465" s="14" t="s">
        <v>36</v>
      </c>
      <c r="D465" s="14" t="s">
        <v>38</v>
      </c>
      <c r="E465" s="23">
        <v>40000</v>
      </c>
      <c r="F465" s="13" t="str">
        <f>IF(Table13[[#This Row],[Income]] &lt;= 50000, "$10,000 - $50,000", IF(Table13[[#This Row],[Income]] &lt;= 100000, "$50,000 - $100,000", "$100,000-200,000"))</f>
        <v>$10,000 - $50,000</v>
      </c>
      <c r="G465" s="12">
        <v>1</v>
      </c>
      <c r="H465" s="14" t="s">
        <v>15</v>
      </c>
      <c r="I465" s="14" t="s">
        <v>16</v>
      </c>
      <c r="J465" s="12" t="s">
        <v>17</v>
      </c>
      <c r="K465" s="12">
        <v>0</v>
      </c>
      <c r="L465" s="14" t="s">
        <v>18</v>
      </c>
      <c r="M465" s="14" t="s">
        <v>19</v>
      </c>
      <c r="N465" s="12">
        <v>43</v>
      </c>
      <c r="O465" s="15" t="str">
        <f>IF(AND(Table13[[#This Row],[Age]]&gt;=20, Table13[[#This Row],[Age]]&lt;30), "Young Adults", IF(AND(Table13[[#This Row],[Age]]&gt;=30, Table13[[#This Row],[Age]]&lt;40), "Adults", IF(AND(Table13[[#This Row],[Age]]&gt;=40, Table13[[#This Row],[Age]]&lt;50), "Middle-aged Adults", "Senior")))</f>
        <v>Middle-aged Adults</v>
      </c>
      <c r="P465" s="15">
        <v>1</v>
      </c>
      <c r="Q465" s="3"/>
      <c r="R465"/>
      <c r="S465"/>
    </row>
    <row r="466" spans="1:19" x14ac:dyDescent="0.3">
      <c r="A466" s="11">
        <v>465</v>
      </c>
      <c r="B466" s="11">
        <v>19389</v>
      </c>
      <c r="C466" s="14" t="s">
        <v>37</v>
      </c>
      <c r="D466" s="14" t="s">
        <v>38</v>
      </c>
      <c r="E466" s="23">
        <v>30000</v>
      </c>
      <c r="F466" s="13" t="str">
        <f>IF(Table13[[#This Row],[Income]] &lt;= 50000, "$10,000 - $50,000", IF(Table13[[#This Row],[Income]] &lt;= 100000, "$50,000 - $100,000", "$100,000-200,000"))</f>
        <v>$10,000 - $50,000</v>
      </c>
      <c r="G466" s="12">
        <v>0</v>
      </c>
      <c r="H466" s="14" t="s">
        <v>21</v>
      </c>
      <c r="I466" s="14" t="s">
        <v>22</v>
      </c>
      <c r="J466" s="12" t="s">
        <v>20</v>
      </c>
      <c r="K466" s="12">
        <v>1</v>
      </c>
      <c r="L466" s="14" t="s">
        <v>24</v>
      </c>
      <c r="M466" s="14" t="s">
        <v>19</v>
      </c>
      <c r="N466" s="12">
        <v>28</v>
      </c>
      <c r="O466" s="15" t="str">
        <f>IF(AND(Table13[[#This Row],[Age]]&gt;=20, Table13[[#This Row],[Age]]&lt;30), "Young Adults", IF(AND(Table13[[#This Row],[Age]]&gt;=30, Table13[[#This Row],[Age]]&lt;40), "Adults", IF(AND(Table13[[#This Row],[Age]]&gt;=40, Table13[[#This Row],[Age]]&lt;50), "Middle-aged Adults", "Senior")))</f>
        <v>Young Adults</v>
      </c>
      <c r="P466" s="15">
        <v>0</v>
      </c>
      <c r="Q466" s="3"/>
      <c r="R466"/>
      <c r="S466"/>
    </row>
    <row r="467" spans="1:19" x14ac:dyDescent="0.3">
      <c r="A467" s="11">
        <v>466</v>
      </c>
      <c r="B467" s="11">
        <v>19399</v>
      </c>
      <c r="C467" s="14" t="s">
        <v>37</v>
      </c>
      <c r="D467" s="14" t="s">
        <v>38</v>
      </c>
      <c r="E467" s="23">
        <v>40000</v>
      </c>
      <c r="F467" s="13" t="str">
        <f>IF(Table13[[#This Row],[Income]] &lt;= 50000, "$10,000 - $50,000", IF(Table13[[#This Row],[Income]] &lt;= 100000, "$50,000 - $100,000", "$100,000-200,000"))</f>
        <v>$10,000 - $50,000</v>
      </c>
      <c r="G467" s="12">
        <v>0</v>
      </c>
      <c r="H467" s="14" t="s">
        <v>15</v>
      </c>
      <c r="I467" s="14" t="s">
        <v>23</v>
      </c>
      <c r="J467" s="12" t="s">
        <v>20</v>
      </c>
      <c r="K467" s="12">
        <v>1</v>
      </c>
      <c r="L467" s="14" t="s">
        <v>24</v>
      </c>
      <c r="M467" s="14" t="s">
        <v>35</v>
      </c>
      <c r="N467" s="12">
        <v>45</v>
      </c>
      <c r="O467" s="15" t="str">
        <f>IF(AND(Table13[[#This Row],[Age]]&gt;=20, Table13[[#This Row],[Age]]&lt;30), "Young Adults", IF(AND(Table13[[#This Row],[Age]]&gt;=30, Table13[[#This Row],[Age]]&lt;40), "Adults", IF(AND(Table13[[#This Row],[Age]]&gt;=40, Table13[[#This Row],[Age]]&lt;50), "Middle-aged Adults", "Senior")))</f>
        <v>Middle-aged Adults</v>
      </c>
      <c r="P467" s="15">
        <v>0</v>
      </c>
      <c r="Q467" s="3"/>
      <c r="R467"/>
      <c r="S467"/>
    </row>
    <row r="468" spans="1:19" x14ac:dyDescent="0.3">
      <c r="A468" s="11">
        <v>467</v>
      </c>
      <c r="B468" s="11">
        <v>19413</v>
      </c>
      <c r="C468" s="14" t="s">
        <v>37</v>
      </c>
      <c r="D468" s="14" t="s">
        <v>38</v>
      </c>
      <c r="E468" s="23">
        <v>60000</v>
      </c>
      <c r="F468" s="13" t="str">
        <f>IF(Table13[[#This Row],[Income]] &lt;= 50000, "$10,000 - $50,000", IF(Table13[[#This Row],[Income]] &lt;= 100000, "$50,000 - $100,000", "$100,000-200,000"))</f>
        <v>$50,000 - $100,000</v>
      </c>
      <c r="G468" s="12">
        <v>3</v>
      </c>
      <c r="H468" s="14" t="s">
        <v>15</v>
      </c>
      <c r="I468" s="14" t="s">
        <v>23</v>
      </c>
      <c r="J468" s="12" t="s">
        <v>20</v>
      </c>
      <c r="K468" s="12">
        <v>1</v>
      </c>
      <c r="L468" s="14" t="s">
        <v>18</v>
      </c>
      <c r="M468" s="14" t="s">
        <v>35</v>
      </c>
      <c r="N468" s="12">
        <v>47</v>
      </c>
      <c r="O468" s="15" t="str">
        <f>IF(AND(Table13[[#This Row],[Age]]&gt;=20, Table13[[#This Row],[Age]]&lt;30), "Young Adults", IF(AND(Table13[[#This Row],[Age]]&gt;=30, Table13[[#This Row],[Age]]&lt;40), "Adults", IF(AND(Table13[[#This Row],[Age]]&gt;=40, Table13[[#This Row],[Age]]&lt;50), "Middle-aged Adults", "Senior")))</f>
        <v>Middle-aged Adults</v>
      </c>
      <c r="P468" s="15">
        <v>1</v>
      </c>
      <c r="Q468" s="3"/>
      <c r="R468"/>
      <c r="S468"/>
    </row>
    <row r="469" spans="1:19" x14ac:dyDescent="0.3">
      <c r="A469" s="11">
        <v>468</v>
      </c>
      <c r="B469" s="11">
        <v>19441</v>
      </c>
      <c r="C469" s="14" t="s">
        <v>36</v>
      </c>
      <c r="D469" s="14" t="s">
        <v>38</v>
      </c>
      <c r="E469" s="23">
        <v>40000</v>
      </c>
      <c r="F469" s="13" t="str">
        <f>IF(Table13[[#This Row],[Income]] &lt;= 50000, "$10,000 - $50,000", IF(Table13[[#This Row],[Income]] &lt;= 100000, "$50,000 - $100,000", "$100,000-200,000"))</f>
        <v>$10,000 - $50,000</v>
      </c>
      <c r="G469" s="12">
        <v>0</v>
      </c>
      <c r="H469" s="14" t="s">
        <v>34</v>
      </c>
      <c r="I469" s="14" t="s">
        <v>22</v>
      </c>
      <c r="J469" s="12" t="s">
        <v>17</v>
      </c>
      <c r="K469" s="12">
        <v>0</v>
      </c>
      <c r="L469" s="14" t="s">
        <v>18</v>
      </c>
      <c r="M469" s="14" t="s">
        <v>19</v>
      </c>
      <c r="N469" s="12">
        <v>25</v>
      </c>
      <c r="O469" s="15" t="str">
        <f>IF(AND(Table13[[#This Row],[Age]]&gt;=20, Table13[[#This Row],[Age]]&lt;30), "Young Adults", IF(AND(Table13[[#This Row],[Age]]&gt;=30, Table13[[#This Row],[Age]]&lt;40), "Adults", IF(AND(Table13[[#This Row],[Age]]&gt;=40, Table13[[#This Row],[Age]]&lt;50), "Middle-aged Adults", "Senior")))</f>
        <v>Young Adults</v>
      </c>
      <c r="P469" s="15">
        <v>1</v>
      </c>
      <c r="Q469" s="3"/>
      <c r="R469"/>
      <c r="S469"/>
    </row>
    <row r="470" spans="1:19" x14ac:dyDescent="0.3">
      <c r="A470" s="11">
        <v>469</v>
      </c>
      <c r="B470" s="11">
        <v>19442</v>
      </c>
      <c r="C470" s="14" t="s">
        <v>37</v>
      </c>
      <c r="D470" s="14" t="s">
        <v>38</v>
      </c>
      <c r="E470" s="23">
        <v>50000</v>
      </c>
      <c r="F470" s="13" t="str">
        <f>IF(Table13[[#This Row],[Income]] &lt;= 50000, "$10,000 - $50,000", IF(Table13[[#This Row],[Income]] &lt;= 100000, "$50,000 - $100,000", "$100,000-200,000"))</f>
        <v>$10,000 - $50,000</v>
      </c>
      <c r="G470" s="12">
        <v>0</v>
      </c>
      <c r="H470" s="14" t="s">
        <v>34</v>
      </c>
      <c r="I470" s="14" t="s">
        <v>16</v>
      </c>
      <c r="J470" s="12" t="s">
        <v>17</v>
      </c>
      <c r="K470" s="12">
        <v>0</v>
      </c>
      <c r="L470" s="14" t="s">
        <v>18</v>
      </c>
      <c r="M470" s="14" t="s">
        <v>19</v>
      </c>
      <c r="N470" s="12">
        <v>37</v>
      </c>
      <c r="O470" s="15" t="str">
        <f>IF(AND(Table13[[#This Row],[Age]]&gt;=20, Table13[[#This Row],[Age]]&lt;30), "Young Adults", IF(AND(Table13[[#This Row],[Age]]&gt;=30, Table13[[#This Row],[Age]]&lt;40), "Adults", IF(AND(Table13[[#This Row],[Age]]&gt;=40, Table13[[#This Row],[Age]]&lt;50), "Middle-aged Adults", "Senior")))</f>
        <v>Adults</v>
      </c>
      <c r="P470" s="15">
        <v>1</v>
      </c>
      <c r="Q470" s="3"/>
      <c r="R470"/>
      <c r="S470"/>
    </row>
    <row r="471" spans="1:19" x14ac:dyDescent="0.3">
      <c r="A471" s="11">
        <v>470</v>
      </c>
      <c r="B471" s="11">
        <v>19445</v>
      </c>
      <c r="C471" s="14" t="s">
        <v>36</v>
      </c>
      <c r="D471" s="14" t="s">
        <v>39</v>
      </c>
      <c r="E471" s="23">
        <v>10000</v>
      </c>
      <c r="F471" s="13" t="str">
        <f>IF(Table13[[#This Row],[Income]] &lt;= 50000, "$10,000 - $50,000", IF(Table13[[#This Row],[Income]] &lt;= 100000, "$50,000 - $100,000", "$100,000-200,000"))</f>
        <v>$10,000 - $50,000</v>
      </c>
      <c r="G471" s="12">
        <v>2</v>
      </c>
      <c r="H471" s="14" t="s">
        <v>30</v>
      </c>
      <c r="I471" s="14" t="s">
        <v>28</v>
      </c>
      <c r="J471" s="12" t="s">
        <v>20</v>
      </c>
      <c r="K471" s="12">
        <v>1</v>
      </c>
      <c r="L471" s="14" t="s">
        <v>18</v>
      </c>
      <c r="M471" s="14" t="s">
        <v>19</v>
      </c>
      <c r="N471" s="12">
        <v>38</v>
      </c>
      <c r="O471" s="15" t="str">
        <f>IF(AND(Table13[[#This Row],[Age]]&gt;=20, Table13[[#This Row],[Age]]&lt;30), "Young Adults", IF(AND(Table13[[#This Row],[Age]]&gt;=30, Table13[[#This Row],[Age]]&lt;40), "Adults", IF(AND(Table13[[#This Row],[Age]]&gt;=40, Table13[[#This Row],[Age]]&lt;50), "Middle-aged Adults", "Senior")))</f>
        <v>Adults</v>
      </c>
      <c r="P471" s="15">
        <v>0</v>
      </c>
      <c r="Q471" s="3"/>
      <c r="R471"/>
      <c r="S471"/>
    </row>
    <row r="472" spans="1:19" x14ac:dyDescent="0.3">
      <c r="A472" s="11">
        <v>471</v>
      </c>
      <c r="B472" s="11">
        <v>19461</v>
      </c>
      <c r="C472" s="14" t="s">
        <v>37</v>
      </c>
      <c r="D472" s="14" t="s">
        <v>39</v>
      </c>
      <c r="E472" s="23">
        <v>10000</v>
      </c>
      <c r="F472" s="13" t="str">
        <f>IF(Table13[[#This Row],[Income]] &lt;= 50000, "$10,000 - $50,000", IF(Table13[[#This Row],[Income]] &lt;= 100000, "$50,000 - $100,000", "$100,000-200,000"))</f>
        <v>$10,000 - $50,000</v>
      </c>
      <c r="G472" s="12">
        <v>4</v>
      </c>
      <c r="H472" s="14" t="s">
        <v>32</v>
      </c>
      <c r="I472" s="14" t="s">
        <v>28</v>
      </c>
      <c r="J472" s="12" t="s">
        <v>17</v>
      </c>
      <c r="K472" s="12">
        <v>2</v>
      </c>
      <c r="L472" s="14" t="s">
        <v>18</v>
      </c>
      <c r="M472" s="14" t="s">
        <v>19</v>
      </c>
      <c r="N472" s="12">
        <v>40</v>
      </c>
      <c r="O472" s="15" t="str">
        <f>IF(AND(Table13[[#This Row],[Age]]&gt;=20, Table13[[#This Row],[Age]]&lt;30), "Young Adults", IF(AND(Table13[[#This Row],[Age]]&gt;=30, Table13[[#This Row],[Age]]&lt;40), "Adults", IF(AND(Table13[[#This Row],[Age]]&gt;=40, Table13[[#This Row],[Age]]&lt;50), "Middle-aged Adults", "Senior")))</f>
        <v>Middle-aged Adults</v>
      </c>
      <c r="P472" s="15">
        <v>0</v>
      </c>
      <c r="Q472" s="3"/>
      <c r="R472"/>
      <c r="S472"/>
    </row>
    <row r="473" spans="1:19" x14ac:dyDescent="0.3">
      <c r="A473" s="11">
        <v>472</v>
      </c>
      <c r="B473" s="11">
        <v>19475</v>
      </c>
      <c r="C473" s="14" t="s">
        <v>36</v>
      </c>
      <c r="D473" s="14" t="s">
        <v>39</v>
      </c>
      <c r="E473" s="23">
        <v>40000</v>
      </c>
      <c r="F473" s="13" t="str">
        <f>IF(Table13[[#This Row],[Income]] &lt;= 50000, "$10,000 - $50,000", IF(Table13[[#This Row],[Income]] &lt;= 100000, "$50,000 - $100,000", "$100,000-200,000"))</f>
        <v>$10,000 - $50,000</v>
      </c>
      <c r="G473" s="12">
        <v>0</v>
      </c>
      <c r="H473" s="14" t="s">
        <v>15</v>
      </c>
      <c r="I473" s="14" t="s">
        <v>23</v>
      </c>
      <c r="J473" s="12" t="s">
        <v>20</v>
      </c>
      <c r="K473" s="12">
        <v>0</v>
      </c>
      <c r="L473" s="14" t="s">
        <v>18</v>
      </c>
      <c r="M473" s="14" t="s">
        <v>19</v>
      </c>
      <c r="N473" s="12">
        <v>40</v>
      </c>
      <c r="O473" s="15" t="str">
        <f>IF(AND(Table13[[#This Row],[Age]]&gt;=20, Table13[[#This Row],[Age]]&lt;30), "Young Adults", IF(AND(Table13[[#This Row],[Age]]&gt;=30, Table13[[#This Row],[Age]]&lt;40), "Adults", IF(AND(Table13[[#This Row],[Age]]&gt;=40, Table13[[#This Row],[Age]]&lt;50), "Middle-aged Adults", "Senior")))</f>
        <v>Middle-aged Adults</v>
      </c>
      <c r="P473" s="15">
        <v>1</v>
      </c>
      <c r="Q473" s="3"/>
      <c r="R473"/>
      <c r="S473"/>
    </row>
    <row r="474" spans="1:19" x14ac:dyDescent="0.3">
      <c r="A474" s="11">
        <v>473</v>
      </c>
      <c r="B474" s="11">
        <v>19477</v>
      </c>
      <c r="C474" s="14" t="s">
        <v>36</v>
      </c>
      <c r="D474" s="14" t="s">
        <v>38</v>
      </c>
      <c r="E474" s="23">
        <v>40000</v>
      </c>
      <c r="F474" s="13" t="str">
        <f>IF(Table13[[#This Row],[Income]] &lt;= 50000, "$10,000 - $50,000", IF(Table13[[#This Row],[Income]] &lt;= 100000, "$50,000 - $100,000", "$100,000-200,000"))</f>
        <v>$10,000 - $50,000</v>
      </c>
      <c r="G474" s="12">
        <v>0</v>
      </c>
      <c r="H474" s="14" t="s">
        <v>15</v>
      </c>
      <c r="I474" s="14" t="s">
        <v>23</v>
      </c>
      <c r="J474" s="12" t="s">
        <v>17</v>
      </c>
      <c r="K474" s="12">
        <v>0</v>
      </c>
      <c r="L474" s="14" t="s">
        <v>18</v>
      </c>
      <c r="M474" s="14" t="s">
        <v>19</v>
      </c>
      <c r="N474" s="12">
        <v>40</v>
      </c>
      <c r="O474" s="15" t="str">
        <f>IF(AND(Table13[[#This Row],[Age]]&gt;=20, Table13[[#This Row],[Age]]&lt;30), "Young Adults", IF(AND(Table13[[#This Row],[Age]]&gt;=30, Table13[[#This Row],[Age]]&lt;40), "Adults", IF(AND(Table13[[#This Row],[Age]]&gt;=40, Table13[[#This Row],[Age]]&lt;50), "Middle-aged Adults", "Senior")))</f>
        <v>Middle-aged Adults</v>
      </c>
      <c r="P474" s="15">
        <v>1</v>
      </c>
      <c r="Q474" s="3"/>
      <c r="R474"/>
      <c r="S474"/>
    </row>
    <row r="475" spans="1:19" x14ac:dyDescent="0.3">
      <c r="A475" s="11">
        <v>474</v>
      </c>
      <c r="B475" s="11">
        <v>19482</v>
      </c>
      <c r="C475" s="14" t="s">
        <v>36</v>
      </c>
      <c r="D475" s="14" t="s">
        <v>38</v>
      </c>
      <c r="E475" s="23">
        <v>30000</v>
      </c>
      <c r="F475" s="13" t="str">
        <f>IF(Table13[[#This Row],[Income]] &lt;= 50000, "$10,000 - $50,000", IF(Table13[[#This Row],[Income]] &lt;= 100000, "$50,000 - $100,000", "$100,000-200,000"))</f>
        <v>$10,000 - $50,000</v>
      </c>
      <c r="G475" s="12">
        <v>1</v>
      </c>
      <c r="H475" s="14" t="s">
        <v>21</v>
      </c>
      <c r="I475" s="14" t="s">
        <v>22</v>
      </c>
      <c r="J475" s="12" t="s">
        <v>17</v>
      </c>
      <c r="K475" s="12">
        <v>1</v>
      </c>
      <c r="L475" s="14" t="s">
        <v>18</v>
      </c>
      <c r="M475" s="14" t="s">
        <v>19</v>
      </c>
      <c r="N475" s="12">
        <v>44</v>
      </c>
      <c r="O475" s="15" t="str">
        <f>IF(AND(Table13[[#This Row],[Age]]&gt;=20, Table13[[#This Row],[Age]]&lt;30), "Young Adults", IF(AND(Table13[[#This Row],[Age]]&gt;=30, Table13[[#This Row],[Age]]&lt;40), "Adults", IF(AND(Table13[[#This Row],[Age]]&gt;=40, Table13[[#This Row],[Age]]&lt;50), "Middle-aged Adults", "Senior")))</f>
        <v>Middle-aged Adults</v>
      </c>
      <c r="P475" s="15">
        <v>1</v>
      </c>
      <c r="Q475" s="3"/>
      <c r="R475"/>
      <c r="S475"/>
    </row>
    <row r="476" spans="1:19" x14ac:dyDescent="0.3">
      <c r="A476" s="11">
        <v>475</v>
      </c>
      <c r="B476" s="11">
        <v>19487</v>
      </c>
      <c r="C476" s="14" t="s">
        <v>36</v>
      </c>
      <c r="D476" s="14" t="s">
        <v>38</v>
      </c>
      <c r="E476" s="23">
        <v>30000</v>
      </c>
      <c r="F476" s="13" t="str">
        <f>IF(Table13[[#This Row],[Income]] &lt;= 50000, "$10,000 - $50,000", IF(Table13[[#This Row],[Income]] &lt;= 100000, "$50,000 - $100,000", "$100,000-200,000"))</f>
        <v>$10,000 - $50,000</v>
      </c>
      <c r="G476" s="12">
        <v>2</v>
      </c>
      <c r="H476" s="14" t="s">
        <v>21</v>
      </c>
      <c r="I476" s="14" t="s">
        <v>22</v>
      </c>
      <c r="J476" s="12" t="s">
        <v>20</v>
      </c>
      <c r="K476" s="12">
        <v>2</v>
      </c>
      <c r="L476" s="14" t="s">
        <v>18</v>
      </c>
      <c r="M476" s="14" t="s">
        <v>19</v>
      </c>
      <c r="N476" s="12">
        <v>42</v>
      </c>
      <c r="O476" s="15" t="str">
        <f>IF(AND(Table13[[#This Row],[Age]]&gt;=20, Table13[[#This Row],[Age]]&lt;30), "Young Adults", IF(AND(Table13[[#This Row],[Age]]&gt;=30, Table13[[#This Row],[Age]]&lt;40), "Adults", IF(AND(Table13[[#This Row],[Age]]&gt;=40, Table13[[#This Row],[Age]]&lt;50), "Middle-aged Adults", "Senior")))</f>
        <v>Middle-aged Adults</v>
      </c>
      <c r="P476" s="15">
        <v>0</v>
      </c>
      <c r="Q476" s="3"/>
      <c r="R476"/>
      <c r="S476"/>
    </row>
    <row r="477" spans="1:19" x14ac:dyDescent="0.3">
      <c r="A477" s="11">
        <v>476</v>
      </c>
      <c r="B477" s="11">
        <v>19491</v>
      </c>
      <c r="C477" s="14" t="s">
        <v>37</v>
      </c>
      <c r="D477" s="14" t="s">
        <v>38</v>
      </c>
      <c r="E477" s="23">
        <v>30000</v>
      </c>
      <c r="F477" s="13" t="str">
        <f>IF(Table13[[#This Row],[Income]] &lt;= 50000, "$10,000 - $50,000", IF(Table13[[#This Row],[Income]] &lt;= 100000, "$50,000 - $100,000", "$100,000-200,000"))</f>
        <v>$10,000 - $50,000</v>
      </c>
      <c r="G477" s="12">
        <v>2</v>
      </c>
      <c r="H477" s="14" t="s">
        <v>21</v>
      </c>
      <c r="I477" s="14" t="s">
        <v>22</v>
      </c>
      <c r="J477" s="12" t="s">
        <v>17</v>
      </c>
      <c r="K477" s="12">
        <v>2</v>
      </c>
      <c r="L477" s="14" t="s">
        <v>18</v>
      </c>
      <c r="M477" s="14" t="s">
        <v>19</v>
      </c>
      <c r="N477" s="12">
        <v>42</v>
      </c>
      <c r="O477" s="15" t="str">
        <f>IF(AND(Table13[[#This Row],[Age]]&gt;=20, Table13[[#This Row],[Age]]&lt;30), "Young Adults", IF(AND(Table13[[#This Row],[Age]]&gt;=30, Table13[[#This Row],[Age]]&lt;40), "Adults", IF(AND(Table13[[#This Row],[Age]]&gt;=40, Table13[[#This Row],[Age]]&lt;50), "Middle-aged Adults", "Senior")))</f>
        <v>Middle-aged Adults</v>
      </c>
      <c r="P477" s="15">
        <v>0</v>
      </c>
      <c r="Q477" s="3"/>
      <c r="R477"/>
      <c r="S477"/>
    </row>
    <row r="478" spans="1:19" x14ac:dyDescent="0.3">
      <c r="A478" s="11">
        <v>477</v>
      </c>
      <c r="B478" s="11">
        <v>19508</v>
      </c>
      <c r="C478" s="14" t="s">
        <v>36</v>
      </c>
      <c r="D478" s="14" t="s">
        <v>38</v>
      </c>
      <c r="E478" s="23">
        <v>10000</v>
      </c>
      <c r="F478" s="13" t="str">
        <f>IF(Table13[[#This Row],[Income]] &lt;= 50000, "$10,000 - $50,000", IF(Table13[[#This Row],[Income]] &lt;= 100000, "$50,000 - $100,000", "$100,000-200,000"))</f>
        <v>$10,000 - $50,000</v>
      </c>
      <c r="G478" s="12">
        <v>0</v>
      </c>
      <c r="H478" s="14" t="s">
        <v>32</v>
      </c>
      <c r="I478" s="14" t="s">
        <v>28</v>
      </c>
      <c r="J478" s="12" t="s">
        <v>20</v>
      </c>
      <c r="K478" s="12">
        <v>2</v>
      </c>
      <c r="L478" s="14" t="s">
        <v>18</v>
      </c>
      <c r="M478" s="14" t="s">
        <v>19</v>
      </c>
      <c r="N478" s="12">
        <v>30</v>
      </c>
      <c r="O478" s="15" t="str">
        <f>IF(AND(Table13[[#This Row],[Age]]&gt;=20, Table13[[#This Row],[Age]]&lt;30), "Young Adults", IF(AND(Table13[[#This Row],[Age]]&gt;=30, Table13[[#This Row],[Age]]&lt;40), "Adults", IF(AND(Table13[[#This Row],[Age]]&gt;=40, Table13[[#This Row],[Age]]&lt;50), "Middle-aged Adults", "Senior")))</f>
        <v>Adults</v>
      </c>
      <c r="P478" s="15">
        <v>0</v>
      </c>
      <c r="Q478" s="3"/>
      <c r="R478"/>
      <c r="S478"/>
    </row>
    <row r="479" spans="1:19" x14ac:dyDescent="0.3">
      <c r="A479" s="11">
        <v>478</v>
      </c>
      <c r="B479" s="11">
        <v>19543</v>
      </c>
      <c r="C479" s="14" t="s">
        <v>36</v>
      </c>
      <c r="D479" s="14" t="s">
        <v>38</v>
      </c>
      <c r="E479" s="23">
        <v>70000</v>
      </c>
      <c r="F479" s="13" t="str">
        <f>IF(Table13[[#This Row],[Income]] &lt;= 50000, "$10,000 - $50,000", IF(Table13[[#This Row],[Income]] &lt;= 100000, "$50,000 - $100,000", "$100,000-200,000"))</f>
        <v>$50,000 - $100,000</v>
      </c>
      <c r="G479" s="12">
        <v>5</v>
      </c>
      <c r="H479" s="14" t="s">
        <v>34</v>
      </c>
      <c r="I479" s="14" t="s">
        <v>23</v>
      </c>
      <c r="J479" s="12" t="s">
        <v>20</v>
      </c>
      <c r="K479" s="12">
        <v>3</v>
      </c>
      <c r="L479" s="14" t="s">
        <v>33</v>
      </c>
      <c r="M479" s="14" t="s">
        <v>35</v>
      </c>
      <c r="N479" s="12">
        <v>47</v>
      </c>
      <c r="O479" s="15" t="str">
        <f>IF(AND(Table13[[#This Row],[Age]]&gt;=20, Table13[[#This Row],[Age]]&lt;30), "Young Adults", IF(AND(Table13[[#This Row],[Age]]&gt;=30, Table13[[#This Row],[Age]]&lt;40), "Adults", IF(AND(Table13[[#This Row],[Age]]&gt;=40, Table13[[#This Row],[Age]]&lt;50), "Middle-aged Adults", "Senior")))</f>
        <v>Middle-aged Adults</v>
      </c>
      <c r="P479" s="15">
        <v>0</v>
      </c>
      <c r="Q479" s="3"/>
      <c r="R479"/>
      <c r="S479"/>
    </row>
    <row r="480" spans="1:19" x14ac:dyDescent="0.3">
      <c r="A480" s="11">
        <v>479</v>
      </c>
      <c r="B480" s="11">
        <v>19562</v>
      </c>
      <c r="C480" s="14" t="s">
        <v>37</v>
      </c>
      <c r="D480" s="14" t="s">
        <v>39</v>
      </c>
      <c r="E480" s="23">
        <v>60000</v>
      </c>
      <c r="F480" s="13" t="str">
        <f>IF(Table13[[#This Row],[Income]] &lt;= 50000, "$10,000 - $50,000", IF(Table13[[#This Row],[Income]] &lt;= 100000, "$50,000 - $100,000", "$100,000-200,000"))</f>
        <v>$50,000 - $100,000</v>
      </c>
      <c r="G480" s="12">
        <v>2</v>
      </c>
      <c r="H480" s="14" t="s">
        <v>15</v>
      </c>
      <c r="I480" s="14" t="s">
        <v>23</v>
      </c>
      <c r="J480" s="12" t="s">
        <v>17</v>
      </c>
      <c r="K480" s="12">
        <v>1</v>
      </c>
      <c r="L480" s="14" t="s">
        <v>24</v>
      </c>
      <c r="M480" s="14" t="s">
        <v>27</v>
      </c>
      <c r="N480" s="12">
        <v>37</v>
      </c>
      <c r="O480" s="15" t="str">
        <f>IF(AND(Table13[[#This Row],[Age]]&gt;=20, Table13[[#This Row],[Age]]&lt;30), "Young Adults", IF(AND(Table13[[#This Row],[Age]]&gt;=30, Table13[[#This Row],[Age]]&lt;40), "Adults", IF(AND(Table13[[#This Row],[Age]]&gt;=40, Table13[[#This Row],[Age]]&lt;50), "Middle-aged Adults", "Senior")))</f>
        <v>Adults</v>
      </c>
      <c r="P480" s="15">
        <v>1</v>
      </c>
      <c r="Q480" s="3"/>
      <c r="R480"/>
      <c r="S480"/>
    </row>
    <row r="481" spans="1:19" x14ac:dyDescent="0.3">
      <c r="A481" s="11">
        <v>480</v>
      </c>
      <c r="B481" s="11">
        <v>19608</v>
      </c>
      <c r="C481" s="14" t="s">
        <v>36</v>
      </c>
      <c r="D481" s="14" t="s">
        <v>38</v>
      </c>
      <c r="E481" s="23">
        <v>80000</v>
      </c>
      <c r="F481" s="13" t="str">
        <f>IF(Table13[[#This Row],[Income]] &lt;= 50000, "$10,000 - $50,000", IF(Table13[[#This Row],[Income]] &lt;= 100000, "$50,000 - $100,000", "$100,000-200,000"))</f>
        <v>$50,000 - $100,000</v>
      </c>
      <c r="G481" s="12">
        <v>5</v>
      </c>
      <c r="H481" s="14" t="s">
        <v>15</v>
      </c>
      <c r="I481" s="14" t="s">
        <v>23</v>
      </c>
      <c r="J481" s="12" t="s">
        <v>17</v>
      </c>
      <c r="K481" s="12">
        <v>4</v>
      </c>
      <c r="L481" s="14" t="s">
        <v>29</v>
      </c>
      <c r="M481" s="14" t="s">
        <v>27</v>
      </c>
      <c r="N481" s="12">
        <v>40</v>
      </c>
      <c r="O481" s="15" t="str">
        <f>IF(AND(Table13[[#This Row],[Age]]&gt;=20, Table13[[#This Row],[Age]]&lt;30), "Young Adults", IF(AND(Table13[[#This Row],[Age]]&gt;=30, Table13[[#This Row],[Age]]&lt;40), "Adults", IF(AND(Table13[[#This Row],[Age]]&gt;=40, Table13[[#This Row],[Age]]&lt;50), "Middle-aged Adults", "Senior")))</f>
        <v>Middle-aged Adults</v>
      </c>
      <c r="P481" s="15">
        <v>0</v>
      </c>
      <c r="Q481" s="3"/>
      <c r="R481"/>
      <c r="S481"/>
    </row>
    <row r="482" spans="1:19" x14ac:dyDescent="0.3">
      <c r="A482" s="11">
        <v>481</v>
      </c>
      <c r="B482" s="11">
        <v>19618</v>
      </c>
      <c r="C482" s="14" t="s">
        <v>36</v>
      </c>
      <c r="D482" s="14" t="s">
        <v>38</v>
      </c>
      <c r="E482" s="23">
        <v>70000</v>
      </c>
      <c r="F482" s="13" t="str">
        <f>IF(Table13[[#This Row],[Income]] &lt;= 50000, "$10,000 - $50,000", IF(Table13[[#This Row],[Income]] &lt;= 100000, "$50,000 - $100,000", "$100,000-200,000"))</f>
        <v>$50,000 - $100,000</v>
      </c>
      <c r="G482" s="12">
        <v>5</v>
      </c>
      <c r="H482" s="14" t="s">
        <v>21</v>
      </c>
      <c r="I482" s="14" t="s">
        <v>16</v>
      </c>
      <c r="J482" s="12" t="s">
        <v>17</v>
      </c>
      <c r="K482" s="12">
        <v>2</v>
      </c>
      <c r="L482" s="14" t="s">
        <v>18</v>
      </c>
      <c r="M482" s="14" t="s">
        <v>27</v>
      </c>
      <c r="N482" s="12">
        <v>44</v>
      </c>
      <c r="O482" s="15" t="str">
        <f>IF(AND(Table13[[#This Row],[Age]]&gt;=20, Table13[[#This Row],[Age]]&lt;30), "Young Adults", IF(AND(Table13[[#This Row],[Age]]&gt;=30, Table13[[#This Row],[Age]]&lt;40), "Adults", IF(AND(Table13[[#This Row],[Age]]&gt;=40, Table13[[#This Row],[Age]]&lt;50), "Middle-aged Adults", "Senior")))</f>
        <v>Middle-aged Adults</v>
      </c>
      <c r="P482" s="15">
        <v>0</v>
      </c>
      <c r="Q482" s="3"/>
      <c r="R482"/>
      <c r="S482"/>
    </row>
    <row r="483" spans="1:19" x14ac:dyDescent="0.3">
      <c r="A483" s="11">
        <v>482</v>
      </c>
      <c r="B483" s="11">
        <v>19626</v>
      </c>
      <c r="C483" s="14" t="s">
        <v>36</v>
      </c>
      <c r="D483" s="14" t="s">
        <v>38</v>
      </c>
      <c r="E483" s="23">
        <v>70000</v>
      </c>
      <c r="F483" s="13" t="str">
        <f>IF(Table13[[#This Row],[Income]] &lt;= 50000, "$10,000 - $50,000", IF(Table13[[#This Row],[Income]] &lt;= 100000, "$50,000 - $100,000", "$100,000-200,000"))</f>
        <v>$50,000 - $100,000</v>
      </c>
      <c r="G483" s="12">
        <v>5</v>
      </c>
      <c r="H483" s="14" t="s">
        <v>21</v>
      </c>
      <c r="I483" s="14" t="s">
        <v>16</v>
      </c>
      <c r="J483" s="12" t="s">
        <v>17</v>
      </c>
      <c r="K483" s="12">
        <v>3</v>
      </c>
      <c r="L483" s="14" t="s">
        <v>26</v>
      </c>
      <c r="M483" s="14" t="s">
        <v>27</v>
      </c>
      <c r="N483" s="12">
        <v>45</v>
      </c>
      <c r="O483" s="15" t="str">
        <f>IF(AND(Table13[[#This Row],[Age]]&gt;=20, Table13[[#This Row],[Age]]&lt;30), "Young Adults", IF(AND(Table13[[#This Row],[Age]]&gt;=30, Table13[[#This Row],[Age]]&lt;40), "Adults", IF(AND(Table13[[#This Row],[Age]]&gt;=40, Table13[[#This Row],[Age]]&lt;50), "Middle-aged Adults", "Senior")))</f>
        <v>Middle-aged Adults</v>
      </c>
      <c r="P483" s="15">
        <v>0</v>
      </c>
      <c r="Q483" s="3"/>
      <c r="R483"/>
      <c r="S483"/>
    </row>
    <row r="484" spans="1:19" x14ac:dyDescent="0.3">
      <c r="A484" s="11">
        <v>483</v>
      </c>
      <c r="B484" s="11">
        <v>19634</v>
      </c>
      <c r="C484" s="14" t="s">
        <v>36</v>
      </c>
      <c r="D484" s="14" t="s">
        <v>38</v>
      </c>
      <c r="E484" s="23">
        <v>40000</v>
      </c>
      <c r="F484" s="13" t="str">
        <f>IF(Table13[[#This Row],[Income]] &lt;= 50000, "$10,000 - $50,000", IF(Table13[[#This Row],[Income]] &lt;= 100000, "$50,000 - $100,000", "$100,000-200,000"))</f>
        <v>$10,000 - $50,000</v>
      </c>
      <c r="G484" s="12">
        <v>0</v>
      </c>
      <c r="H484" s="14" t="s">
        <v>30</v>
      </c>
      <c r="I484" s="14" t="s">
        <v>16</v>
      </c>
      <c r="J484" s="12" t="s">
        <v>17</v>
      </c>
      <c r="K484" s="12">
        <v>1</v>
      </c>
      <c r="L484" s="14" t="s">
        <v>26</v>
      </c>
      <c r="M484" s="14" t="s">
        <v>35</v>
      </c>
      <c r="N484" s="12">
        <v>31</v>
      </c>
      <c r="O484" s="15" t="str">
        <f>IF(AND(Table13[[#This Row],[Age]]&gt;=20, Table13[[#This Row],[Age]]&lt;30), "Young Adults", IF(AND(Table13[[#This Row],[Age]]&gt;=30, Table13[[#This Row],[Age]]&lt;40), "Adults", IF(AND(Table13[[#This Row],[Age]]&gt;=40, Table13[[#This Row],[Age]]&lt;50), "Middle-aged Adults", "Senior")))</f>
        <v>Adults</v>
      </c>
      <c r="P484" s="15">
        <v>0</v>
      </c>
      <c r="Q484" s="3"/>
      <c r="R484"/>
      <c r="S484"/>
    </row>
    <row r="485" spans="1:19" x14ac:dyDescent="0.3">
      <c r="A485" s="11">
        <v>484</v>
      </c>
      <c r="B485" s="11">
        <v>19650</v>
      </c>
      <c r="C485" s="14" t="s">
        <v>36</v>
      </c>
      <c r="D485" s="14" t="s">
        <v>39</v>
      </c>
      <c r="E485" s="23">
        <v>30000</v>
      </c>
      <c r="F485" s="13" t="str">
        <f>IF(Table13[[#This Row],[Income]] &lt;= 50000, "$10,000 - $50,000", IF(Table13[[#This Row],[Income]] &lt;= 100000, "$50,000 - $100,000", "$100,000-200,000"))</f>
        <v>$10,000 - $50,000</v>
      </c>
      <c r="G485" s="12">
        <v>2</v>
      </c>
      <c r="H485" s="14" t="s">
        <v>21</v>
      </c>
      <c r="I485" s="14" t="s">
        <v>22</v>
      </c>
      <c r="J485" s="12" t="s">
        <v>20</v>
      </c>
      <c r="K485" s="12">
        <v>2</v>
      </c>
      <c r="L485" s="14" t="s">
        <v>18</v>
      </c>
      <c r="M485" s="14" t="s">
        <v>27</v>
      </c>
      <c r="N485" s="12">
        <v>67</v>
      </c>
      <c r="O485" s="15" t="str">
        <f>IF(AND(Table13[[#This Row],[Age]]&gt;=20, Table13[[#This Row],[Age]]&lt;30), "Young Adults", IF(AND(Table13[[#This Row],[Age]]&gt;=30, Table13[[#This Row],[Age]]&lt;40), "Adults", IF(AND(Table13[[#This Row],[Age]]&gt;=40, Table13[[#This Row],[Age]]&lt;50), "Middle-aged Adults", "Senior")))</f>
        <v>Senior</v>
      </c>
      <c r="P485" s="15">
        <v>0</v>
      </c>
      <c r="Q485" s="3"/>
      <c r="R485"/>
      <c r="S485"/>
    </row>
    <row r="486" spans="1:19" x14ac:dyDescent="0.3">
      <c r="A486" s="11">
        <v>485</v>
      </c>
      <c r="B486" s="11">
        <v>19660</v>
      </c>
      <c r="C486" s="14" t="s">
        <v>36</v>
      </c>
      <c r="D486" s="14" t="s">
        <v>38</v>
      </c>
      <c r="E486" s="23">
        <v>80000</v>
      </c>
      <c r="F486" s="13" t="str">
        <f>IF(Table13[[#This Row],[Income]] &lt;= 50000, "$10,000 - $50,000", IF(Table13[[#This Row],[Income]] &lt;= 100000, "$50,000 - $100,000", "$100,000-200,000"))</f>
        <v>$50,000 - $100,000</v>
      </c>
      <c r="G486" s="12">
        <v>4</v>
      </c>
      <c r="H486" s="14" t="s">
        <v>15</v>
      </c>
      <c r="I486" s="14" t="s">
        <v>31</v>
      </c>
      <c r="J486" s="12" t="s">
        <v>17</v>
      </c>
      <c r="K486" s="12">
        <v>0</v>
      </c>
      <c r="L486" s="14" t="s">
        <v>18</v>
      </c>
      <c r="M486" s="14" t="s">
        <v>35</v>
      </c>
      <c r="N486" s="12">
        <v>43</v>
      </c>
      <c r="O486" s="15" t="str">
        <f>IF(AND(Table13[[#This Row],[Age]]&gt;=20, Table13[[#This Row],[Age]]&lt;30), "Young Adults", IF(AND(Table13[[#This Row],[Age]]&gt;=30, Table13[[#This Row],[Age]]&lt;40), "Adults", IF(AND(Table13[[#This Row],[Age]]&gt;=40, Table13[[#This Row],[Age]]&lt;50), "Middle-aged Adults", "Senior")))</f>
        <v>Middle-aged Adults</v>
      </c>
      <c r="P486" s="15">
        <v>0</v>
      </c>
      <c r="Q486" s="3"/>
      <c r="R486"/>
      <c r="S486"/>
    </row>
    <row r="487" spans="1:19" x14ac:dyDescent="0.3">
      <c r="A487" s="11">
        <v>486</v>
      </c>
      <c r="B487" s="11">
        <v>19661</v>
      </c>
      <c r="C487" s="14" t="s">
        <v>37</v>
      </c>
      <c r="D487" s="14" t="s">
        <v>38</v>
      </c>
      <c r="E487" s="23">
        <v>90000</v>
      </c>
      <c r="F487" s="13" t="str">
        <f>IF(Table13[[#This Row],[Income]] &lt;= 50000, "$10,000 - $50,000", IF(Table13[[#This Row],[Income]] &lt;= 100000, "$50,000 - $100,000", "$100,000-200,000"))</f>
        <v>$50,000 - $100,000</v>
      </c>
      <c r="G487" s="12">
        <v>4</v>
      </c>
      <c r="H487" s="14" t="s">
        <v>15</v>
      </c>
      <c r="I487" s="14" t="s">
        <v>31</v>
      </c>
      <c r="J487" s="12" t="s">
        <v>17</v>
      </c>
      <c r="K487" s="12">
        <v>1</v>
      </c>
      <c r="L487" s="14" t="s">
        <v>29</v>
      </c>
      <c r="M487" s="14" t="s">
        <v>35</v>
      </c>
      <c r="N487" s="12">
        <v>38</v>
      </c>
      <c r="O487" s="15" t="str">
        <f>IF(AND(Table13[[#This Row],[Age]]&gt;=20, Table13[[#This Row],[Age]]&lt;30), "Young Adults", IF(AND(Table13[[#This Row],[Age]]&gt;=30, Table13[[#This Row],[Age]]&lt;40), "Adults", IF(AND(Table13[[#This Row],[Age]]&gt;=40, Table13[[#This Row],[Age]]&lt;50), "Middle-aged Adults", "Senior")))</f>
        <v>Adults</v>
      </c>
      <c r="P487" s="15">
        <v>1</v>
      </c>
      <c r="Q487" s="3"/>
      <c r="R487"/>
      <c r="S487"/>
    </row>
    <row r="488" spans="1:19" x14ac:dyDescent="0.3">
      <c r="A488" s="11">
        <v>487</v>
      </c>
      <c r="B488" s="11">
        <v>19664</v>
      </c>
      <c r="C488" s="14" t="s">
        <v>37</v>
      </c>
      <c r="D488" s="14" t="s">
        <v>38</v>
      </c>
      <c r="E488" s="23">
        <v>100000</v>
      </c>
      <c r="F488" s="13" t="str">
        <f>IF(Table13[[#This Row],[Income]] &lt;= 50000, "$10,000 - $50,000", IF(Table13[[#This Row],[Income]] &lt;= 100000, "$50,000 - $100,000", "$100,000-200,000"))</f>
        <v>$50,000 - $100,000</v>
      </c>
      <c r="G488" s="12">
        <v>3</v>
      </c>
      <c r="H488" s="14" t="s">
        <v>15</v>
      </c>
      <c r="I488" s="14" t="s">
        <v>31</v>
      </c>
      <c r="J488" s="12" t="s">
        <v>20</v>
      </c>
      <c r="K488" s="12">
        <v>3</v>
      </c>
      <c r="L488" s="14" t="s">
        <v>29</v>
      </c>
      <c r="M488" s="14" t="s">
        <v>35</v>
      </c>
      <c r="N488" s="12">
        <v>38</v>
      </c>
      <c r="O488" s="15" t="str">
        <f>IF(AND(Table13[[#This Row],[Age]]&gt;=20, Table13[[#This Row],[Age]]&lt;30), "Young Adults", IF(AND(Table13[[#This Row],[Age]]&gt;=30, Table13[[#This Row],[Age]]&lt;40), "Adults", IF(AND(Table13[[#This Row],[Age]]&gt;=40, Table13[[#This Row],[Age]]&lt;50), "Middle-aged Adults", "Senior")))</f>
        <v>Adults</v>
      </c>
      <c r="P488" s="15">
        <v>0</v>
      </c>
      <c r="Q488" s="3"/>
      <c r="R488"/>
      <c r="S488"/>
    </row>
    <row r="489" spans="1:19" x14ac:dyDescent="0.3">
      <c r="A489" s="11">
        <v>488</v>
      </c>
      <c r="B489" s="11">
        <v>19675</v>
      </c>
      <c r="C489" s="14" t="s">
        <v>36</v>
      </c>
      <c r="D489" s="14" t="s">
        <v>38</v>
      </c>
      <c r="E489" s="23">
        <v>20000</v>
      </c>
      <c r="F489" s="13" t="str">
        <f>IF(Table13[[#This Row],[Income]] &lt;= 50000, "$10,000 - $50,000", IF(Table13[[#This Row],[Income]] &lt;= 100000, "$50,000 - $100,000", "$100,000-200,000"))</f>
        <v>$10,000 - $50,000</v>
      </c>
      <c r="G489" s="12">
        <v>4</v>
      </c>
      <c r="H489" s="14" t="s">
        <v>30</v>
      </c>
      <c r="I489" s="14" t="s">
        <v>16</v>
      </c>
      <c r="J489" s="12" t="s">
        <v>17</v>
      </c>
      <c r="K489" s="12">
        <v>2</v>
      </c>
      <c r="L489" s="14" t="s">
        <v>26</v>
      </c>
      <c r="M489" s="14" t="s">
        <v>27</v>
      </c>
      <c r="N489" s="12">
        <v>60</v>
      </c>
      <c r="O489" s="15" t="str">
        <f>IF(AND(Table13[[#This Row],[Age]]&gt;=20, Table13[[#This Row],[Age]]&lt;30), "Young Adults", IF(AND(Table13[[#This Row],[Age]]&gt;=30, Table13[[#This Row],[Age]]&lt;40), "Adults", IF(AND(Table13[[#This Row],[Age]]&gt;=40, Table13[[#This Row],[Age]]&lt;50), "Middle-aged Adults", "Senior")))</f>
        <v>Senior</v>
      </c>
      <c r="P489" s="15">
        <v>0</v>
      </c>
      <c r="Q489" s="3"/>
      <c r="R489"/>
      <c r="S489"/>
    </row>
    <row r="490" spans="1:19" x14ac:dyDescent="0.3">
      <c r="A490" s="11">
        <v>489</v>
      </c>
      <c r="B490" s="11">
        <v>19731</v>
      </c>
      <c r="C490" s="14" t="s">
        <v>36</v>
      </c>
      <c r="D490" s="14" t="s">
        <v>38</v>
      </c>
      <c r="E490" s="23">
        <v>80000</v>
      </c>
      <c r="F490" s="13" t="str">
        <f>IF(Table13[[#This Row],[Income]] &lt;= 50000, "$10,000 - $50,000", IF(Table13[[#This Row],[Income]] &lt;= 100000, "$50,000 - $100,000", "$100,000-200,000"))</f>
        <v>$50,000 - $100,000</v>
      </c>
      <c r="G490" s="12">
        <v>4</v>
      </c>
      <c r="H490" s="14" t="s">
        <v>34</v>
      </c>
      <c r="I490" s="14" t="s">
        <v>31</v>
      </c>
      <c r="J490" s="12" t="s">
        <v>17</v>
      </c>
      <c r="K490" s="12">
        <v>2</v>
      </c>
      <c r="L490" s="14" t="s">
        <v>26</v>
      </c>
      <c r="M490" s="14" t="s">
        <v>35</v>
      </c>
      <c r="N490" s="12">
        <v>68</v>
      </c>
      <c r="O490" s="15" t="str">
        <f>IF(AND(Table13[[#This Row],[Age]]&gt;=20, Table13[[#This Row],[Age]]&lt;30), "Young Adults", IF(AND(Table13[[#This Row],[Age]]&gt;=30, Table13[[#This Row],[Age]]&lt;40), "Adults", IF(AND(Table13[[#This Row],[Age]]&gt;=40, Table13[[#This Row],[Age]]&lt;50), "Middle-aged Adults", "Senior")))</f>
        <v>Senior</v>
      </c>
      <c r="P490" s="15">
        <v>0</v>
      </c>
      <c r="Q490" s="3"/>
      <c r="R490"/>
      <c r="S490"/>
    </row>
    <row r="491" spans="1:19" x14ac:dyDescent="0.3">
      <c r="A491" s="11">
        <v>490</v>
      </c>
      <c r="B491" s="11">
        <v>19741</v>
      </c>
      <c r="C491" s="14" t="s">
        <v>37</v>
      </c>
      <c r="D491" s="14" t="s">
        <v>39</v>
      </c>
      <c r="E491" s="23">
        <v>80000</v>
      </c>
      <c r="F491" s="13" t="str">
        <f>IF(Table13[[#This Row],[Income]] &lt;= 50000, "$10,000 - $50,000", IF(Table13[[#This Row],[Income]] &lt;= 100000, "$50,000 - $100,000", "$100,000-200,000"))</f>
        <v>$50,000 - $100,000</v>
      </c>
      <c r="G491" s="12">
        <v>4</v>
      </c>
      <c r="H491" s="14" t="s">
        <v>34</v>
      </c>
      <c r="I491" s="14" t="s">
        <v>31</v>
      </c>
      <c r="J491" s="12" t="s">
        <v>17</v>
      </c>
      <c r="K491" s="12">
        <v>2</v>
      </c>
      <c r="L491" s="14" t="s">
        <v>26</v>
      </c>
      <c r="M491" s="14" t="s">
        <v>35</v>
      </c>
      <c r="N491" s="12">
        <v>65</v>
      </c>
      <c r="O491" s="15" t="str">
        <f>IF(AND(Table13[[#This Row],[Age]]&gt;=20, Table13[[#This Row],[Age]]&lt;30), "Young Adults", IF(AND(Table13[[#This Row],[Age]]&gt;=30, Table13[[#This Row],[Age]]&lt;40), "Adults", IF(AND(Table13[[#This Row],[Age]]&gt;=40, Table13[[#This Row],[Age]]&lt;50), "Middle-aged Adults", "Senior")))</f>
        <v>Senior</v>
      </c>
      <c r="P491" s="15">
        <v>0</v>
      </c>
      <c r="Q491" s="3"/>
      <c r="R491"/>
      <c r="S491"/>
    </row>
    <row r="492" spans="1:19" x14ac:dyDescent="0.3">
      <c r="A492" s="11">
        <v>491</v>
      </c>
      <c r="B492" s="11">
        <v>19747</v>
      </c>
      <c r="C492" s="14" t="s">
        <v>36</v>
      </c>
      <c r="D492" s="14" t="s">
        <v>38</v>
      </c>
      <c r="E492" s="23">
        <v>50000</v>
      </c>
      <c r="F492" s="13" t="str">
        <f>IF(Table13[[#This Row],[Income]] &lt;= 50000, "$10,000 - $50,000", IF(Table13[[#This Row],[Income]] &lt;= 100000, "$50,000 - $100,000", "$100,000-200,000"))</f>
        <v>$10,000 - $50,000</v>
      </c>
      <c r="G492" s="12">
        <v>4</v>
      </c>
      <c r="H492" s="14" t="s">
        <v>15</v>
      </c>
      <c r="I492" s="14" t="s">
        <v>31</v>
      </c>
      <c r="J492" s="12" t="s">
        <v>17</v>
      </c>
      <c r="K492" s="12">
        <v>2</v>
      </c>
      <c r="L492" s="14" t="s">
        <v>33</v>
      </c>
      <c r="M492" s="14" t="s">
        <v>35</v>
      </c>
      <c r="N492" s="12">
        <v>63</v>
      </c>
      <c r="O492" s="15" t="str">
        <f>IF(AND(Table13[[#This Row],[Age]]&gt;=20, Table13[[#This Row],[Age]]&lt;30), "Young Adults", IF(AND(Table13[[#This Row],[Age]]&gt;=30, Table13[[#This Row],[Age]]&lt;40), "Adults", IF(AND(Table13[[#This Row],[Age]]&gt;=40, Table13[[#This Row],[Age]]&lt;50), "Middle-aged Adults", "Senior")))</f>
        <v>Senior</v>
      </c>
      <c r="P492" s="15">
        <v>0</v>
      </c>
      <c r="Q492" s="3"/>
      <c r="R492"/>
      <c r="S492"/>
    </row>
    <row r="493" spans="1:19" x14ac:dyDescent="0.3">
      <c r="A493" s="11">
        <v>492</v>
      </c>
      <c r="B493" s="11">
        <v>19748</v>
      </c>
      <c r="C493" s="14" t="s">
        <v>36</v>
      </c>
      <c r="D493" s="14" t="s">
        <v>38</v>
      </c>
      <c r="E493" s="23">
        <v>20000</v>
      </c>
      <c r="F493" s="13" t="str">
        <f>IF(Table13[[#This Row],[Income]] &lt;= 50000, "$10,000 - $50,000", IF(Table13[[#This Row],[Income]] &lt;= 100000, "$50,000 - $100,000", "$100,000-200,000"))</f>
        <v>$10,000 - $50,000</v>
      </c>
      <c r="G493" s="12">
        <v>4</v>
      </c>
      <c r="H493" s="14" t="s">
        <v>30</v>
      </c>
      <c r="I493" s="14" t="s">
        <v>16</v>
      </c>
      <c r="J493" s="12" t="s">
        <v>20</v>
      </c>
      <c r="K493" s="12">
        <v>2</v>
      </c>
      <c r="L493" s="14" t="s">
        <v>29</v>
      </c>
      <c r="M493" s="14" t="s">
        <v>27</v>
      </c>
      <c r="N493" s="12">
        <v>60</v>
      </c>
      <c r="O493" s="15" t="str">
        <f>IF(AND(Table13[[#This Row],[Age]]&gt;=20, Table13[[#This Row],[Age]]&lt;30), "Young Adults", IF(AND(Table13[[#This Row],[Age]]&gt;=30, Table13[[#This Row],[Age]]&lt;40), "Adults", IF(AND(Table13[[#This Row],[Age]]&gt;=40, Table13[[#This Row],[Age]]&lt;50), "Middle-aged Adults", "Senior")))</f>
        <v>Senior</v>
      </c>
      <c r="P493" s="15">
        <v>0</v>
      </c>
      <c r="Q493" s="3"/>
      <c r="R493"/>
      <c r="S493"/>
    </row>
    <row r="494" spans="1:19" x14ac:dyDescent="0.3">
      <c r="A494" s="11">
        <v>493</v>
      </c>
      <c r="B494" s="11">
        <v>19758</v>
      </c>
      <c r="C494" s="14" t="s">
        <v>37</v>
      </c>
      <c r="D494" s="14" t="s">
        <v>38</v>
      </c>
      <c r="E494" s="23">
        <v>60000</v>
      </c>
      <c r="F494" s="13" t="str">
        <f>IF(Table13[[#This Row],[Income]] &lt;= 50000, "$10,000 - $50,000", IF(Table13[[#This Row],[Income]] &lt;= 100000, "$50,000 - $100,000", "$100,000-200,000"))</f>
        <v>$50,000 - $100,000</v>
      </c>
      <c r="G494" s="12">
        <v>0</v>
      </c>
      <c r="H494" s="14" t="s">
        <v>21</v>
      </c>
      <c r="I494" s="14" t="s">
        <v>16</v>
      </c>
      <c r="J494" s="12" t="s">
        <v>20</v>
      </c>
      <c r="K494" s="12">
        <v>2</v>
      </c>
      <c r="L494" s="14" t="s">
        <v>29</v>
      </c>
      <c r="M494" s="14" t="s">
        <v>35</v>
      </c>
      <c r="N494" s="12">
        <v>29</v>
      </c>
      <c r="O494" s="15" t="str">
        <f>IF(AND(Table13[[#This Row],[Age]]&gt;=20, Table13[[#This Row],[Age]]&lt;30), "Young Adults", IF(AND(Table13[[#This Row],[Age]]&gt;=30, Table13[[#This Row],[Age]]&lt;40), "Adults", IF(AND(Table13[[#This Row],[Age]]&gt;=40, Table13[[#This Row],[Age]]&lt;50), "Middle-aged Adults", "Senior")))</f>
        <v>Young Adults</v>
      </c>
      <c r="P494" s="15">
        <v>0</v>
      </c>
      <c r="Q494" s="3"/>
      <c r="R494"/>
      <c r="S494"/>
    </row>
    <row r="495" spans="1:19" x14ac:dyDescent="0.3">
      <c r="A495" s="11">
        <v>494</v>
      </c>
      <c r="B495" s="11">
        <v>19784</v>
      </c>
      <c r="C495" s="14" t="s">
        <v>36</v>
      </c>
      <c r="D495" s="14" t="s">
        <v>39</v>
      </c>
      <c r="E495" s="23">
        <v>80000</v>
      </c>
      <c r="F495" s="13" t="str">
        <f>IF(Table13[[#This Row],[Income]] &lt;= 50000, "$10,000 - $50,000", IF(Table13[[#This Row],[Income]] &lt;= 100000, "$50,000 - $100,000", "$100,000-200,000"))</f>
        <v>$50,000 - $100,000</v>
      </c>
      <c r="G495" s="12">
        <v>2</v>
      </c>
      <c r="H495" s="14" t="s">
        <v>30</v>
      </c>
      <c r="I495" s="14" t="s">
        <v>16</v>
      </c>
      <c r="J495" s="12" t="s">
        <v>17</v>
      </c>
      <c r="K495" s="12">
        <v>2</v>
      </c>
      <c r="L495" s="14" t="s">
        <v>26</v>
      </c>
      <c r="M495" s="14" t="s">
        <v>27</v>
      </c>
      <c r="N495" s="12">
        <v>50</v>
      </c>
      <c r="O495" s="15" t="str">
        <f>IF(AND(Table13[[#This Row],[Age]]&gt;=20, Table13[[#This Row],[Age]]&lt;30), "Young Adults", IF(AND(Table13[[#This Row],[Age]]&gt;=30, Table13[[#This Row],[Age]]&lt;40), "Adults", IF(AND(Table13[[#This Row],[Age]]&gt;=40, Table13[[#This Row],[Age]]&lt;50), "Middle-aged Adults", "Senior")))</f>
        <v>Senior</v>
      </c>
      <c r="P495" s="15">
        <v>1</v>
      </c>
      <c r="Q495" s="3"/>
      <c r="R495"/>
      <c r="S495"/>
    </row>
    <row r="496" spans="1:19" x14ac:dyDescent="0.3">
      <c r="A496" s="11">
        <v>495</v>
      </c>
      <c r="B496" s="11">
        <v>19812</v>
      </c>
      <c r="C496" s="14" t="s">
        <v>37</v>
      </c>
      <c r="D496" s="14" t="s">
        <v>39</v>
      </c>
      <c r="E496" s="23">
        <v>70000</v>
      </c>
      <c r="F496" s="13" t="str">
        <f>IF(Table13[[#This Row],[Income]] &lt;= 50000, "$10,000 - $50,000", IF(Table13[[#This Row],[Income]] &lt;= 100000, "$50,000 - $100,000", "$100,000-200,000"))</f>
        <v>$50,000 - $100,000</v>
      </c>
      <c r="G496" s="12">
        <v>2</v>
      </c>
      <c r="H496" s="14" t="s">
        <v>21</v>
      </c>
      <c r="I496" s="14" t="s">
        <v>23</v>
      </c>
      <c r="J496" s="12" t="s">
        <v>17</v>
      </c>
      <c r="K496" s="12">
        <v>0</v>
      </c>
      <c r="L496" s="14" t="s">
        <v>26</v>
      </c>
      <c r="M496" s="14" t="s">
        <v>35</v>
      </c>
      <c r="N496" s="12">
        <v>49</v>
      </c>
      <c r="O496" s="15" t="str">
        <f>IF(AND(Table13[[#This Row],[Age]]&gt;=20, Table13[[#This Row],[Age]]&lt;30), "Young Adults", IF(AND(Table13[[#This Row],[Age]]&gt;=30, Table13[[#This Row],[Age]]&lt;40), "Adults", IF(AND(Table13[[#This Row],[Age]]&gt;=40, Table13[[#This Row],[Age]]&lt;50), "Middle-aged Adults", "Senior")))</f>
        <v>Middle-aged Adults</v>
      </c>
      <c r="P496" s="15">
        <v>1</v>
      </c>
      <c r="Q496" s="3"/>
      <c r="R496"/>
      <c r="S496"/>
    </row>
    <row r="497" spans="1:19" x14ac:dyDescent="0.3">
      <c r="A497" s="11">
        <v>496</v>
      </c>
      <c r="B497" s="11">
        <v>19856</v>
      </c>
      <c r="C497" s="14" t="s">
        <v>36</v>
      </c>
      <c r="D497" s="14" t="s">
        <v>39</v>
      </c>
      <c r="E497" s="23">
        <v>60000</v>
      </c>
      <c r="F497" s="13" t="str">
        <f>IF(Table13[[#This Row],[Income]] &lt;= 50000, "$10,000 - $50,000", IF(Table13[[#This Row],[Income]] &lt;= 100000, "$50,000 - $100,000", "$100,000-200,000"))</f>
        <v>$50,000 - $100,000</v>
      </c>
      <c r="G497" s="12">
        <v>4</v>
      </c>
      <c r="H497" s="14" t="s">
        <v>15</v>
      </c>
      <c r="I497" s="14" t="s">
        <v>31</v>
      </c>
      <c r="J497" s="12" t="s">
        <v>17</v>
      </c>
      <c r="K497" s="12">
        <v>2</v>
      </c>
      <c r="L497" s="14" t="s">
        <v>24</v>
      </c>
      <c r="M497" s="14" t="s">
        <v>35</v>
      </c>
      <c r="N497" s="12">
        <v>60</v>
      </c>
      <c r="O497" s="15" t="str">
        <f>IF(AND(Table13[[#This Row],[Age]]&gt;=20, Table13[[#This Row],[Age]]&lt;30), "Young Adults", IF(AND(Table13[[#This Row],[Age]]&gt;=30, Table13[[#This Row],[Age]]&lt;40), "Adults", IF(AND(Table13[[#This Row],[Age]]&gt;=40, Table13[[#This Row],[Age]]&lt;50), "Middle-aged Adults", "Senior")))</f>
        <v>Senior</v>
      </c>
      <c r="P497" s="15">
        <v>0</v>
      </c>
      <c r="Q497" s="3"/>
      <c r="R497"/>
      <c r="S497"/>
    </row>
    <row r="498" spans="1:19" x14ac:dyDescent="0.3">
      <c r="A498" s="11">
        <v>497</v>
      </c>
      <c r="B498" s="11">
        <v>19884</v>
      </c>
      <c r="C498" s="14" t="s">
        <v>36</v>
      </c>
      <c r="D498" s="14" t="s">
        <v>38</v>
      </c>
      <c r="E498" s="23">
        <v>60000</v>
      </c>
      <c r="F498" s="13" t="str">
        <f>IF(Table13[[#This Row],[Income]] &lt;= 50000, "$10,000 - $50,000", IF(Table13[[#This Row],[Income]] &lt;= 100000, "$50,000 - $100,000", "$100,000-200,000"))</f>
        <v>$50,000 - $100,000</v>
      </c>
      <c r="G498" s="12">
        <v>2</v>
      </c>
      <c r="H498" s="14" t="s">
        <v>30</v>
      </c>
      <c r="I498" s="14" t="s">
        <v>23</v>
      </c>
      <c r="J498" s="12" t="s">
        <v>17</v>
      </c>
      <c r="K498" s="12">
        <v>2</v>
      </c>
      <c r="L498" s="14" t="s">
        <v>24</v>
      </c>
      <c r="M498" s="14" t="s">
        <v>35</v>
      </c>
      <c r="N498" s="12">
        <v>55</v>
      </c>
      <c r="O498" s="15" t="str">
        <f>IF(AND(Table13[[#This Row],[Age]]&gt;=20, Table13[[#This Row],[Age]]&lt;30), "Young Adults", IF(AND(Table13[[#This Row],[Age]]&gt;=30, Table13[[#This Row],[Age]]&lt;40), "Adults", IF(AND(Table13[[#This Row],[Age]]&gt;=40, Table13[[#This Row],[Age]]&lt;50), "Middle-aged Adults", "Senior")))</f>
        <v>Senior</v>
      </c>
      <c r="P498" s="15">
        <v>1</v>
      </c>
      <c r="Q498" s="3"/>
      <c r="R498"/>
      <c r="S498"/>
    </row>
    <row r="499" spans="1:19" x14ac:dyDescent="0.3">
      <c r="A499" s="11">
        <v>498</v>
      </c>
      <c r="B499" s="11">
        <v>19889</v>
      </c>
      <c r="C499" s="14" t="s">
        <v>37</v>
      </c>
      <c r="D499" s="14" t="s">
        <v>39</v>
      </c>
      <c r="E499" s="23">
        <v>70000</v>
      </c>
      <c r="F499" s="13" t="str">
        <f>IF(Table13[[#This Row],[Income]] &lt;= 50000, "$10,000 - $50,000", IF(Table13[[#This Row],[Income]] &lt;= 100000, "$50,000 - $100,000", "$100,000-200,000"))</f>
        <v>$50,000 - $100,000</v>
      </c>
      <c r="G499" s="12">
        <v>2</v>
      </c>
      <c r="H499" s="14" t="s">
        <v>32</v>
      </c>
      <c r="I499" s="14" t="s">
        <v>16</v>
      </c>
      <c r="J499" s="12" t="s">
        <v>20</v>
      </c>
      <c r="K499" s="12">
        <v>2</v>
      </c>
      <c r="L499" s="14" t="s">
        <v>24</v>
      </c>
      <c r="M499" s="14" t="s">
        <v>35</v>
      </c>
      <c r="N499" s="12">
        <v>54</v>
      </c>
      <c r="O499" s="15" t="str">
        <f>IF(AND(Table13[[#This Row],[Age]]&gt;=20, Table13[[#This Row],[Age]]&lt;30), "Young Adults", IF(AND(Table13[[#This Row],[Age]]&gt;=30, Table13[[#This Row],[Age]]&lt;40), "Adults", IF(AND(Table13[[#This Row],[Age]]&gt;=40, Table13[[#This Row],[Age]]&lt;50), "Middle-aged Adults", "Senior")))</f>
        <v>Senior</v>
      </c>
      <c r="P499" s="15">
        <v>1</v>
      </c>
      <c r="Q499" s="3"/>
      <c r="R499"/>
      <c r="S499"/>
    </row>
    <row r="500" spans="1:19" x14ac:dyDescent="0.3">
      <c r="A500" s="11">
        <v>499</v>
      </c>
      <c r="B500" s="11">
        <v>19914</v>
      </c>
      <c r="C500" s="14" t="s">
        <v>36</v>
      </c>
      <c r="D500" s="14" t="s">
        <v>38</v>
      </c>
      <c r="E500" s="23">
        <v>80000</v>
      </c>
      <c r="F500" s="13" t="str">
        <f>IF(Table13[[#This Row],[Income]] &lt;= 50000, "$10,000 - $50,000", IF(Table13[[#This Row],[Income]] &lt;= 100000, "$50,000 - $100,000", "$100,000-200,000"))</f>
        <v>$50,000 - $100,000</v>
      </c>
      <c r="G500" s="12">
        <v>5</v>
      </c>
      <c r="H500" s="14" t="s">
        <v>15</v>
      </c>
      <c r="I500" s="14" t="s">
        <v>31</v>
      </c>
      <c r="J500" s="12" t="s">
        <v>17</v>
      </c>
      <c r="K500" s="12">
        <v>2</v>
      </c>
      <c r="L500" s="14" t="s">
        <v>24</v>
      </c>
      <c r="M500" s="14" t="s">
        <v>19</v>
      </c>
      <c r="N500" s="12">
        <v>62</v>
      </c>
      <c r="O500" s="15" t="str">
        <f>IF(AND(Table13[[#This Row],[Age]]&gt;=20, Table13[[#This Row],[Age]]&lt;30), "Young Adults", IF(AND(Table13[[#This Row],[Age]]&gt;=30, Table13[[#This Row],[Age]]&lt;40), "Adults", IF(AND(Table13[[#This Row],[Age]]&gt;=40, Table13[[#This Row],[Age]]&lt;50), "Middle-aged Adults", "Senior")))</f>
        <v>Senior</v>
      </c>
      <c r="P500" s="15">
        <v>0</v>
      </c>
      <c r="Q500" s="3"/>
      <c r="R500"/>
      <c r="S500"/>
    </row>
    <row r="501" spans="1:19" x14ac:dyDescent="0.3">
      <c r="A501" s="11">
        <v>500</v>
      </c>
      <c r="B501" s="11">
        <v>20000</v>
      </c>
      <c r="C501" s="14" t="s">
        <v>36</v>
      </c>
      <c r="D501" s="14" t="s">
        <v>38</v>
      </c>
      <c r="E501" s="23">
        <v>60000</v>
      </c>
      <c r="F501" s="13" t="str">
        <f>IF(Table13[[#This Row],[Income]] &lt;= 50000, "$10,000 - $50,000", IF(Table13[[#This Row],[Income]] &lt;= 100000, "$50,000 - $100,000", "$100,000-200,000"))</f>
        <v>$50,000 - $100,000</v>
      </c>
      <c r="G501" s="12">
        <v>1</v>
      </c>
      <c r="H501" s="14" t="s">
        <v>34</v>
      </c>
      <c r="I501" s="14" t="s">
        <v>23</v>
      </c>
      <c r="J501" s="12" t="s">
        <v>17</v>
      </c>
      <c r="K501" s="12">
        <v>0</v>
      </c>
      <c r="L501" s="14" t="s">
        <v>18</v>
      </c>
      <c r="M501" s="14" t="s">
        <v>35</v>
      </c>
      <c r="N501" s="12">
        <v>35</v>
      </c>
      <c r="O501" s="15" t="str">
        <f>IF(AND(Table13[[#This Row],[Age]]&gt;=20, Table13[[#This Row],[Age]]&lt;30), "Young Adults", IF(AND(Table13[[#This Row],[Age]]&gt;=30, Table13[[#This Row],[Age]]&lt;40), "Adults", IF(AND(Table13[[#This Row],[Age]]&gt;=40, Table13[[#This Row],[Age]]&lt;50), "Middle-aged Adults", "Senior")))</f>
        <v>Adults</v>
      </c>
      <c r="P501" s="15">
        <v>1</v>
      </c>
      <c r="Q501" s="3"/>
      <c r="R501"/>
      <c r="S501"/>
    </row>
    <row r="502" spans="1:19" x14ac:dyDescent="0.3">
      <c r="A502" s="11">
        <v>501</v>
      </c>
      <c r="B502" s="11">
        <v>20053</v>
      </c>
      <c r="C502" s="14" t="s">
        <v>37</v>
      </c>
      <c r="D502" s="14" t="s">
        <v>38</v>
      </c>
      <c r="E502" s="23">
        <v>40000</v>
      </c>
      <c r="F502" s="13" t="str">
        <f>IF(Table13[[#This Row],[Income]] &lt;= 50000, "$10,000 - $50,000", IF(Table13[[#This Row],[Income]] &lt;= 100000, "$50,000 - $100,000", "$100,000-200,000"))</f>
        <v>$10,000 - $50,000</v>
      </c>
      <c r="G502" s="12">
        <v>2</v>
      </c>
      <c r="H502" s="14" t="s">
        <v>21</v>
      </c>
      <c r="I502" s="14" t="s">
        <v>22</v>
      </c>
      <c r="J502" s="12" t="s">
        <v>17</v>
      </c>
      <c r="K502" s="12">
        <v>0</v>
      </c>
      <c r="L502" s="14" t="s">
        <v>18</v>
      </c>
      <c r="M502" s="14" t="s">
        <v>19</v>
      </c>
      <c r="N502" s="12">
        <v>34</v>
      </c>
      <c r="O502" s="15" t="str">
        <f>IF(AND(Table13[[#This Row],[Age]]&gt;=20, Table13[[#This Row],[Age]]&lt;30), "Young Adults", IF(AND(Table13[[#This Row],[Age]]&gt;=30, Table13[[#This Row],[Age]]&lt;40), "Adults", IF(AND(Table13[[#This Row],[Age]]&gt;=40, Table13[[#This Row],[Age]]&lt;50), "Middle-aged Adults", "Senior")))</f>
        <v>Adults</v>
      </c>
      <c r="P502" s="15">
        <v>0</v>
      </c>
      <c r="Q502" s="3"/>
      <c r="R502"/>
      <c r="S502"/>
    </row>
    <row r="503" spans="1:19" x14ac:dyDescent="0.3">
      <c r="A503" s="11">
        <v>502</v>
      </c>
      <c r="B503" s="11">
        <v>20060</v>
      </c>
      <c r="C503" s="14" t="s">
        <v>37</v>
      </c>
      <c r="D503" s="14" t="s">
        <v>39</v>
      </c>
      <c r="E503" s="23">
        <v>30000</v>
      </c>
      <c r="F503" s="13" t="str">
        <f>IF(Table13[[#This Row],[Income]] &lt;= 50000, "$10,000 - $50,000", IF(Table13[[#This Row],[Income]] &lt;= 100000, "$50,000 - $100,000", "$100,000-200,000"))</f>
        <v>$10,000 - $50,000</v>
      </c>
      <c r="G503" s="12">
        <v>0</v>
      </c>
      <c r="H503" s="14" t="s">
        <v>30</v>
      </c>
      <c r="I503" s="14" t="s">
        <v>28</v>
      </c>
      <c r="J503" s="12" t="s">
        <v>20</v>
      </c>
      <c r="K503" s="12">
        <v>1</v>
      </c>
      <c r="L503" s="14" t="s">
        <v>24</v>
      </c>
      <c r="M503" s="14" t="s">
        <v>19</v>
      </c>
      <c r="N503" s="12">
        <v>34</v>
      </c>
      <c r="O503" s="15" t="str">
        <f>IF(AND(Table13[[#This Row],[Age]]&gt;=20, Table13[[#This Row],[Age]]&lt;30), "Young Adults", IF(AND(Table13[[#This Row],[Age]]&gt;=30, Table13[[#This Row],[Age]]&lt;40), "Adults", IF(AND(Table13[[#This Row],[Age]]&gt;=40, Table13[[#This Row],[Age]]&lt;50), "Middle-aged Adults", "Senior")))</f>
        <v>Adults</v>
      </c>
      <c r="P503" s="15">
        <v>1</v>
      </c>
      <c r="Q503" s="3"/>
      <c r="R503"/>
      <c r="S503"/>
    </row>
    <row r="504" spans="1:19" x14ac:dyDescent="0.3">
      <c r="A504" s="11">
        <v>503</v>
      </c>
      <c r="B504" s="11">
        <v>20076</v>
      </c>
      <c r="C504" s="14" t="s">
        <v>37</v>
      </c>
      <c r="D504" s="14" t="s">
        <v>39</v>
      </c>
      <c r="E504" s="23">
        <v>10000</v>
      </c>
      <c r="F504" s="13" t="str">
        <f>IF(Table13[[#This Row],[Income]] &lt;= 50000, "$10,000 - $50,000", IF(Table13[[#This Row],[Income]] &lt;= 100000, "$50,000 - $100,000", "$100,000-200,000"))</f>
        <v>$10,000 - $50,000</v>
      </c>
      <c r="G504" s="12">
        <v>2</v>
      </c>
      <c r="H504" s="14" t="s">
        <v>30</v>
      </c>
      <c r="I504" s="14" t="s">
        <v>28</v>
      </c>
      <c r="J504" s="12" t="s">
        <v>17</v>
      </c>
      <c r="K504" s="12">
        <v>2</v>
      </c>
      <c r="L504" s="14" t="s">
        <v>29</v>
      </c>
      <c r="M504" s="14" t="s">
        <v>35</v>
      </c>
      <c r="N504" s="12">
        <v>53</v>
      </c>
      <c r="O504" s="15" t="str">
        <f>IF(AND(Table13[[#This Row],[Age]]&gt;=20, Table13[[#This Row],[Age]]&lt;30), "Young Adults", IF(AND(Table13[[#This Row],[Age]]&gt;=30, Table13[[#This Row],[Age]]&lt;40), "Adults", IF(AND(Table13[[#This Row],[Age]]&gt;=40, Table13[[#This Row],[Age]]&lt;50), "Middle-aged Adults", "Senior")))</f>
        <v>Senior</v>
      </c>
      <c r="P504" s="15">
        <v>1</v>
      </c>
      <c r="Q504" s="3"/>
      <c r="R504"/>
      <c r="S504"/>
    </row>
    <row r="505" spans="1:19" x14ac:dyDescent="0.3">
      <c r="A505" s="11">
        <v>504</v>
      </c>
      <c r="B505" s="11">
        <v>20084</v>
      </c>
      <c r="C505" s="14" t="s">
        <v>36</v>
      </c>
      <c r="D505" s="14" t="s">
        <v>38</v>
      </c>
      <c r="E505" s="23">
        <v>20000</v>
      </c>
      <c r="F505" s="13" t="str">
        <f>IF(Table13[[#This Row],[Income]] &lt;= 50000, "$10,000 - $50,000", IF(Table13[[#This Row],[Income]] &lt;= 100000, "$50,000 - $100,000", "$100,000-200,000"))</f>
        <v>$10,000 - $50,000</v>
      </c>
      <c r="G505" s="12">
        <v>2</v>
      </c>
      <c r="H505" s="14" t="s">
        <v>30</v>
      </c>
      <c r="I505" s="14" t="s">
        <v>28</v>
      </c>
      <c r="J505" s="12" t="s">
        <v>20</v>
      </c>
      <c r="K505" s="12">
        <v>2</v>
      </c>
      <c r="L505" s="14" t="s">
        <v>18</v>
      </c>
      <c r="M505" s="14" t="s">
        <v>35</v>
      </c>
      <c r="N505" s="12">
        <v>53</v>
      </c>
      <c r="O505" s="15" t="str">
        <f>IF(AND(Table13[[#This Row],[Age]]&gt;=20, Table13[[#This Row],[Age]]&lt;30), "Young Adults", IF(AND(Table13[[#This Row],[Age]]&gt;=30, Table13[[#This Row],[Age]]&lt;40), "Adults", IF(AND(Table13[[#This Row],[Age]]&gt;=40, Table13[[#This Row],[Age]]&lt;50), "Middle-aged Adults", "Senior")))</f>
        <v>Senior</v>
      </c>
      <c r="P505" s="15">
        <v>0</v>
      </c>
      <c r="Q505" s="3"/>
      <c r="R505"/>
      <c r="S505"/>
    </row>
    <row r="506" spans="1:19" x14ac:dyDescent="0.3">
      <c r="A506" s="11">
        <v>505</v>
      </c>
      <c r="B506" s="11">
        <v>20147</v>
      </c>
      <c r="C506" s="14" t="s">
        <v>36</v>
      </c>
      <c r="D506" s="14" t="s">
        <v>39</v>
      </c>
      <c r="E506" s="23">
        <v>30000</v>
      </c>
      <c r="F506" s="13" t="str">
        <f>IF(Table13[[#This Row],[Income]] &lt;= 50000, "$10,000 - $50,000", IF(Table13[[#This Row],[Income]] &lt;= 100000, "$50,000 - $100,000", "$100,000-200,000"))</f>
        <v>$10,000 - $50,000</v>
      </c>
      <c r="G506" s="12">
        <v>1</v>
      </c>
      <c r="H506" s="14" t="s">
        <v>15</v>
      </c>
      <c r="I506" s="14" t="s">
        <v>22</v>
      </c>
      <c r="J506" s="12" t="s">
        <v>17</v>
      </c>
      <c r="K506" s="12">
        <v>0</v>
      </c>
      <c r="L506" s="14" t="s">
        <v>18</v>
      </c>
      <c r="M506" s="14" t="s">
        <v>19</v>
      </c>
      <c r="N506" s="12">
        <v>65</v>
      </c>
      <c r="O506" s="15" t="str">
        <f>IF(AND(Table13[[#This Row],[Age]]&gt;=20, Table13[[#This Row],[Age]]&lt;30), "Young Adults", IF(AND(Table13[[#This Row],[Age]]&gt;=30, Table13[[#This Row],[Age]]&lt;40), "Adults", IF(AND(Table13[[#This Row],[Age]]&gt;=40, Table13[[#This Row],[Age]]&lt;50), "Middle-aged Adults", "Senior")))</f>
        <v>Senior</v>
      </c>
      <c r="P506" s="15">
        <v>0</v>
      </c>
      <c r="Q506" s="3"/>
      <c r="R506"/>
      <c r="S506"/>
    </row>
    <row r="507" spans="1:19" x14ac:dyDescent="0.3">
      <c r="A507" s="11">
        <v>506</v>
      </c>
      <c r="B507" s="11">
        <v>20171</v>
      </c>
      <c r="C507" s="14" t="s">
        <v>36</v>
      </c>
      <c r="D507" s="14" t="s">
        <v>39</v>
      </c>
      <c r="E507" s="23">
        <v>20000</v>
      </c>
      <c r="F507" s="13" t="str">
        <f>IF(Table13[[#This Row],[Income]] &lt;= 50000, "$10,000 - $50,000", IF(Table13[[#This Row],[Income]] &lt;= 100000, "$50,000 - $100,000", "$100,000-200,000"))</f>
        <v>$10,000 - $50,000</v>
      </c>
      <c r="G507" s="12">
        <v>2</v>
      </c>
      <c r="H507" s="14" t="s">
        <v>21</v>
      </c>
      <c r="I507" s="14" t="s">
        <v>28</v>
      </c>
      <c r="J507" s="12" t="s">
        <v>17</v>
      </c>
      <c r="K507" s="12">
        <v>1</v>
      </c>
      <c r="L507" s="14" t="s">
        <v>18</v>
      </c>
      <c r="M507" s="14" t="s">
        <v>19</v>
      </c>
      <c r="N507" s="12">
        <v>46</v>
      </c>
      <c r="O507" s="15" t="str">
        <f>IF(AND(Table13[[#This Row],[Age]]&gt;=20, Table13[[#This Row],[Age]]&lt;30), "Young Adults", IF(AND(Table13[[#This Row],[Age]]&gt;=30, Table13[[#This Row],[Age]]&lt;40), "Adults", IF(AND(Table13[[#This Row],[Age]]&gt;=40, Table13[[#This Row],[Age]]&lt;50), "Middle-aged Adults", "Senior")))</f>
        <v>Middle-aged Adults</v>
      </c>
      <c r="P507" s="15">
        <v>1</v>
      </c>
      <c r="Q507" s="3"/>
      <c r="R507"/>
      <c r="S507"/>
    </row>
    <row r="508" spans="1:19" x14ac:dyDescent="0.3">
      <c r="A508" s="11">
        <v>507</v>
      </c>
      <c r="B508" s="11">
        <v>20196</v>
      </c>
      <c r="C508" s="14" t="s">
        <v>36</v>
      </c>
      <c r="D508" s="14" t="s">
        <v>38</v>
      </c>
      <c r="E508" s="23">
        <v>60000</v>
      </c>
      <c r="F508" s="13" t="str">
        <f>IF(Table13[[#This Row],[Income]] &lt;= 50000, "$10,000 - $50,000", IF(Table13[[#This Row],[Income]] &lt;= 100000, "$50,000 - $100,000", "$100,000-200,000"))</f>
        <v>$50,000 - $100,000</v>
      </c>
      <c r="G508" s="12">
        <v>1</v>
      </c>
      <c r="H508" s="14" t="s">
        <v>21</v>
      </c>
      <c r="I508" s="14" t="s">
        <v>16</v>
      </c>
      <c r="J508" s="12" t="s">
        <v>17</v>
      </c>
      <c r="K508" s="12">
        <v>1</v>
      </c>
      <c r="L508" s="14" t="s">
        <v>24</v>
      </c>
      <c r="M508" s="14" t="s">
        <v>35</v>
      </c>
      <c r="N508" s="12">
        <v>45</v>
      </c>
      <c r="O508" s="15" t="str">
        <f>IF(AND(Table13[[#This Row],[Age]]&gt;=20, Table13[[#This Row],[Age]]&lt;30), "Young Adults", IF(AND(Table13[[#This Row],[Age]]&gt;=30, Table13[[#This Row],[Age]]&lt;40), "Adults", IF(AND(Table13[[#This Row],[Age]]&gt;=40, Table13[[#This Row],[Age]]&lt;50), "Middle-aged Adults", "Senior")))</f>
        <v>Middle-aged Adults</v>
      </c>
      <c r="P508" s="15">
        <v>1</v>
      </c>
      <c r="Q508" s="3"/>
      <c r="R508"/>
      <c r="S508"/>
    </row>
    <row r="509" spans="1:19" x14ac:dyDescent="0.3">
      <c r="A509" s="11">
        <v>508</v>
      </c>
      <c r="B509" s="11">
        <v>20228</v>
      </c>
      <c r="C509" s="14" t="s">
        <v>36</v>
      </c>
      <c r="D509" s="14" t="s">
        <v>38</v>
      </c>
      <c r="E509" s="23">
        <v>100000</v>
      </c>
      <c r="F509" s="13" t="str">
        <f>IF(Table13[[#This Row],[Income]] &lt;= 50000, "$10,000 - $50,000", IF(Table13[[#This Row],[Income]] &lt;= 100000, "$50,000 - $100,000", "$100,000-200,000"))</f>
        <v>$50,000 - $100,000</v>
      </c>
      <c r="G509" s="12">
        <v>0</v>
      </c>
      <c r="H509" s="14" t="s">
        <v>34</v>
      </c>
      <c r="I509" s="14" t="s">
        <v>31</v>
      </c>
      <c r="J509" s="12" t="s">
        <v>17</v>
      </c>
      <c r="K509" s="12">
        <v>0</v>
      </c>
      <c r="L509" s="14" t="s">
        <v>24</v>
      </c>
      <c r="M509" s="14" t="s">
        <v>27</v>
      </c>
      <c r="N509" s="12">
        <v>40</v>
      </c>
      <c r="O509" s="15" t="str">
        <f>IF(AND(Table13[[#This Row],[Age]]&gt;=20, Table13[[#This Row],[Age]]&lt;30), "Young Adults", IF(AND(Table13[[#This Row],[Age]]&gt;=30, Table13[[#This Row],[Age]]&lt;40), "Adults", IF(AND(Table13[[#This Row],[Age]]&gt;=40, Table13[[#This Row],[Age]]&lt;50), "Middle-aged Adults", "Senior")))</f>
        <v>Middle-aged Adults</v>
      </c>
      <c r="P509" s="15">
        <v>1</v>
      </c>
      <c r="Q509" s="3"/>
      <c r="R509"/>
      <c r="S509"/>
    </row>
    <row r="510" spans="1:19" x14ac:dyDescent="0.3">
      <c r="A510" s="11">
        <v>509</v>
      </c>
      <c r="B510" s="11">
        <v>20236</v>
      </c>
      <c r="C510" s="14" t="s">
        <v>37</v>
      </c>
      <c r="D510" s="14" t="s">
        <v>38</v>
      </c>
      <c r="E510" s="23">
        <v>60000</v>
      </c>
      <c r="F510" s="13" t="str">
        <f>IF(Table13[[#This Row],[Income]] &lt;= 50000, "$10,000 - $50,000", IF(Table13[[#This Row],[Income]] &lt;= 100000, "$50,000 - $100,000", "$100,000-200,000"))</f>
        <v>$50,000 - $100,000</v>
      </c>
      <c r="G510" s="12">
        <v>3</v>
      </c>
      <c r="H510" s="14" t="s">
        <v>15</v>
      </c>
      <c r="I510" s="14" t="s">
        <v>23</v>
      </c>
      <c r="J510" s="12" t="s">
        <v>20</v>
      </c>
      <c r="K510" s="12">
        <v>2</v>
      </c>
      <c r="L510" s="14" t="s">
        <v>18</v>
      </c>
      <c r="M510" s="14" t="s">
        <v>27</v>
      </c>
      <c r="N510" s="12">
        <v>43</v>
      </c>
      <c r="O510" s="15" t="str">
        <f>IF(AND(Table13[[#This Row],[Age]]&gt;=20, Table13[[#This Row],[Age]]&lt;30), "Young Adults", IF(AND(Table13[[#This Row],[Age]]&gt;=30, Table13[[#This Row],[Age]]&lt;40), "Adults", IF(AND(Table13[[#This Row],[Age]]&gt;=40, Table13[[#This Row],[Age]]&lt;50), "Middle-aged Adults", "Senior")))</f>
        <v>Middle-aged Adults</v>
      </c>
      <c r="P510" s="15">
        <v>1</v>
      </c>
      <c r="Q510" s="3"/>
      <c r="R510"/>
      <c r="S510"/>
    </row>
    <row r="511" spans="1:19" x14ac:dyDescent="0.3">
      <c r="A511" s="11">
        <v>510</v>
      </c>
      <c r="B511" s="11">
        <v>20277</v>
      </c>
      <c r="C511" s="14" t="s">
        <v>36</v>
      </c>
      <c r="D511" s="14" t="s">
        <v>39</v>
      </c>
      <c r="E511" s="23">
        <v>30000</v>
      </c>
      <c r="F511" s="13" t="str">
        <f>IF(Table13[[#This Row],[Income]] &lt;= 50000, "$10,000 - $50,000", IF(Table13[[#This Row],[Income]] &lt;= 100000, "$50,000 - $100,000", "$100,000-200,000"))</f>
        <v>$10,000 - $50,000</v>
      </c>
      <c r="G511" s="12">
        <v>2</v>
      </c>
      <c r="H511" s="14" t="s">
        <v>21</v>
      </c>
      <c r="I511" s="14" t="s">
        <v>22</v>
      </c>
      <c r="J511" s="12" t="s">
        <v>20</v>
      </c>
      <c r="K511" s="12">
        <v>2</v>
      </c>
      <c r="L511" s="14" t="s">
        <v>18</v>
      </c>
      <c r="M511" s="14" t="s">
        <v>27</v>
      </c>
      <c r="N511" s="12">
        <v>69</v>
      </c>
      <c r="O511" s="15" t="str">
        <f>IF(AND(Table13[[#This Row],[Age]]&gt;=20, Table13[[#This Row],[Age]]&lt;30), "Young Adults", IF(AND(Table13[[#This Row],[Age]]&gt;=30, Table13[[#This Row],[Age]]&lt;40), "Adults", IF(AND(Table13[[#This Row],[Age]]&gt;=40, Table13[[#This Row],[Age]]&lt;50), "Middle-aged Adults", "Senior")))</f>
        <v>Senior</v>
      </c>
      <c r="P511" s="15">
        <v>0</v>
      </c>
      <c r="Q511" s="3"/>
      <c r="R511"/>
      <c r="S511"/>
    </row>
    <row r="512" spans="1:19" x14ac:dyDescent="0.3">
      <c r="A512" s="11">
        <v>511</v>
      </c>
      <c r="B512" s="11">
        <v>20296</v>
      </c>
      <c r="C512" s="14" t="s">
        <v>37</v>
      </c>
      <c r="D512" s="14" t="s">
        <v>39</v>
      </c>
      <c r="E512" s="23">
        <v>60000</v>
      </c>
      <c r="F512" s="13" t="str">
        <f>IF(Table13[[#This Row],[Income]] &lt;= 50000, "$10,000 - $50,000", IF(Table13[[#This Row],[Income]] &lt;= 100000, "$50,000 - $100,000", "$100,000-200,000"))</f>
        <v>$50,000 - $100,000</v>
      </c>
      <c r="G512" s="12">
        <v>0</v>
      </c>
      <c r="H512" s="14" t="s">
        <v>21</v>
      </c>
      <c r="I512" s="14" t="s">
        <v>16</v>
      </c>
      <c r="J512" s="12" t="s">
        <v>20</v>
      </c>
      <c r="K512" s="12">
        <v>1</v>
      </c>
      <c r="L512" s="14" t="s">
        <v>29</v>
      </c>
      <c r="M512" s="14" t="s">
        <v>35</v>
      </c>
      <c r="N512" s="12">
        <v>33</v>
      </c>
      <c r="O512" s="15" t="str">
        <f>IF(AND(Table13[[#This Row],[Age]]&gt;=20, Table13[[#This Row],[Age]]&lt;30), "Young Adults", IF(AND(Table13[[#This Row],[Age]]&gt;=30, Table13[[#This Row],[Age]]&lt;40), "Adults", IF(AND(Table13[[#This Row],[Age]]&gt;=40, Table13[[#This Row],[Age]]&lt;50), "Middle-aged Adults", "Senior")))</f>
        <v>Adults</v>
      </c>
      <c r="P512" s="15">
        <v>1</v>
      </c>
      <c r="Q512" s="3"/>
      <c r="R512"/>
      <c r="S512"/>
    </row>
    <row r="513" spans="1:19" x14ac:dyDescent="0.3">
      <c r="A513" s="11">
        <v>512</v>
      </c>
      <c r="B513" s="11">
        <v>20310</v>
      </c>
      <c r="C513" s="14" t="s">
        <v>37</v>
      </c>
      <c r="D513" s="14" t="s">
        <v>38</v>
      </c>
      <c r="E513" s="23">
        <v>60000</v>
      </c>
      <c r="F513" s="13" t="str">
        <f>IF(Table13[[#This Row],[Income]] &lt;= 50000, "$10,000 - $50,000", IF(Table13[[#This Row],[Income]] &lt;= 100000, "$50,000 - $100,000", "$100,000-200,000"))</f>
        <v>$50,000 - $100,000</v>
      </c>
      <c r="G513" s="12">
        <v>0</v>
      </c>
      <c r="H513" s="14" t="s">
        <v>21</v>
      </c>
      <c r="I513" s="14" t="s">
        <v>16</v>
      </c>
      <c r="J513" s="12" t="s">
        <v>17</v>
      </c>
      <c r="K513" s="12">
        <v>1</v>
      </c>
      <c r="L513" s="14" t="s">
        <v>26</v>
      </c>
      <c r="M513" s="14" t="s">
        <v>35</v>
      </c>
      <c r="N513" s="12">
        <v>27</v>
      </c>
      <c r="O513" s="15" t="str">
        <f>IF(AND(Table13[[#This Row],[Age]]&gt;=20, Table13[[#This Row],[Age]]&lt;30), "Young Adults", IF(AND(Table13[[#This Row],[Age]]&gt;=30, Table13[[#This Row],[Age]]&lt;40), "Adults", IF(AND(Table13[[#This Row],[Age]]&gt;=40, Table13[[#This Row],[Age]]&lt;50), "Middle-aged Adults", "Senior")))</f>
        <v>Young Adults</v>
      </c>
      <c r="P513" s="15">
        <v>1</v>
      </c>
      <c r="Q513" s="3"/>
      <c r="R513"/>
      <c r="S513"/>
    </row>
    <row r="514" spans="1:19" x14ac:dyDescent="0.3">
      <c r="A514" s="11">
        <v>513</v>
      </c>
      <c r="B514" s="11">
        <v>20339</v>
      </c>
      <c r="C514" s="14" t="s">
        <v>36</v>
      </c>
      <c r="D514" s="14" t="s">
        <v>39</v>
      </c>
      <c r="E514" s="23">
        <v>130000</v>
      </c>
      <c r="F514" s="13" t="str">
        <f>IF(Table13[[#This Row],[Income]] &lt;= 50000, "$10,000 - $50,000", IF(Table13[[#This Row],[Income]] &lt;= 100000, "$50,000 - $100,000", "$100,000-200,000"))</f>
        <v>$100,000-200,000</v>
      </c>
      <c r="G514" s="12">
        <v>1</v>
      </c>
      <c r="H514" s="14" t="s">
        <v>15</v>
      </c>
      <c r="I514" s="14" t="s">
        <v>31</v>
      </c>
      <c r="J514" s="12" t="s">
        <v>17</v>
      </c>
      <c r="K514" s="12">
        <v>4</v>
      </c>
      <c r="L514" s="14" t="s">
        <v>24</v>
      </c>
      <c r="M514" s="14" t="s">
        <v>35</v>
      </c>
      <c r="N514" s="12">
        <v>44</v>
      </c>
      <c r="O514" s="15" t="str">
        <f>IF(AND(Table13[[#This Row],[Age]]&gt;=20, Table13[[#This Row],[Age]]&lt;30), "Young Adults", IF(AND(Table13[[#This Row],[Age]]&gt;=30, Table13[[#This Row],[Age]]&lt;40), "Adults", IF(AND(Table13[[#This Row],[Age]]&gt;=40, Table13[[#This Row],[Age]]&lt;50), "Middle-aged Adults", "Senior")))</f>
        <v>Middle-aged Adults</v>
      </c>
      <c r="P514" s="15">
        <v>1</v>
      </c>
      <c r="Q514" s="3"/>
      <c r="R514"/>
      <c r="S514"/>
    </row>
    <row r="515" spans="1:19" x14ac:dyDescent="0.3">
      <c r="A515" s="11">
        <v>514</v>
      </c>
      <c r="B515" s="11">
        <v>20343</v>
      </c>
      <c r="C515" s="14" t="s">
        <v>36</v>
      </c>
      <c r="D515" s="14" t="s">
        <v>39</v>
      </c>
      <c r="E515" s="23">
        <v>90000</v>
      </c>
      <c r="F515" s="13" t="str">
        <f>IF(Table13[[#This Row],[Income]] &lt;= 50000, "$10,000 - $50,000", IF(Table13[[#This Row],[Income]] &lt;= 100000, "$50,000 - $100,000", "$100,000-200,000"))</f>
        <v>$50,000 - $100,000</v>
      </c>
      <c r="G515" s="12">
        <v>4</v>
      </c>
      <c r="H515" s="14" t="s">
        <v>21</v>
      </c>
      <c r="I515" s="14" t="s">
        <v>23</v>
      </c>
      <c r="J515" s="12" t="s">
        <v>17</v>
      </c>
      <c r="K515" s="12">
        <v>1</v>
      </c>
      <c r="L515" s="14" t="s">
        <v>29</v>
      </c>
      <c r="M515" s="14" t="s">
        <v>35</v>
      </c>
      <c r="N515" s="12">
        <v>45</v>
      </c>
      <c r="O515" s="15" t="str">
        <f>IF(AND(Table13[[#This Row],[Age]]&gt;=20, Table13[[#This Row],[Age]]&lt;30), "Young Adults", IF(AND(Table13[[#This Row],[Age]]&gt;=30, Table13[[#This Row],[Age]]&lt;40), "Adults", IF(AND(Table13[[#This Row],[Age]]&gt;=40, Table13[[#This Row],[Age]]&lt;50), "Middle-aged Adults", "Senior")))</f>
        <v>Middle-aged Adults</v>
      </c>
      <c r="P515" s="15">
        <v>0</v>
      </c>
      <c r="Q515" s="3"/>
      <c r="R515"/>
      <c r="S515"/>
    </row>
    <row r="516" spans="1:19" x14ac:dyDescent="0.3">
      <c r="A516" s="11">
        <v>515</v>
      </c>
      <c r="B516" s="11">
        <v>20361</v>
      </c>
      <c r="C516" s="14" t="s">
        <v>36</v>
      </c>
      <c r="D516" s="14" t="s">
        <v>38</v>
      </c>
      <c r="E516" s="23">
        <v>50000</v>
      </c>
      <c r="F516" s="13" t="str">
        <f>IF(Table13[[#This Row],[Income]] &lt;= 50000, "$10,000 - $50,000", IF(Table13[[#This Row],[Income]] &lt;= 100000, "$50,000 - $100,000", "$100,000-200,000"))</f>
        <v>$10,000 - $50,000</v>
      </c>
      <c r="G516" s="12">
        <v>2</v>
      </c>
      <c r="H516" s="14" t="s">
        <v>34</v>
      </c>
      <c r="I516" s="14" t="s">
        <v>31</v>
      </c>
      <c r="J516" s="12" t="s">
        <v>17</v>
      </c>
      <c r="K516" s="12">
        <v>2</v>
      </c>
      <c r="L516" s="14" t="s">
        <v>26</v>
      </c>
      <c r="M516" s="14" t="s">
        <v>35</v>
      </c>
      <c r="N516" s="12">
        <v>69</v>
      </c>
      <c r="O516" s="15" t="str">
        <f>IF(AND(Table13[[#This Row],[Age]]&gt;=20, Table13[[#This Row],[Age]]&lt;30), "Young Adults", IF(AND(Table13[[#This Row],[Age]]&gt;=30, Table13[[#This Row],[Age]]&lt;40), "Adults", IF(AND(Table13[[#This Row],[Age]]&gt;=40, Table13[[#This Row],[Age]]&lt;50), "Middle-aged Adults", "Senior")))</f>
        <v>Senior</v>
      </c>
      <c r="P516" s="15">
        <v>0</v>
      </c>
      <c r="Q516" s="3"/>
      <c r="R516"/>
      <c r="S516"/>
    </row>
    <row r="517" spans="1:19" x14ac:dyDescent="0.3">
      <c r="A517" s="11">
        <v>516</v>
      </c>
      <c r="B517" s="11">
        <v>20370</v>
      </c>
      <c r="C517" s="14" t="s">
        <v>36</v>
      </c>
      <c r="D517" s="14" t="s">
        <v>38</v>
      </c>
      <c r="E517" s="23">
        <v>70000</v>
      </c>
      <c r="F517" s="13" t="str">
        <f>IF(Table13[[#This Row],[Income]] &lt;= 50000, "$10,000 - $50,000", IF(Table13[[#This Row],[Income]] &lt;= 100000, "$50,000 - $100,000", "$100,000-200,000"))</f>
        <v>$50,000 - $100,000</v>
      </c>
      <c r="G517" s="12">
        <v>3</v>
      </c>
      <c r="H517" s="14" t="s">
        <v>32</v>
      </c>
      <c r="I517" s="14" t="s">
        <v>16</v>
      </c>
      <c r="J517" s="12" t="s">
        <v>17</v>
      </c>
      <c r="K517" s="12">
        <v>2</v>
      </c>
      <c r="L517" s="14" t="s">
        <v>26</v>
      </c>
      <c r="M517" s="14" t="s">
        <v>35</v>
      </c>
      <c r="N517" s="12">
        <v>52</v>
      </c>
      <c r="O517" s="15" t="str">
        <f>IF(AND(Table13[[#This Row],[Age]]&gt;=20, Table13[[#This Row],[Age]]&lt;30), "Young Adults", IF(AND(Table13[[#This Row],[Age]]&gt;=30, Table13[[#This Row],[Age]]&lt;40), "Adults", IF(AND(Table13[[#This Row],[Age]]&gt;=40, Table13[[#This Row],[Age]]&lt;50), "Middle-aged Adults", "Senior")))</f>
        <v>Senior</v>
      </c>
      <c r="P517" s="15">
        <v>0</v>
      </c>
      <c r="Q517" s="3"/>
      <c r="R517"/>
      <c r="S517"/>
    </row>
    <row r="518" spans="1:19" x14ac:dyDescent="0.3">
      <c r="A518" s="11">
        <v>517</v>
      </c>
      <c r="B518" s="11">
        <v>20376</v>
      </c>
      <c r="C518" s="14" t="s">
        <v>37</v>
      </c>
      <c r="D518" s="14" t="s">
        <v>39</v>
      </c>
      <c r="E518" s="23">
        <v>70000</v>
      </c>
      <c r="F518" s="13" t="str">
        <f>IF(Table13[[#This Row],[Income]] &lt;= 50000, "$10,000 - $50,000", IF(Table13[[#This Row],[Income]] &lt;= 100000, "$50,000 - $100,000", "$100,000-200,000"))</f>
        <v>$50,000 - $100,000</v>
      </c>
      <c r="G518" s="12">
        <v>3</v>
      </c>
      <c r="H518" s="14" t="s">
        <v>34</v>
      </c>
      <c r="I518" s="14" t="s">
        <v>31</v>
      </c>
      <c r="J518" s="12" t="s">
        <v>17</v>
      </c>
      <c r="K518" s="12">
        <v>2</v>
      </c>
      <c r="L518" s="14" t="s">
        <v>26</v>
      </c>
      <c r="M518" s="14" t="s">
        <v>35</v>
      </c>
      <c r="N518" s="12">
        <v>52</v>
      </c>
      <c r="O518" s="15" t="str">
        <f>IF(AND(Table13[[#This Row],[Age]]&gt;=20, Table13[[#This Row],[Age]]&lt;30), "Young Adults", IF(AND(Table13[[#This Row],[Age]]&gt;=30, Table13[[#This Row],[Age]]&lt;40), "Adults", IF(AND(Table13[[#This Row],[Age]]&gt;=40, Table13[[#This Row],[Age]]&lt;50), "Middle-aged Adults", "Senior")))</f>
        <v>Senior</v>
      </c>
      <c r="P518" s="15">
        <v>1</v>
      </c>
      <c r="Q518" s="3"/>
      <c r="R518"/>
      <c r="S518"/>
    </row>
    <row r="519" spans="1:19" x14ac:dyDescent="0.3">
      <c r="A519" s="11">
        <v>518</v>
      </c>
      <c r="B519" s="11">
        <v>20380</v>
      </c>
      <c r="C519" s="14" t="s">
        <v>36</v>
      </c>
      <c r="D519" s="14" t="s">
        <v>39</v>
      </c>
      <c r="E519" s="23">
        <v>60000</v>
      </c>
      <c r="F519" s="13" t="str">
        <f>IF(Table13[[#This Row],[Income]] &lt;= 50000, "$10,000 - $50,000", IF(Table13[[#This Row],[Income]] &lt;= 100000, "$50,000 - $100,000", "$100,000-200,000"))</f>
        <v>$50,000 - $100,000</v>
      </c>
      <c r="G519" s="12">
        <v>3</v>
      </c>
      <c r="H519" s="14" t="s">
        <v>34</v>
      </c>
      <c r="I519" s="14" t="s">
        <v>31</v>
      </c>
      <c r="J519" s="12" t="s">
        <v>17</v>
      </c>
      <c r="K519" s="12">
        <v>2</v>
      </c>
      <c r="L519" s="14" t="s">
        <v>33</v>
      </c>
      <c r="M519" s="14" t="s">
        <v>35</v>
      </c>
      <c r="N519" s="12">
        <v>69</v>
      </c>
      <c r="O519" s="15" t="str">
        <f>IF(AND(Table13[[#This Row],[Age]]&gt;=20, Table13[[#This Row],[Age]]&lt;30), "Young Adults", IF(AND(Table13[[#This Row],[Age]]&gt;=30, Table13[[#This Row],[Age]]&lt;40), "Adults", IF(AND(Table13[[#This Row],[Age]]&gt;=40, Table13[[#This Row],[Age]]&lt;50), "Middle-aged Adults", "Senior")))</f>
        <v>Senior</v>
      </c>
      <c r="P519" s="15">
        <v>0</v>
      </c>
      <c r="Q519" s="3"/>
      <c r="R519"/>
      <c r="S519"/>
    </row>
    <row r="520" spans="1:19" x14ac:dyDescent="0.3">
      <c r="A520" s="11">
        <v>519</v>
      </c>
      <c r="B520" s="11">
        <v>20401</v>
      </c>
      <c r="C520" s="14" t="s">
        <v>36</v>
      </c>
      <c r="D520" s="14" t="s">
        <v>39</v>
      </c>
      <c r="E520" s="23">
        <v>50000</v>
      </c>
      <c r="F520" s="13" t="str">
        <f>IF(Table13[[#This Row],[Income]] &lt;= 50000, "$10,000 - $50,000", IF(Table13[[#This Row],[Income]] &lt;= 100000, "$50,000 - $100,000", "$100,000-200,000"))</f>
        <v>$10,000 - $50,000</v>
      </c>
      <c r="G520" s="12">
        <v>4</v>
      </c>
      <c r="H520" s="14" t="s">
        <v>15</v>
      </c>
      <c r="I520" s="14" t="s">
        <v>31</v>
      </c>
      <c r="J520" s="12" t="s">
        <v>17</v>
      </c>
      <c r="K520" s="12">
        <v>2</v>
      </c>
      <c r="L520" s="14" t="s">
        <v>29</v>
      </c>
      <c r="M520" s="14" t="s">
        <v>35</v>
      </c>
      <c r="N520" s="12">
        <v>64</v>
      </c>
      <c r="O520" s="15" t="str">
        <f>IF(AND(Table13[[#This Row],[Age]]&gt;=20, Table13[[#This Row],[Age]]&lt;30), "Young Adults", IF(AND(Table13[[#This Row],[Age]]&gt;=30, Table13[[#This Row],[Age]]&lt;40), "Adults", IF(AND(Table13[[#This Row],[Age]]&gt;=40, Table13[[#This Row],[Age]]&lt;50), "Middle-aged Adults", "Senior")))</f>
        <v>Senior</v>
      </c>
      <c r="P520" s="15">
        <v>1</v>
      </c>
      <c r="Q520" s="3"/>
      <c r="R520"/>
      <c r="S520"/>
    </row>
    <row r="521" spans="1:19" x14ac:dyDescent="0.3">
      <c r="A521" s="11">
        <v>520</v>
      </c>
      <c r="B521" s="11">
        <v>20414</v>
      </c>
      <c r="C521" s="14" t="s">
        <v>36</v>
      </c>
      <c r="D521" s="14" t="s">
        <v>39</v>
      </c>
      <c r="E521" s="23">
        <v>60000</v>
      </c>
      <c r="F521" s="13" t="str">
        <f>IF(Table13[[#This Row],[Income]] &lt;= 50000, "$10,000 - $50,000", IF(Table13[[#This Row],[Income]] &lt;= 100000, "$50,000 - $100,000", "$100,000-200,000"))</f>
        <v>$50,000 - $100,000</v>
      </c>
      <c r="G521" s="12">
        <v>0</v>
      </c>
      <c r="H521" s="14" t="s">
        <v>21</v>
      </c>
      <c r="I521" s="14" t="s">
        <v>16</v>
      </c>
      <c r="J521" s="12" t="s">
        <v>17</v>
      </c>
      <c r="K521" s="12">
        <v>2</v>
      </c>
      <c r="L521" s="14" t="s">
        <v>26</v>
      </c>
      <c r="M521" s="14" t="s">
        <v>35</v>
      </c>
      <c r="N521" s="12">
        <v>29</v>
      </c>
      <c r="O521" s="15" t="str">
        <f>IF(AND(Table13[[#This Row],[Age]]&gt;=20, Table13[[#This Row],[Age]]&lt;30), "Young Adults", IF(AND(Table13[[#This Row],[Age]]&gt;=30, Table13[[#This Row],[Age]]&lt;40), "Adults", IF(AND(Table13[[#This Row],[Age]]&gt;=40, Table13[[#This Row],[Age]]&lt;50), "Middle-aged Adults", "Senior")))</f>
        <v>Young Adults</v>
      </c>
      <c r="P521" s="15">
        <v>0</v>
      </c>
      <c r="Q521" s="3"/>
      <c r="R521"/>
      <c r="S521"/>
    </row>
    <row r="522" spans="1:19" x14ac:dyDescent="0.3">
      <c r="A522" s="11">
        <v>521</v>
      </c>
      <c r="B522" s="11">
        <v>20417</v>
      </c>
      <c r="C522" s="14" t="s">
        <v>36</v>
      </c>
      <c r="D522" s="14" t="s">
        <v>38</v>
      </c>
      <c r="E522" s="23">
        <v>30000</v>
      </c>
      <c r="F522" s="13" t="str">
        <f>IF(Table13[[#This Row],[Income]] &lt;= 50000, "$10,000 - $50,000", IF(Table13[[#This Row],[Income]] &lt;= 100000, "$50,000 - $100,000", "$100,000-200,000"))</f>
        <v>$10,000 - $50,000</v>
      </c>
      <c r="G522" s="12">
        <v>3</v>
      </c>
      <c r="H522" s="14" t="s">
        <v>21</v>
      </c>
      <c r="I522" s="14" t="s">
        <v>22</v>
      </c>
      <c r="J522" s="12" t="s">
        <v>20</v>
      </c>
      <c r="K522" s="12">
        <v>2</v>
      </c>
      <c r="L522" s="14" t="s">
        <v>26</v>
      </c>
      <c r="M522" s="14" t="s">
        <v>27</v>
      </c>
      <c r="N522" s="12">
        <v>56</v>
      </c>
      <c r="O522" s="15" t="str">
        <f>IF(AND(Table13[[#This Row],[Age]]&gt;=20, Table13[[#This Row],[Age]]&lt;30), "Young Adults", IF(AND(Table13[[#This Row],[Age]]&gt;=30, Table13[[#This Row],[Age]]&lt;40), "Adults", IF(AND(Table13[[#This Row],[Age]]&gt;=40, Table13[[#This Row],[Age]]&lt;50), "Middle-aged Adults", "Senior")))</f>
        <v>Senior</v>
      </c>
      <c r="P522" s="15">
        <v>0</v>
      </c>
      <c r="Q522" s="3"/>
      <c r="R522"/>
      <c r="S522"/>
    </row>
    <row r="523" spans="1:19" x14ac:dyDescent="0.3">
      <c r="A523" s="11">
        <v>522</v>
      </c>
      <c r="B523" s="11">
        <v>20421</v>
      </c>
      <c r="C523" s="14" t="s">
        <v>37</v>
      </c>
      <c r="D523" s="14" t="s">
        <v>39</v>
      </c>
      <c r="E523" s="23">
        <v>40000</v>
      </c>
      <c r="F523" s="13" t="str">
        <f>IF(Table13[[#This Row],[Income]] &lt;= 50000, "$10,000 - $50,000", IF(Table13[[#This Row],[Income]] &lt;= 100000, "$50,000 - $100,000", "$100,000-200,000"))</f>
        <v>$10,000 - $50,000</v>
      </c>
      <c r="G523" s="12">
        <v>0</v>
      </c>
      <c r="H523" s="14" t="s">
        <v>32</v>
      </c>
      <c r="I523" s="14" t="s">
        <v>22</v>
      </c>
      <c r="J523" s="12" t="s">
        <v>17</v>
      </c>
      <c r="K523" s="12">
        <v>2</v>
      </c>
      <c r="L523" s="14" t="s">
        <v>26</v>
      </c>
      <c r="M523" s="14" t="s">
        <v>35</v>
      </c>
      <c r="N523" s="12">
        <v>26</v>
      </c>
      <c r="O523" s="15" t="str">
        <f>IF(AND(Table13[[#This Row],[Age]]&gt;=20, Table13[[#This Row],[Age]]&lt;30), "Young Adults", IF(AND(Table13[[#This Row],[Age]]&gt;=30, Table13[[#This Row],[Age]]&lt;40), "Adults", IF(AND(Table13[[#This Row],[Age]]&gt;=40, Table13[[#This Row],[Age]]&lt;50), "Middle-aged Adults", "Senior")))</f>
        <v>Young Adults</v>
      </c>
      <c r="P523" s="15">
        <v>0</v>
      </c>
      <c r="Q523" s="3"/>
      <c r="R523"/>
      <c r="S523"/>
    </row>
    <row r="524" spans="1:19" x14ac:dyDescent="0.3">
      <c r="A524" s="11">
        <v>523</v>
      </c>
      <c r="B524" s="11">
        <v>20430</v>
      </c>
      <c r="C524" s="14" t="s">
        <v>36</v>
      </c>
      <c r="D524" s="14" t="s">
        <v>38</v>
      </c>
      <c r="E524" s="23">
        <v>70000</v>
      </c>
      <c r="F524" s="13" t="str">
        <f>IF(Table13[[#This Row],[Income]] &lt;= 50000, "$10,000 - $50,000", IF(Table13[[#This Row],[Income]] &lt;= 100000, "$50,000 - $100,000", "$100,000-200,000"))</f>
        <v>$50,000 - $100,000</v>
      </c>
      <c r="G524" s="12">
        <v>2</v>
      </c>
      <c r="H524" s="14" t="s">
        <v>21</v>
      </c>
      <c r="I524" s="14" t="s">
        <v>16</v>
      </c>
      <c r="J524" s="12" t="s">
        <v>17</v>
      </c>
      <c r="K524" s="12">
        <v>2</v>
      </c>
      <c r="L524" s="14" t="s">
        <v>26</v>
      </c>
      <c r="M524" s="14" t="s">
        <v>27</v>
      </c>
      <c r="N524" s="12">
        <v>52</v>
      </c>
      <c r="O524" s="15" t="str">
        <f>IF(AND(Table13[[#This Row],[Age]]&gt;=20, Table13[[#This Row],[Age]]&lt;30), "Young Adults", IF(AND(Table13[[#This Row],[Age]]&gt;=30, Table13[[#This Row],[Age]]&lt;40), "Adults", IF(AND(Table13[[#This Row],[Age]]&gt;=40, Table13[[#This Row],[Age]]&lt;50), "Middle-aged Adults", "Senior")))</f>
        <v>Senior</v>
      </c>
      <c r="P524" s="15">
        <v>1</v>
      </c>
      <c r="Q524" s="3"/>
      <c r="R524"/>
      <c r="S524"/>
    </row>
    <row r="525" spans="1:19" x14ac:dyDescent="0.3">
      <c r="A525" s="11">
        <v>524</v>
      </c>
      <c r="B525" s="11">
        <v>20504</v>
      </c>
      <c r="C525" s="14" t="s">
        <v>36</v>
      </c>
      <c r="D525" s="14" t="s">
        <v>39</v>
      </c>
      <c r="E525" s="23">
        <v>40000</v>
      </c>
      <c r="F525" s="13" t="str">
        <f>IF(Table13[[#This Row],[Income]] &lt;= 50000, "$10,000 - $50,000", IF(Table13[[#This Row],[Income]] &lt;= 100000, "$50,000 - $100,000", "$100,000-200,000"))</f>
        <v>$10,000 - $50,000</v>
      </c>
      <c r="G525" s="12">
        <v>5</v>
      </c>
      <c r="H525" s="14" t="s">
        <v>30</v>
      </c>
      <c r="I525" s="14" t="s">
        <v>23</v>
      </c>
      <c r="J525" s="12" t="s">
        <v>20</v>
      </c>
      <c r="K525" s="12">
        <v>2</v>
      </c>
      <c r="L525" s="14" t="s">
        <v>24</v>
      </c>
      <c r="M525" s="14" t="s">
        <v>35</v>
      </c>
      <c r="N525" s="12">
        <v>60</v>
      </c>
      <c r="O525" s="15" t="str">
        <f>IF(AND(Table13[[#This Row],[Age]]&gt;=20, Table13[[#This Row],[Age]]&lt;30), "Young Adults", IF(AND(Table13[[#This Row],[Age]]&gt;=30, Table13[[#This Row],[Age]]&lt;40), "Adults", IF(AND(Table13[[#This Row],[Age]]&gt;=40, Table13[[#This Row],[Age]]&lt;50), "Middle-aged Adults", "Senior")))</f>
        <v>Senior</v>
      </c>
      <c r="P525" s="15">
        <v>0</v>
      </c>
      <c r="Q525" s="3"/>
      <c r="R525"/>
      <c r="S525"/>
    </row>
    <row r="526" spans="1:19" x14ac:dyDescent="0.3">
      <c r="A526" s="11">
        <v>525</v>
      </c>
      <c r="B526" s="11">
        <v>20505</v>
      </c>
      <c r="C526" s="14" t="s">
        <v>36</v>
      </c>
      <c r="D526" s="14" t="s">
        <v>39</v>
      </c>
      <c r="E526" s="23">
        <v>40000</v>
      </c>
      <c r="F526" s="13" t="str">
        <f>IF(Table13[[#This Row],[Income]] &lt;= 50000, "$10,000 - $50,000", IF(Table13[[#This Row],[Income]] &lt;= 100000, "$50,000 - $100,000", "$100,000-200,000"))</f>
        <v>$10,000 - $50,000</v>
      </c>
      <c r="G526" s="12">
        <v>5</v>
      </c>
      <c r="H526" s="14" t="s">
        <v>30</v>
      </c>
      <c r="I526" s="14" t="s">
        <v>23</v>
      </c>
      <c r="J526" s="12" t="s">
        <v>20</v>
      </c>
      <c r="K526" s="12">
        <v>2</v>
      </c>
      <c r="L526" s="14" t="s">
        <v>33</v>
      </c>
      <c r="M526" s="14" t="s">
        <v>35</v>
      </c>
      <c r="N526" s="12">
        <v>61</v>
      </c>
      <c r="O526" s="15" t="str">
        <f>IF(AND(Table13[[#This Row],[Age]]&gt;=20, Table13[[#This Row],[Age]]&lt;30), "Young Adults", IF(AND(Table13[[#This Row],[Age]]&gt;=30, Table13[[#This Row],[Age]]&lt;40), "Adults", IF(AND(Table13[[#This Row],[Age]]&gt;=40, Table13[[#This Row],[Age]]&lt;50), "Middle-aged Adults", "Senior")))</f>
        <v>Senior</v>
      </c>
      <c r="P526" s="15">
        <v>0</v>
      </c>
      <c r="Q526" s="3"/>
      <c r="R526"/>
      <c r="S526"/>
    </row>
    <row r="527" spans="1:19" x14ac:dyDescent="0.3">
      <c r="A527" s="11">
        <v>526</v>
      </c>
      <c r="B527" s="11">
        <v>20514</v>
      </c>
      <c r="C527" s="14" t="s">
        <v>36</v>
      </c>
      <c r="D527" s="14" t="s">
        <v>39</v>
      </c>
      <c r="E527" s="23">
        <v>70000</v>
      </c>
      <c r="F527" s="13" t="str">
        <f>IF(Table13[[#This Row],[Income]] &lt;= 50000, "$10,000 - $50,000", IF(Table13[[#This Row],[Income]] &lt;= 100000, "$50,000 - $100,000", "$100,000-200,000"))</f>
        <v>$50,000 - $100,000</v>
      </c>
      <c r="G527" s="12">
        <v>2</v>
      </c>
      <c r="H527" s="14" t="s">
        <v>21</v>
      </c>
      <c r="I527" s="14" t="s">
        <v>23</v>
      </c>
      <c r="J527" s="12" t="s">
        <v>17</v>
      </c>
      <c r="K527" s="12">
        <v>1</v>
      </c>
      <c r="L527" s="14" t="s">
        <v>24</v>
      </c>
      <c r="M527" s="14" t="s">
        <v>35</v>
      </c>
      <c r="N527" s="12">
        <v>59</v>
      </c>
      <c r="O527" s="15" t="str">
        <f>IF(AND(Table13[[#This Row],[Age]]&gt;=20, Table13[[#This Row],[Age]]&lt;30), "Young Adults", IF(AND(Table13[[#This Row],[Age]]&gt;=30, Table13[[#This Row],[Age]]&lt;40), "Adults", IF(AND(Table13[[#This Row],[Age]]&gt;=40, Table13[[#This Row],[Age]]&lt;50), "Middle-aged Adults", "Senior")))</f>
        <v>Senior</v>
      </c>
      <c r="P527" s="15">
        <v>0</v>
      </c>
      <c r="Q527" s="3"/>
      <c r="R527"/>
      <c r="S527"/>
    </row>
    <row r="528" spans="1:19" x14ac:dyDescent="0.3">
      <c r="A528" s="11">
        <v>527</v>
      </c>
      <c r="B528" s="11">
        <v>20518</v>
      </c>
      <c r="C528" s="14" t="s">
        <v>36</v>
      </c>
      <c r="D528" s="14" t="s">
        <v>39</v>
      </c>
      <c r="E528" s="23">
        <v>70000</v>
      </c>
      <c r="F528" s="13" t="str">
        <f>IF(Table13[[#This Row],[Income]] &lt;= 50000, "$10,000 - $50,000", IF(Table13[[#This Row],[Income]] &lt;= 100000, "$50,000 - $100,000", "$100,000-200,000"))</f>
        <v>$50,000 - $100,000</v>
      </c>
      <c r="G528" s="12">
        <v>2</v>
      </c>
      <c r="H528" s="14" t="s">
        <v>21</v>
      </c>
      <c r="I528" s="14" t="s">
        <v>23</v>
      </c>
      <c r="J528" s="12" t="s">
        <v>17</v>
      </c>
      <c r="K528" s="12">
        <v>1</v>
      </c>
      <c r="L528" s="14" t="s">
        <v>33</v>
      </c>
      <c r="M528" s="14" t="s">
        <v>35</v>
      </c>
      <c r="N528" s="12">
        <v>58</v>
      </c>
      <c r="O528" s="15" t="str">
        <f>IF(AND(Table13[[#This Row],[Age]]&gt;=20, Table13[[#This Row],[Age]]&lt;30), "Young Adults", IF(AND(Table13[[#This Row],[Age]]&gt;=30, Table13[[#This Row],[Age]]&lt;40), "Adults", IF(AND(Table13[[#This Row],[Age]]&gt;=40, Table13[[#This Row],[Age]]&lt;50), "Middle-aged Adults", "Senior")))</f>
        <v>Senior</v>
      </c>
      <c r="P528" s="15">
        <v>0</v>
      </c>
      <c r="Q528" s="3"/>
      <c r="R528"/>
      <c r="S528"/>
    </row>
    <row r="529" spans="1:19" x14ac:dyDescent="0.3">
      <c r="A529" s="11">
        <v>528</v>
      </c>
      <c r="B529" s="11">
        <v>20528</v>
      </c>
      <c r="C529" s="14" t="s">
        <v>36</v>
      </c>
      <c r="D529" s="14" t="s">
        <v>38</v>
      </c>
      <c r="E529" s="23">
        <v>40000</v>
      </c>
      <c r="F529" s="13" t="str">
        <f>IF(Table13[[#This Row],[Income]] &lt;= 50000, "$10,000 - $50,000", IF(Table13[[#This Row],[Income]] &lt;= 100000, "$50,000 - $100,000", "$100,000-200,000"))</f>
        <v>$10,000 - $50,000</v>
      </c>
      <c r="G529" s="12">
        <v>2</v>
      </c>
      <c r="H529" s="14" t="s">
        <v>32</v>
      </c>
      <c r="I529" s="14" t="s">
        <v>16</v>
      </c>
      <c r="J529" s="12" t="s">
        <v>17</v>
      </c>
      <c r="K529" s="12">
        <v>2</v>
      </c>
      <c r="L529" s="14" t="s">
        <v>24</v>
      </c>
      <c r="M529" s="14" t="s">
        <v>35</v>
      </c>
      <c r="N529" s="12">
        <v>55</v>
      </c>
      <c r="O529" s="15" t="str">
        <f>IF(AND(Table13[[#This Row],[Age]]&gt;=20, Table13[[#This Row],[Age]]&lt;30), "Young Adults", IF(AND(Table13[[#This Row],[Age]]&gt;=30, Table13[[#This Row],[Age]]&lt;40), "Adults", IF(AND(Table13[[#This Row],[Age]]&gt;=40, Table13[[#This Row],[Age]]&lt;50), "Middle-aged Adults", "Senior")))</f>
        <v>Senior</v>
      </c>
      <c r="P529" s="15">
        <v>0</v>
      </c>
      <c r="Q529" s="3"/>
      <c r="R529"/>
      <c r="S529"/>
    </row>
    <row r="530" spans="1:19" x14ac:dyDescent="0.3">
      <c r="A530" s="11">
        <v>529</v>
      </c>
      <c r="B530" s="11">
        <v>20535</v>
      </c>
      <c r="C530" s="14" t="s">
        <v>36</v>
      </c>
      <c r="D530" s="14" t="s">
        <v>39</v>
      </c>
      <c r="E530" s="23">
        <v>70000</v>
      </c>
      <c r="F530" s="13" t="str">
        <f>IF(Table13[[#This Row],[Income]] &lt;= 50000, "$10,000 - $50,000", IF(Table13[[#This Row],[Income]] &lt;= 100000, "$50,000 - $100,000", "$100,000-200,000"))</f>
        <v>$50,000 - $100,000</v>
      </c>
      <c r="G530" s="12">
        <v>4</v>
      </c>
      <c r="H530" s="14" t="s">
        <v>21</v>
      </c>
      <c r="I530" s="14" t="s">
        <v>23</v>
      </c>
      <c r="J530" s="12" t="s">
        <v>17</v>
      </c>
      <c r="K530" s="12">
        <v>1</v>
      </c>
      <c r="L530" s="14" t="s">
        <v>33</v>
      </c>
      <c r="M530" s="14" t="s">
        <v>35</v>
      </c>
      <c r="N530" s="12">
        <v>56</v>
      </c>
      <c r="O530" s="15" t="str">
        <f>IF(AND(Table13[[#This Row],[Age]]&gt;=20, Table13[[#This Row],[Age]]&lt;30), "Young Adults", IF(AND(Table13[[#This Row],[Age]]&gt;=30, Table13[[#This Row],[Age]]&lt;40), "Adults", IF(AND(Table13[[#This Row],[Age]]&gt;=40, Table13[[#This Row],[Age]]&lt;50), "Middle-aged Adults", "Senior")))</f>
        <v>Senior</v>
      </c>
      <c r="P530" s="15">
        <v>0</v>
      </c>
      <c r="Q530" s="3"/>
      <c r="R530"/>
      <c r="S530"/>
    </row>
    <row r="531" spans="1:19" x14ac:dyDescent="0.3">
      <c r="A531" s="11">
        <v>530</v>
      </c>
      <c r="B531" s="11">
        <v>20567</v>
      </c>
      <c r="C531" s="14" t="s">
        <v>36</v>
      </c>
      <c r="D531" s="14" t="s">
        <v>38</v>
      </c>
      <c r="E531" s="23">
        <v>130000</v>
      </c>
      <c r="F531" s="13" t="str">
        <f>IF(Table13[[#This Row],[Income]] &lt;= 50000, "$10,000 - $50,000", IF(Table13[[#This Row],[Income]] &lt;= 100000, "$50,000 - $100,000", "$100,000-200,000"))</f>
        <v>$100,000-200,000</v>
      </c>
      <c r="G531" s="12">
        <v>4</v>
      </c>
      <c r="H531" s="14" t="s">
        <v>21</v>
      </c>
      <c r="I531" s="14" t="s">
        <v>23</v>
      </c>
      <c r="J531" s="12" t="s">
        <v>20</v>
      </c>
      <c r="K531" s="12">
        <v>4</v>
      </c>
      <c r="L531" s="14" t="s">
        <v>26</v>
      </c>
      <c r="M531" s="14" t="s">
        <v>19</v>
      </c>
      <c r="N531" s="12">
        <v>61</v>
      </c>
      <c r="O531" s="15" t="str">
        <f>IF(AND(Table13[[#This Row],[Age]]&gt;=20, Table13[[#This Row],[Age]]&lt;30), "Young Adults", IF(AND(Table13[[#This Row],[Age]]&gt;=30, Table13[[#This Row],[Age]]&lt;40), "Adults", IF(AND(Table13[[#This Row],[Age]]&gt;=40, Table13[[#This Row],[Age]]&lt;50), "Middle-aged Adults", "Senior")))</f>
        <v>Senior</v>
      </c>
      <c r="P531" s="15">
        <v>1</v>
      </c>
      <c r="Q531" s="3"/>
      <c r="R531"/>
      <c r="S531"/>
    </row>
    <row r="532" spans="1:19" x14ac:dyDescent="0.3">
      <c r="A532" s="11">
        <v>531</v>
      </c>
      <c r="B532" s="11">
        <v>20598</v>
      </c>
      <c r="C532" s="14" t="s">
        <v>36</v>
      </c>
      <c r="D532" s="14" t="s">
        <v>38</v>
      </c>
      <c r="E532" s="23">
        <v>100000</v>
      </c>
      <c r="F532" s="13" t="str">
        <f>IF(Table13[[#This Row],[Income]] &lt;= 50000, "$10,000 - $50,000", IF(Table13[[#This Row],[Income]] &lt;= 100000, "$50,000 - $100,000", "$100,000-200,000"))</f>
        <v>$50,000 - $100,000</v>
      </c>
      <c r="G532" s="12">
        <v>3</v>
      </c>
      <c r="H532" s="14" t="s">
        <v>32</v>
      </c>
      <c r="I532" s="14" t="s">
        <v>23</v>
      </c>
      <c r="J532" s="12" t="s">
        <v>17</v>
      </c>
      <c r="K532" s="12">
        <v>0</v>
      </c>
      <c r="L532" s="14" t="s">
        <v>33</v>
      </c>
      <c r="M532" s="14" t="s">
        <v>19</v>
      </c>
      <c r="N532" s="12">
        <v>59</v>
      </c>
      <c r="O532" s="15" t="str">
        <f>IF(AND(Table13[[#This Row],[Age]]&gt;=20, Table13[[#This Row],[Age]]&lt;30), "Young Adults", IF(AND(Table13[[#This Row],[Age]]&gt;=30, Table13[[#This Row],[Age]]&lt;40), "Adults", IF(AND(Table13[[#This Row],[Age]]&gt;=40, Table13[[#This Row],[Age]]&lt;50), "Middle-aged Adults", "Senior")))</f>
        <v>Senior</v>
      </c>
      <c r="P532" s="15">
        <v>1</v>
      </c>
      <c r="Q532" s="3"/>
      <c r="R532"/>
      <c r="S532"/>
    </row>
    <row r="533" spans="1:19" x14ac:dyDescent="0.3">
      <c r="A533" s="11">
        <v>532</v>
      </c>
      <c r="B533" s="11">
        <v>20606</v>
      </c>
      <c r="C533" s="14" t="s">
        <v>36</v>
      </c>
      <c r="D533" s="14" t="s">
        <v>39</v>
      </c>
      <c r="E533" s="23">
        <v>70000</v>
      </c>
      <c r="F533" s="13" t="str">
        <f>IF(Table13[[#This Row],[Income]] &lt;= 50000, "$10,000 - $50,000", IF(Table13[[#This Row],[Income]] &lt;= 100000, "$50,000 - $100,000", "$100,000-200,000"))</f>
        <v>$50,000 - $100,000</v>
      </c>
      <c r="G533" s="12">
        <v>0</v>
      </c>
      <c r="H533" s="14" t="s">
        <v>15</v>
      </c>
      <c r="I533" s="14" t="s">
        <v>23</v>
      </c>
      <c r="J533" s="12" t="s">
        <v>17</v>
      </c>
      <c r="K533" s="12">
        <v>4</v>
      </c>
      <c r="L533" s="14" t="s">
        <v>33</v>
      </c>
      <c r="M533" s="14" t="s">
        <v>27</v>
      </c>
      <c r="N533" s="12">
        <v>32</v>
      </c>
      <c r="O533" s="15" t="str">
        <f>IF(AND(Table13[[#This Row],[Age]]&gt;=20, Table13[[#This Row],[Age]]&lt;30), "Young Adults", IF(AND(Table13[[#This Row],[Age]]&gt;=30, Table13[[#This Row],[Age]]&lt;40), "Adults", IF(AND(Table13[[#This Row],[Age]]&gt;=40, Table13[[#This Row],[Age]]&lt;50), "Middle-aged Adults", "Senior")))</f>
        <v>Adults</v>
      </c>
      <c r="P533" s="15">
        <v>1</v>
      </c>
      <c r="Q533" s="3"/>
      <c r="R533"/>
      <c r="S533"/>
    </row>
    <row r="534" spans="1:19" x14ac:dyDescent="0.3">
      <c r="A534" s="11">
        <v>533</v>
      </c>
      <c r="B534" s="11">
        <v>20619</v>
      </c>
      <c r="C534" s="14" t="s">
        <v>37</v>
      </c>
      <c r="D534" s="14" t="s">
        <v>38</v>
      </c>
      <c r="E534" s="23">
        <v>80000</v>
      </c>
      <c r="F534" s="13" t="str">
        <f>IF(Table13[[#This Row],[Income]] &lt;= 50000, "$10,000 - $50,000", IF(Table13[[#This Row],[Income]] &lt;= 100000, "$50,000 - $100,000", "$100,000-200,000"))</f>
        <v>$50,000 - $100,000</v>
      </c>
      <c r="G534" s="12">
        <v>0</v>
      </c>
      <c r="H534" s="14" t="s">
        <v>15</v>
      </c>
      <c r="I534" s="14" t="s">
        <v>23</v>
      </c>
      <c r="J534" s="12" t="s">
        <v>20</v>
      </c>
      <c r="K534" s="12">
        <v>4</v>
      </c>
      <c r="L534" s="14" t="s">
        <v>33</v>
      </c>
      <c r="M534" s="14" t="s">
        <v>27</v>
      </c>
      <c r="N534" s="12">
        <v>35</v>
      </c>
      <c r="O534" s="15" t="str">
        <f>IF(AND(Table13[[#This Row],[Age]]&gt;=20, Table13[[#This Row],[Age]]&lt;30), "Young Adults", IF(AND(Table13[[#This Row],[Age]]&gt;=30, Table13[[#This Row],[Age]]&lt;40), "Adults", IF(AND(Table13[[#This Row],[Age]]&gt;=40, Table13[[#This Row],[Age]]&lt;50), "Middle-aged Adults", "Senior")))</f>
        <v>Adults</v>
      </c>
      <c r="P534" s="15">
        <v>0</v>
      </c>
      <c r="Q534" s="3"/>
      <c r="R534"/>
      <c r="S534"/>
    </row>
    <row r="535" spans="1:19" x14ac:dyDescent="0.3">
      <c r="A535" s="11">
        <v>534</v>
      </c>
      <c r="B535" s="11">
        <v>20625</v>
      </c>
      <c r="C535" s="14" t="s">
        <v>36</v>
      </c>
      <c r="D535" s="14" t="s">
        <v>38</v>
      </c>
      <c r="E535" s="23">
        <v>100000</v>
      </c>
      <c r="F535" s="13" t="str">
        <f>IF(Table13[[#This Row],[Income]] &lt;= 50000, "$10,000 - $50,000", IF(Table13[[#This Row],[Income]] &lt;= 100000, "$50,000 - $100,000", "$100,000-200,000"))</f>
        <v>$50,000 - $100,000</v>
      </c>
      <c r="G535" s="12">
        <v>0</v>
      </c>
      <c r="H535" s="14" t="s">
        <v>30</v>
      </c>
      <c r="I535" s="14" t="s">
        <v>31</v>
      </c>
      <c r="J535" s="12" t="s">
        <v>17</v>
      </c>
      <c r="K535" s="12">
        <v>3</v>
      </c>
      <c r="L535" s="14" t="s">
        <v>33</v>
      </c>
      <c r="M535" s="14" t="s">
        <v>27</v>
      </c>
      <c r="N535" s="12">
        <v>35</v>
      </c>
      <c r="O535" s="15" t="str">
        <f>IF(AND(Table13[[#This Row],[Age]]&gt;=20, Table13[[#This Row],[Age]]&lt;30), "Young Adults", IF(AND(Table13[[#This Row],[Age]]&gt;=30, Table13[[#This Row],[Age]]&lt;40), "Adults", IF(AND(Table13[[#This Row],[Age]]&gt;=40, Table13[[#This Row],[Age]]&lt;50), "Middle-aged Adults", "Senior")))</f>
        <v>Adults</v>
      </c>
      <c r="P535" s="15">
        <v>1</v>
      </c>
      <c r="Q535" s="3"/>
      <c r="R535"/>
      <c r="S535"/>
    </row>
    <row r="536" spans="1:19" x14ac:dyDescent="0.3">
      <c r="A536" s="11">
        <v>535</v>
      </c>
      <c r="B536" s="11">
        <v>20657</v>
      </c>
      <c r="C536" s="14" t="s">
        <v>37</v>
      </c>
      <c r="D536" s="14" t="s">
        <v>38</v>
      </c>
      <c r="E536" s="23">
        <v>50000</v>
      </c>
      <c r="F536" s="13" t="str">
        <f>IF(Table13[[#This Row],[Income]] &lt;= 50000, "$10,000 - $50,000", IF(Table13[[#This Row],[Income]] &lt;= 100000, "$50,000 - $100,000", "$100,000-200,000"))</f>
        <v>$10,000 - $50,000</v>
      </c>
      <c r="G536" s="12">
        <v>2</v>
      </c>
      <c r="H536" s="14" t="s">
        <v>15</v>
      </c>
      <c r="I536" s="14" t="s">
        <v>16</v>
      </c>
      <c r="J536" s="12" t="s">
        <v>17</v>
      </c>
      <c r="K536" s="12">
        <v>0</v>
      </c>
      <c r="L536" s="14" t="s">
        <v>24</v>
      </c>
      <c r="M536" s="14" t="s">
        <v>35</v>
      </c>
      <c r="N536" s="12">
        <v>37</v>
      </c>
      <c r="O536" s="15" t="str">
        <f>IF(AND(Table13[[#This Row],[Age]]&gt;=20, Table13[[#This Row],[Age]]&lt;30), "Young Adults", IF(AND(Table13[[#This Row],[Age]]&gt;=30, Table13[[#This Row],[Age]]&lt;40), "Adults", IF(AND(Table13[[#This Row],[Age]]&gt;=40, Table13[[#This Row],[Age]]&lt;50), "Middle-aged Adults", "Senior")))</f>
        <v>Adults</v>
      </c>
      <c r="P536" s="15">
        <v>1</v>
      </c>
      <c r="Q536" s="3"/>
      <c r="R536"/>
      <c r="S536"/>
    </row>
    <row r="537" spans="1:19" x14ac:dyDescent="0.3">
      <c r="A537" s="11">
        <v>536</v>
      </c>
      <c r="B537" s="11">
        <v>20659</v>
      </c>
      <c r="C537" s="14" t="s">
        <v>36</v>
      </c>
      <c r="D537" s="14" t="s">
        <v>38</v>
      </c>
      <c r="E537" s="23">
        <v>70000</v>
      </c>
      <c r="F537" s="13" t="str">
        <f>IF(Table13[[#This Row],[Income]] &lt;= 50000, "$10,000 - $50,000", IF(Table13[[#This Row],[Income]] &lt;= 100000, "$50,000 - $100,000", "$100,000-200,000"))</f>
        <v>$50,000 - $100,000</v>
      </c>
      <c r="G537" s="12">
        <v>3</v>
      </c>
      <c r="H537" s="14" t="s">
        <v>34</v>
      </c>
      <c r="I537" s="14" t="s">
        <v>23</v>
      </c>
      <c r="J537" s="12" t="s">
        <v>17</v>
      </c>
      <c r="K537" s="12">
        <v>0</v>
      </c>
      <c r="L537" s="14" t="s">
        <v>18</v>
      </c>
      <c r="M537" s="14" t="s">
        <v>35</v>
      </c>
      <c r="N537" s="12">
        <v>35</v>
      </c>
      <c r="O537" s="15" t="str">
        <f>IF(AND(Table13[[#This Row],[Age]]&gt;=20, Table13[[#This Row],[Age]]&lt;30), "Young Adults", IF(AND(Table13[[#This Row],[Age]]&gt;=30, Table13[[#This Row],[Age]]&lt;40), "Adults", IF(AND(Table13[[#This Row],[Age]]&gt;=40, Table13[[#This Row],[Age]]&lt;50), "Middle-aged Adults", "Senior")))</f>
        <v>Adults</v>
      </c>
      <c r="P537" s="15">
        <v>1</v>
      </c>
      <c r="Q537" s="3"/>
      <c r="R537"/>
      <c r="S537"/>
    </row>
    <row r="538" spans="1:19" x14ac:dyDescent="0.3">
      <c r="A538" s="11">
        <v>537</v>
      </c>
      <c r="B538" s="11">
        <v>20678</v>
      </c>
      <c r="C538" s="14" t="s">
        <v>37</v>
      </c>
      <c r="D538" s="14" t="s">
        <v>39</v>
      </c>
      <c r="E538" s="23">
        <v>60000</v>
      </c>
      <c r="F538" s="13" t="str">
        <f>IF(Table13[[#This Row],[Income]] &lt;= 50000, "$10,000 - $50,000", IF(Table13[[#This Row],[Income]] &lt;= 100000, "$50,000 - $100,000", "$100,000-200,000"))</f>
        <v>$50,000 - $100,000</v>
      </c>
      <c r="G538" s="12">
        <v>3</v>
      </c>
      <c r="H538" s="14" t="s">
        <v>15</v>
      </c>
      <c r="I538" s="14" t="s">
        <v>16</v>
      </c>
      <c r="J538" s="12" t="s">
        <v>17</v>
      </c>
      <c r="K538" s="12">
        <v>1</v>
      </c>
      <c r="L538" s="14" t="s">
        <v>24</v>
      </c>
      <c r="M538" s="14" t="s">
        <v>35</v>
      </c>
      <c r="N538" s="12">
        <v>40</v>
      </c>
      <c r="O538" s="15" t="str">
        <f>IF(AND(Table13[[#This Row],[Age]]&gt;=20, Table13[[#This Row],[Age]]&lt;30), "Young Adults", IF(AND(Table13[[#This Row],[Age]]&gt;=30, Table13[[#This Row],[Age]]&lt;40), "Adults", IF(AND(Table13[[#This Row],[Age]]&gt;=40, Table13[[#This Row],[Age]]&lt;50), "Middle-aged Adults", "Senior")))</f>
        <v>Middle-aged Adults</v>
      </c>
      <c r="P538" s="15">
        <v>1</v>
      </c>
      <c r="Q538" s="3"/>
      <c r="R538"/>
      <c r="S538"/>
    </row>
    <row r="539" spans="1:19" x14ac:dyDescent="0.3">
      <c r="A539" s="11">
        <v>538</v>
      </c>
      <c r="B539" s="11">
        <v>20698</v>
      </c>
      <c r="C539" s="14" t="s">
        <v>36</v>
      </c>
      <c r="D539" s="14" t="s">
        <v>38</v>
      </c>
      <c r="E539" s="23">
        <v>60000</v>
      </c>
      <c r="F539" s="13" t="str">
        <f>IF(Table13[[#This Row],[Income]] &lt;= 50000, "$10,000 - $50,000", IF(Table13[[#This Row],[Income]] &lt;= 100000, "$50,000 - $100,000", "$100,000-200,000"))</f>
        <v>$50,000 - $100,000</v>
      </c>
      <c r="G539" s="12">
        <v>4</v>
      </c>
      <c r="H539" s="14" t="s">
        <v>15</v>
      </c>
      <c r="I539" s="14" t="s">
        <v>16</v>
      </c>
      <c r="J539" s="12" t="s">
        <v>17</v>
      </c>
      <c r="K539" s="12">
        <v>3</v>
      </c>
      <c r="L539" s="14" t="s">
        <v>26</v>
      </c>
      <c r="M539" s="14" t="s">
        <v>35</v>
      </c>
      <c r="N539" s="12">
        <v>42</v>
      </c>
      <c r="O539" s="15" t="str">
        <f>IF(AND(Table13[[#This Row],[Age]]&gt;=20, Table13[[#This Row],[Age]]&lt;30), "Young Adults", IF(AND(Table13[[#This Row],[Age]]&gt;=30, Table13[[#This Row],[Age]]&lt;40), "Adults", IF(AND(Table13[[#This Row],[Age]]&gt;=40, Table13[[#This Row],[Age]]&lt;50), "Middle-aged Adults", "Senior")))</f>
        <v>Middle-aged Adults</v>
      </c>
      <c r="P539" s="15">
        <v>0</v>
      </c>
      <c r="Q539" s="3"/>
      <c r="R539"/>
      <c r="S539"/>
    </row>
    <row r="540" spans="1:19" x14ac:dyDescent="0.3">
      <c r="A540" s="11">
        <v>539</v>
      </c>
      <c r="B540" s="11">
        <v>20711</v>
      </c>
      <c r="C540" s="14" t="s">
        <v>36</v>
      </c>
      <c r="D540" s="14" t="s">
        <v>39</v>
      </c>
      <c r="E540" s="23">
        <v>40000</v>
      </c>
      <c r="F540" s="13" t="str">
        <f>IF(Table13[[#This Row],[Income]] &lt;= 50000, "$10,000 - $50,000", IF(Table13[[#This Row],[Income]] &lt;= 100000, "$50,000 - $100,000", "$100,000-200,000"))</f>
        <v>$10,000 - $50,000</v>
      </c>
      <c r="G540" s="12">
        <v>1</v>
      </c>
      <c r="H540" s="14" t="s">
        <v>15</v>
      </c>
      <c r="I540" s="14" t="s">
        <v>16</v>
      </c>
      <c r="J540" s="12" t="s">
        <v>17</v>
      </c>
      <c r="K540" s="12">
        <v>0</v>
      </c>
      <c r="L540" s="14" t="s">
        <v>29</v>
      </c>
      <c r="M540" s="14" t="s">
        <v>19</v>
      </c>
      <c r="N540" s="12">
        <v>32</v>
      </c>
      <c r="O540" s="15" t="str">
        <f>IF(AND(Table13[[#This Row],[Age]]&gt;=20, Table13[[#This Row],[Age]]&lt;30), "Young Adults", IF(AND(Table13[[#This Row],[Age]]&gt;=30, Table13[[#This Row],[Age]]&lt;40), "Adults", IF(AND(Table13[[#This Row],[Age]]&gt;=40, Table13[[#This Row],[Age]]&lt;50), "Middle-aged Adults", "Senior")))</f>
        <v>Adults</v>
      </c>
      <c r="P540" s="15">
        <v>1</v>
      </c>
      <c r="Q540" s="3"/>
      <c r="R540"/>
      <c r="S540"/>
    </row>
    <row r="541" spans="1:19" x14ac:dyDescent="0.3">
      <c r="A541" s="11">
        <v>540</v>
      </c>
      <c r="B541" s="11">
        <v>20729</v>
      </c>
      <c r="C541" s="14" t="s">
        <v>36</v>
      </c>
      <c r="D541" s="14" t="s">
        <v>39</v>
      </c>
      <c r="E541" s="23">
        <v>40000</v>
      </c>
      <c r="F541" s="13" t="str">
        <f>IF(Table13[[#This Row],[Income]] &lt;= 50000, "$10,000 - $50,000", IF(Table13[[#This Row],[Income]] &lt;= 100000, "$50,000 - $100,000", "$100,000-200,000"))</f>
        <v>$10,000 - $50,000</v>
      </c>
      <c r="G541" s="12">
        <v>2</v>
      </c>
      <c r="H541" s="14" t="s">
        <v>21</v>
      </c>
      <c r="I541" s="14" t="s">
        <v>22</v>
      </c>
      <c r="J541" s="12" t="s">
        <v>20</v>
      </c>
      <c r="K541" s="12">
        <v>1</v>
      </c>
      <c r="L541" s="14" t="s">
        <v>18</v>
      </c>
      <c r="M541" s="14" t="s">
        <v>19</v>
      </c>
      <c r="N541" s="12">
        <v>34</v>
      </c>
      <c r="O541" s="15" t="str">
        <f>IF(AND(Table13[[#This Row],[Age]]&gt;=20, Table13[[#This Row],[Age]]&lt;30), "Young Adults", IF(AND(Table13[[#This Row],[Age]]&gt;=30, Table13[[#This Row],[Age]]&lt;40), "Adults", IF(AND(Table13[[#This Row],[Age]]&gt;=40, Table13[[#This Row],[Age]]&lt;50), "Middle-aged Adults", "Senior")))</f>
        <v>Adults</v>
      </c>
      <c r="P541" s="15">
        <v>0</v>
      </c>
      <c r="Q541" s="3"/>
      <c r="R541"/>
      <c r="S541"/>
    </row>
    <row r="542" spans="1:19" x14ac:dyDescent="0.3">
      <c r="A542" s="11">
        <v>541</v>
      </c>
      <c r="B542" s="11">
        <v>20754</v>
      </c>
      <c r="C542" s="14" t="s">
        <v>36</v>
      </c>
      <c r="D542" s="14" t="s">
        <v>38</v>
      </c>
      <c r="E542" s="23">
        <v>30000</v>
      </c>
      <c r="F542" s="13" t="str">
        <f>IF(Table13[[#This Row],[Income]] &lt;= 50000, "$10,000 - $50,000", IF(Table13[[#This Row],[Income]] &lt;= 100000, "$50,000 - $100,000", "$100,000-200,000"))</f>
        <v>$10,000 - $50,000</v>
      </c>
      <c r="G542" s="12">
        <v>2</v>
      </c>
      <c r="H542" s="14" t="s">
        <v>30</v>
      </c>
      <c r="I542" s="14" t="s">
        <v>16</v>
      </c>
      <c r="J542" s="12" t="s">
        <v>17</v>
      </c>
      <c r="K542" s="12">
        <v>2</v>
      </c>
      <c r="L542" s="14" t="s">
        <v>29</v>
      </c>
      <c r="M542" s="14" t="s">
        <v>35</v>
      </c>
      <c r="N542" s="12">
        <v>51</v>
      </c>
      <c r="O542" s="15" t="str">
        <f>IF(AND(Table13[[#This Row],[Age]]&gt;=20, Table13[[#This Row],[Age]]&lt;30), "Young Adults", IF(AND(Table13[[#This Row],[Age]]&gt;=30, Table13[[#This Row],[Age]]&lt;40), "Adults", IF(AND(Table13[[#This Row],[Age]]&gt;=40, Table13[[#This Row],[Age]]&lt;50), "Middle-aged Adults", "Senior")))</f>
        <v>Senior</v>
      </c>
      <c r="P542" s="15">
        <v>0</v>
      </c>
      <c r="Q542" s="3"/>
      <c r="R542"/>
      <c r="S542"/>
    </row>
    <row r="543" spans="1:19" x14ac:dyDescent="0.3">
      <c r="A543" s="11">
        <v>542</v>
      </c>
      <c r="B543" s="11">
        <v>20758</v>
      </c>
      <c r="C543" s="14" t="s">
        <v>36</v>
      </c>
      <c r="D543" s="14" t="s">
        <v>38</v>
      </c>
      <c r="E543" s="23">
        <v>30000</v>
      </c>
      <c r="F543" s="13" t="str">
        <f>IF(Table13[[#This Row],[Income]] &lt;= 50000, "$10,000 - $50,000", IF(Table13[[#This Row],[Income]] &lt;= 100000, "$50,000 - $100,000", "$100,000-200,000"))</f>
        <v>$10,000 - $50,000</v>
      </c>
      <c r="G543" s="12">
        <v>2</v>
      </c>
      <c r="H543" s="14" t="s">
        <v>30</v>
      </c>
      <c r="I543" s="14" t="s">
        <v>16</v>
      </c>
      <c r="J543" s="12" t="s">
        <v>17</v>
      </c>
      <c r="K543" s="12">
        <v>2</v>
      </c>
      <c r="L543" s="14" t="s">
        <v>29</v>
      </c>
      <c r="M543" s="14" t="s">
        <v>35</v>
      </c>
      <c r="N543" s="12">
        <v>50</v>
      </c>
      <c r="O543" s="15" t="str">
        <f>IF(AND(Table13[[#This Row],[Age]]&gt;=20, Table13[[#This Row],[Age]]&lt;30), "Young Adults", IF(AND(Table13[[#This Row],[Age]]&gt;=30, Table13[[#This Row],[Age]]&lt;40), "Adults", IF(AND(Table13[[#This Row],[Age]]&gt;=40, Table13[[#This Row],[Age]]&lt;50), "Middle-aged Adults", "Senior")))</f>
        <v>Senior</v>
      </c>
      <c r="P543" s="15">
        <v>0</v>
      </c>
      <c r="Q543" s="3"/>
      <c r="R543"/>
      <c r="S543"/>
    </row>
    <row r="544" spans="1:19" x14ac:dyDescent="0.3">
      <c r="A544" s="11">
        <v>543</v>
      </c>
      <c r="B544" s="11">
        <v>20797</v>
      </c>
      <c r="C544" s="14" t="s">
        <v>36</v>
      </c>
      <c r="D544" s="14" t="s">
        <v>39</v>
      </c>
      <c r="E544" s="23">
        <v>10000</v>
      </c>
      <c r="F544" s="13" t="str">
        <f>IF(Table13[[#This Row],[Income]] &lt;= 50000, "$10,000 - $50,000", IF(Table13[[#This Row],[Income]] &lt;= 100000, "$50,000 - $100,000", "$100,000-200,000"))</f>
        <v>$10,000 - $50,000</v>
      </c>
      <c r="G544" s="12">
        <v>1</v>
      </c>
      <c r="H544" s="14" t="s">
        <v>15</v>
      </c>
      <c r="I544" s="14" t="s">
        <v>28</v>
      </c>
      <c r="J544" s="12" t="s">
        <v>17</v>
      </c>
      <c r="K544" s="12">
        <v>0</v>
      </c>
      <c r="L544" s="14" t="s">
        <v>18</v>
      </c>
      <c r="M544" s="14" t="s">
        <v>19</v>
      </c>
      <c r="N544" s="12">
        <v>48</v>
      </c>
      <c r="O544" s="15" t="str">
        <f>IF(AND(Table13[[#This Row],[Age]]&gt;=20, Table13[[#This Row],[Age]]&lt;30), "Young Adults", IF(AND(Table13[[#This Row],[Age]]&gt;=30, Table13[[#This Row],[Age]]&lt;40), "Adults", IF(AND(Table13[[#This Row],[Age]]&gt;=40, Table13[[#This Row],[Age]]&lt;50), "Middle-aged Adults", "Senior")))</f>
        <v>Middle-aged Adults</v>
      </c>
      <c r="P544" s="15">
        <v>0</v>
      </c>
      <c r="Q544" s="3"/>
      <c r="R544"/>
      <c r="S544"/>
    </row>
    <row r="545" spans="1:19" x14ac:dyDescent="0.3">
      <c r="A545" s="11">
        <v>544</v>
      </c>
      <c r="B545" s="11">
        <v>20828</v>
      </c>
      <c r="C545" s="14" t="s">
        <v>36</v>
      </c>
      <c r="D545" s="14" t="s">
        <v>39</v>
      </c>
      <c r="E545" s="23">
        <v>30000</v>
      </c>
      <c r="F545" s="13" t="str">
        <f>IF(Table13[[#This Row],[Income]] &lt;= 50000, "$10,000 - $50,000", IF(Table13[[#This Row],[Income]] &lt;= 100000, "$50,000 - $100,000", "$100,000-200,000"))</f>
        <v>$10,000 - $50,000</v>
      </c>
      <c r="G545" s="12">
        <v>4</v>
      </c>
      <c r="H545" s="14" t="s">
        <v>34</v>
      </c>
      <c r="I545" s="14" t="s">
        <v>22</v>
      </c>
      <c r="J545" s="12" t="s">
        <v>17</v>
      </c>
      <c r="K545" s="12">
        <v>0</v>
      </c>
      <c r="L545" s="14" t="s">
        <v>18</v>
      </c>
      <c r="M545" s="14" t="s">
        <v>19</v>
      </c>
      <c r="N545" s="12">
        <v>45</v>
      </c>
      <c r="O545" s="15" t="str">
        <f>IF(AND(Table13[[#This Row],[Age]]&gt;=20, Table13[[#This Row],[Age]]&lt;30), "Young Adults", IF(AND(Table13[[#This Row],[Age]]&gt;=30, Table13[[#This Row],[Age]]&lt;40), "Adults", IF(AND(Table13[[#This Row],[Age]]&gt;=40, Table13[[#This Row],[Age]]&lt;50), "Middle-aged Adults", "Senior")))</f>
        <v>Middle-aged Adults</v>
      </c>
      <c r="P545" s="15">
        <v>1</v>
      </c>
      <c r="Q545" s="3"/>
      <c r="R545"/>
      <c r="S545"/>
    </row>
    <row r="546" spans="1:19" x14ac:dyDescent="0.3">
      <c r="A546" s="11">
        <v>545</v>
      </c>
      <c r="B546" s="11">
        <v>20839</v>
      </c>
      <c r="C546" s="14" t="s">
        <v>37</v>
      </c>
      <c r="D546" s="14" t="s">
        <v>39</v>
      </c>
      <c r="E546" s="23">
        <v>30000</v>
      </c>
      <c r="F546" s="13" t="str">
        <f>IF(Table13[[#This Row],[Income]] &lt;= 50000, "$10,000 - $50,000", IF(Table13[[#This Row],[Income]] &lt;= 100000, "$50,000 - $100,000", "$100,000-200,000"))</f>
        <v>$10,000 - $50,000</v>
      </c>
      <c r="G546" s="12">
        <v>3</v>
      </c>
      <c r="H546" s="14" t="s">
        <v>34</v>
      </c>
      <c r="I546" s="14" t="s">
        <v>22</v>
      </c>
      <c r="J546" s="12" t="s">
        <v>17</v>
      </c>
      <c r="K546" s="12">
        <v>0</v>
      </c>
      <c r="L546" s="14" t="s">
        <v>18</v>
      </c>
      <c r="M546" s="14" t="s">
        <v>19</v>
      </c>
      <c r="N546" s="12">
        <v>47</v>
      </c>
      <c r="O546" s="15" t="str">
        <f>IF(AND(Table13[[#This Row],[Age]]&gt;=20, Table13[[#This Row],[Age]]&lt;30), "Young Adults", IF(AND(Table13[[#This Row],[Age]]&gt;=30, Table13[[#This Row],[Age]]&lt;40), "Adults", IF(AND(Table13[[#This Row],[Age]]&gt;=40, Table13[[#This Row],[Age]]&lt;50), "Middle-aged Adults", "Senior")))</f>
        <v>Middle-aged Adults</v>
      </c>
      <c r="P546" s="15">
        <v>1</v>
      </c>
      <c r="Q546" s="3"/>
      <c r="R546"/>
      <c r="S546"/>
    </row>
    <row r="547" spans="1:19" x14ac:dyDescent="0.3">
      <c r="A547" s="11">
        <v>546</v>
      </c>
      <c r="B547" s="11">
        <v>20851</v>
      </c>
      <c r="C547" s="14" t="s">
        <v>37</v>
      </c>
      <c r="D547" s="14" t="s">
        <v>38</v>
      </c>
      <c r="E547" s="23">
        <v>20000</v>
      </c>
      <c r="F547" s="13" t="str">
        <f>IF(Table13[[#This Row],[Income]] &lt;= 50000, "$10,000 - $50,000", IF(Table13[[#This Row],[Income]] &lt;= 100000, "$50,000 - $100,000", "$100,000-200,000"))</f>
        <v>$10,000 - $50,000</v>
      </c>
      <c r="G547" s="12">
        <v>0</v>
      </c>
      <c r="H547" s="14" t="s">
        <v>21</v>
      </c>
      <c r="I547" s="14" t="s">
        <v>28</v>
      </c>
      <c r="J547" s="12" t="s">
        <v>20</v>
      </c>
      <c r="K547" s="12">
        <v>1</v>
      </c>
      <c r="L547" s="14" t="s">
        <v>24</v>
      </c>
      <c r="M547" s="14" t="s">
        <v>19</v>
      </c>
      <c r="N547" s="12">
        <v>36</v>
      </c>
      <c r="O547" s="15" t="str">
        <f>IF(AND(Table13[[#This Row],[Age]]&gt;=20, Table13[[#This Row],[Age]]&lt;30), "Young Adults", IF(AND(Table13[[#This Row],[Age]]&gt;=30, Table13[[#This Row],[Age]]&lt;40), "Adults", IF(AND(Table13[[#This Row],[Age]]&gt;=40, Table13[[#This Row],[Age]]&lt;50), "Middle-aged Adults", "Senior")))</f>
        <v>Adults</v>
      </c>
      <c r="P547" s="15">
        <v>1</v>
      </c>
      <c r="Q547" s="3"/>
      <c r="R547"/>
      <c r="S547"/>
    </row>
    <row r="548" spans="1:19" x14ac:dyDescent="0.3">
      <c r="A548" s="11">
        <v>547</v>
      </c>
      <c r="B548" s="11">
        <v>20870</v>
      </c>
      <c r="C548" s="14" t="s">
        <v>37</v>
      </c>
      <c r="D548" s="14" t="s">
        <v>39</v>
      </c>
      <c r="E548" s="23">
        <v>10000</v>
      </c>
      <c r="F548" s="13" t="str">
        <f>IF(Table13[[#This Row],[Income]] &lt;= 50000, "$10,000 - $50,000", IF(Table13[[#This Row],[Income]] &lt;= 100000, "$50,000 - $100,000", "$100,000-200,000"))</f>
        <v>$10,000 - $50,000</v>
      </c>
      <c r="G548" s="12">
        <v>2</v>
      </c>
      <c r="H548" s="14" t="s">
        <v>30</v>
      </c>
      <c r="I548" s="14" t="s">
        <v>28</v>
      </c>
      <c r="J548" s="12" t="s">
        <v>17</v>
      </c>
      <c r="K548" s="12">
        <v>1</v>
      </c>
      <c r="L548" s="14" t="s">
        <v>18</v>
      </c>
      <c r="M548" s="14" t="s">
        <v>19</v>
      </c>
      <c r="N548" s="12">
        <v>38</v>
      </c>
      <c r="O548" s="15" t="str">
        <f>IF(AND(Table13[[#This Row],[Age]]&gt;=20, Table13[[#This Row],[Age]]&lt;30), "Young Adults", IF(AND(Table13[[#This Row],[Age]]&gt;=30, Table13[[#This Row],[Age]]&lt;40), "Adults", IF(AND(Table13[[#This Row],[Age]]&gt;=40, Table13[[#This Row],[Age]]&lt;50), "Middle-aged Adults", "Senior")))</f>
        <v>Adults</v>
      </c>
      <c r="P548" s="15">
        <v>1</v>
      </c>
      <c r="Q548" s="3"/>
      <c r="R548"/>
      <c r="S548"/>
    </row>
    <row r="549" spans="1:19" x14ac:dyDescent="0.3">
      <c r="A549" s="11">
        <v>548</v>
      </c>
      <c r="B549" s="11">
        <v>20877</v>
      </c>
      <c r="C549" s="14" t="s">
        <v>37</v>
      </c>
      <c r="D549" s="14" t="s">
        <v>38</v>
      </c>
      <c r="E549" s="23">
        <v>30000</v>
      </c>
      <c r="F549" s="13" t="str">
        <f>IF(Table13[[#This Row],[Income]] &lt;= 50000, "$10,000 - $50,000", IF(Table13[[#This Row],[Income]] &lt;= 100000, "$50,000 - $100,000", "$100,000-200,000"))</f>
        <v>$10,000 - $50,000</v>
      </c>
      <c r="G549" s="12">
        <v>1</v>
      </c>
      <c r="H549" s="14" t="s">
        <v>15</v>
      </c>
      <c r="I549" s="14" t="s">
        <v>22</v>
      </c>
      <c r="J549" s="12" t="s">
        <v>17</v>
      </c>
      <c r="K549" s="12">
        <v>0</v>
      </c>
      <c r="L549" s="14" t="s">
        <v>29</v>
      </c>
      <c r="M549" s="14" t="s">
        <v>19</v>
      </c>
      <c r="N549" s="12">
        <v>37</v>
      </c>
      <c r="O549" s="15" t="str">
        <f>IF(AND(Table13[[#This Row],[Age]]&gt;=20, Table13[[#This Row],[Age]]&lt;30), "Young Adults", IF(AND(Table13[[#This Row],[Age]]&gt;=30, Table13[[#This Row],[Age]]&lt;40), "Adults", IF(AND(Table13[[#This Row],[Age]]&gt;=40, Table13[[#This Row],[Age]]&lt;50), "Middle-aged Adults", "Senior")))</f>
        <v>Adults</v>
      </c>
      <c r="P549" s="15">
        <v>1</v>
      </c>
      <c r="Q549" s="3"/>
      <c r="R549"/>
      <c r="S549"/>
    </row>
    <row r="550" spans="1:19" x14ac:dyDescent="0.3">
      <c r="A550" s="11">
        <v>549</v>
      </c>
      <c r="B550" s="11">
        <v>20897</v>
      </c>
      <c r="C550" s="14" t="s">
        <v>36</v>
      </c>
      <c r="D550" s="14" t="s">
        <v>39</v>
      </c>
      <c r="E550" s="23">
        <v>30000</v>
      </c>
      <c r="F550" s="13" t="str">
        <f>IF(Table13[[#This Row],[Income]] &lt;= 50000, "$10,000 - $50,000", IF(Table13[[#This Row],[Income]] &lt;= 100000, "$50,000 - $100,000", "$100,000-200,000"))</f>
        <v>$10,000 - $50,000</v>
      </c>
      <c r="G550" s="12">
        <v>1</v>
      </c>
      <c r="H550" s="14" t="s">
        <v>15</v>
      </c>
      <c r="I550" s="14" t="s">
        <v>16</v>
      </c>
      <c r="J550" s="12" t="s">
        <v>17</v>
      </c>
      <c r="K550" s="12">
        <v>2</v>
      </c>
      <c r="L550" s="14" t="s">
        <v>18</v>
      </c>
      <c r="M550" s="14" t="s">
        <v>19</v>
      </c>
      <c r="N550" s="12">
        <v>40</v>
      </c>
      <c r="O550" s="15" t="str">
        <f>IF(AND(Table13[[#This Row],[Age]]&gt;=20, Table13[[#This Row],[Age]]&lt;30), "Young Adults", IF(AND(Table13[[#This Row],[Age]]&gt;=30, Table13[[#This Row],[Age]]&lt;40), "Adults", IF(AND(Table13[[#This Row],[Age]]&gt;=40, Table13[[#This Row],[Age]]&lt;50), "Middle-aged Adults", "Senior")))</f>
        <v>Middle-aged Adults</v>
      </c>
      <c r="P550" s="15">
        <v>0</v>
      </c>
      <c r="Q550" s="3"/>
      <c r="R550"/>
      <c r="S550"/>
    </row>
    <row r="551" spans="1:19" x14ac:dyDescent="0.3">
      <c r="A551" s="11">
        <v>550</v>
      </c>
      <c r="B551" s="11">
        <v>20919</v>
      </c>
      <c r="C551" s="14" t="s">
        <v>37</v>
      </c>
      <c r="D551" s="14" t="s">
        <v>39</v>
      </c>
      <c r="E551" s="23">
        <v>30000</v>
      </c>
      <c r="F551" s="13" t="str">
        <f>IF(Table13[[#This Row],[Income]] &lt;= 50000, "$10,000 - $50,000", IF(Table13[[#This Row],[Income]] &lt;= 100000, "$50,000 - $100,000", "$100,000-200,000"))</f>
        <v>$10,000 - $50,000</v>
      </c>
      <c r="G551" s="12">
        <v>2</v>
      </c>
      <c r="H551" s="14" t="s">
        <v>21</v>
      </c>
      <c r="I551" s="14" t="s">
        <v>22</v>
      </c>
      <c r="J551" s="12" t="s">
        <v>17</v>
      </c>
      <c r="K551" s="12">
        <v>2</v>
      </c>
      <c r="L551" s="14" t="s">
        <v>18</v>
      </c>
      <c r="M551" s="14" t="s">
        <v>19</v>
      </c>
      <c r="N551" s="12">
        <v>42</v>
      </c>
      <c r="O551" s="15" t="str">
        <f>IF(AND(Table13[[#This Row],[Age]]&gt;=20, Table13[[#This Row],[Age]]&lt;30), "Young Adults", IF(AND(Table13[[#This Row],[Age]]&gt;=30, Table13[[#This Row],[Age]]&lt;40), "Adults", IF(AND(Table13[[#This Row],[Age]]&gt;=40, Table13[[#This Row],[Age]]&lt;50), "Middle-aged Adults", "Senior")))</f>
        <v>Middle-aged Adults</v>
      </c>
      <c r="P551" s="15">
        <v>0</v>
      </c>
      <c r="Q551" s="3"/>
      <c r="R551"/>
      <c r="S551"/>
    </row>
    <row r="552" spans="1:19" x14ac:dyDescent="0.3">
      <c r="A552" s="11">
        <v>551</v>
      </c>
      <c r="B552" s="11">
        <v>20923</v>
      </c>
      <c r="C552" s="14" t="s">
        <v>36</v>
      </c>
      <c r="D552" s="14" t="s">
        <v>39</v>
      </c>
      <c r="E552" s="23">
        <v>40000</v>
      </c>
      <c r="F552" s="13" t="str">
        <f>IF(Table13[[#This Row],[Income]] &lt;= 50000, "$10,000 - $50,000", IF(Table13[[#This Row],[Income]] &lt;= 100000, "$50,000 - $100,000", "$100,000-200,000"))</f>
        <v>$10,000 - $50,000</v>
      </c>
      <c r="G552" s="12">
        <v>1</v>
      </c>
      <c r="H552" s="14" t="s">
        <v>15</v>
      </c>
      <c r="I552" s="14" t="s">
        <v>16</v>
      </c>
      <c r="J552" s="12" t="s">
        <v>17</v>
      </c>
      <c r="K552" s="12">
        <v>0</v>
      </c>
      <c r="L552" s="14" t="s">
        <v>18</v>
      </c>
      <c r="M552" s="14" t="s">
        <v>19</v>
      </c>
      <c r="N552" s="12">
        <v>42</v>
      </c>
      <c r="O552" s="15" t="str">
        <f>IF(AND(Table13[[#This Row],[Age]]&gt;=20, Table13[[#This Row],[Age]]&lt;30), "Young Adults", IF(AND(Table13[[#This Row],[Age]]&gt;=30, Table13[[#This Row],[Age]]&lt;40), "Adults", IF(AND(Table13[[#This Row],[Age]]&gt;=40, Table13[[#This Row],[Age]]&lt;50), "Middle-aged Adults", "Senior")))</f>
        <v>Middle-aged Adults</v>
      </c>
      <c r="P552" s="15">
        <v>1</v>
      </c>
      <c r="Q552" s="3"/>
      <c r="R552"/>
      <c r="S552"/>
    </row>
    <row r="553" spans="1:19" x14ac:dyDescent="0.3">
      <c r="A553" s="11">
        <v>552</v>
      </c>
      <c r="B553" s="11">
        <v>20927</v>
      </c>
      <c r="C553" s="14" t="s">
        <v>37</v>
      </c>
      <c r="D553" s="14" t="s">
        <v>39</v>
      </c>
      <c r="E553" s="23">
        <v>20000</v>
      </c>
      <c r="F553" s="13" t="str">
        <f>IF(Table13[[#This Row],[Income]] &lt;= 50000, "$10,000 - $50,000", IF(Table13[[#This Row],[Income]] &lt;= 100000, "$50,000 - $100,000", "$100,000-200,000"))</f>
        <v>$10,000 - $50,000</v>
      </c>
      <c r="G553" s="12">
        <v>5</v>
      </c>
      <c r="H553" s="14" t="s">
        <v>30</v>
      </c>
      <c r="I553" s="14" t="s">
        <v>28</v>
      </c>
      <c r="J553" s="12" t="s">
        <v>17</v>
      </c>
      <c r="K553" s="12">
        <v>2</v>
      </c>
      <c r="L553" s="14" t="s">
        <v>18</v>
      </c>
      <c r="M553" s="14" t="s">
        <v>19</v>
      </c>
      <c r="N553" s="12">
        <v>27</v>
      </c>
      <c r="O553" s="15" t="str">
        <f>IF(AND(Table13[[#This Row],[Age]]&gt;=20, Table13[[#This Row],[Age]]&lt;30), "Young Adults", IF(AND(Table13[[#This Row],[Age]]&gt;=30, Table13[[#This Row],[Age]]&lt;40), "Adults", IF(AND(Table13[[#This Row],[Age]]&gt;=40, Table13[[#This Row],[Age]]&lt;50), "Middle-aged Adults", "Senior")))</f>
        <v>Young Adults</v>
      </c>
      <c r="P553" s="15">
        <v>0</v>
      </c>
      <c r="Q553" s="3"/>
      <c r="R553"/>
      <c r="S553"/>
    </row>
    <row r="554" spans="1:19" x14ac:dyDescent="0.3">
      <c r="A554" s="11">
        <v>553</v>
      </c>
      <c r="B554" s="11">
        <v>20942</v>
      </c>
      <c r="C554" s="14" t="s">
        <v>37</v>
      </c>
      <c r="D554" s="14" t="s">
        <v>39</v>
      </c>
      <c r="E554" s="23">
        <v>20000</v>
      </c>
      <c r="F554" s="13" t="str">
        <f>IF(Table13[[#This Row],[Income]] &lt;= 50000, "$10,000 - $50,000", IF(Table13[[#This Row],[Income]] &lt;= 100000, "$50,000 - $100,000", "$100,000-200,000"))</f>
        <v>$10,000 - $50,000</v>
      </c>
      <c r="G554" s="12">
        <v>0</v>
      </c>
      <c r="H554" s="14" t="s">
        <v>30</v>
      </c>
      <c r="I554" s="14" t="s">
        <v>28</v>
      </c>
      <c r="J554" s="12" t="s">
        <v>20</v>
      </c>
      <c r="K554" s="12">
        <v>1</v>
      </c>
      <c r="L554" s="14" t="s">
        <v>26</v>
      </c>
      <c r="M554" s="14" t="s">
        <v>19</v>
      </c>
      <c r="N554" s="12">
        <v>31</v>
      </c>
      <c r="O554" s="15" t="str">
        <f>IF(AND(Table13[[#This Row],[Age]]&gt;=20, Table13[[#This Row],[Age]]&lt;30), "Young Adults", IF(AND(Table13[[#This Row],[Age]]&gt;=30, Table13[[#This Row],[Age]]&lt;40), "Adults", IF(AND(Table13[[#This Row],[Age]]&gt;=40, Table13[[#This Row],[Age]]&lt;50), "Middle-aged Adults", "Senior")))</f>
        <v>Adults</v>
      </c>
      <c r="P554" s="15">
        <v>0</v>
      </c>
      <c r="Q554" s="3"/>
      <c r="R554"/>
      <c r="S554"/>
    </row>
    <row r="555" spans="1:19" x14ac:dyDescent="0.3">
      <c r="A555" s="11">
        <v>554</v>
      </c>
      <c r="B555" s="11">
        <v>20946</v>
      </c>
      <c r="C555" s="14" t="s">
        <v>37</v>
      </c>
      <c r="D555" s="14" t="s">
        <v>39</v>
      </c>
      <c r="E555" s="23">
        <v>30000</v>
      </c>
      <c r="F555" s="13" t="str">
        <f>IF(Table13[[#This Row],[Income]] &lt;= 50000, "$10,000 - $50,000", IF(Table13[[#This Row],[Income]] &lt;= 100000, "$50,000 - $100,000", "$100,000-200,000"))</f>
        <v>$10,000 - $50,000</v>
      </c>
      <c r="G555" s="12">
        <v>0</v>
      </c>
      <c r="H555" s="14" t="s">
        <v>21</v>
      </c>
      <c r="I555" s="14" t="s">
        <v>22</v>
      </c>
      <c r="J555" s="12" t="s">
        <v>20</v>
      </c>
      <c r="K555" s="12">
        <v>1</v>
      </c>
      <c r="L555" s="14" t="s">
        <v>24</v>
      </c>
      <c r="M555" s="14" t="s">
        <v>19</v>
      </c>
      <c r="N555" s="12">
        <v>30</v>
      </c>
      <c r="O555" s="15" t="str">
        <f>IF(AND(Table13[[#This Row],[Age]]&gt;=20, Table13[[#This Row],[Age]]&lt;30), "Young Adults", IF(AND(Table13[[#This Row],[Age]]&gt;=30, Table13[[#This Row],[Age]]&lt;40), "Adults", IF(AND(Table13[[#This Row],[Age]]&gt;=40, Table13[[#This Row],[Age]]&lt;50), "Middle-aged Adults", "Senior")))</f>
        <v>Adults</v>
      </c>
      <c r="P555" s="15">
        <v>0</v>
      </c>
      <c r="Q555" s="3"/>
      <c r="R555"/>
      <c r="S555"/>
    </row>
    <row r="556" spans="1:19" x14ac:dyDescent="0.3">
      <c r="A556" s="11">
        <v>555</v>
      </c>
      <c r="B556" s="11">
        <v>20962</v>
      </c>
      <c r="C556" s="14" t="s">
        <v>36</v>
      </c>
      <c r="D556" s="14" t="s">
        <v>39</v>
      </c>
      <c r="E556" s="23">
        <v>20000</v>
      </c>
      <c r="F556" s="13" t="str">
        <f>IF(Table13[[#This Row],[Income]] &lt;= 50000, "$10,000 - $50,000", IF(Table13[[#This Row],[Income]] &lt;= 100000, "$50,000 - $100,000", "$100,000-200,000"))</f>
        <v>$10,000 - $50,000</v>
      </c>
      <c r="G556" s="12">
        <v>1</v>
      </c>
      <c r="H556" s="14" t="s">
        <v>34</v>
      </c>
      <c r="I556" s="14" t="s">
        <v>22</v>
      </c>
      <c r="J556" s="12" t="s">
        <v>17</v>
      </c>
      <c r="K556" s="12">
        <v>0</v>
      </c>
      <c r="L556" s="14" t="s">
        <v>18</v>
      </c>
      <c r="M556" s="14" t="s">
        <v>19</v>
      </c>
      <c r="N556" s="12">
        <v>45</v>
      </c>
      <c r="O556" s="15" t="str">
        <f>IF(AND(Table13[[#This Row],[Age]]&gt;=20, Table13[[#This Row],[Age]]&lt;30), "Young Adults", IF(AND(Table13[[#This Row],[Age]]&gt;=30, Table13[[#This Row],[Age]]&lt;40), "Adults", IF(AND(Table13[[#This Row],[Age]]&gt;=40, Table13[[#This Row],[Age]]&lt;50), "Middle-aged Adults", "Senior")))</f>
        <v>Middle-aged Adults</v>
      </c>
      <c r="P556" s="15">
        <v>0</v>
      </c>
      <c r="Q556" s="3"/>
      <c r="R556"/>
      <c r="S556"/>
    </row>
    <row r="557" spans="1:19" x14ac:dyDescent="0.3">
      <c r="A557" s="11">
        <v>556</v>
      </c>
      <c r="B557" s="11">
        <v>20970</v>
      </c>
      <c r="C557" s="14" t="s">
        <v>37</v>
      </c>
      <c r="D557" s="14" t="s">
        <v>38</v>
      </c>
      <c r="E557" s="23">
        <v>10000</v>
      </c>
      <c r="F557" s="13" t="str">
        <f>IF(Table13[[#This Row],[Income]] &lt;= 50000, "$10,000 - $50,000", IF(Table13[[#This Row],[Income]] &lt;= 100000, "$50,000 - $100,000", "$100,000-200,000"))</f>
        <v>$10,000 - $50,000</v>
      </c>
      <c r="G557" s="12">
        <v>2</v>
      </c>
      <c r="H557" s="14" t="s">
        <v>21</v>
      </c>
      <c r="I557" s="14" t="s">
        <v>28</v>
      </c>
      <c r="J557" s="12" t="s">
        <v>17</v>
      </c>
      <c r="K557" s="12">
        <v>1</v>
      </c>
      <c r="L557" s="14" t="s">
        <v>18</v>
      </c>
      <c r="M557" s="14" t="s">
        <v>19</v>
      </c>
      <c r="N557" s="12">
        <v>52</v>
      </c>
      <c r="O557" s="15" t="str">
        <f>IF(AND(Table13[[#This Row],[Age]]&gt;=20, Table13[[#This Row],[Age]]&lt;30), "Young Adults", IF(AND(Table13[[#This Row],[Age]]&gt;=30, Table13[[#This Row],[Age]]&lt;40), "Adults", IF(AND(Table13[[#This Row],[Age]]&gt;=40, Table13[[#This Row],[Age]]&lt;50), "Middle-aged Adults", "Senior")))</f>
        <v>Senior</v>
      </c>
      <c r="P557" s="15">
        <v>1</v>
      </c>
      <c r="Q557" s="3"/>
      <c r="R557"/>
      <c r="S557"/>
    </row>
    <row r="558" spans="1:19" x14ac:dyDescent="0.3">
      <c r="A558" s="11">
        <v>557</v>
      </c>
      <c r="B558" s="11">
        <v>20974</v>
      </c>
      <c r="C558" s="14" t="s">
        <v>36</v>
      </c>
      <c r="D558" s="14" t="s">
        <v>38</v>
      </c>
      <c r="E558" s="23">
        <v>10000</v>
      </c>
      <c r="F558" s="13" t="str">
        <f>IF(Table13[[#This Row],[Income]] &lt;= 50000, "$10,000 - $50,000", IF(Table13[[#This Row],[Income]] &lt;= 100000, "$50,000 - $100,000", "$100,000-200,000"))</f>
        <v>$10,000 - $50,000</v>
      </c>
      <c r="G558" s="12">
        <v>2</v>
      </c>
      <c r="H558" s="14" t="s">
        <v>15</v>
      </c>
      <c r="I558" s="14" t="s">
        <v>22</v>
      </c>
      <c r="J558" s="12" t="s">
        <v>17</v>
      </c>
      <c r="K558" s="12">
        <v>1</v>
      </c>
      <c r="L558" s="14" t="s">
        <v>18</v>
      </c>
      <c r="M558" s="14" t="s">
        <v>19</v>
      </c>
      <c r="N558" s="12">
        <v>66</v>
      </c>
      <c r="O558" s="15" t="str">
        <f>IF(AND(Table13[[#This Row],[Age]]&gt;=20, Table13[[#This Row],[Age]]&lt;30), "Young Adults", IF(AND(Table13[[#This Row],[Age]]&gt;=30, Table13[[#This Row],[Age]]&lt;40), "Adults", IF(AND(Table13[[#This Row],[Age]]&gt;=40, Table13[[#This Row],[Age]]&lt;50), "Middle-aged Adults", "Senior")))</f>
        <v>Senior</v>
      </c>
      <c r="P558" s="15">
        <v>0</v>
      </c>
      <c r="Q558" s="3"/>
      <c r="R558"/>
      <c r="S558"/>
    </row>
    <row r="559" spans="1:19" x14ac:dyDescent="0.3">
      <c r="A559" s="11">
        <v>558</v>
      </c>
      <c r="B559" s="11">
        <v>20977</v>
      </c>
      <c r="C559" s="14" t="s">
        <v>36</v>
      </c>
      <c r="D559" s="14" t="s">
        <v>38</v>
      </c>
      <c r="E559" s="23">
        <v>20000</v>
      </c>
      <c r="F559" s="13" t="str">
        <f>IF(Table13[[#This Row],[Income]] &lt;= 50000, "$10,000 - $50,000", IF(Table13[[#This Row],[Income]] &lt;= 100000, "$50,000 - $100,000", "$100,000-200,000"))</f>
        <v>$10,000 - $50,000</v>
      </c>
      <c r="G559" s="12">
        <v>1</v>
      </c>
      <c r="H559" s="14" t="s">
        <v>15</v>
      </c>
      <c r="I559" s="14" t="s">
        <v>22</v>
      </c>
      <c r="J559" s="12" t="s">
        <v>17</v>
      </c>
      <c r="K559" s="12">
        <v>0</v>
      </c>
      <c r="L559" s="14" t="s">
        <v>18</v>
      </c>
      <c r="M559" s="14" t="s">
        <v>19</v>
      </c>
      <c r="N559" s="12">
        <v>64</v>
      </c>
      <c r="O559" s="15" t="str">
        <f>IF(AND(Table13[[#This Row],[Age]]&gt;=20, Table13[[#This Row],[Age]]&lt;30), "Young Adults", IF(AND(Table13[[#This Row],[Age]]&gt;=30, Table13[[#This Row],[Age]]&lt;40), "Adults", IF(AND(Table13[[#This Row],[Age]]&gt;=40, Table13[[#This Row],[Age]]&lt;50), "Middle-aged Adults", "Senior")))</f>
        <v>Senior</v>
      </c>
      <c r="P559" s="15">
        <v>1</v>
      </c>
      <c r="Q559" s="3"/>
      <c r="R559"/>
      <c r="S559"/>
    </row>
    <row r="560" spans="1:19" x14ac:dyDescent="0.3">
      <c r="A560" s="11">
        <v>559</v>
      </c>
      <c r="B560" s="11">
        <v>20994</v>
      </c>
      <c r="C560" s="14" t="s">
        <v>36</v>
      </c>
      <c r="D560" s="14" t="s">
        <v>39</v>
      </c>
      <c r="E560" s="23">
        <v>20000</v>
      </c>
      <c r="F560" s="13" t="str">
        <f>IF(Table13[[#This Row],[Income]] &lt;= 50000, "$10,000 - $50,000", IF(Table13[[#This Row],[Income]] &lt;= 100000, "$50,000 - $100,000", "$100,000-200,000"))</f>
        <v>$10,000 - $50,000</v>
      </c>
      <c r="G560" s="12">
        <v>0</v>
      </c>
      <c r="H560" s="14" t="s">
        <v>15</v>
      </c>
      <c r="I560" s="14" t="s">
        <v>22</v>
      </c>
      <c r="J560" s="12" t="s">
        <v>20</v>
      </c>
      <c r="K560" s="12">
        <v>0</v>
      </c>
      <c r="L560" s="14" t="s">
        <v>18</v>
      </c>
      <c r="M560" s="14" t="s">
        <v>27</v>
      </c>
      <c r="N560" s="12">
        <v>26</v>
      </c>
      <c r="O560" s="15" t="str">
        <f>IF(AND(Table13[[#This Row],[Age]]&gt;=20, Table13[[#This Row],[Age]]&lt;30), "Young Adults", IF(AND(Table13[[#This Row],[Age]]&gt;=30, Table13[[#This Row],[Age]]&lt;40), "Adults", IF(AND(Table13[[#This Row],[Age]]&gt;=40, Table13[[#This Row],[Age]]&lt;50), "Middle-aged Adults", "Senior")))</f>
        <v>Young Adults</v>
      </c>
      <c r="P560" s="15">
        <v>1</v>
      </c>
      <c r="Q560" s="3"/>
      <c r="R560"/>
      <c r="S560"/>
    </row>
    <row r="561" spans="1:19" x14ac:dyDescent="0.3">
      <c r="A561" s="11">
        <v>560</v>
      </c>
      <c r="B561" s="11">
        <v>21006</v>
      </c>
      <c r="C561" s="14" t="s">
        <v>37</v>
      </c>
      <c r="D561" s="14" t="s">
        <v>39</v>
      </c>
      <c r="E561" s="23">
        <v>30000</v>
      </c>
      <c r="F561" s="13" t="str">
        <f>IF(Table13[[#This Row],[Income]] &lt;= 50000, "$10,000 - $50,000", IF(Table13[[#This Row],[Income]] &lt;= 100000, "$50,000 - $100,000", "$100,000-200,000"))</f>
        <v>$10,000 - $50,000</v>
      </c>
      <c r="G561" s="12">
        <v>1</v>
      </c>
      <c r="H561" s="14" t="s">
        <v>21</v>
      </c>
      <c r="I561" s="14" t="s">
        <v>28</v>
      </c>
      <c r="J561" s="12" t="s">
        <v>20</v>
      </c>
      <c r="K561" s="12">
        <v>0</v>
      </c>
      <c r="L561" s="14" t="s">
        <v>18</v>
      </c>
      <c r="M561" s="14" t="s">
        <v>19</v>
      </c>
      <c r="N561" s="12">
        <v>46</v>
      </c>
      <c r="O561" s="15" t="str">
        <f>IF(AND(Table13[[#This Row],[Age]]&gt;=20, Table13[[#This Row],[Age]]&lt;30), "Young Adults", IF(AND(Table13[[#This Row],[Age]]&gt;=30, Table13[[#This Row],[Age]]&lt;40), "Adults", IF(AND(Table13[[#This Row],[Age]]&gt;=40, Table13[[#This Row],[Age]]&lt;50), "Middle-aged Adults", "Senior")))</f>
        <v>Middle-aged Adults</v>
      </c>
      <c r="P561" s="15">
        <v>1</v>
      </c>
      <c r="Q561" s="3"/>
      <c r="R561"/>
      <c r="S561"/>
    </row>
    <row r="562" spans="1:19" x14ac:dyDescent="0.3">
      <c r="A562" s="11">
        <v>561</v>
      </c>
      <c r="B562" s="11">
        <v>21039</v>
      </c>
      <c r="C562" s="14" t="s">
        <v>37</v>
      </c>
      <c r="D562" s="14" t="s">
        <v>39</v>
      </c>
      <c r="E562" s="23">
        <v>50000</v>
      </c>
      <c r="F562" s="13" t="str">
        <f>IF(Table13[[#This Row],[Income]] &lt;= 50000, "$10,000 - $50,000", IF(Table13[[#This Row],[Income]] &lt;= 100000, "$50,000 - $100,000", "$100,000-200,000"))</f>
        <v>$10,000 - $50,000</v>
      </c>
      <c r="G562" s="12">
        <v>0</v>
      </c>
      <c r="H562" s="14" t="s">
        <v>34</v>
      </c>
      <c r="I562" s="14" t="s">
        <v>16</v>
      </c>
      <c r="J562" s="12" t="s">
        <v>20</v>
      </c>
      <c r="K562" s="12">
        <v>0</v>
      </c>
      <c r="L562" s="14" t="s">
        <v>18</v>
      </c>
      <c r="M562" s="14" t="s">
        <v>19</v>
      </c>
      <c r="N562" s="12">
        <v>37</v>
      </c>
      <c r="O562" s="15" t="str">
        <f>IF(AND(Table13[[#This Row],[Age]]&gt;=20, Table13[[#This Row],[Age]]&lt;30), "Young Adults", IF(AND(Table13[[#This Row],[Age]]&gt;=30, Table13[[#This Row],[Age]]&lt;40), "Adults", IF(AND(Table13[[#This Row],[Age]]&gt;=40, Table13[[#This Row],[Age]]&lt;50), "Middle-aged Adults", "Senior")))</f>
        <v>Adults</v>
      </c>
      <c r="P562" s="15">
        <v>1</v>
      </c>
      <c r="Q562" s="3"/>
      <c r="R562"/>
      <c r="S562"/>
    </row>
    <row r="563" spans="1:19" x14ac:dyDescent="0.3">
      <c r="A563" s="11">
        <v>562</v>
      </c>
      <c r="B563" s="11">
        <v>21094</v>
      </c>
      <c r="C563" s="14" t="s">
        <v>37</v>
      </c>
      <c r="D563" s="14" t="s">
        <v>39</v>
      </c>
      <c r="E563" s="23">
        <v>30000</v>
      </c>
      <c r="F563" s="13" t="str">
        <f>IF(Table13[[#This Row],[Income]] &lt;= 50000, "$10,000 - $50,000", IF(Table13[[#This Row],[Income]] &lt;= 100000, "$50,000 - $100,000", "$100,000-200,000"))</f>
        <v>$10,000 - $50,000</v>
      </c>
      <c r="G563" s="12">
        <v>2</v>
      </c>
      <c r="H563" s="14" t="s">
        <v>21</v>
      </c>
      <c r="I563" s="14" t="s">
        <v>22</v>
      </c>
      <c r="J563" s="12" t="s">
        <v>17</v>
      </c>
      <c r="K563" s="12">
        <v>2</v>
      </c>
      <c r="L563" s="14" t="s">
        <v>18</v>
      </c>
      <c r="M563" s="14" t="s">
        <v>19</v>
      </c>
      <c r="N563" s="12">
        <v>42</v>
      </c>
      <c r="O563" s="15" t="str">
        <f>IF(AND(Table13[[#This Row],[Age]]&gt;=20, Table13[[#This Row],[Age]]&lt;30), "Young Adults", IF(AND(Table13[[#This Row],[Age]]&gt;=30, Table13[[#This Row],[Age]]&lt;40), "Adults", IF(AND(Table13[[#This Row],[Age]]&gt;=40, Table13[[#This Row],[Age]]&lt;50), "Middle-aged Adults", "Senior")))</f>
        <v>Middle-aged Adults</v>
      </c>
      <c r="P563" s="15">
        <v>0</v>
      </c>
      <c r="Q563" s="3"/>
      <c r="R563"/>
      <c r="S563"/>
    </row>
    <row r="564" spans="1:19" x14ac:dyDescent="0.3">
      <c r="A564" s="11">
        <v>563</v>
      </c>
      <c r="B564" s="11">
        <v>21108</v>
      </c>
      <c r="C564" s="14" t="s">
        <v>36</v>
      </c>
      <c r="D564" s="14" t="s">
        <v>39</v>
      </c>
      <c r="E564" s="23">
        <v>40000</v>
      </c>
      <c r="F564" s="13" t="str">
        <f>IF(Table13[[#This Row],[Income]] &lt;= 50000, "$10,000 - $50,000", IF(Table13[[#This Row],[Income]] &lt;= 100000, "$50,000 - $100,000", "$100,000-200,000"))</f>
        <v>$10,000 - $50,000</v>
      </c>
      <c r="G564" s="12">
        <v>1</v>
      </c>
      <c r="H564" s="14" t="s">
        <v>15</v>
      </c>
      <c r="I564" s="14" t="s">
        <v>16</v>
      </c>
      <c r="J564" s="12" t="s">
        <v>17</v>
      </c>
      <c r="K564" s="12">
        <v>1</v>
      </c>
      <c r="L564" s="14" t="s">
        <v>18</v>
      </c>
      <c r="M564" s="14" t="s">
        <v>19</v>
      </c>
      <c r="N564" s="12">
        <v>43</v>
      </c>
      <c r="O564" s="15" t="str">
        <f>IF(AND(Table13[[#This Row],[Age]]&gt;=20, Table13[[#This Row],[Age]]&lt;30), "Young Adults", IF(AND(Table13[[#This Row],[Age]]&gt;=30, Table13[[#This Row],[Age]]&lt;40), "Adults", IF(AND(Table13[[#This Row],[Age]]&gt;=40, Table13[[#This Row],[Age]]&lt;50), "Middle-aged Adults", "Senior")))</f>
        <v>Middle-aged Adults</v>
      </c>
      <c r="P564" s="15">
        <v>1</v>
      </c>
      <c r="Q564" s="3"/>
      <c r="R564"/>
      <c r="S564"/>
    </row>
    <row r="565" spans="1:19" x14ac:dyDescent="0.3">
      <c r="A565" s="11">
        <v>564</v>
      </c>
      <c r="B565" s="11">
        <v>21184</v>
      </c>
      <c r="C565" s="14" t="s">
        <v>37</v>
      </c>
      <c r="D565" s="14" t="s">
        <v>38</v>
      </c>
      <c r="E565" s="23">
        <v>70000</v>
      </c>
      <c r="F565" s="13" t="str">
        <f>IF(Table13[[#This Row],[Income]] &lt;= 50000, "$10,000 - $50,000", IF(Table13[[#This Row],[Income]] &lt;= 100000, "$50,000 - $100,000", "$100,000-200,000"))</f>
        <v>$50,000 - $100,000</v>
      </c>
      <c r="G565" s="12">
        <v>0</v>
      </c>
      <c r="H565" s="14" t="s">
        <v>15</v>
      </c>
      <c r="I565" s="14" t="s">
        <v>23</v>
      </c>
      <c r="J565" s="12" t="s">
        <v>20</v>
      </c>
      <c r="K565" s="12">
        <v>1</v>
      </c>
      <c r="L565" s="14" t="s">
        <v>26</v>
      </c>
      <c r="M565" s="14" t="s">
        <v>27</v>
      </c>
      <c r="N565" s="12">
        <v>38</v>
      </c>
      <c r="O565" s="15" t="str">
        <f>IF(AND(Table13[[#This Row],[Age]]&gt;=20, Table13[[#This Row],[Age]]&lt;30), "Young Adults", IF(AND(Table13[[#This Row],[Age]]&gt;=30, Table13[[#This Row],[Age]]&lt;40), "Adults", IF(AND(Table13[[#This Row],[Age]]&gt;=40, Table13[[#This Row],[Age]]&lt;50), "Middle-aged Adults", "Senior")))</f>
        <v>Adults</v>
      </c>
      <c r="P565" s="15">
        <v>0</v>
      </c>
      <c r="Q565" s="3"/>
      <c r="R565"/>
      <c r="S565"/>
    </row>
    <row r="566" spans="1:19" x14ac:dyDescent="0.3">
      <c r="A566" s="11">
        <v>565</v>
      </c>
      <c r="B566" s="11">
        <v>21207</v>
      </c>
      <c r="C566" s="14" t="s">
        <v>36</v>
      </c>
      <c r="D566" s="14" t="s">
        <v>38</v>
      </c>
      <c r="E566" s="23">
        <v>60000</v>
      </c>
      <c r="F566" s="13" t="str">
        <f>IF(Table13[[#This Row],[Income]] &lt;= 50000, "$10,000 - $50,000", IF(Table13[[#This Row],[Income]] &lt;= 100000, "$50,000 - $100,000", "$100,000-200,000"))</f>
        <v>$50,000 - $100,000</v>
      </c>
      <c r="G566" s="12">
        <v>1</v>
      </c>
      <c r="H566" s="14" t="s">
        <v>21</v>
      </c>
      <c r="I566" s="14" t="s">
        <v>16</v>
      </c>
      <c r="J566" s="12" t="s">
        <v>17</v>
      </c>
      <c r="K566" s="12">
        <v>1</v>
      </c>
      <c r="L566" s="14" t="s">
        <v>26</v>
      </c>
      <c r="M566" s="14" t="s">
        <v>27</v>
      </c>
      <c r="N566" s="12">
        <v>46</v>
      </c>
      <c r="O566" s="15" t="str">
        <f>IF(AND(Table13[[#This Row],[Age]]&gt;=20, Table13[[#This Row],[Age]]&lt;30), "Young Adults", IF(AND(Table13[[#This Row],[Age]]&gt;=30, Table13[[#This Row],[Age]]&lt;40), "Adults", IF(AND(Table13[[#This Row],[Age]]&gt;=40, Table13[[#This Row],[Age]]&lt;50), "Middle-aged Adults", "Senior")))</f>
        <v>Middle-aged Adults</v>
      </c>
      <c r="P566" s="15">
        <v>0</v>
      </c>
      <c r="Q566" s="3"/>
      <c r="R566"/>
      <c r="S566"/>
    </row>
    <row r="567" spans="1:19" x14ac:dyDescent="0.3">
      <c r="A567" s="11">
        <v>566</v>
      </c>
      <c r="B567" s="11">
        <v>21213</v>
      </c>
      <c r="C567" s="14" t="s">
        <v>37</v>
      </c>
      <c r="D567" s="14" t="s">
        <v>38</v>
      </c>
      <c r="E567" s="23">
        <v>70000</v>
      </c>
      <c r="F567" s="13" t="str">
        <f>IF(Table13[[#This Row],[Income]] &lt;= 50000, "$10,000 - $50,000", IF(Table13[[#This Row],[Income]] &lt;= 100000, "$50,000 - $100,000", "$100,000-200,000"))</f>
        <v>$50,000 - $100,000</v>
      </c>
      <c r="G567" s="12">
        <v>0</v>
      </c>
      <c r="H567" s="14" t="s">
        <v>15</v>
      </c>
      <c r="I567" s="14" t="s">
        <v>23</v>
      </c>
      <c r="J567" s="12" t="s">
        <v>20</v>
      </c>
      <c r="K567" s="12">
        <v>1</v>
      </c>
      <c r="L567" s="14" t="s">
        <v>26</v>
      </c>
      <c r="M567" s="14" t="s">
        <v>27</v>
      </c>
      <c r="N567" s="12">
        <v>41</v>
      </c>
      <c r="O567" s="15" t="str">
        <f>IF(AND(Table13[[#This Row],[Age]]&gt;=20, Table13[[#This Row],[Age]]&lt;30), "Young Adults", IF(AND(Table13[[#This Row],[Age]]&gt;=30, Table13[[#This Row],[Age]]&lt;40), "Adults", IF(AND(Table13[[#This Row],[Age]]&gt;=40, Table13[[#This Row],[Age]]&lt;50), "Middle-aged Adults", "Senior")))</f>
        <v>Middle-aged Adults</v>
      </c>
      <c r="P567" s="15">
        <v>0</v>
      </c>
      <c r="Q567" s="3"/>
      <c r="R567"/>
      <c r="S567"/>
    </row>
    <row r="568" spans="1:19" x14ac:dyDescent="0.3">
      <c r="A568" s="11">
        <v>567</v>
      </c>
      <c r="B568" s="11">
        <v>21260</v>
      </c>
      <c r="C568" s="14" t="s">
        <v>37</v>
      </c>
      <c r="D568" s="14" t="s">
        <v>39</v>
      </c>
      <c r="E568" s="23">
        <v>40000</v>
      </c>
      <c r="F568" s="13" t="str">
        <f>IF(Table13[[#This Row],[Income]] &lt;= 50000, "$10,000 - $50,000", IF(Table13[[#This Row],[Income]] &lt;= 100000, "$50,000 - $100,000", "$100,000-200,000"))</f>
        <v>$10,000 - $50,000</v>
      </c>
      <c r="G568" s="12">
        <v>0</v>
      </c>
      <c r="H568" s="14" t="s">
        <v>30</v>
      </c>
      <c r="I568" s="14" t="s">
        <v>16</v>
      </c>
      <c r="J568" s="12" t="s">
        <v>17</v>
      </c>
      <c r="K568" s="12">
        <v>2</v>
      </c>
      <c r="L568" s="14" t="s">
        <v>26</v>
      </c>
      <c r="M568" s="14" t="s">
        <v>35</v>
      </c>
      <c r="N568" s="12">
        <v>30</v>
      </c>
      <c r="O568" s="15" t="str">
        <f>IF(AND(Table13[[#This Row],[Age]]&gt;=20, Table13[[#This Row],[Age]]&lt;30), "Young Adults", IF(AND(Table13[[#This Row],[Age]]&gt;=30, Table13[[#This Row],[Age]]&lt;40), "Adults", IF(AND(Table13[[#This Row],[Age]]&gt;=40, Table13[[#This Row],[Age]]&lt;50), "Middle-aged Adults", "Senior")))</f>
        <v>Adults</v>
      </c>
      <c r="P568" s="15">
        <v>0</v>
      </c>
      <c r="Q568" s="3"/>
      <c r="R568"/>
      <c r="S568"/>
    </row>
    <row r="569" spans="1:19" x14ac:dyDescent="0.3">
      <c r="A569" s="11">
        <v>568</v>
      </c>
      <c r="B569" s="11">
        <v>21266</v>
      </c>
      <c r="C569" s="14" t="s">
        <v>37</v>
      </c>
      <c r="D569" s="14" t="s">
        <v>39</v>
      </c>
      <c r="E569" s="23">
        <v>80000</v>
      </c>
      <c r="F569" s="13" t="str">
        <f>IF(Table13[[#This Row],[Income]] &lt;= 50000, "$10,000 - $50,000", IF(Table13[[#This Row],[Income]] &lt;= 100000, "$50,000 - $100,000", "$100,000-200,000"))</f>
        <v>$50,000 - $100,000</v>
      </c>
      <c r="G569" s="12">
        <v>0</v>
      </c>
      <c r="H569" s="14" t="s">
        <v>15</v>
      </c>
      <c r="I569" s="14" t="s">
        <v>31</v>
      </c>
      <c r="J569" s="12" t="s">
        <v>17</v>
      </c>
      <c r="K569" s="12">
        <v>1</v>
      </c>
      <c r="L569" s="14" t="s">
        <v>29</v>
      </c>
      <c r="M569" s="14" t="s">
        <v>35</v>
      </c>
      <c r="N569" s="12">
        <v>34</v>
      </c>
      <c r="O569" s="15" t="str">
        <f>IF(AND(Table13[[#This Row],[Age]]&gt;=20, Table13[[#This Row],[Age]]&lt;30), "Young Adults", IF(AND(Table13[[#This Row],[Age]]&gt;=30, Table13[[#This Row],[Age]]&lt;40), "Adults", IF(AND(Table13[[#This Row],[Age]]&gt;=40, Table13[[#This Row],[Age]]&lt;50), "Middle-aged Adults", "Senior")))</f>
        <v>Adults</v>
      </c>
      <c r="P569" s="15">
        <v>1</v>
      </c>
      <c r="Q569" s="3"/>
      <c r="R569"/>
      <c r="S569"/>
    </row>
    <row r="570" spans="1:19" x14ac:dyDescent="0.3">
      <c r="A570" s="11">
        <v>569</v>
      </c>
      <c r="B570" s="11">
        <v>21306</v>
      </c>
      <c r="C570" s="14" t="s">
        <v>37</v>
      </c>
      <c r="D570" s="14" t="s">
        <v>38</v>
      </c>
      <c r="E570" s="23">
        <v>60000</v>
      </c>
      <c r="F570" s="13" t="str">
        <f>IF(Table13[[#This Row],[Income]] &lt;= 50000, "$10,000 - $50,000", IF(Table13[[#This Row],[Income]] &lt;= 100000, "$50,000 - $100,000", "$100,000-200,000"))</f>
        <v>$50,000 - $100,000</v>
      </c>
      <c r="G570" s="12">
        <v>2</v>
      </c>
      <c r="H570" s="14" t="s">
        <v>30</v>
      </c>
      <c r="I570" s="14" t="s">
        <v>23</v>
      </c>
      <c r="J570" s="12" t="s">
        <v>17</v>
      </c>
      <c r="K570" s="12">
        <v>2</v>
      </c>
      <c r="L570" s="14" t="s">
        <v>26</v>
      </c>
      <c r="M570" s="14" t="s">
        <v>35</v>
      </c>
      <c r="N570" s="12">
        <v>51</v>
      </c>
      <c r="O570" s="15" t="str">
        <f>IF(AND(Table13[[#This Row],[Age]]&gt;=20, Table13[[#This Row],[Age]]&lt;30), "Young Adults", IF(AND(Table13[[#This Row],[Age]]&gt;=30, Table13[[#This Row],[Age]]&lt;40), "Adults", IF(AND(Table13[[#This Row],[Age]]&gt;=40, Table13[[#This Row],[Age]]&lt;50), "Middle-aged Adults", "Senior")))</f>
        <v>Senior</v>
      </c>
      <c r="P570" s="15">
        <v>0</v>
      </c>
      <c r="Q570" s="3"/>
      <c r="R570"/>
      <c r="S570"/>
    </row>
    <row r="571" spans="1:19" x14ac:dyDescent="0.3">
      <c r="A571" s="11">
        <v>570</v>
      </c>
      <c r="B571" s="11">
        <v>21365</v>
      </c>
      <c r="C571" s="14" t="s">
        <v>36</v>
      </c>
      <c r="D571" s="14" t="s">
        <v>39</v>
      </c>
      <c r="E571" s="23">
        <v>10000</v>
      </c>
      <c r="F571" s="13" t="str">
        <f>IF(Table13[[#This Row],[Income]] &lt;= 50000, "$10,000 - $50,000", IF(Table13[[#This Row],[Income]] &lt;= 100000, "$50,000 - $100,000", "$100,000-200,000"))</f>
        <v>$10,000 - $50,000</v>
      </c>
      <c r="G571" s="12">
        <v>2</v>
      </c>
      <c r="H571" s="14" t="s">
        <v>32</v>
      </c>
      <c r="I571" s="14" t="s">
        <v>22</v>
      </c>
      <c r="J571" s="12" t="s">
        <v>17</v>
      </c>
      <c r="K571" s="12">
        <v>2</v>
      </c>
      <c r="L571" s="14" t="s">
        <v>26</v>
      </c>
      <c r="M571" s="14" t="s">
        <v>27</v>
      </c>
      <c r="N571" s="12">
        <v>58</v>
      </c>
      <c r="O571" s="15" t="str">
        <f>IF(AND(Table13[[#This Row],[Age]]&gt;=20, Table13[[#This Row],[Age]]&lt;30), "Young Adults", IF(AND(Table13[[#This Row],[Age]]&gt;=30, Table13[[#This Row],[Age]]&lt;40), "Adults", IF(AND(Table13[[#This Row],[Age]]&gt;=40, Table13[[#This Row],[Age]]&lt;50), "Middle-aged Adults", "Senior")))</f>
        <v>Senior</v>
      </c>
      <c r="P571" s="15">
        <v>0</v>
      </c>
      <c r="Q571" s="3"/>
      <c r="R571"/>
      <c r="S571"/>
    </row>
    <row r="572" spans="1:19" x14ac:dyDescent="0.3">
      <c r="A572" s="11">
        <v>571</v>
      </c>
      <c r="B572" s="11">
        <v>21375</v>
      </c>
      <c r="C572" s="14" t="s">
        <v>37</v>
      </c>
      <c r="D572" s="14" t="s">
        <v>38</v>
      </c>
      <c r="E572" s="23">
        <v>20000</v>
      </c>
      <c r="F572" s="13" t="str">
        <f>IF(Table13[[#This Row],[Income]] &lt;= 50000, "$10,000 - $50,000", IF(Table13[[#This Row],[Income]] &lt;= 100000, "$50,000 - $100,000", "$100,000-200,000"))</f>
        <v>$10,000 - $50,000</v>
      </c>
      <c r="G572" s="12">
        <v>2</v>
      </c>
      <c r="H572" s="14" t="s">
        <v>32</v>
      </c>
      <c r="I572" s="14" t="s">
        <v>22</v>
      </c>
      <c r="J572" s="12" t="s">
        <v>17</v>
      </c>
      <c r="K572" s="12">
        <v>2</v>
      </c>
      <c r="L572" s="14" t="s">
        <v>26</v>
      </c>
      <c r="M572" s="14" t="s">
        <v>27</v>
      </c>
      <c r="N572" s="12">
        <v>57</v>
      </c>
      <c r="O572" s="15" t="str">
        <f>IF(AND(Table13[[#This Row],[Age]]&gt;=20, Table13[[#This Row],[Age]]&lt;30), "Young Adults", IF(AND(Table13[[#This Row],[Age]]&gt;=30, Table13[[#This Row],[Age]]&lt;40), "Adults", IF(AND(Table13[[#This Row],[Age]]&gt;=40, Table13[[#This Row],[Age]]&lt;50), "Middle-aged Adults", "Senior")))</f>
        <v>Senior</v>
      </c>
      <c r="P572" s="15">
        <v>0</v>
      </c>
      <c r="Q572" s="3"/>
      <c r="R572"/>
      <c r="S572"/>
    </row>
    <row r="573" spans="1:19" x14ac:dyDescent="0.3">
      <c r="A573" s="11">
        <v>572</v>
      </c>
      <c r="B573" s="11">
        <v>21417</v>
      </c>
      <c r="C573" s="14" t="s">
        <v>37</v>
      </c>
      <c r="D573" s="14" t="s">
        <v>39</v>
      </c>
      <c r="E573" s="23">
        <v>60000</v>
      </c>
      <c r="F573" s="13" t="str">
        <f>IF(Table13[[#This Row],[Income]] &lt;= 50000, "$10,000 - $50,000", IF(Table13[[#This Row],[Income]] &lt;= 100000, "$50,000 - $100,000", "$100,000-200,000"))</f>
        <v>$50,000 - $100,000</v>
      </c>
      <c r="G573" s="12">
        <v>0</v>
      </c>
      <c r="H573" s="14" t="s">
        <v>21</v>
      </c>
      <c r="I573" s="14" t="s">
        <v>23</v>
      </c>
      <c r="J573" s="12" t="s">
        <v>20</v>
      </c>
      <c r="K573" s="12">
        <v>2</v>
      </c>
      <c r="L573" s="14" t="s">
        <v>29</v>
      </c>
      <c r="M573" s="14" t="s">
        <v>35</v>
      </c>
      <c r="N573" s="12">
        <v>32</v>
      </c>
      <c r="O573" s="15" t="str">
        <f>IF(AND(Table13[[#This Row],[Age]]&gt;=20, Table13[[#This Row],[Age]]&lt;30), "Young Adults", IF(AND(Table13[[#This Row],[Age]]&gt;=30, Table13[[#This Row],[Age]]&lt;40), "Adults", IF(AND(Table13[[#This Row],[Age]]&gt;=40, Table13[[#This Row],[Age]]&lt;50), "Middle-aged Adults", "Senior")))</f>
        <v>Adults</v>
      </c>
      <c r="P573" s="15">
        <v>1</v>
      </c>
      <c r="Q573" s="3"/>
      <c r="R573"/>
      <c r="S573"/>
    </row>
    <row r="574" spans="1:19" x14ac:dyDescent="0.3">
      <c r="A574" s="11">
        <v>573</v>
      </c>
      <c r="B574" s="11">
        <v>21441</v>
      </c>
      <c r="C574" s="14" t="s">
        <v>36</v>
      </c>
      <c r="D574" s="14" t="s">
        <v>38</v>
      </c>
      <c r="E574" s="23">
        <v>50000</v>
      </c>
      <c r="F574" s="13" t="str">
        <f>IF(Table13[[#This Row],[Income]] &lt;= 50000, "$10,000 - $50,000", IF(Table13[[#This Row],[Income]] &lt;= 100000, "$50,000 - $100,000", "$100,000-200,000"))</f>
        <v>$10,000 - $50,000</v>
      </c>
      <c r="G574" s="12">
        <v>4</v>
      </c>
      <c r="H574" s="14" t="s">
        <v>15</v>
      </c>
      <c r="I574" s="14" t="s">
        <v>31</v>
      </c>
      <c r="J574" s="12" t="s">
        <v>17</v>
      </c>
      <c r="K574" s="12">
        <v>2</v>
      </c>
      <c r="L574" s="14" t="s">
        <v>33</v>
      </c>
      <c r="M574" s="14" t="s">
        <v>35</v>
      </c>
      <c r="N574" s="12">
        <v>64</v>
      </c>
      <c r="O574" s="15" t="str">
        <f>IF(AND(Table13[[#This Row],[Age]]&gt;=20, Table13[[#This Row],[Age]]&lt;30), "Young Adults", IF(AND(Table13[[#This Row],[Age]]&gt;=30, Table13[[#This Row],[Age]]&lt;40), "Adults", IF(AND(Table13[[#This Row],[Age]]&gt;=40, Table13[[#This Row],[Age]]&lt;50), "Middle-aged Adults", "Senior")))</f>
        <v>Senior</v>
      </c>
      <c r="P574" s="15">
        <v>0</v>
      </c>
      <c r="Q574" s="3"/>
      <c r="R574"/>
      <c r="S574"/>
    </row>
    <row r="575" spans="1:19" x14ac:dyDescent="0.3">
      <c r="A575" s="11">
        <v>574</v>
      </c>
      <c r="B575" s="11">
        <v>21451</v>
      </c>
      <c r="C575" s="14" t="s">
        <v>36</v>
      </c>
      <c r="D575" s="14" t="s">
        <v>39</v>
      </c>
      <c r="E575" s="23">
        <v>40000</v>
      </c>
      <c r="F575" s="13" t="str">
        <f>IF(Table13[[#This Row],[Income]] &lt;= 50000, "$10,000 - $50,000", IF(Table13[[#This Row],[Income]] &lt;= 100000, "$50,000 - $100,000", "$100,000-200,000"))</f>
        <v>$10,000 - $50,000</v>
      </c>
      <c r="G575" s="12">
        <v>4</v>
      </c>
      <c r="H575" s="14" t="s">
        <v>30</v>
      </c>
      <c r="I575" s="14" t="s">
        <v>23</v>
      </c>
      <c r="J575" s="12" t="s">
        <v>17</v>
      </c>
      <c r="K575" s="12">
        <v>2</v>
      </c>
      <c r="L575" s="14" t="s">
        <v>33</v>
      </c>
      <c r="M575" s="14" t="s">
        <v>35</v>
      </c>
      <c r="N575" s="12">
        <v>61</v>
      </c>
      <c r="O575" s="15" t="str">
        <f>IF(AND(Table13[[#This Row],[Age]]&gt;=20, Table13[[#This Row],[Age]]&lt;30), "Young Adults", IF(AND(Table13[[#This Row],[Age]]&gt;=30, Table13[[#This Row],[Age]]&lt;40), "Adults", IF(AND(Table13[[#This Row],[Age]]&gt;=40, Table13[[#This Row],[Age]]&lt;50), "Middle-aged Adults", "Senior")))</f>
        <v>Senior</v>
      </c>
      <c r="P575" s="15">
        <v>0</v>
      </c>
      <c r="Q575" s="3"/>
      <c r="R575"/>
      <c r="S575"/>
    </row>
    <row r="576" spans="1:19" x14ac:dyDescent="0.3">
      <c r="A576" s="11">
        <v>575</v>
      </c>
      <c r="B576" s="11">
        <v>21471</v>
      </c>
      <c r="C576" s="14" t="s">
        <v>36</v>
      </c>
      <c r="D576" s="14" t="s">
        <v>38</v>
      </c>
      <c r="E576" s="23">
        <v>70000</v>
      </c>
      <c r="F576" s="13" t="str">
        <f>IF(Table13[[#This Row],[Income]] &lt;= 50000, "$10,000 - $50,000", IF(Table13[[#This Row],[Income]] &lt;= 100000, "$50,000 - $100,000", "$100,000-200,000"))</f>
        <v>$50,000 - $100,000</v>
      </c>
      <c r="G576" s="12">
        <v>2</v>
      </c>
      <c r="H576" s="14" t="s">
        <v>21</v>
      </c>
      <c r="I576" s="14" t="s">
        <v>23</v>
      </c>
      <c r="J576" s="12" t="s">
        <v>17</v>
      </c>
      <c r="K576" s="12">
        <v>1</v>
      </c>
      <c r="L576" s="14" t="s">
        <v>33</v>
      </c>
      <c r="M576" s="14" t="s">
        <v>35</v>
      </c>
      <c r="N576" s="12">
        <v>59</v>
      </c>
      <c r="O576" s="15" t="str">
        <f>IF(AND(Table13[[#This Row],[Age]]&gt;=20, Table13[[#This Row],[Age]]&lt;30), "Young Adults", IF(AND(Table13[[#This Row],[Age]]&gt;=30, Table13[[#This Row],[Age]]&lt;40), "Adults", IF(AND(Table13[[#This Row],[Age]]&gt;=40, Table13[[#This Row],[Age]]&lt;50), "Middle-aged Adults", "Senior")))</f>
        <v>Senior</v>
      </c>
      <c r="P576" s="15">
        <v>0</v>
      </c>
      <c r="Q576" s="3"/>
      <c r="R576"/>
      <c r="S576"/>
    </row>
    <row r="577" spans="1:19" x14ac:dyDescent="0.3">
      <c r="A577" s="11">
        <v>576</v>
      </c>
      <c r="B577" s="11">
        <v>21554</v>
      </c>
      <c r="C577" s="14" t="s">
        <v>37</v>
      </c>
      <c r="D577" s="14" t="s">
        <v>39</v>
      </c>
      <c r="E577" s="23">
        <v>80000</v>
      </c>
      <c r="F577" s="13" t="str">
        <f>IF(Table13[[#This Row],[Income]] &lt;= 50000, "$10,000 - $50,000", IF(Table13[[#This Row],[Income]] &lt;= 100000, "$50,000 - $100,000", "$100,000-200,000"))</f>
        <v>$50,000 - $100,000</v>
      </c>
      <c r="G577" s="12">
        <v>0</v>
      </c>
      <c r="H577" s="14" t="s">
        <v>15</v>
      </c>
      <c r="I577" s="14" t="s">
        <v>23</v>
      </c>
      <c r="J577" s="12" t="s">
        <v>20</v>
      </c>
      <c r="K577" s="12">
        <v>3</v>
      </c>
      <c r="L577" s="14" t="s">
        <v>33</v>
      </c>
      <c r="M577" s="14" t="s">
        <v>27</v>
      </c>
      <c r="N577" s="12">
        <v>33</v>
      </c>
      <c r="O577" s="15" t="str">
        <f>IF(AND(Table13[[#This Row],[Age]]&gt;=20, Table13[[#This Row],[Age]]&lt;30), "Young Adults", IF(AND(Table13[[#This Row],[Age]]&gt;=30, Table13[[#This Row],[Age]]&lt;40), "Adults", IF(AND(Table13[[#This Row],[Age]]&gt;=40, Table13[[#This Row],[Age]]&lt;50), "Middle-aged Adults", "Senior")))</f>
        <v>Adults</v>
      </c>
      <c r="P577" s="15">
        <v>0</v>
      </c>
      <c r="Q577" s="3"/>
      <c r="R577"/>
      <c r="S577"/>
    </row>
    <row r="578" spans="1:19" x14ac:dyDescent="0.3">
      <c r="A578" s="11">
        <v>577</v>
      </c>
      <c r="B578" s="11">
        <v>21557</v>
      </c>
      <c r="C578" s="14" t="s">
        <v>37</v>
      </c>
      <c r="D578" s="14" t="s">
        <v>39</v>
      </c>
      <c r="E578" s="23">
        <v>110000</v>
      </c>
      <c r="F578" s="13" t="str">
        <f>IF(Table13[[#This Row],[Income]] &lt;= 50000, "$10,000 - $50,000", IF(Table13[[#This Row],[Income]] &lt;= 100000, "$50,000 - $100,000", "$100,000-200,000"))</f>
        <v>$100,000-200,000</v>
      </c>
      <c r="G578" s="12">
        <v>0</v>
      </c>
      <c r="H578" s="14" t="s">
        <v>21</v>
      </c>
      <c r="I578" s="14" t="s">
        <v>31</v>
      </c>
      <c r="J578" s="12" t="s">
        <v>17</v>
      </c>
      <c r="K578" s="12">
        <v>3</v>
      </c>
      <c r="L578" s="14" t="s">
        <v>33</v>
      </c>
      <c r="M578" s="14" t="s">
        <v>27</v>
      </c>
      <c r="N578" s="12">
        <v>32</v>
      </c>
      <c r="O578" s="15" t="str">
        <f>IF(AND(Table13[[#This Row],[Age]]&gt;=20, Table13[[#This Row],[Age]]&lt;30), "Young Adults", IF(AND(Table13[[#This Row],[Age]]&gt;=30, Table13[[#This Row],[Age]]&lt;40), "Adults", IF(AND(Table13[[#This Row],[Age]]&gt;=40, Table13[[#This Row],[Age]]&lt;50), "Middle-aged Adults", "Senior")))</f>
        <v>Adults</v>
      </c>
      <c r="P578" s="15">
        <v>1</v>
      </c>
      <c r="Q578" s="3"/>
      <c r="R578"/>
      <c r="S578"/>
    </row>
    <row r="579" spans="1:19" x14ac:dyDescent="0.3">
      <c r="A579" s="11">
        <v>578</v>
      </c>
      <c r="B579" s="11">
        <v>21560</v>
      </c>
      <c r="C579" s="14" t="s">
        <v>36</v>
      </c>
      <c r="D579" s="14" t="s">
        <v>38</v>
      </c>
      <c r="E579" s="23">
        <v>120000</v>
      </c>
      <c r="F579" s="13" t="str">
        <f>IF(Table13[[#This Row],[Income]] &lt;= 50000, "$10,000 - $50,000", IF(Table13[[#This Row],[Income]] &lt;= 100000, "$50,000 - $100,000", "$100,000-200,000"))</f>
        <v>$100,000-200,000</v>
      </c>
      <c r="G579" s="12">
        <v>0</v>
      </c>
      <c r="H579" s="14" t="s">
        <v>32</v>
      </c>
      <c r="I579" s="14" t="s">
        <v>23</v>
      </c>
      <c r="J579" s="12" t="s">
        <v>17</v>
      </c>
      <c r="K579" s="12">
        <v>4</v>
      </c>
      <c r="L579" s="14" t="s">
        <v>33</v>
      </c>
      <c r="M579" s="14" t="s">
        <v>27</v>
      </c>
      <c r="N579" s="12">
        <v>32</v>
      </c>
      <c r="O579" s="15" t="str">
        <f>IF(AND(Table13[[#This Row],[Age]]&gt;=20, Table13[[#This Row],[Age]]&lt;30), "Young Adults", IF(AND(Table13[[#This Row],[Age]]&gt;=30, Table13[[#This Row],[Age]]&lt;40), "Adults", IF(AND(Table13[[#This Row],[Age]]&gt;=40, Table13[[#This Row],[Age]]&lt;50), "Middle-aged Adults", "Senior")))</f>
        <v>Adults</v>
      </c>
      <c r="P579" s="15">
        <v>1</v>
      </c>
      <c r="Q579" s="3"/>
      <c r="R579"/>
      <c r="S579"/>
    </row>
    <row r="580" spans="1:19" x14ac:dyDescent="0.3">
      <c r="A580" s="11">
        <v>579</v>
      </c>
      <c r="B580" s="11">
        <v>21561</v>
      </c>
      <c r="C580" s="14" t="s">
        <v>37</v>
      </c>
      <c r="D580" s="14" t="s">
        <v>38</v>
      </c>
      <c r="E580" s="23">
        <v>90000</v>
      </c>
      <c r="F580" s="13" t="str">
        <f>IF(Table13[[#This Row],[Income]] &lt;= 50000, "$10,000 - $50,000", IF(Table13[[#This Row],[Income]] &lt;= 100000, "$50,000 - $100,000", "$100,000-200,000"))</f>
        <v>$50,000 - $100,000</v>
      </c>
      <c r="G580" s="12">
        <v>0</v>
      </c>
      <c r="H580" s="14" t="s">
        <v>15</v>
      </c>
      <c r="I580" s="14" t="s">
        <v>23</v>
      </c>
      <c r="J580" s="12" t="s">
        <v>20</v>
      </c>
      <c r="K580" s="12">
        <v>3</v>
      </c>
      <c r="L580" s="14" t="s">
        <v>33</v>
      </c>
      <c r="M580" s="14" t="s">
        <v>27</v>
      </c>
      <c r="N580" s="12">
        <v>34</v>
      </c>
      <c r="O580" s="15" t="str">
        <f>IF(AND(Table13[[#This Row],[Age]]&gt;=20, Table13[[#This Row],[Age]]&lt;30), "Young Adults", IF(AND(Table13[[#This Row],[Age]]&gt;=30, Table13[[#This Row],[Age]]&lt;40), "Adults", IF(AND(Table13[[#This Row],[Age]]&gt;=40, Table13[[#This Row],[Age]]&lt;50), "Middle-aged Adults", "Senior")))</f>
        <v>Adults</v>
      </c>
      <c r="P580" s="15">
        <v>1</v>
      </c>
      <c r="Q580" s="3"/>
      <c r="R580"/>
      <c r="S580"/>
    </row>
    <row r="581" spans="1:19" x14ac:dyDescent="0.3">
      <c r="A581" s="11">
        <v>580</v>
      </c>
      <c r="B581" s="11">
        <v>21564</v>
      </c>
      <c r="C581" s="14" t="s">
        <v>37</v>
      </c>
      <c r="D581" s="14" t="s">
        <v>39</v>
      </c>
      <c r="E581" s="23">
        <v>80000</v>
      </c>
      <c r="F581" s="13" t="str">
        <f>IF(Table13[[#This Row],[Income]] &lt;= 50000, "$10,000 - $50,000", IF(Table13[[#This Row],[Income]] &lt;= 100000, "$50,000 - $100,000", "$100,000-200,000"))</f>
        <v>$50,000 - $100,000</v>
      </c>
      <c r="G581" s="12">
        <v>0</v>
      </c>
      <c r="H581" s="14" t="s">
        <v>15</v>
      </c>
      <c r="I581" s="14" t="s">
        <v>23</v>
      </c>
      <c r="J581" s="12" t="s">
        <v>17</v>
      </c>
      <c r="K581" s="12">
        <v>4</v>
      </c>
      <c r="L581" s="14" t="s">
        <v>33</v>
      </c>
      <c r="M581" s="14" t="s">
        <v>27</v>
      </c>
      <c r="N581" s="12">
        <v>35</v>
      </c>
      <c r="O581" s="15" t="str">
        <f>IF(AND(Table13[[#This Row],[Age]]&gt;=20, Table13[[#This Row],[Age]]&lt;30), "Young Adults", IF(AND(Table13[[#This Row],[Age]]&gt;=30, Table13[[#This Row],[Age]]&lt;40), "Adults", IF(AND(Table13[[#This Row],[Age]]&gt;=40, Table13[[#This Row],[Age]]&lt;50), "Middle-aged Adults", "Senior")))</f>
        <v>Adults</v>
      </c>
      <c r="P581" s="15">
        <v>0</v>
      </c>
      <c r="Q581" s="3"/>
      <c r="R581"/>
      <c r="S581"/>
    </row>
    <row r="582" spans="1:19" x14ac:dyDescent="0.3">
      <c r="A582" s="11">
        <v>581</v>
      </c>
      <c r="B582" s="11">
        <v>21568</v>
      </c>
      <c r="C582" s="14" t="s">
        <v>36</v>
      </c>
      <c r="D582" s="14" t="s">
        <v>39</v>
      </c>
      <c r="E582" s="23">
        <v>100000</v>
      </c>
      <c r="F582" s="13" t="str">
        <f>IF(Table13[[#This Row],[Income]] &lt;= 50000, "$10,000 - $50,000", IF(Table13[[#This Row],[Income]] &lt;= 100000, "$50,000 - $100,000", "$100,000-200,000"))</f>
        <v>$50,000 - $100,000</v>
      </c>
      <c r="G582" s="12">
        <v>0</v>
      </c>
      <c r="H582" s="14" t="s">
        <v>30</v>
      </c>
      <c r="I582" s="14" t="s">
        <v>31</v>
      </c>
      <c r="J582" s="12" t="s">
        <v>17</v>
      </c>
      <c r="K582" s="12">
        <v>4</v>
      </c>
      <c r="L582" s="14" t="s">
        <v>33</v>
      </c>
      <c r="M582" s="14" t="s">
        <v>27</v>
      </c>
      <c r="N582" s="12">
        <v>34</v>
      </c>
      <c r="O582" s="15" t="str">
        <f>IF(AND(Table13[[#This Row],[Age]]&gt;=20, Table13[[#This Row],[Age]]&lt;30), "Young Adults", IF(AND(Table13[[#This Row],[Age]]&gt;=30, Table13[[#This Row],[Age]]&lt;40), "Adults", IF(AND(Table13[[#This Row],[Age]]&gt;=40, Table13[[#This Row],[Age]]&lt;50), "Middle-aged Adults", "Senior")))</f>
        <v>Adults</v>
      </c>
      <c r="P582" s="15">
        <v>1</v>
      </c>
      <c r="Q582" s="3"/>
      <c r="R582"/>
      <c r="S582"/>
    </row>
    <row r="583" spans="1:19" x14ac:dyDescent="0.3">
      <c r="A583" s="11">
        <v>582</v>
      </c>
      <c r="B583" s="11">
        <v>21583</v>
      </c>
      <c r="C583" s="14" t="s">
        <v>36</v>
      </c>
      <c r="D583" s="14" t="s">
        <v>39</v>
      </c>
      <c r="E583" s="23">
        <v>50000</v>
      </c>
      <c r="F583" s="13" t="str">
        <f>IF(Table13[[#This Row],[Income]] &lt;= 50000, "$10,000 - $50,000", IF(Table13[[#This Row],[Income]] &lt;= 100000, "$50,000 - $100,000", "$100,000-200,000"))</f>
        <v>$10,000 - $50,000</v>
      </c>
      <c r="G583" s="12">
        <v>1</v>
      </c>
      <c r="H583" s="14" t="s">
        <v>15</v>
      </c>
      <c r="I583" s="14" t="s">
        <v>16</v>
      </c>
      <c r="J583" s="12" t="s">
        <v>17</v>
      </c>
      <c r="K583" s="12">
        <v>0</v>
      </c>
      <c r="L583" s="14" t="s">
        <v>18</v>
      </c>
      <c r="M583" s="14" t="s">
        <v>35</v>
      </c>
      <c r="N583" s="12">
        <v>34</v>
      </c>
      <c r="O583" s="15" t="str">
        <f>IF(AND(Table13[[#This Row],[Age]]&gt;=20, Table13[[#This Row],[Age]]&lt;30), "Young Adults", IF(AND(Table13[[#This Row],[Age]]&gt;=30, Table13[[#This Row],[Age]]&lt;40), "Adults", IF(AND(Table13[[#This Row],[Age]]&gt;=40, Table13[[#This Row],[Age]]&lt;50), "Middle-aged Adults", "Senior")))</f>
        <v>Adults</v>
      </c>
      <c r="P583" s="15">
        <v>1</v>
      </c>
      <c r="Q583" s="3"/>
      <c r="R583"/>
      <c r="S583"/>
    </row>
    <row r="584" spans="1:19" x14ac:dyDescent="0.3">
      <c r="A584" s="11">
        <v>583</v>
      </c>
      <c r="B584" s="11">
        <v>21587</v>
      </c>
      <c r="C584" s="14" t="s">
        <v>36</v>
      </c>
      <c r="D584" s="14" t="s">
        <v>39</v>
      </c>
      <c r="E584" s="23">
        <v>60000</v>
      </c>
      <c r="F584" s="13" t="str">
        <f>IF(Table13[[#This Row],[Income]] &lt;= 50000, "$10,000 - $50,000", IF(Table13[[#This Row],[Income]] &lt;= 100000, "$50,000 - $100,000", "$100,000-200,000"))</f>
        <v>$50,000 - $100,000</v>
      </c>
      <c r="G584" s="12">
        <v>1</v>
      </c>
      <c r="H584" s="14" t="s">
        <v>34</v>
      </c>
      <c r="I584" s="14" t="s">
        <v>16</v>
      </c>
      <c r="J584" s="12" t="s">
        <v>17</v>
      </c>
      <c r="K584" s="12">
        <v>0</v>
      </c>
      <c r="L584" s="14" t="s">
        <v>24</v>
      </c>
      <c r="M584" s="14" t="s">
        <v>35</v>
      </c>
      <c r="N584" s="12">
        <v>34</v>
      </c>
      <c r="O584" s="15" t="str">
        <f>IF(AND(Table13[[#This Row],[Age]]&gt;=20, Table13[[#This Row],[Age]]&lt;30), "Young Adults", IF(AND(Table13[[#This Row],[Age]]&gt;=30, Table13[[#This Row],[Age]]&lt;40), "Adults", IF(AND(Table13[[#This Row],[Age]]&gt;=40, Table13[[#This Row],[Age]]&lt;50), "Middle-aged Adults", "Senior")))</f>
        <v>Adults</v>
      </c>
      <c r="P584" s="15">
        <v>1</v>
      </c>
      <c r="Q584" s="3"/>
      <c r="R584"/>
      <c r="S584"/>
    </row>
    <row r="585" spans="1:19" x14ac:dyDescent="0.3">
      <c r="A585" s="11">
        <v>584</v>
      </c>
      <c r="B585" s="11">
        <v>21599</v>
      </c>
      <c r="C585" s="14" t="s">
        <v>36</v>
      </c>
      <c r="D585" s="14" t="s">
        <v>39</v>
      </c>
      <c r="E585" s="23">
        <v>60000</v>
      </c>
      <c r="F585" s="13" t="str">
        <f>IF(Table13[[#This Row],[Income]] &lt;= 50000, "$10,000 - $50,000", IF(Table13[[#This Row],[Income]] &lt;= 100000, "$50,000 - $100,000", "$100,000-200,000"))</f>
        <v>$50,000 - $100,000</v>
      </c>
      <c r="G585" s="12">
        <v>1</v>
      </c>
      <c r="H585" s="14" t="s">
        <v>34</v>
      </c>
      <c r="I585" s="14" t="s">
        <v>23</v>
      </c>
      <c r="J585" s="12" t="s">
        <v>17</v>
      </c>
      <c r="K585" s="12">
        <v>0</v>
      </c>
      <c r="L585" s="14" t="s">
        <v>24</v>
      </c>
      <c r="M585" s="14" t="s">
        <v>35</v>
      </c>
      <c r="N585" s="12">
        <v>36</v>
      </c>
      <c r="O585" s="15" t="str">
        <f>IF(AND(Table13[[#This Row],[Age]]&gt;=20, Table13[[#This Row],[Age]]&lt;30), "Young Adults", IF(AND(Table13[[#This Row],[Age]]&gt;=30, Table13[[#This Row],[Age]]&lt;40), "Adults", IF(AND(Table13[[#This Row],[Age]]&gt;=40, Table13[[#This Row],[Age]]&lt;50), "Middle-aged Adults", "Senior")))</f>
        <v>Adults</v>
      </c>
      <c r="P585" s="15">
        <v>1</v>
      </c>
      <c r="Q585" s="3"/>
      <c r="R585"/>
      <c r="S585"/>
    </row>
    <row r="586" spans="1:19" x14ac:dyDescent="0.3">
      <c r="A586" s="11">
        <v>585</v>
      </c>
      <c r="B586" s="11">
        <v>21613</v>
      </c>
      <c r="C586" s="14" t="s">
        <v>37</v>
      </c>
      <c r="D586" s="14" t="s">
        <v>38</v>
      </c>
      <c r="E586" s="23">
        <v>50000</v>
      </c>
      <c r="F586" s="13" t="str">
        <f>IF(Table13[[#This Row],[Income]] &lt;= 50000, "$10,000 - $50,000", IF(Table13[[#This Row],[Income]] &lt;= 100000, "$50,000 - $100,000", "$100,000-200,000"))</f>
        <v>$10,000 - $50,000</v>
      </c>
      <c r="G586" s="12">
        <v>2</v>
      </c>
      <c r="H586" s="14" t="s">
        <v>15</v>
      </c>
      <c r="I586" s="14" t="s">
        <v>16</v>
      </c>
      <c r="J586" s="12" t="s">
        <v>20</v>
      </c>
      <c r="K586" s="12">
        <v>1</v>
      </c>
      <c r="L586" s="14" t="s">
        <v>18</v>
      </c>
      <c r="M586" s="14" t="s">
        <v>35</v>
      </c>
      <c r="N586" s="12">
        <v>39</v>
      </c>
      <c r="O586" s="15" t="str">
        <f>IF(AND(Table13[[#This Row],[Age]]&gt;=20, Table13[[#This Row],[Age]]&lt;30), "Young Adults", IF(AND(Table13[[#This Row],[Age]]&gt;=30, Table13[[#This Row],[Age]]&lt;40), "Adults", IF(AND(Table13[[#This Row],[Age]]&gt;=40, Table13[[#This Row],[Age]]&lt;50), "Middle-aged Adults", "Senior")))</f>
        <v>Adults</v>
      </c>
      <c r="P586" s="15">
        <v>1</v>
      </c>
      <c r="Q586" s="3"/>
      <c r="R586"/>
      <c r="S586"/>
    </row>
    <row r="587" spans="1:19" x14ac:dyDescent="0.3">
      <c r="A587" s="11">
        <v>586</v>
      </c>
      <c r="B587" s="11">
        <v>21660</v>
      </c>
      <c r="C587" s="14" t="s">
        <v>36</v>
      </c>
      <c r="D587" s="14" t="s">
        <v>39</v>
      </c>
      <c r="E587" s="23">
        <v>60000</v>
      </c>
      <c r="F587" s="13" t="str">
        <f>IF(Table13[[#This Row],[Income]] &lt;= 50000, "$10,000 - $50,000", IF(Table13[[#This Row],[Income]] &lt;= 100000, "$50,000 - $100,000", "$100,000-200,000"))</f>
        <v>$50,000 - $100,000</v>
      </c>
      <c r="G587" s="12">
        <v>3</v>
      </c>
      <c r="H587" s="14" t="s">
        <v>34</v>
      </c>
      <c r="I587" s="14" t="s">
        <v>23</v>
      </c>
      <c r="J587" s="12" t="s">
        <v>17</v>
      </c>
      <c r="K587" s="12">
        <v>0</v>
      </c>
      <c r="L587" s="14" t="s">
        <v>24</v>
      </c>
      <c r="M587" s="14" t="s">
        <v>35</v>
      </c>
      <c r="N587" s="12">
        <v>43</v>
      </c>
      <c r="O587" s="15" t="str">
        <f>IF(AND(Table13[[#This Row],[Age]]&gt;=20, Table13[[#This Row],[Age]]&lt;30), "Young Adults", IF(AND(Table13[[#This Row],[Age]]&gt;=30, Table13[[#This Row],[Age]]&lt;40), "Adults", IF(AND(Table13[[#This Row],[Age]]&gt;=40, Table13[[#This Row],[Age]]&lt;50), "Middle-aged Adults", "Senior")))</f>
        <v>Middle-aged Adults</v>
      </c>
      <c r="P587" s="15">
        <v>1</v>
      </c>
      <c r="Q587" s="3"/>
      <c r="R587"/>
      <c r="S587"/>
    </row>
    <row r="588" spans="1:19" x14ac:dyDescent="0.3">
      <c r="A588" s="11">
        <v>587</v>
      </c>
      <c r="B588" s="11">
        <v>21693</v>
      </c>
      <c r="C588" s="14" t="s">
        <v>37</v>
      </c>
      <c r="D588" s="14" t="s">
        <v>39</v>
      </c>
      <c r="E588" s="23">
        <v>60000</v>
      </c>
      <c r="F588" s="13" t="str">
        <f>IF(Table13[[#This Row],[Income]] &lt;= 50000, "$10,000 - $50,000", IF(Table13[[#This Row],[Income]] &lt;= 100000, "$50,000 - $100,000", "$100,000-200,000"))</f>
        <v>$50,000 - $100,000</v>
      </c>
      <c r="G588" s="12">
        <v>0</v>
      </c>
      <c r="H588" s="14" t="s">
        <v>34</v>
      </c>
      <c r="I588" s="14" t="s">
        <v>16</v>
      </c>
      <c r="J588" s="12" t="s">
        <v>20</v>
      </c>
      <c r="K588" s="12">
        <v>0</v>
      </c>
      <c r="L588" s="14" t="s">
        <v>18</v>
      </c>
      <c r="M588" s="14" t="s">
        <v>35</v>
      </c>
      <c r="N588" s="12">
        <v>40</v>
      </c>
      <c r="O588" s="15" t="str">
        <f>IF(AND(Table13[[#This Row],[Age]]&gt;=20, Table13[[#This Row],[Age]]&lt;30), "Young Adults", IF(AND(Table13[[#This Row],[Age]]&gt;=30, Table13[[#This Row],[Age]]&lt;40), "Adults", IF(AND(Table13[[#This Row],[Age]]&gt;=40, Table13[[#This Row],[Age]]&lt;50), "Middle-aged Adults", "Senior")))</f>
        <v>Middle-aged Adults</v>
      </c>
      <c r="P588" s="15">
        <v>0</v>
      </c>
      <c r="Q588" s="3"/>
      <c r="R588"/>
      <c r="S588"/>
    </row>
    <row r="589" spans="1:19" x14ac:dyDescent="0.3">
      <c r="A589" s="11">
        <v>588</v>
      </c>
      <c r="B589" s="11">
        <v>21695</v>
      </c>
      <c r="C589" s="14" t="s">
        <v>36</v>
      </c>
      <c r="D589" s="14" t="s">
        <v>38</v>
      </c>
      <c r="E589" s="23">
        <v>60000</v>
      </c>
      <c r="F589" s="13" t="str">
        <f>IF(Table13[[#This Row],[Income]] &lt;= 50000, "$10,000 - $50,000", IF(Table13[[#This Row],[Income]] &lt;= 100000, "$50,000 - $100,000", "$100,000-200,000"))</f>
        <v>$50,000 - $100,000</v>
      </c>
      <c r="G589" s="12">
        <v>0</v>
      </c>
      <c r="H589" s="14" t="s">
        <v>34</v>
      </c>
      <c r="I589" s="14" t="s">
        <v>16</v>
      </c>
      <c r="J589" s="12" t="s">
        <v>17</v>
      </c>
      <c r="K589" s="12">
        <v>0</v>
      </c>
      <c r="L589" s="14" t="s">
        <v>29</v>
      </c>
      <c r="M589" s="14" t="s">
        <v>35</v>
      </c>
      <c r="N589" s="12">
        <v>39</v>
      </c>
      <c r="O589" s="15" t="str">
        <f>IF(AND(Table13[[#This Row],[Age]]&gt;=20, Table13[[#This Row],[Age]]&lt;30), "Young Adults", IF(AND(Table13[[#This Row],[Age]]&gt;=30, Table13[[#This Row],[Age]]&lt;40), "Adults", IF(AND(Table13[[#This Row],[Age]]&gt;=40, Table13[[#This Row],[Age]]&lt;50), "Middle-aged Adults", "Senior")))</f>
        <v>Adults</v>
      </c>
      <c r="P589" s="15">
        <v>1</v>
      </c>
      <c r="Q589" s="3"/>
      <c r="R589"/>
      <c r="S589"/>
    </row>
    <row r="590" spans="1:19" x14ac:dyDescent="0.3">
      <c r="A590" s="11">
        <v>589</v>
      </c>
      <c r="B590" s="11">
        <v>21713</v>
      </c>
      <c r="C590" s="14" t="s">
        <v>37</v>
      </c>
      <c r="D590" s="14" t="s">
        <v>38</v>
      </c>
      <c r="E590" s="23">
        <v>80000</v>
      </c>
      <c r="F590" s="13" t="str">
        <f>IF(Table13[[#This Row],[Income]] &lt;= 50000, "$10,000 - $50,000", IF(Table13[[#This Row],[Income]] &lt;= 100000, "$50,000 - $100,000", "$100,000-200,000"))</f>
        <v>$50,000 - $100,000</v>
      </c>
      <c r="G590" s="12">
        <v>5</v>
      </c>
      <c r="H590" s="14" t="s">
        <v>34</v>
      </c>
      <c r="I590" s="14" t="s">
        <v>16</v>
      </c>
      <c r="J590" s="12" t="s">
        <v>20</v>
      </c>
      <c r="K590" s="12">
        <v>0</v>
      </c>
      <c r="L590" s="14" t="s">
        <v>18</v>
      </c>
      <c r="M590" s="14" t="s">
        <v>35</v>
      </c>
      <c r="N590" s="12">
        <v>47</v>
      </c>
      <c r="O590" s="15" t="str">
        <f>IF(AND(Table13[[#This Row],[Age]]&gt;=20, Table13[[#This Row],[Age]]&lt;30), "Young Adults", IF(AND(Table13[[#This Row],[Age]]&gt;=30, Table13[[#This Row],[Age]]&lt;40), "Adults", IF(AND(Table13[[#This Row],[Age]]&gt;=40, Table13[[#This Row],[Age]]&lt;50), "Middle-aged Adults", "Senior")))</f>
        <v>Middle-aged Adults</v>
      </c>
      <c r="P590" s="15">
        <v>0</v>
      </c>
      <c r="Q590" s="3"/>
      <c r="R590"/>
      <c r="S590"/>
    </row>
    <row r="591" spans="1:19" x14ac:dyDescent="0.3">
      <c r="A591" s="11">
        <v>590</v>
      </c>
      <c r="B591" s="11">
        <v>21714</v>
      </c>
      <c r="C591" s="14" t="s">
        <v>37</v>
      </c>
      <c r="D591" s="14" t="s">
        <v>39</v>
      </c>
      <c r="E591" s="23">
        <v>80000</v>
      </c>
      <c r="F591" s="13" t="str">
        <f>IF(Table13[[#This Row],[Income]] &lt;= 50000, "$10,000 - $50,000", IF(Table13[[#This Row],[Income]] &lt;= 100000, "$50,000 - $100,000", "$100,000-200,000"))</f>
        <v>$50,000 - $100,000</v>
      </c>
      <c r="G591" s="12">
        <v>5</v>
      </c>
      <c r="H591" s="14" t="s">
        <v>34</v>
      </c>
      <c r="I591" s="14" t="s">
        <v>16</v>
      </c>
      <c r="J591" s="12" t="s">
        <v>20</v>
      </c>
      <c r="K591" s="12">
        <v>0</v>
      </c>
      <c r="L591" s="14" t="s">
        <v>18</v>
      </c>
      <c r="M591" s="14" t="s">
        <v>35</v>
      </c>
      <c r="N591" s="12">
        <v>47</v>
      </c>
      <c r="O591" s="15" t="str">
        <f>IF(AND(Table13[[#This Row],[Age]]&gt;=20, Table13[[#This Row],[Age]]&lt;30), "Young Adults", IF(AND(Table13[[#This Row],[Age]]&gt;=30, Table13[[#This Row],[Age]]&lt;40), "Adults", IF(AND(Table13[[#This Row],[Age]]&gt;=40, Table13[[#This Row],[Age]]&lt;50), "Middle-aged Adults", "Senior")))</f>
        <v>Middle-aged Adults</v>
      </c>
      <c r="P591" s="15">
        <v>0</v>
      </c>
      <c r="Q591" s="3"/>
      <c r="R591"/>
      <c r="S591"/>
    </row>
    <row r="592" spans="1:19" x14ac:dyDescent="0.3">
      <c r="A592" s="11">
        <v>591</v>
      </c>
      <c r="B592" s="11">
        <v>21717</v>
      </c>
      <c r="C592" s="14" t="s">
        <v>36</v>
      </c>
      <c r="D592" s="14" t="s">
        <v>38</v>
      </c>
      <c r="E592" s="23">
        <v>40000</v>
      </c>
      <c r="F592" s="13" t="str">
        <f>IF(Table13[[#This Row],[Income]] &lt;= 50000, "$10,000 - $50,000", IF(Table13[[#This Row],[Income]] &lt;= 100000, "$50,000 - $100,000", "$100,000-200,000"))</f>
        <v>$10,000 - $50,000</v>
      </c>
      <c r="G592" s="12">
        <v>2</v>
      </c>
      <c r="H592" s="14" t="s">
        <v>21</v>
      </c>
      <c r="I592" s="14" t="s">
        <v>22</v>
      </c>
      <c r="J592" s="12" t="s">
        <v>17</v>
      </c>
      <c r="K592" s="12">
        <v>1</v>
      </c>
      <c r="L592" s="14" t="s">
        <v>18</v>
      </c>
      <c r="M592" s="14" t="s">
        <v>35</v>
      </c>
      <c r="N592" s="12">
        <v>47</v>
      </c>
      <c r="O592" s="15" t="str">
        <f>IF(AND(Table13[[#This Row],[Age]]&gt;=20, Table13[[#This Row],[Age]]&lt;30), "Young Adults", IF(AND(Table13[[#This Row],[Age]]&gt;=30, Table13[[#This Row],[Age]]&lt;40), "Adults", IF(AND(Table13[[#This Row],[Age]]&gt;=40, Table13[[#This Row],[Age]]&lt;50), "Middle-aged Adults", "Senior")))</f>
        <v>Middle-aged Adults</v>
      </c>
      <c r="P592" s="15">
        <v>0</v>
      </c>
      <c r="Q592" s="3"/>
      <c r="R592"/>
      <c r="S592"/>
    </row>
    <row r="593" spans="1:19" x14ac:dyDescent="0.3">
      <c r="A593" s="11">
        <v>592</v>
      </c>
      <c r="B593" s="11">
        <v>21738</v>
      </c>
      <c r="C593" s="14" t="s">
        <v>36</v>
      </c>
      <c r="D593" s="14" t="s">
        <v>38</v>
      </c>
      <c r="E593" s="23">
        <v>20000</v>
      </c>
      <c r="F593" s="13" t="str">
        <f>IF(Table13[[#This Row],[Income]] &lt;= 50000, "$10,000 - $50,000", IF(Table13[[#This Row],[Income]] &lt;= 100000, "$50,000 - $100,000", "$100,000-200,000"))</f>
        <v>$10,000 - $50,000</v>
      </c>
      <c r="G593" s="12">
        <v>1</v>
      </c>
      <c r="H593" s="14" t="s">
        <v>34</v>
      </c>
      <c r="I593" s="14" t="s">
        <v>22</v>
      </c>
      <c r="J593" s="12" t="s">
        <v>17</v>
      </c>
      <c r="K593" s="12">
        <v>0</v>
      </c>
      <c r="L593" s="14" t="s">
        <v>18</v>
      </c>
      <c r="M593" s="14" t="s">
        <v>19</v>
      </c>
      <c r="N593" s="12">
        <v>43</v>
      </c>
      <c r="O593" s="15" t="str">
        <f>IF(AND(Table13[[#This Row],[Age]]&gt;=20, Table13[[#This Row],[Age]]&lt;30), "Young Adults", IF(AND(Table13[[#This Row],[Age]]&gt;=30, Table13[[#This Row],[Age]]&lt;40), "Adults", IF(AND(Table13[[#This Row],[Age]]&gt;=40, Table13[[#This Row],[Age]]&lt;50), "Middle-aged Adults", "Senior")))</f>
        <v>Middle-aged Adults</v>
      </c>
      <c r="P593" s="15">
        <v>0</v>
      </c>
      <c r="Q593" s="3"/>
      <c r="R593"/>
      <c r="S593"/>
    </row>
    <row r="594" spans="1:19" x14ac:dyDescent="0.3">
      <c r="A594" s="11">
        <v>593</v>
      </c>
      <c r="B594" s="11">
        <v>21741</v>
      </c>
      <c r="C594" s="14" t="s">
        <v>36</v>
      </c>
      <c r="D594" s="14" t="s">
        <v>39</v>
      </c>
      <c r="E594" s="23">
        <v>70000</v>
      </c>
      <c r="F594" s="13" t="str">
        <f>IF(Table13[[#This Row],[Income]] &lt;= 50000, "$10,000 - $50,000", IF(Table13[[#This Row],[Income]] &lt;= 100000, "$50,000 - $100,000", "$100,000-200,000"))</f>
        <v>$50,000 - $100,000</v>
      </c>
      <c r="G594" s="12">
        <v>3</v>
      </c>
      <c r="H594" s="14" t="s">
        <v>21</v>
      </c>
      <c r="I594" s="14" t="s">
        <v>23</v>
      </c>
      <c r="J594" s="12" t="s">
        <v>17</v>
      </c>
      <c r="K594" s="12">
        <v>2</v>
      </c>
      <c r="L594" s="14" t="s">
        <v>26</v>
      </c>
      <c r="M594" s="14" t="s">
        <v>35</v>
      </c>
      <c r="N594" s="12">
        <v>50</v>
      </c>
      <c r="O594" s="15" t="str">
        <f>IF(AND(Table13[[#This Row],[Age]]&gt;=20, Table13[[#This Row],[Age]]&lt;30), "Young Adults", IF(AND(Table13[[#This Row],[Age]]&gt;=30, Table13[[#This Row],[Age]]&lt;40), "Adults", IF(AND(Table13[[#This Row],[Age]]&gt;=40, Table13[[#This Row],[Age]]&lt;50), "Middle-aged Adults", "Senior")))</f>
        <v>Senior</v>
      </c>
      <c r="P594" s="15">
        <v>1</v>
      </c>
      <c r="Q594" s="3"/>
      <c r="R594"/>
      <c r="S594"/>
    </row>
    <row r="595" spans="1:19" x14ac:dyDescent="0.3">
      <c r="A595" s="11">
        <v>594</v>
      </c>
      <c r="B595" s="11">
        <v>21751</v>
      </c>
      <c r="C595" s="14" t="s">
        <v>36</v>
      </c>
      <c r="D595" s="14" t="s">
        <v>38</v>
      </c>
      <c r="E595" s="23">
        <v>60000</v>
      </c>
      <c r="F595" s="13" t="str">
        <f>IF(Table13[[#This Row],[Income]] &lt;= 50000, "$10,000 - $50,000", IF(Table13[[#This Row],[Income]] &lt;= 100000, "$50,000 - $100,000", "$100,000-200,000"))</f>
        <v>$50,000 - $100,000</v>
      </c>
      <c r="G595" s="12">
        <v>3</v>
      </c>
      <c r="H595" s="14" t="s">
        <v>34</v>
      </c>
      <c r="I595" s="14" t="s">
        <v>31</v>
      </c>
      <c r="J595" s="12" t="s">
        <v>17</v>
      </c>
      <c r="K595" s="12">
        <v>2</v>
      </c>
      <c r="L595" s="14" t="s">
        <v>29</v>
      </c>
      <c r="M595" s="14" t="s">
        <v>35</v>
      </c>
      <c r="N595" s="12">
        <v>63</v>
      </c>
      <c r="O595" s="15" t="str">
        <f>IF(AND(Table13[[#This Row],[Age]]&gt;=20, Table13[[#This Row],[Age]]&lt;30), "Young Adults", IF(AND(Table13[[#This Row],[Age]]&gt;=30, Table13[[#This Row],[Age]]&lt;40), "Adults", IF(AND(Table13[[#This Row],[Age]]&gt;=40, Table13[[#This Row],[Age]]&lt;50), "Middle-aged Adults", "Senior")))</f>
        <v>Senior</v>
      </c>
      <c r="P595" s="15">
        <v>0</v>
      </c>
      <c r="Q595" s="3"/>
      <c r="R595"/>
      <c r="S595"/>
    </row>
    <row r="596" spans="1:19" x14ac:dyDescent="0.3">
      <c r="A596" s="11">
        <v>595</v>
      </c>
      <c r="B596" s="11">
        <v>21752</v>
      </c>
      <c r="C596" s="14" t="s">
        <v>36</v>
      </c>
      <c r="D596" s="14" t="s">
        <v>38</v>
      </c>
      <c r="E596" s="23">
        <v>60000</v>
      </c>
      <c r="F596" s="13" t="str">
        <f>IF(Table13[[#This Row],[Income]] &lt;= 50000, "$10,000 - $50,000", IF(Table13[[#This Row],[Income]] &lt;= 100000, "$50,000 - $100,000", "$100,000-200,000"))</f>
        <v>$50,000 - $100,000</v>
      </c>
      <c r="G596" s="12">
        <v>3</v>
      </c>
      <c r="H596" s="14" t="s">
        <v>34</v>
      </c>
      <c r="I596" s="14" t="s">
        <v>31</v>
      </c>
      <c r="J596" s="12" t="s">
        <v>17</v>
      </c>
      <c r="K596" s="12">
        <v>2</v>
      </c>
      <c r="L596" s="14" t="s">
        <v>33</v>
      </c>
      <c r="M596" s="14" t="s">
        <v>35</v>
      </c>
      <c r="N596" s="12">
        <v>64</v>
      </c>
      <c r="O596" s="15" t="str">
        <f>IF(AND(Table13[[#This Row],[Age]]&gt;=20, Table13[[#This Row],[Age]]&lt;30), "Young Adults", IF(AND(Table13[[#This Row],[Age]]&gt;=30, Table13[[#This Row],[Age]]&lt;40), "Adults", IF(AND(Table13[[#This Row],[Age]]&gt;=40, Table13[[#This Row],[Age]]&lt;50), "Middle-aged Adults", "Senior")))</f>
        <v>Senior</v>
      </c>
      <c r="P596" s="15">
        <v>0</v>
      </c>
      <c r="Q596" s="3"/>
      <c r="R596"/>
      <c r="S596"/>
    </row>
    <row r="597" spans="1:19" x14ac:dyDescent="0.3">
      <c r="A597" s="11">
        <v>596</v>
      </c>
      <c r="B597" s="11">
        <v>21770</v>
      </c>
      <c r="C597" s="14" t="s">
        <v>36</v>
      </c>
      <c r="D597" s="14" t="s">
        <v>38</v>
      </c>
      <c r="E597" s="23">
        <v>60000</v>
      </c>
      <c r="F597" s="13" t="str">
        <f>IF(Table13[[#This Row],[Income]] &lt;= 50000, "$10,000 - $50,000", IF(Table13[[#This Row],[Income]] &lt;= 100000, "$50,000 - $100,000", "$100,000-200,000"))</f>
        <v>$50,000 - $100,000</v>
      </c>
      <c r="G597" s="12">
        <v>4</v>
      </c>
      <c r="H597" s="14" t="s">
        <v>15</v>
      </c>
      <c r="I597" s="14" t="s">
        <v>31</v>
      </c>
      <c r="J597" s="12" t="s">
        <v>17</v>
      </c>
      <c r="K597" s="12">
        <v>2</v>
      </c>
      <c r="L597" s="14" t="s">
        <v>33</v>
      </c>
      <c r="M597" s="14" t="s">
        <v>35</v>
      </c>
      <c r="N597" s="12">
        <v>60</v>
      </c>
      <c r="O597" s="15" t="str">
        <f>IF(AND(Table13[[#This Row],[Age]]&gt;=20, Table13[[#This Row],[Age]]&lt;30), "Young Adults", IF(AND(Table13[[#This Row],[Age]]&gt;=30, Table13[[#This Row],[Age]]&lt;40), "Adults", IF(AND(Table13[[#This Row],[Age]]&gt;=40, Table13[[#This Row],[Age]]&lt;50), "Middle-aged Adults", "Senior")))</f>
        <v>Senior</v>
      </c>
      <c r="P597" s="15">
        <v>0</v>
      </c>
      <c r="Q597" s="3"/>
      <c r="R597"/>
      <c r="S597"/>
    </row>
    <row r="598" spans="1:19" x14ac:dyDescent="0.3">
      <c r="A598" s="11">
        <v>597</v>
      </c>
      <c r="B598" s="11">
        <v>21801</v>
      </c>
      <c r="C598" s="14" t="s">
        <v>36</v>
      </c>
      <c r="D598" s="14" t="s">
        <v>39</v>
      </c>
      <c r="E598" s="23">
        <v>70000</v>
      </c>
      <c r="F598" s="13" t="str">
        <f>IF(Table13[[#This Row],[Income]] &lt;= 50000, "$10,000 - $50,000", IF(Table13[[#This Row],[Income]] &lt;= 100000, "$50,000 - $100,000", "$100,000-200,000"))</f>
        <v>$50,000 - $100,000</v>
      </c>
      <c r="G598" s="12">
        <v>4</v>
      </c>
      <c r="H598" s="14" t="s">
        <v>21</v>
      </c>
      <c r="I598" s="14" t="s">
        <v>23</v>
      </c>
      <c r="J598" s="12" t="s">
        <v>17</v>
      </c>
      <c r="K598" s="12">
        <v>1</v>
      </c>
      <c r="L598" s="14" t="s">
        <v>29</v>
      </c>
      <c r="M598" s="14" t="s">
        <v>35</v>
      </c>
      <c r="N598" s="12">
        <v>55</v>
      </c>
      <c r="O598" s="15" t="str">
        <f>IF(AND(Table13[[#This Row],[Age]]&gt;=20, Table13[[#This Row],[Age]]&lt;30), "Young Adults", IF(AND(Table13[[#This Row],[Age]]&gt;=30, Table13[[#This Row],[Age]]&lt;40), "Adults", IF(AND(Table13[[#This Row],[Age]]&gt;=40, Table13[[#This Row],[Age]]&lt;50), "Middle-aged Adults", "Senior")))</f>
        <v>Senior</v>
      </c>
      <c r="P598" s="15">
        <v>0</v>
      </c>
      <c r="Q598" s="3"/>
      <c r="R598"/>
      <c r="S598"/>
    </row>
    <row r="599" spans="1:19" x14ac:dyDescent="0.3">
      <c r="A599" s="11">
        <v>598</v>
      </c>
      <c r="B599" s="11">
        <v>21891</v>
      </c>
      <c r="C599" s="14" t="s">
        <v>36</v>
      </c>
      <c r="D599" s="14" t="s">
        <v>39</v>
      </c>
      <c r="E599" s="23">
        <v>110000</v>
      </c>
      <c r="F599" s="13" t="str">
        <f>IF(Table13[[#This Row],[Income]] &lt;= 50000, "$10,000 - $50,000", IF(Table13[[#This Row],[Income]] &lt;= 100000, "$50,000 - $100,000", "$100,000-200,000"))</f>
        <v>$100,000-200,000</v>
      </c>
      <c r="G599" s="12">
        <v>0</v>
      </c>
      <c r="H599" s="14" t="s">
        <v>30</v>
      </c>
      <c r="I599" s="14" t="s">
        <v>31</v>
      </c>
      <c r="J599" s="12" t="s">
        <v>17</v>
      </c>
      <c r="K599" s="12">
        <v>3</v>
      </c>
      <c r="L599" s="14" t="s">
        <v>33</v>
      </c>
      <c r="M599" s="14" t="s">
        <v>27</v>
      </c>
      <c r="N599" s="12">
        <v>34</v>
      </c>
      <c r="O599" s="15" t="str">
        <f>IF(AND(Table13[[#This Row],[Age]]&gt;=20, Table13[[#This Row],[Age]]&lt;30), "Young Adults", IF(AND(Table13[[#This Row],[Age]]&gt;=30, Table13[[#This Row],[Age]]&lt;40), "Adults", IF(AND(Table13[[#This Row],[Age]]&gt;=40, Table13[[#This Row],[Age]]&lt;50), "Middle-aged Adults", "Senior")))</f>
        <v>Adults</v>
      </c>
      <c r="P599" s="15">
        <v>1</v>
      </c>
      <c r="Q599" s="3"/>
      <c r="R599"/>
      <c r="S599"/>
    </row>
    <row r="600" spans="1:19" x14ac:dyDescent="0.3">
      <c r="A600" s="11">
        <v>599</v>
      </c>
      <c r="B600" s="11">
        <v>21940</v>
      </c>
      <c r="C600" s="14" t="s">
        <v>36</v>
      </c>
      <c r="D600" s="14" t="s">
        <v>38</v>
      </c>
      <c r="E600" s="23">
        <v>90000</v>
      </c>
      <c r="F600" s="13" t="str">
        <f>IF(Table13[[#This Row],[Income]] &lt;= 50000, "$10,000 - $50,000", IF(Table13[[#This Row],[Income]] &lt;= 100000, "$50,000 - $100,000", "$100,000-200,000"))</f>
        <v>$50,000 - $100,000</v>
      </c>
      <c r="G600" s="12">
        <v>5</v>
      </c>
      <c r="H600" s="14" t="s">
        <v>34</v>
      </c>
      <c r="I600" s="14" t="s">
        <v>23</v>
      </c>
      <c r="J600" s="12" t="s">
        <v>17</v>
      </c>
      <c r="K600" s="12">
        <v>0</v>
      </c>
      <c r="L600" s="14" t="s">
        <v>18</v>
      </c>
      <c r="M600" s="14" t="s">
        <v>35</v>
      </c>
      <c r="N600" s="12">
        <v>47</v>
      </c>
      <c r="O600" s="15" t="str">
        <f>IF(AND(Table13[[#This Row],[Age]]&gt;=20, Table13[[#This Row],[Age]]&lt;30), "Young Adults", IF(AND(Table13[[#This Row],[Age]]&gt;=30, Table13[[#This Row],[Age]]&lt;40), "Adults", IF(AND(Table13[[#This Row],[Age]]&gt;=40, Table13[[#This Row],[Age]]&lt;50), "Middle-aged Adults", "Senior")))</f>
        <v>Middle-aged Adults</v>
      </c>
      <c r="P600" s="15">
        <v>1</v>
      </c>
      <c r="Q600" s="3"/>
      <c r="R600"/>
      <c r="S600"/>
    </row>
    <row r="601" spans="1:19" x14ac:dyDescent="0.3">
      <c r="A601" s="11">
        <v>600</v>
      </c>
      <c r="B601" s="11">
        <v>21974</v>
      </c>
      <c r="C601" s="14" t="s">
        <v>37</v>
      </c>
      <c r="D601" s="14" t="s">
        <v>39</v>
      </c>
      <c r="E601" s="23">
        <v>70000</v>
      </c>
      <c r="F601" s="13" t="str">
        <f>IF(Table13[[#This Row],[Income]] &lt;= 50000, "$10,000 - $50,000", IF(Table13[[#This Row],[Income]] &lt;= 100000, "$50,000 - $100,000", "$100,000-200,000"))</f>
        <v>$50,000 - $100,000</v>
      </c>
      <c r="G601" s="12">
        <v>0</v>
      </c>
      <c r="H601" s="14" t="s">
        <v>15</v>
      </c>
      <c r="I601" s="14" t="s">
        <v>23</v>
      </c>
      <c r="J601" s="12" t="s">
        <v>17</v>
      </c>
      <c r="K601" s="12">
        <v>1</v>
      </c>
      <c r="L601" s="14" t="s">
        <v>26</v>
      </c>
      <c r="M601" s="14" t="s">
        <v>27</v>
      </c>
      <c r="N601" s="12">
        <v>42</v>
      </c>
      <c r="O601" s="15" t="str">
        <f>IF(AND(Table13[[#This Row],[Age]]&gt;=20, Table13[[#This Row],[Age]]&lt;30), "Young Adults", IF(AND(Table13[[#This Row],[Age]]&gt;=30, Table13[[#This Row],[Age]]&lt;40), "Adults", IF(AND(Table13[[#This Row],[Age]]&gt;=40, Table13[[#This Row],[Age]]&lt;50), "Middle-aged Adults", "Senior")))</f>
        <v>Middle-aged Adults</v>
      </c>
      <c r="P601" s="15">
        <v>1</v>
      </c>
      <c r="Q601" s="3"/>
      <c r="R601"/>
      <c r="S601"/>
    </row>
    <row r="602" spans="1:19" x14ac:dyDescent="0.3">
      <c r="A602" s="11">
        <v>601</v>
      </c>
      <c r="B602" s="11">
        <v>21980</v>
      </c>
      <c r="C602" s="14" t="s">
        <v>37</v>
      </c>
      <c r="D602" s="14" t="s">
        <v>39</v>
      </c>
      <c r="E602" s="23">
        <v>60000</v>
      </c>
      <c r="F602" s="13" t="str">
        <f>IF(Table13[[#This Row],[Income]] &lt;= 50000, "$10,000 - $50,000", IF(Table13[[#This Row],[Income]] &lt;= 100000, "$50,000 - $100,000", "$100,000-200,000"))</f>
        <v>$50,000 - $100,000</v>
      </c>
      <c r="G602" s="12">
        <v>1</v>
      </c>
      <c r="H602" s="14" t="s">
        <v>15</v>
      </c>
      <c r="I602" s="14" t="s">
        <v>23</v>
      </c>
      <c r="J602" s="12" t="s">
        <v>17</v>
      </c>
      <c r="K602" s="12">
        <v>1</v>
      </c>
      <c r="L602" s="14" t="s">
        <v>26</v>
      </c>
      <c r="M602" s="14" t="s">
        <v>27</v>
      </c>
      <c r="N602" s="12">
        <v>44</v>
      </c>
      <c r="O602" s="15" t="str">
        <f>IF(AND(Table13[[#This Row],[Age]]&gt;=20, Table13[[#This Row],[Age]]&lt;30), "Young Adults", IF(AND(Table13[[#This Row],[Age]]&gt;=30, Table13[[#This Row],[Age]]&lt;40), "Adults", IF(AND(Table13[[#This Row],[Age]]&gt;=40, Table13[[#This Row],[Age]]&lt;50), "Middle-aged Adults", "Senior")))</f>
        <v>Middle-aged Adults</v>
      </c>
      <c r="P602" s="15">
        <v>1</v>
      </c>
      <c r="Q602" s="3"/>
      <c r="R602"/>
      <c r="S602"/>
    </row>
    <row r="603" spans="1:19" x14ac:dyDescent="0.3">
      <c r="A603" s="11">
        <v>602</v>
      </c>
      <c r="B603" s="11">
        <v>22005</v>
      </c>
      <c r="C603" s="14" t="s">
        <v>36</v>
      </c>
      <c r="D603" s="14" t="s">
        <v>39</v>
      </c>
      <c r="E603" s="23">
        <v>70000</v>
      </c>
      <c r="F603" s="13" t="str">
        <f>IF(Table13[[#This Row],[Income]] &lt;= 50000, "$10,000 - $50,000", IF(Table13[[#This Row],[Income]] &lt;= 100000, "$50,000 - $100,000", "$100,000-200,000"))</f>
        <v>$50,000 - $100,000</v>
      </c>
      <c r="G603" s="12">
        <v>5</v>
      </c>
      <c r="H603" s="14" t="s">
        <v>21</v>
      </c>
      <c r="I603" s="14" t="s">
        <v>16</v>
      </c>
      <c r="J603" s="12" t="s">
        <v>20</v>
      </c>
      <c r="K603" s="12">
        <v>3</v>
      </c>
      <c r="L603" s="14" t="s">
        <v>26</v>
      </c>
      <c r="M603" s="14" t="s">
        <v>27</v>
      </c>
      <c r="N603" s="12">
        <v>46</v>
      </c>
      <c r="O603" s="15" t="str">
        <f>IF(AND(Table13[[#This Row],[Age]]&gt;=20, Table13[[#This Row],[Age]]&lt;30), "Young Adults", IF(AND(Table13[[#This Row],[Age]]&gt;=30, Table13[[#This Row],[Age]]&lt;40), "Adults", IF(AND(Table13[[#This Row],[Age]]&gt;=40, Table13[[#This Row],[Age]]&lt;50), "Middle-aged Adults", "Senior")))</f>
        <v>Middle-aged Adults</v>
      </c>
      <c r="P603" s="15">
        <v>0</v>
      </c>
      <c r="Q603" s="3"/>
      <c r="R603"/>
      <c r="S603"/>
    </row>
    <row r="604" spans="1:19" x14ac:dyDescent="0.3">
      <c r="A604" s="11">
        <v>603</v>
      </c>
      <c r="B604" s="11">
        <v>22006</v>
      </c>
      <c r="C604" s="14" t="s">
        <v>36</v>
      </c>
      <c r="D604" s="14" t="s">
        <v>38</v>
      </c>
      <c r="E604" s="23">
        <v>70000</v>
      </c>
      <c r="F604" s="13" t="str">
        <f>IF(Table13[[#This Row],[Income]] &lt;= 50000, "$10,000 - $50,000", IF(Table13[[#This Row],[Income]] &lt;= 100000, "$50,000 - $100,000", "$100,000-200,000"))</f>
        <v>$50,000 - $100,000</v>
      </c>
      <c r="G604" s="12">
        <v>5</v>
      </c>
      <c r="H604" s="14" t="s">
        <v>21</v>
      </c>
      <c r="I604" s="14" t="s">
        <v>16</v>
      </c>
      <c r="J604" s="12" t="s">
        <v>17</v>
      </c>
      <c r="K604" s="12">
        <v>3</v>
      </c>
      <c r="L604" s="14" t="s">
        <v>26</v>
      </c>
      <c r="M604" s="14" t="s">
        <v>27</v>
      </c>
      <c r="N604" s="12">
        <v>46</v>
      </c>
      <c r="O604" s="15" t="str">
        <f>IF(AND(Table13[[#This Row],[Age]]&gt;=20, Table13[[#This Row],[Age]]&lt;30), "Young Adults", IF(AND(Table13[[#This Row],[Age]]&gt;=30, Table13[[#This Row],[Age]]&lt;40), "Adults", IF(AND(Table13[[#This Row],[Age]]&gt;=40, Table13[[#This Row],[Age]]&lt;50), "Middle-aged Adults", "Senior")))</f>
        <v>Middle-aged Adults</v>
      </c>
      <c r="P604" s="15">
        <v>0</v>
      </c>
      <c r="Q604" s="3"/>
      <c r="R604"/>
      <c r="S604"/>
    </row>
    <row r="605" spans="1:19" x14ac:dyDescent="0.3">
      <c r="A605" s="11">
        <v>604</v>
      </c>
      <c r="B605" s="11">
        <v>22010</v>
      </c>
      <c r="C605" s="14" t="s">
        <v>37</v>
      </c>
      <c r="D605" s="14" t="s">
        <v>38</v>
      </c>
      <c r="E605" s="23">
        <v>40000</v>
      </c>
      <c r="F605" s="13" t="str">
        <f>IF(Table13[[#This Row],[Income]] &lt;= 50000, "$10,000 - $50,000", IF(Table13[[#This Row],[Income]] &lt;= 100000, "$50,000 - $100,000", "$100,000-200,000"))</f>
        <v>$10,000 - $50,000</v>
      </c>
      <c r="G605" s="12">
        <v>0</v>
      </c>
      <c r="H605" s="14" t="s">
        <v>30</v>
      </c>
      <c r="I605" s="14" t="s">
        <v>16</v>
      </c>
      <c r="J605" s="12" t="s">
        <v>17</v>
      </c>
      <c r="K605" s="12">
        <v>2</v>
      </c>
      <c r="L605" s="14" t="s">
        <v>26</v>
      </c>
      <c r="M605" s="14" t="s">
        <v>35</v>
      </c>
      <c r="N605" s="12">
        <v>31</v>
      </c>
      <c r="O605" s="15" t="str">
        <f>IF(AND(Table13[[#This Row],[Age]]&gt;=20, Table13[[#This Row],[Age]]&lt;30), "Young Adults", IF(AND(Table13[[#This Row],[Age]]&gt;=30, Table13[[#This Row],[Age]]&lt;40), "Adults", IF(AND(Table13[[#This Row],[Age]]&gt;=40, Table13[[#This Row],[Age]]&lt;50), "Middle-aged Adults", "Senior")))</f>
        <v>Adults</v>
      </c>
      <c r="P605" s="15">
        <v>0</v>
      </c>
      <c r="Q605" s="3"/>
      <c r="R605"/>
      <c r="S605"/>
    </row>
    <row r="606" spans="1:19" x14ac:dyDescent="0.3">
      <c r="A606" s="11">
        <v>605</v>
      </c>
      <c r="B606" s="11">
        <v>22014</v>
      </c>
      <c r="C606" s="14" t="s">
        <v>37</v>
      </c>
      <c r="D606" s="14" t="s">
        <v>38</v>
      </c>
      <c r="E606" s="23">
        <v>30000</v>
      </c>
      <c r="F606" s="13" t="str">
        <f>IF(Table13[[#This Row],[Income]] &lt;= 50000, "$10,000 - $50,000", IF(Table13[[#This Row],[Income]] &lt;= 100000, "$50,000 - $100,000", "$100,000-200,000"))</f>
        <v>$10,000 - $50,000</v>
      </c>
      <c r="G606" s="12">
        <v>0</v>
      </c>
      <c r="H606" s="14" t="s">
        <v>30</v>
      </c>
      <c r="I606" s="14" t="s">
        <v>16</v>
      </c>
      <c r="J606" s="12" t="s">
        <v>17</v>
      </c>
      <c r="K606" s="12">
        <v>2</v>
      </c>
      <c r="L606" s="14" t="s">
        <v>26</v>
      </c>
      <c r="M606" s="14" t="s">
        <v>35</v>
      </c>
      <c r="N606" s="12">
        <v>26</v>
      </c>
      <c r="O606" s="15" t="str">
        <f>IF(AND(Table13[[#This Row],[Age]]&gt;=20, Table13[[#This Row],[Age]]&lt;30), "Young Adults", IF(AND(Table13[[#This Row],[Age]]&gt;=30, Table13[[#This Row],[Age]]&lt;40), "Adults", IF(AND(Table13[[#This Row],[Age]]&gt;=40, Table13[[#This Row],[Age]]&lt;50), "Middle-aged Adults", "Senior")))</f>
        <v>Young Adults</v>
      </c>
      <c r="P606" s="15">
        <v>0</v>
      </c>
      <c r="Q606" s="3"/>
      <c r="R606"/>
      <c r="S606"/>
    </row>
    <row r="607" spans="1:19" x14ac:dyDescent="0.3">
      <c r="A607" s="11">
        <v>606</v>
      </c>
      <c r="B607" s="11">
        <v>22042</v>
      </c>
      <c r="C607" s="14" t="s">
        <v>36</v>
      </c>
      <c r="D607" s="14" t="s">
        <v>39</v>
      </c>
      <c r="E607" s="23">
        <v>70000</v>
      </c>
      <c r="F607" s="13" t="str">
        <f>IF(Table13[[#This Row],[Income]] &lt;= 50000, "$10,000 - $50,000", IF(Table13[[#This Row],[Income]] &lt;= 100000, "$50,000 - $100,000", "$100,000-200,000"))</f>
        <v>$50,000 - $100,000</v>
      </c>
      <c r="G607" s="12">
        <v>0</v>
      </c>
      <c r="H607" s="14" t="s">
        <v>21</v>
      </c>
      <c r="I607" s="14" t="s">
        <v>16</v>
      </c>
      <c r="J607" s="12" t="s">
        <v>17</v>
      </c>
      <c r="K607" s="12">
        <v>2</v>
      </c>
      <c r="L607" s="14" t="s">
        <v>26</v>
      </c>
      <c r="M607" s="14" t="s">
        <v>35</v>
      </c>
      <c r="N607" s="12">
        <v>34</v>
      </c>
      <c r="O607" s="15" t="str">
        <f>IF(AND(Table13[[#This Row],[Age]]&gt;=20, Table13[[#This Row],[Age]]&lt;30), "Young Adults", IF(AND(Table13[[#This Row],[Age]]&gt;=30, Table13[[#This Row],[Age]]&lt;40), "Adults", IF(AND(Table13[[#This Row],[Age]]&gt;=40, Table13[[#This Row],[Age]]&lt;50), "Middle-aged Adults", "Senior")))</f>
        <v>Adults</v>
      </c>
      <c r="P607" s="15">
        <v>1</v>
      </c>
      <c r="Q607" s="3"/>
      <c r="R607"/>
      <c r="S607"/>
    </row>
    <row r="608" spans="1:19" x14ac:dyDescent="0.3">
      <c r="A608" s="11">
        <v>607</v>
      </c>
      <c r="B608" s="11">
        <v>22046</v>
      </c>
      <c r="C608" s="14" t="s">
        <v>37</v>
      </c>
      <c r="D608" s="14" t="s">
        <v>39</v>
      </c>
      <c r="E608" s="23">
        <v>80000</v>
      </c>
      <c r="F608" s="13" t="str">
        <f>IF(Table13[[#This Row],[Income]] &lt;= 50000, "$10,000 - $50,000", IF(Table13[[#This Row],[Income]] &lt;= 100000, "$50,000 - $100,000", "$100,000-200,000"))</f>
        <v>$50,000 - $100,000</v>
      </c>
      <c r="G608" s="12">
        <v>0</v>
      </c>
      <c r="H608" s="14" t="s">
        <v>15</v>
      </c>
      <c r="I608" s="14" t="s">
        <v>31</v>
      </c>
      <c r="J608" s="12" t="s">
        <v>20</v>
      </c>
      <c r="K608" s="12">
        <v>1</v>
      </c>
      <c r="L608" s="14" t="s">
        <v>18</v>
      </c>
      <c r="M608" s="14" t="s">
        <v>35</v>
      </c>
      <c r="N608" s="12">
        <v>38</v>
      </c>
      <c r="O608" s="15" t="str">
        <f>IF(AND(Table13[[#This Row],[Age]]&gt;=20, Table13[[#This Row],[Age]]&lt;30), "Young Adults", IF(AND(Table13[[#This Row],[Age]]&gt;=30, Table13[[#This Row],[Age]]&lt;40), "Adults", IF(AND(Table13[[#This Row],[Age]]&gt;=40, Table13[[#This Row],[Age]]&lt;50), "Middle-aged Adults", "Senior")))</f>
        <v>Adults</v>
      </c>
      <c r="P608" s="15">
        <v>1</v>
      </c>
      <c r="Q608" s="3"/>
      <c r="R608"/>
      <c r="S608"/>
    </row>
    <row r="609" spans="1:19" x14ac:dyDescent="0.3">
      <c r="A609" s="11">
        <v>608</v>
      </c>
      <c r="B609" s="11">
        <v>22050</v>
      </c>
      <c r="C609" s="14" t="s">
        <v>37</v>
      </c>
      <c r="D609" s="14" t="s">
        <v>38</v>
      </c>
      <c r="E609" s="23">
        <v>90000</v>
      </c>
      <c r="F609" s="13" t="str">
        <f>IF(Table13[[#This Row],[Income]] &lt;= 50000, "$10,000 - $50,000", IF(Table13[[#This Row],[Income]] &lt;= 100000, "$50,000 - $100,000", "$100,000-200,000"))</f>
        <v>$50,000 - $100,000</v>
      </c>
      <c r="G609" s="12">
        <v>4</v>
      </c>
      <c r="H609" s="14" t="s">
        <v>15</v>
      </c>
      <c r="I609" s="14" t="s">
        <v>31</v>
      </c>
      <c r="J609" s="12" t="s">
        <v>17</v>
      </c>
      <c r="K609" s="12">
        <v>1</v>
      </c>
      <c r="L609" s="14" t="s">
        <v>29</v>
      </c>
      <c r="M609" s="14" t="s">
        <v>35</v>
      </c>
      <c r="N609" s="12">
        <v>38</v>
      </c>
      <c r="O609" s="15" t="str">
        <f>IF(AND(Table13[[#This Row],[Age]]&gt;=20, Table13[[#This Row],[Age]]&lt;30), "Young Adults", IF(AND(Table13[[#This Row],[Age]]&gt;=30, Table13[[#This Row],[Age]]&lt;40), "Adults", IF(AND(Table13[[#This Row],[Age]]&gt;=40, Table13[[#This Row],[Age]]&lt;50), "Middle-aged Adults", "Senior")))</f>
        <v>Adults</v>
      </c>
      <c r="P609" s="15">
        <v>1</v>
      </c>
      <c r="Q609" s="3"/>
      <c r="R609"/>
      <c r="S609"/>
    </row>
    <row r="610" spans="1:19" x14ac:dyDescent="0.3">
      <c r="A610" s="11">
        <v>609</v>
      </c>
      <c r="B610" s="11">
        <v>22088</v>
      </c>
      <c r="C610" s="14" t="s">
        <v>36</v>
      </c>
      <c r="D610" s="14" t="s">
        <v>39</v>
      </c>
      <c r="E610" s="23">
        <v>130000</v>
      </c>
      <c r="F610" s="13" t="str">
        <f>IF(Table13[[#This Row],[Income]] &lt;= 50000, "$10,000 - $50,000", IF(Table13[[#This Row],[Income]] &lt;= 100000, "$50,000 - $100,000", "$100,000-200,000"))</f>
        <v>$100,000-200,000</v>
      </c>
      <c r="G610" s="12">
        <v>1</v>
      </c>
      <c r="H610" s="14" t="s">
        <v>15</v>
      </c>
      <c r="I610" s="14" t="s">
        <v>31</v>
      </c>
      <c r="J610" s="12" t="s">
        <v>17</v>
      </c>
      <c r="K610" s="12">
        <v>2</v>
      </c>
      <c r="L610" s="14" t="s">
        <v>18</v>
      </c>
      <c r="M610" s="14" t="s">
        <v>35</v>
      </c>
      <c r="N610" s="12">
        <v>45</v>
      </c>
      <c r="O610" s="15" t="str">
        <f>IF(AND(Table13[[#This Row],[Age]]&gt;=20, Table13[[#This Row],[Age]]&lt;30), "Young Adults", IF(AND(Table13[[#This Row],[Age]]&gt;=30, Table13[[#This Row],[Age]]&lt;40), "Adults", IF(AND(Table13[[#This Row],[Age]]&gt;=40, Table13[[#This Row],[Age]]&lt;50), "Middle-aged Adults", "Senior")))</f>
        <v>Middle-aged Adults</v>
      </c>
      <c r="P610" s="15">
        <v>1</v>
      </c>
      <c r="Q610" s="3"/>
      <c r="R610"/>
      <c r="S610"/>
    </row>
    <row r="611" spans="1:19" x14ac:dyDescent="0.3">
      <c r="A611" s="11">
        <v>610</v>
      </c>
      <c r="B611" s="11">
        <v>22118</v>
      </c>
      <c r="C611" s="14" t="s">
        <v>37</v>
      </c>
      <c r="D611" s="14" t="s">
        <v>39</v>
      </c>
      <c r="E611" s="23">
        <v>70000</v>
      </c>
      <c r="F611" s="13" t="str">
        <f>IF(Table13[[#This Row],[Income]] &lt;= 50000, "$10,000 - $50,000", IF(Table13[[#This Row],[Income]] &lt;= 100000, "$50,000 - $100,000", "$100,000-200,000"))</f>
        <v>$50,000 - $100,000</v>
      </c>
      <c r="G611" s="12">
        <v>3</v>
      </c>
      <c r="H611" s="14" t="s">
        <v>34</v>
      </c>
      <c r="I611" s="14" t="s">
        <v>31</v>
      </c>
      <c r="J611" s="12" t="s">
        <v>17</v>
      </c>
      <c r="K611" s="12">
        <v>2</v>
      </c>
      <c r="L611" s="14" t="s">
        <v>26</v>
      </c>
      <c r="M611" s="14" t="s">
        <v>35</v>
      </c>
      <c r="N611" s="12">
        <v>53</v>
      </c>
      <c r="O611" s="15" t="str">
        <f>IF(AND(Table13[[#This Row],[Age]]&gt;=20, Table13[[#This Row],[Age]]&lt;30), "Young Adults", IF(AND(Table13[[#This Row],[Age]]&gt;=30, Table13[[#This Row],[Age]]&lt;40), "Adults", IF(AND(Table13[[#This Row],[Age]]&gt;=40, Table13[[#This Row],[Age]]&lt;50), "Middle-aged Adults", "Senior")))</f>
        <v>Senior</v>
      </c>
      <c r="P611" s="15">
        <v>1</v>
      </c>
      <c r="Q611" s="3"/>
      <c r="R611"/>
      <c r="S611"/>
    </row>
    <row r="612" spans="1:19" x14ac:dyDescent="0.3">
      <c r="A612" s="11">
        <v>611</v>
      </c>
      <c r="B612" s="11">
        <v>22127</v>
      </c>
      <c r="C612" s="14" t="s">
        <v>36</v>
      </c>
      <c r="D612" s="14" t="s">
        <v>38</v>
      </c>
      <c r="E612" s="23">
        <v>60000</v>
      </c>
      <c r="F612" s="13" t="str">
        <f>IF(Table13[[#This Row],[Income]] &lt;= 50000, "$10,000 - $50,000", IF(Table13[[#This Row],[Income]] &lt;= 100000, "$50,000 - $100,000", "$100,000-200,000"))</f>
        <v>$50,000 - $100,000</v>
      </c>
      <c r="G612" s="12">
        <v>3</v>
      </c>
      <c r="H612" s="14" t="s">
        <v>34</v>
      </c>
      <c r="I612" s="14" t="s">
        <v>31</v>
      </c>
      <c r="J612" s="12" t="s">
        <v>17</v>
      </c>
      <c r="K612" s="12">
        <v>2</v>
      </c>
      <c r="L612" s="14" t="s">
        <v>29</v>
      </c>
      <c r="M612" s="14" t="s">
        <v>35</v>
      </c>
      <c r="N612" s="12">
        <v>67</v>
      </c>
      <c r="O612" s="15" t="str">
        <f>IF(AND(Table13[[#This Row],[Age]]&gt;=20, Table13[[#This Row],[Age]]&lt;30), "Young Adults", IF(AND(Table13[[#This Row],[Age]]&gt;=30, Table13[[#This Row],[Age]]&lt;40), "Adults", IF(AND(Table13[[#This Row],[Age]]&gt;=40, Table13[[#This Row],[Age]]&lt;50), "Middle-aged Adults", "Senior")))</f>
        <v>Senior</v>
      </c>
      <c r="P612" s="15">
        <v>0</v>
      </c>
      <c r="Q612" s="3"/>
      <c r="R612"/>
      <c r="S612"/>
    </row>
    <row r="613" spans="1:19" x14ac:dyDescent="0.3">
      <c r="A613" s="11">
        <v>612</v>
      </c>
      <c r="B613" s="11">
        <v>22155</v>
      </c>
      <c r="C613" s="14" t="s">
        <v>36</v>
      </c>
      <c r="D613" s="14" t="s">
        <v>38</v>
      </c>
      <c r="E613" s="23">
        <v>20000</v>
      </c>
      <c r="F613" s="13" t="str">
        <f>IF(Table13[[#This Row],[Income]] &lt;= 50000, "$10,000 - $50,000", IF(Table13[[#This Row],[Income]] &lt;= 100000, "$50,000 - $100,000", "$100,000-200,000"))</f>
        <v>$10,000 - $50,000</v>
      </c>
      <c r="G613" s="12">
        <v>2</v>
      </c>
      <c r="H613" s="14" t="s">
        <v>32</v>
      </c>
      <c r="I613" s="14" t="s">
        <v>22</v>
      </c>
      <c r="J613" s="12" t="s">
        <v>17</v>
      </c>
      <c r="K613" s="12">
        <v>2</v>
      </c>
      <c r="L613" s="14" t="s">
        <v>26</v>
      </c>
      <c r="M613" s="14" t="s">
        <v>27</v>
      </c>
      <c r="N613" s="12">
        <v>58</v>
      </c>
      <c r="O613" s="15" t="str">
        <f>IF(AND(Table13[[#This Row],[Age]]&gt;=20, Table13[[#This Row],[Age]]&lt;30), "Young Adults", IF(AND(Table13[[#This Row],[Age]]&gt;=30, Table13[[#This Row],[Age]]&lt;40), "Adults", IF(AND(Table13[[#This Row],[Age]]&gt;=40, Table13[[#This Row],[Age]]&lt;50), "Middle-aged Adults", "Senior")))</f>
        <v>Senior</v>
      </c>
      <c r="P613" s="15">
        <v>0</v>
      </c>
      <c r="Q613" s="3"/>
      <c r="R613"/>
      <c r="S613"/>
    </row>
    <row r="614" spans="1:19" x14ac:dyDescent="0.3">
      <c r="A614" s="11">
        <v>613</v>
      </c>
      <c r="B614" s="11">
        <v>22170</v>
      </c>
      <c r="C614" s="14" t="s">
        <v>36</v>
      </c>
      <c r="D614" s="14" t="s">
        <v>39</v>
      </c>
      <c r="E614" s="23">
        <v>30000</v>
      </c>
      <c r="F614" s="13" t="str">
        <f>IF(Table13[[#This Row],[Income]] &lt;= 50000, "$10,000 - $50,000", IF(Table13[[#This Row],[Income]] &lt;= 100000, "$50,000 - $100,000", "$100,000-200,000"))</f>
        <v>$10,000 - $50,000</v>
      </c>
      <c r="G614" s="12">
        <v>3</v>
      </c>
      <c r="H614" s="14" t="s">
        <v>21</v>
      </c>
      <c r="I614" s="14" t="s">
        <v>22</v>
      </c>
      <c r="J614" s="12" t="s">
        <v>20</v>
      </c>
      <c r="K614" s="12">
        <v>2</v>
      </c>
      <c r="L614" s="14" t="s">
        <v>29</v>
      </c>
      <c r="M614" s="14" t="s">
        <v>27</v>
      </c>
      <c r="N614" s="12">
        <v>55</v>
      </c>
      <c r="O614" s="15" t="str">
        <f>IF(AND(Table13[[#This Row],[Age]]&gt;=20, Table13[[#This Row],[Age]]&lt;30), "Young Adults", IF(AND(Table13[[#This Row],[Age]]&gt;=30, Table13[[#This Row],[Age]]&lt;40), "Adults", IF(AND(Table13[[#This Row],[Age]]&gt;=40, Table13[[#This Row],[Age]]&lt;50), "Middle-aged Adults", "Senior")))</f>
        <v>Senior</v>
      </c>
      <c r="P614" s="15">
        <v>1</v>
      </c>
      <c r="Q614" s="3"/>
      <c r="R614"/>
      <c r="S614"/>
    </row>
    <row r="615" spans="1:19" x14ac:dyDescent="0.3">
      <c r="A615" s="11">
        <v>614</v>
      </c>
      <c r="B615" s="11">
        <v>22173</v>
      </c>
      <c r="C615" s="14" t="s">
        <v>36</v>
      </c>
      <c r="D615" s="14" t="s">
        <v>39</v>
      </c>
      <c r="E615" s="23">
        <v>30000</v>
      </c>
      <c r="F615" s="13" t="str">
        <f>IF(Table13[[#This Row],[Income]] &lt;= 50000, "$10,000 - $50,000", IF(Table13[[#This Row],[Income]] &lt;= 100000, "$50,000 - $100,000", "$100,000-200,000"))</f>
        <v>$10,000 - $50,000</v>
      </c>
      <c r="G615" s="12">
        <v>3</v>
      </c>
      <c r="H615" s="14" t="s">
        <v>30</v>
      </c>
      <c r="I615" s="14" t="s">
        <v>16</v>
      </c>
      <c r="J615" s="12" t="s">
        <v>20</v>
      </c>
      <c r="K615" s="12">
        <v>2</v>
      </c>
      <c r="L615" s="14" t="s">
        <v>29</v>
      </c>
      <c r="M615" s="14" t="s">
        <v>27</v>
      </c>
      <c r="N615" s="12">
        <v>54</v>
      </c>
      <c r="O615" s="15" t="str">
        <f>IF(AND(Table13[[#This Row],[Age]]&gt;=20, Table13[[#This Row],[Age]]&lt;30), "Young Adults", IF(AND(Table13[[#This Row],[Age]]&gt;=30, Table13[[#This Row],[Age]]&lt;40), "Adults", IF(AND(Table13[[#This Row],[Age]]&gt;=40, Table13[[#This Row],[Age]]&lt;50), "Middle-aged Adults", "Senior")))</f>
        <v>Senior</v>
      </c>
      <c r="P615" s="15">
        <v>1</v>
      </c>
      <c r="Q615" s="3"/>
      <c r="R615"/>
      <c r="S615"/>
    </row>
    <row r="616" spans="1:19" x14ac:dyDescent="0.3">
      <c r="A616" s="11">
        <v>615</v>
      </c>
      <c r="B616" s="11">
        <v>22174</v>
      </c>
      <c r="C616" s="14" t="s">
        <v>36</v>
      </c>
      <c r="D616" s="14" t="s">
        <v>38</v>
      </c>
      <c r="E616" s="23">
        <v>30000</v>
      </c>
      <c r="F616" s="13" t="str">
        <f>IF(Table13[[#This Row],[Income]] &lt;= 50000, "$10,000 - $50,000", IF(Table13[[#This Row],[Income]] &lt;= 100000, "$50,000 - $100,000", "$100,000-200,000"))</f>
        <v>$10,000 - $50,000</v>
      </c>
      <c r="G616" s="12">
        <v>3</v>
      </c>
      <c r="H616" s="14" t="s">
        <v>30</v>
      </c>
      <c r="I616" s="14" t="s">
        <v>16</v>
      </c>
      <c r="J616" s="12" t="s">
        <v>17</v>
      </c>
      <c r="K616" s="12">
        <v>2</v>
      </c>
      <c r="L616" s="14" t="s">
        <v>26</v>
      </c>
      <c r="M616" s="14" t="s">
        <v>27</v>
      </c>
      <c r="N616" s="12">
        <v>54</v>
      </c>
      <c r="O616" s="15" t="str">
        <f>IF(AND(Table13[[#This Row],[Age]]&gt;=20, Table13[[#This Row],[Age]]&lt;30), "Young Adults", IF(AND(Table13[[#This Row],[Age]]&gt;=30, Table13[[#This Row],[Age]]&lt;40), "Adults", IF(AND(Table13[[#This Row],[Age]]&gt;=40, Table13[[#This Row],[Age]]&lt;50), "Middle-aged Adults", "Senior")))</f>
        <v>Senior</v>
      </c>
      <c r="P616" s="15">
        <v>1</v>
      </c>
      <c r="Q616" s="3"/>
      <c r="R616"/>
      <c r="S616"/>
    </row>
    <row r="617" spans="1:19" x14ac:dyDescent="0.3">
      <c r="A617" s="11">
        <v>616</v>
      </c>
      <c r="B617" s="11">
        <v>22175</v>
      </c>
      <c r="C617" s="14" t="s">
        <v>36</v>
      </c>
      <c r="D617" s="14" t="s">
        <v>39</v>
      </c>
      <c r="E617" s="23">
        <v>30000</v>
      </c>
      <c r="F617" s="13" t="str">
        <f>IF(Table13[[#This Row],[Income]] &lt;= 50000, "$10,000 - $50,000", IF(Table13[[#This Row],[Income]] &lt;= 100000, "$50,000 - $100,000", "$100,000-200,000"))</f>
        <v>$10,000 - $50,000</v>
      </c>
      <c r="G617" s="12">
        <v>3</v>
      </c>
      <c r="H617" s="14" t="s">
        <v>30</v>
      </c>
      <c r="I617" s="14" t="s">
        <v>16</v>
      </c>
      <c r="J617" s="12" t="s">
        <v>17</v>
      </c>
      <c r="K617" s="12">
        <v>2</v>
      </c>
      <c r="L617" s="14" t="s">
        <v>26</v>
      </c>
      <c r="M617" s="14" t="s">
        <v>27</v>
      </c>
      <c r="N617" s="12">
        <v>53</v>
      </c>
      <c r="O617" s="15" t="str">
        <f>IF(AND(Table13[[#This Row],[Age]]&gt;=20, Table13[[#This Row],[Age]]&lt;30), "Young Adults", IF(AND(Table13[[#This Row],[Age]]&gt;=30, Table13[[#This Row],[Age]]&lt;40), "Adults", IF(AND(Table13[[#This Row],[Age]]&gt;=40, Table13[[#This Row],[Age]]&lt;50), "Middle-aged Adults", "Senior")))</f>
        <v>Senior</v>
      </c>
      <c r="P617" s="15">
        <v>1</v>
      </c>
      <c r="Q617" s="3"/>
      <c r="R617"/>
      <c r="S617"/>
    </row>
    <row r="618" spans="1:19" x14ac:dyDescent="0.3">
      <c r="A618" s="11">
        <v>617</v>
      </c>
      <c r="B618" s="11">
        <v>22204</v>
      </c>
      <c r="C618" s="14" t="s">
        <v>36</v>
      </c>
      <c r="D618" s="14" t="s">
        <v>38</v>
      </c>
      <c r="E618" s="23">
        <v>110000</v>
      </c>
      <c r="F618" s="13" t="str">
        <f>IF(Table13[[#This Row],[Income]] &lt;= 50000, "$10,000 - $50,000", IF(Table13[[#This Row],[Income]] &lt;= 100000, "$50,000 - $100,000", "$100,000-200,000"))</f>
        <v>$100,000-200,000</v>
      </c>
      <c r="G618" s="12">
        <v>4</v>
      </c>
      <c r="H618" s="14" t="s">
        <v>15</v>
      </c>
      <c r="I618" s="14" t="s">
        <v>31</v>
      </c>
      <c r="J618" s="12" t="s">
        <v>17</v>
      </c>
      <c r="K618" s="12">
        <v>3</v>
      </c>
      <c r="L618" s="14" t="s">
        <v>24</v>
      </c>
      <c r="M618" s="14" t="s">
        <v>27</v>
      </c>
      <c r="N618" s="12">
        <v>48</v>
      </c>
      <c r="O618" s="15" t="str">
        <f>IF(AND(Table13[[#This Row],[Age]]&gt;=20, Table13[[#This Row],[Age]]&lt;30), "Young Adults", IF(AND(Table13[[#This Row],[Age]]&gt;=30, Table13[[#This Row],[Age]]&lt;40), "Adults", IF(AND(Table13[[#This Row],[Age]]&gt;=40, Table13[[#This Row],[Age]]&lt;50), "Middle-aged Adults", "Senior")))</f>
        <v>Middle-aged Adults</v>
      </c>
      <c r="P618" s="15">
        <v>0</v>
      </c>
      <c r="Q618" s="3"/>
      <c r="R618"/>
      <c r="S618"/>
    </row>
    <row r="619" spans="1:19" x14ac:dyDescent="0.3">
      <c r="A619" s="11">
        <v>618</v>
      </c>
      <c r="B619" s="11">
        <v>22211</v>
      </c>
      <c r="C619" s="14" t="s">
        <v>36</v>
      </c>
      <c r="D619" s="14" t="s">
        <v>38</v>
      </c>
      <c r="E619" s="23">
        <v>60000</v>
      </c>
      <c r="F619" s="13" t="str">
        <f>IF(Table13[[#This Row],[Income]] &lt;= 50000, "$10,000 - $50,000", IF(Table13[[#This Row],[Income]] &lt;= 100000, "$50,000 - $100,000", "$100,000-200,000"))</f>
        <v>$50,000 - $100,000</v>
      </c>
      <c r="G619" s="12">
        <v>0</v>
      </c>
      <c r="H619" s="14" t="s">
        <v>21</v>
      </c>
      <c r="I619" s="14" t="s">
        <v>23</v>
      </c>
      <c r="J619" s="12" t="s">
        <v>17</v>
      </c>
      <c r="K619" s="12">
        <v>2</v>
      </c>
      <c r="L619" s="14" t="s">
        <v>26</v>
      </c>
      <c r="M619" s="14" t="s">
        <v>35</v>
      </c>
      <c r="N619" s="12">
        <v>32</v>
      </c>
      <c r="O619" s="15" t="str">
        <f>IF(AND(Table13[[#This Row],[Age]]&gt;=20, Table13[[#This Row],[Age]]&lt;30), "Young Adults", IF(AND(Table13[[#This Row],[Age]]&gt;=30, Table13[[#This Row],[Age]]&lt;40), "Adults", IF(AND(Table13[[#This Row],[Age]]&gt;=40, Table13[[#This Row],[Age]]&lt;50), "Middle-aged Adults", "Senior")))</f>
        <v>Adults</v>
      </c>
      <c r="P619" s="15">
        <v>0</v>
      </c>
      <c r="Q619" s="3"/>
      <c r="R619"/>
      <c r="S619"/>
    </row>
    <row r="620" spans="1:19" x14ac:dyDescent="0.3">
      <c r="A620" s="11">
        <v>619</v>
      </c>
      <c r="B620" s="11">
        <v>22219</v>
      </c>
      <c r="C620" s="14" t="s">
        <v>36</v>
      </c>
      <c r="D620" s="14" t="s">
        <v>39</v>
      </c>
      <c r="E620" s="23">
        <v>60000</v>
      </c>
      <c r="F620" s="13" t="str">
        <f>IF(Table13[[#This Row],[Income]] &lt;= 50000, "$10,000 - $50,000", IF(Table13[[#This Row],[Income]] &lt;= 100000, "$50,000 - $100,000", "$100,000-200,000"))</f>
        <v>$50,000 - $100,000</v>
      </c>
      <c r="G620" s="12">
        <v>2</v>
      </c>
      <c r="H620" s="14" t="s">
        <v>30</v>
      </c>
      <c r="I620" s="14" t="s">
        <v>23</v>
      </c>
      <c r="J620" s="12" t="s">
        <v>17</v>
      </c>
      <c r="K620" s="12">
        <v>2</v>
      </c>
      <c r="L620" s="14" t="s">
        <v>26</v>
      </c>
      <c r="M620" s="14" t="s">
        <v>35</v>
      </c>
      <c r="N620" s="12">
        <v>49</v>
      </c>
      <c r="O620" s="15" t="str">
        <f>IF(AND(Table13[[#This Row],[Age]]&gt;=20, Table13[[#This Row],[Age]]&lt;30), "Young Adults", IF(AND(Table13[[#This Row],[Age]]&gt;=30, Table13[[#This Row],[Age]]&lt;40), "Adults", IF(AND(Table13[[#This Row],[Age]]&gt;=40, Table13[[#This Row],[Age]]&lt;50), "Middle-aged Adults", "Senior")))</f>
        <v>Middle-aged Adults</v>
      </c>
      <c r="P620" s="15">
        <v>0</v>
      </c>
      <c r="Q620" s="3"/>
      <c r="R620"/>
      <c r="S620"/>
    </row>
    <row r="621" spans="1:19" x14ac:dyDescent="0.3">
      <c r="A621" s="11">
        <v>620</v>
      </c>
      <c r="B621" s="11">
        <v>22220</v>
      </c>
      <c r="C621" s="14" t="s">
        <v>36</v>
      </c>
      <c r="D621" s="14" t="s">
        <v>38</v>
      </c>
      <c r="E621" s="23">
        <v>60000</v>
      </c>
      <c r="F621" s="13" t="str">
        <f>IF(Table13[[#This Row],[Income]] &lt;= 50000, "$10,000 - $50,000", IF(Table13[[#This Row],[Income]] &lt;= 100000, "$50,000 - $100,000", "$100,000-200,000"))</f>
        <v>$50,000 - $100,000</v>
      </c>
      <c r="G621" s="12">
        <v>2</v>
      </c>
      <c r="H621" s="14" t="s">
        <v>30</v>
      </c>
      <c r="I621" s="14" t="s">
        <v>23</v>
      </c>
      <c r="J621" s="12" t="s">
        <v>20</v>
      </c>
      <c r="K621" s="12">
        <v>2</v>
      </c>
      <c r="L621" s="14" t="s">
        <v>29</v>
      </c>
      <c r="M621" s="14" t="s">
        <v>35</v>
      </c>
      <c r="N621" s="12">
        <v>49</v>
      </c>
      <c r="O621" s="15" t="str">
        <f>IF(AND(Table13[[#This Row],[Age]]&gt;=20, Table13[[#This Row],[Age]]&lt;30), "Young Adults", IF(AND(Table13[[#This Row],[Age]]&gt;=30, Table13[[#This Row],[Age]]&lt;40), "Adults", IF(AND(Table13[[#This Row],[Age]]&gt;=40, Table13[[#This Row],[Age]]&lt;50), "Middle-aged Adults", "Senior")))</f>
        <v>Middle-aged Adults</v>
      </c>
      <c r="P621" s="15">
        <v>1</v>
      </c>
      <c r="Q621" s="3"/>
      <c r="R621"/>
      <c r="S621"/>
    </row>
    <row r="622" spans="1:19" x14ac:dyDescent="0.3">
      <c r="A622" s="11">
        <v>621</v>
      </c>
      <c r="B622" s="11">
        <v>22221</v>
      </c>
      <c r="C622" s="14" t="s">
        <v>36</v>
      </c>
      <c r="D622" s="14" t="s">
        <v>38</v>
      </c>
      <c r="E622" s="23">
        <v>60000</v>
      </c>
      <c r="F622" s="13" t="str">
        <f>IF(Table13[[#This Row],[Income]] &lt;= 50000, "$10,000 - $50,000", IF(Table13[[#This Row],[Income]] &lt;= 100000, "$50,000 - $100,000", "$100,000-200,000"))</f>
        <v>$50,000 - $100,000</v>
      </c>
      <c r="G622" s="12">
        <v>2</v>
      </c>
      <c r="H622" s="14" t="s">
        <v>30</v>
      </c>
      <c r="I622" s="14" t="s">
        <v>23</v>
      </c>
      <c r="J622" s="12" t="s">
        <v>20</v>
      </c>
      <c r="K622" s="12">
        <v>2</v>
      </c>
      <c r="L622" s="14" t="s">
        <v>29</v>
      </c>
      <c r="M622" s="14" t="s">
        <v>35</v>
      </c>
      <c r="N622" s="12">
        <v>48</v>
      </c>
      <c r="O622" s="15" t="str">
        <f>IF(AND(Table13[[#This Row],[Age]]&gt;=20, Table13[[#This Row],[Age]]&lt;30), "Young Adults", IF(AND(Table13[[#This Row],[Age]]&gt;=30, Table13[[#This Row],[Age]]&lt;40), "Adults", IF(AND(Table13[[#This Row],[Age]]&gt;=40, Table13[[#This Row],[Age]]&lt;50), "Middle-aged Adults", "Senior")))</f>
        <v>Middle-aged Adults</v>
      </c>
      <c r="P622" s="15">
        <v>1</v>
      </c>
      <c r="Q622" s="3"/>
      <c r="R622"/>
      <c r="S622"/>
    </row>
    <row r="623" spans="1:19" x14ac:dyDescent="0.3">
      <c r="A623" s="11">
        <v>622</v>
      </c>
      <c r="B623" s="11">
        <v>22227</v>
      </c>
      <c r="C623" s="14" t="s">
        <v>36</v>
      </c>
      <c r="D623" s="14" t="s">
        <v>39</v>
      </c>
      <c r="E623" s="23">
        <v>60000</v>
      </c>
      <c r="F623" s="13" t="str">
        <f>IF(Table13[[#This Row],[Income]] &lt;= 50000, "$10,000 - $50,000", IF(Table13[[#This Row],[Income]] &lt;= 100000, "$50,000 - $100,000", "$100,000-200,000"))</f>
        <v>$50,000 - $100,000</v>
      </c>
      <c r="G623" s="12">
        <v>2</v>
      </c>
      <c r="H623" s="14" t="s">
        <v>30</v>
      </c>
      <c r="I623" s="14" t="s">
        <v>23</v>
      </c>
      <c r="J623" s="12" t="s">
        <v>17</v>
      </c>
      <c r="K623" s="12">
        <v>2</v>
      </c>
      <c r="L623" s="14" t="s">
        <v>26</v>
      </c>
      <c r="M623" s="14" t="s">
        <v>35</v>
      </c>
      <c r="N623" s="12">
        <v>50</v>
      </c>
      <c r="O623" s="15" t="str">
        <f>IF(AND(Table13[[#This Row],[Age]]&gt;=20, Table13[[#This Row],[Age]]&lt;30), "Young Adults", IF(AND(Table13[[#This Row],[Age]]&gt;=30, Table13[[#This Row],[Age]]&lt;40), "Adults", IF(AND(Table13[[#This Row],[Age]]&gt;=40, Table13[[#This Row],[Age]]&lt;50), "Middle-aged Adults", "Senior")))</f>
        <v>Senior</v>
      </c>
      <c r="P623" s="15">
        <v>0</v>
      </c>
      <c r="Q623" s="3"/>
      <c r="R623"/>
      <c r="S623"/>
    </row>
    <row r="624" spans="1:19" x14ac:dyDescent="0.3">
      <c r="A624" s="11">
        <v>623</v>
      </c>
      <c r="B624" s="11">
        <v>22252</v>
      </c>
      <c r="C624" s="14" t="s">
        <v>37</v>
      </c>
      <c r="D624" s="14" t="s">
        <v>39</v>
      </c>
      <c r="E624" s="23">
        <v>60000</v>
      </c>
      <c r="F624" s="13" t="str">
        <f>IF(Table13[[#This Row],[Income]] &lt;= 50000, "$10,000 - $50,000", IF(Table13[[#This Row],[Income]] &lt;= 100000, "$50,000 - $100,000", "$100,000-200,000"))</f>
        <v>$50,000 - $100,000</v>
      </c>
      <c r="G624" s="12">
        <v>1</v>
      </c>
      <c r="H624" s="14" t="s">
        <v>34</v>
      </c>
      <c r="I624" s="14" t="s">
        <v>23</v>
      </c>
      <c r="J624" s="12" t="s">
        <v>17</v>
      </c>
      <c r="K624" s="12">
        <v>0</v>
      </c>
      <c r="L624" s="14" t="s">
        <v>24</v>
      </c>
      <c r="M624" s="14" t="s">
        <v>35</v>
      </c>
      <c r="N624" s="12">
        <v>36</v>
      </c>
      <c r="O624" s="15" t="str">
        <f>IF(AND(Table13[[#This Row],[Age]]&gt;=20, Table13[[#This Row],[Age]]&lt;30), "Young Adults", IF(AND(Table13[[#This Row],[Age]]&gt;=30, Table13[[#This Row],[Age]]&lt;40), "Adults", IF(AND(Table13[[#This Row],[Age]]&gt;=40, Table13[[#This Row],[Age]]&lt;50), "Middle-aged Adults", "Senior")))</f>
        <v>Adults</v>
      </c>
      <c r="P624" s="15">
        <v>1</v>
      </c>
      <c r="Q624" s="3"/>
      <c r="R624"/>
      <c r="S624"/>
    </row>
    <row r="625" spans="1:19" x14ac:dyDescent="0.3">
      <c r="A625" s="11">
        <v>624</v>
      </c>
      <c r="B625" s="11">
        <v>22294</v>
      </c>
      <c r="C625" s="14" t="s">
        <v>37</v>
      </c>
      <c r="D625" s="14" t="s">
        <v>39</v>
      </c>
      <c r="E625" s="23">
        <v>70000</v>
      </c>
      <c r="F625" s="13" t="str">
        <f>IF(Table13[[#This Row],[Income]] &lt;= 50000, "$10,000 - $50,000", IF(Table13[[#This Row],[Income]] &lt;= 100000, "$50,000 - $100,000", "$100,000-200,000"))</f>
        <v>$50,000 - $100,000</v>
      </c>
      <c r="G625" s="12">
        <v>0</v>
      </c>
      <c r="H625" s="14" t="s">
        <v>15</v>
      </c>
      <c r="I625" s="14" t="s">
        <v>23</v>
      </c>
      <c r="J625" s="12" t="s">
        <v>20</v>
      </c>
      <c r="K625" s="12">
        <v>1</v>
      </c>
      <c r="L625" s="14" t="s">
        <v>24</v>
      </c>
      <c r="M625" s="14" t="s">
        <v>35</v>
      </c>
      <c r="N625" s="12">
        <v>37</v>
      </c>
      <c r="O625" s="15" t="str">
        <f>IF(AND(Table13[[#This Row],[Age]]&gt;=20, Table13[[#This Row],[Age]]&lt;30), "Young Adults", IF(AND(Table13[[#This Row],[Age]]&gt;=30, Table13[[#This Row],[Age]]&lt;40), "Adults", IF(AND(Table13[[#This Row],[Age]]&gt;=40, Table13[[#This Row],[Age]]&lt;50), "Middle-aged Adults", "Senior")))</f>
        <v>Adults</v>
      </c>
      <c r="P625" s="15">
        <v>1</v>
      </c>
      <c r="Q625" s="3"/>
      <c r="R625"/>
      <c r="S625"/>
    </row>
    <row r="626" spans="1:19" x14ac:dyDescent="0.3">
      <c r="A626" s="11">
        <v>625</v>
      </c>
      <c r="B626" s="11">
        <v>22296</v>
      </c>
      <c r="C626" s="14" t="s">
        <v>36</v>
      </c>
      <c r="D626" s="14" t="s">
        <v>38</v>
      </c>
      <c r="E626" s="23">
        <v>70000</v>
      </c>
      <c r="F626" s="13" t="str">
        <f>IF(Table13[[#This Row],[Income]] &lt;= 50000, "$10,000 - $50,000", IF(Table13[[#This Row],[Income]] &lt;= 100000, "$50,000 - $100,000", "$100,000-200,000"))</f>
        <v>$50,000 - $100,000</v>
      </c>
      <c r="G626" s="12">
        <v>0</v>
      </c>
      <c r="H626" s="14" t="s">
        <v>15</v>
      </c>
      <c r="I626" s="14" t="s">
        <v>23</v>
      </c>
      <c r="J626" s="12" t="s">
        <v>20</v>
      </c>
      <c r="K626" s="12">
        <v>1</v>
      </c>
      <c r="L626" s="14" t="s">
        <v>18</v>
      </c>
      <c r="M626" s="14" t="s">
        <v>35</v>
      </c>
      <c r="N626" s="12">
        <v>38</v>
      </c>
      <c r="O626" s="15" t="str">
        <f>IF(AND(Table13[[#This Row],[Age]]&gt;=20, Table13[[#This Row],[Age]]&lt;30), "Young Adults", IF(AND(Table13[[#This Row],[Age]]&gt;=30, Table13[[#This Row],[Age]]&lt;40), "Adults", IF(AND(Table13[[#This Row],[Age]]&gt;=40, Table13[[#This Row],[Age]]&lt;50), "Middle-aged Adults", "Senior")))</f>
        <v>Adults</v>
      </c>
      <c r="P626" s="15">
        <v>0</v>
      </c>
      <c r="Q626" s="3"/>
      <c r="R626"/>
      <c r="S626"/>
    </row>
    <row r="627" spans="1:19" x14ac:dyDescent="0.3">
      <c r="A627" s="11">
        <v>626</v>
      </c>
      <c r="B627" s="11">
        <v>22330</v>
      </c>
      <c r="C627" s="14" t="s">
        <v>36</v>
      </c>
      <c r="D627" s="14" t="s">
        <v>38</v>
      </c>
      <c r="E627" s="23">
        <v>50000</v>
      </c>
      <c r="F627" s="13" t="str">
        <f>IF(Table13[[#This Row],[Income]] &lt;= 50000, "$10,000 - $50,000", IF(Table13[[#This Row],[Income]] &lt;= 100000, "$50,000 - $100,000", "$100,000-200,000"))</f>
        <v>$10,000 - $50,000</v>
      </c>
      <c r="G627" s="12">
        <v>0</v>
      </c>
      <c r="H627" s="14" t="s">
        <v>34</v>
      </c>
      <c r="I627" s="14" t="s">
        <v>16</v>
      </c>
      <c r="J627" s="12" t="s">
        <v>17</v>
      </c>
      <c r="K627" s="12">
        <v>0</v>
      </c>
      <c r="L627" s="14" t="s">
        <v>29</v>
      </c>
      <c r="M627" s="14" t="s">
        <v>35</v>
      </c>
      <c r="N627" s="12">
        <v>32</v>
      </c>
      <c r="O627" s="15" t="str">
        <f>IF(AND(Table13[[#This Row],[Age]]&gt;=20, Table13[[#This Row],[Age]]&lt;30), "Young Adults", IF(AND(Table13[[#This Row],[Age]]&gt;=30, Table13[[#This Row],[Age]]&lt;40), "Adults", IF(AND(Table13[[#This Row],[Age]]&gt;=40, Table13[[#This Row],[Age]]&lt;50), "Middle-aged Adults", "Senior")))</f>
        <v>Adults</v>
      </c>
      <c r="P627" s="15">
        <v>1</v>
      </c>
      <c r="Q627" s="3"/>
      <c r="R627"/>
      <c r="S627"/>
    </row>
    <row r="628" spans="1:19" x14ac:dyDescent="0.3">
      <c r="A628" s="11">
        <v>627</v>
      </c>
      <c r="B628" s="11">
        <v>22381</v>
      </c>
      <c r="C628" s="14" t="s">
        <v>36</v>
      </c>
      <c r="D628" s="14" t="s">
        <v>38</v>
      </c>
      <c r="E628" s="23">
        <v>10000</v>
      </c>
      <c r="F628" s="13" t="str">
        <f>IF(Table13[[#This Row],[Income]] &lt;= 50000, "$10,000 - $50,000", IF(Table13[[#This Row],[Income]] &lt;= 100000, "$50,000 - $100,000", "$100,000-200,000"))</f>
        <v>$10,000 - $50,000</v>
      </c>
      <c r="G628" s="12">
        <v>1</v>
      </c>
      <c r="H628" s="14" t="s">
        <v>34</v>
      </c>
      <c r="I628" s="14" t="s">
        <v>28</v>
      </c>
      <c r="J628" s="12" t="s">
        <v>17</v>
      </c>
      <c r="K628" s="12">
        <v>0</v>
      </c>
      <c r="L628" s="14" t="s">
        <v>18</v>
      </c>
      <c r="M628" s="14" t="s">
        <v>19</v>
      </c>
      <c r="N628" s="12">
        <v>44</v>
      </c>
      <c r="O628" s="15" t="str">
        <f>IF(AND(Table13[[#This Row],[Age]]&gt;=20, Table13[[#This Row],[Age]]&lt;30), "Young Adults", IF(AND(Table13[[#This Row],[Age]]&gt;=30, Table13[[#This Row],[Age]]&lt;40), "Adults", IF(AND(Table13[[#This Row],[Age]]&gt;=40, Table13[[#This Row],[Age]]&lt;50), "Middle-aged Adults", "Senior")))</f>
        <v>Middle-aged Adults</v>
      </c>
      <c r="P628" s="15">
        <v>0</v>
      </c>
      <c r="Q628" s="3"/>
      <c r="R628"/>
      <c r="S628"/>
    </row>
    <row r="629" spans="1:19" x14ac:dyDescent="0.3">
      <c r="A629" s="11">
        <v>628</v>
      </c>
      <c r="B629" s="11">
        <v>22399</v>
      </c>
      <c r="C629" s="14" t="s">
        <v>37</v>
      </c>
      <c r="D629" s="14" t="s">
        <v>38</v>
      </c>
      <c r="E629" s="23">
        <v>10000</v>
      </c>
      <c r="F629" s="13" t="str">
        <f>IF(Table13[[#This Row],[Income]] &lt;= 50000, "$10,000 - $50,000", IF(Table13[[#This Row],[Income]] &lt;= 100000, "$50,000 - $100,000", "$100,000-200,000"))</f>
        <v>$10,000 - $50,000</v>
      </c>
      <c r="G629" s="12">
        <v>0</v>
      </c>
      <c r="H629" s="14" t="s">
        <v>21</v>
      </c>
      <c r="I629" s="14" t="s">
        <v>28</v>
      </c>
      <c r="J629" s="12" t="s">
        <v>17</v>
      </c>
      <c r="K629" s="12">
        <v>1</v>
      </c>
      <c r="L629" s="14" t="s">
        <v>29</v>
      </c>
      <c r="M629" s="14" t="s">
        <v>27</v>
      </c>
      <c r="N629" s="12">
        <v>26</v>
      </c>
      <c r="O629" s="15" t="str">
        <f>IF(AND(Table13[[#This Row],[Age]]&gt;=20, Table13[[#This Row],[Age]]&lt;30), "Young Adults", IF(AND(Table13[[#This Row],[Age]]&gt;=30, Table13[[#This Row],[Age]]&lt;40), "Adults", IF(AND(Table13[[#This Row],[Age]]&gt;=40, Table13[[#This Row],[Age]]&lt;50), "Middle-aged Adults", "Senior")))</f>
        <v>Young Adults</v>
      </c>
      <c r="P629" s="15">
        <v>1</v>
      </c>
      <c r="Q629" s="3"/>
      <c r="R629"/>
      <c r="S629"/>
    </row>
    <row r="630" spans="1:19" x14ac:dyDescent="0.3">
      <c r="A630" s="11">
        <v>629</v>
      </c>
      <c r="B630" s="11">
        <v>22400</v>
      </c>
      <c r="C630" s="14" t="s">
        <v>36</v>
      </c>
      <c r="D630" s="14" t="s">
        <v>38</v>
      </c>
      <c r="E630" s="23">
        <v>10000</v>
      </c>
      <c r="F630" s="13" t="str">
        <f>IF(Table13[[#This Row],[Income]] &lt;= 50000, "$10,000 - $50,000", IF(Table13[[#This Row],[Income]] &lt;= 100000, "$50,000 - $100,000", "$100,000-200,000"))</f>
        <v>$10,000 - $50,000</v>
      </c>
      <c r="G630" s="12">
        <v>0</v>
      </c>
      <c r="H630" s="14" t="s">
        <v>21</v>
      </c>
      <c r="I630" s="14" t="s">
        <v>28</v>
      </c>
      <c r="J630" s="12" t="s">
        <v>20</v>
      </c>
      <c r="K630" s="12">
        <v>1</v>
      </c>
      <c r="L630" s="14" t="s">
        <v>18</v>
      </c>
      <c r="M630" s="14" t="s">
        <v>27</v>
      </c>
      <c r="N630" s="12">
        <v>26</v>
      </c>
      <c r="O630" s="15" t="str">
        <f>IF(AND(Table13[[#This Row],[Age]]&gt;=20, Table13[[#This Row],[Age]]&lt;30), "Young Adults", IF(AND(Table13[[#This Row],[Age]]&gt;=30, Table13[[#This Row],[Age]]&lt;40), "Adults", IF(AND(Table13[[#This Row],[Age]]&gt;=40, Table13[[#This Row],[Age]]&lt;50), "Middle-aged Adults", "Senior")))</f>
        <v>Young Adults</v>
      </c>
      <c r="P630" s="15">
        <v>1</v>
      </c>
      <c r="Q630" s="3"/>
      <c r="R630"/>
      <c r="S630"/>
    </row>
    <row r="631" spans="1:19" x14ac:dyDescent="0.3">
      <c r="A631" s="11">
        <v>630</v>
      </c>
      <c r="B631" s="11">
        <v>22402</v>
      </c>
      <c r="C631" s="14" t="s">
        <v>36</v>
      </c>
      <c r="D631" s="14" t="s">
        <v>38</v>
      </c>
      <c r="E631" s="23">
        <v>10000</v>
      </c>
      <c r="F631" s="13" t="str">
        <f>IF(Table13[[#This Row],[Income]] &lt;= 50000, "$10,000 - $50,000", IF(Table13[[#This Row],[Income]] &lt;= 100000, "$50,000 - $100,000", "$100,000-200,000"))</f>
        <v>$10,000 - $50,000</v>
      </c>
      <c r="G631" s="12">
        <v>0</v>
      </c>
      <c r="H631" s="14" t="s">
        <v>21</v>
      </c>
      <c r="I631" s="14" t="s">
        <v>28</v>
      </c>
      <c r="J631" s="12" t="s">
        <v>17</v>
      </c>
      <c r="K631" s="12">
        <v>1</v>
      </c>
      <c r="L631" s="14" t="s">
        <v>24</v>
      </c>
      <c r="M631" s="14" t="s">
        <v>27</v>
      </c>
      <c r="N631" s="12">
        <v>25</v>
      </c>
      <c r="O631" s="15" t="str">
        <f>IF(AND(Table13[[#This Row],[Age]]&gt;=20, Table13[[#This Row],[Age]]&lt;30), "Young Adults", IF(AND(Table13[[#This Row],[Age]]&gt;=30, Table13[[#This Row],[Age]]&lt;40), "Adults", IF(AND(Table13[[#This Row],[Age]]&gt;=40, Table13[[#This Row],[Age]]&lt;50), "Middle-aged Adults", "Senior")))</f>
        <v>Young Adults</v>
      </c>
      <c r="P631" s="15">
        <v>1</v>
      </c>
      <c r="Q631" s="3"/>
      <c r="R631"/>
      <c r="S631"/>
    </row>
    <row r="632" spans="1:19" x14ac:dyDescent="0.3">
      <c r="A632" s="11">
        <v>631</v>
      </c>
      <c r="B632" s="11">
        <v>22439</v>
      </c>
      <c r="C632" s="14" t="s">
        <v>36</v>
      </c>
      <c r="D632" s="14" t="s">
        <v>39</v>
      </c>
      <c r="E632" s="23">
        <v>30000</v>
      </c>
      <c r="F632" s="13" t="str">
        <f>IF(Table13[[#This Row],[Income]] &lt;= 50000, "$10,000 - $50,000", IF(Table13[[#This Row],[Income]] &lt;= 100000, "$50,000 - $100,000", "$100,000-200,000"))</f>
        <v>$10,000 - $50,000</v>
      </c>
      <c r="G632" s="12">
        <v>0</v>
      </c>
      <c r="H632" s="14" t="s">
        <v>15</v>
      </c>
      <c r="I632" s="14" t="s">
        <v>22</v>
      </c>
      <c r="J632" s="12" t="s">
        <v>17</v>
      </c>
      <c r="K632" s="12">
        <v>0</v>
      </c>
      <c r="L632" s="14" t="s">
        <v>18</v>
      </c>
      <c r="M632" s="14" t="s">
        <v>19</v>
      </c>
      <c r="N632" s="12">
        <v>37</v>
      </c>
      <c r="O632" s="15" t="str">
        <f>IF(AND(Table13[[#This Row],[Age]]&gt;=20, Table13[[#This Row],[Age]]&lt;30), "Young Adults", IF(AND(Table13[[#This Row],[Age]]&gt;=30, Table13[[#This Row],[Age]]&lt;40), "Adults", IF(AND(Table13[[#This Row],[Age]]&gt;=40, Table13[[#This Row],[Age]]&lt;50), "Middle-aged Adults", "Senior")))</f>
        <v>Adults</v>
      </c>
      <c r="P632" s="15">
        <v>1</v>
      </c>
      <c r="Q632" s="3"/>
      <c r="R632"/>
      <c r="S632"/>
    </row>
    <row r="633" spans="1:19" x14ac:dyDescent="0.3">
      <c r="A633" s="11">
        <v>632</v>
      </c>
      <c r="B633" s="11">
        <v>22464</v>
      </c>
      <c r="C633" s="14" t="s">
        <v>36</v>
      </c>
      <c r="D633" s="14" t="s">
        <v>38</v>
      </c>
      <c r="E633" s="23">
        <v>40000</v>
      </c>
      <c r="F633" s="13" t="str">
        <f>IF(Table13[[#This Row],[Income]] &lt;= 50000, "$10,000 - $50,000", IF(Table13[[#This Row],[Income]] &lt;= 100000, "$50,000 - $100,000", "$100,000-200,000"))</f>
        <v>$10,000 - $50,000</v>
      </c>
      <c r="G633" s="12">
        <v>0</v>
      </c>
      <c r="H633" s="14" t="s">
        <v>34</v>
      </c>
      <c r="I633" s="14" t="s">
        <v>22</v>
      </c>
      <c r="J633" s="12" t="s">
        <v>17</v>
      </c>
      <c r="K633" s="12">
        <v>0</v>
      </c>
      <c r="L633" s="14" t="s">
        <v>18</v>
      </c>
      <c r="M633" s="14" t="s">
        <v>19</v>
      </c>
      <c r="N633" s="12">
        <v>37</v>
      </c>
      <c r="O633" s="15" t="str">
        <f>IF(AND(Table13[[#This Row],[Age]]&gt;=20, Table13[[#This Row],[Age]]&lt;30), "Young Adults", IF(AND(Table13[[#This Row],[Age]]&gt;=30, Table13[[#This Row],[Age]]&lt;40), "Adults", IF(AND(Table13[[#This Row],[Age]]&gt;=40, Table13[[#This Row],[Age]]&lt;50), "Middle-aged Adults", "Senior")))</f>
        <v>Adults</v>
      </c>
      <c r="P633" s="15">
        <v>1</v>
      </c>
      <c r="Q633" s="3"/>
      <c r="R633"/>
      <c r="S633"/>
    </row>
    <row r="634" spans="1:19" x14ac:dyDescent="0.3">
      <c r="A634" s="11">
        <v>633</v>
      </c>
      <c r="B634" s="11">
        <v>22496</v>
      </c>
      <c r="C634" s="14" t="s">
        <v>36</v>
      </c>
      <c r="D634" s="14" t="s">
        <v>39</v>
      </c>
      <c r="E634" s="23">
        <v>30000</v>
      </c>
      <c r="F634" s="13" t="str">
        <f>IF(Table13[[#This Row],[Income]] &lt;= 50000, "$10,000 - $50,000", IF(Table13[[#This Row],[Income]] &lt;= 100000, "$50,000 - $100,000", "$100,000-200,000"))</f>
        <v>$10,000 - $50,000</v>
      </c>
      <c r="G634" s="12">
        <v>1</v>
      </c>
      <c r="H634" s="14" t="s">
        <v>15</v>
      </c>
      <c r="I634" s="14" t="s">
        <v>16</v>
      </c>
      <c r="J634" s="12" t="s">
        <v>17</v>
      </c>
      <c r="K634" s="12">
        <v>2</v>
      </c>
      <c r="L634" s="14" t="s">
        <v>18</v>
      </c>
      <c r="M634" s="14" t="s">
        <v>19</v>
      </c>
      <c r="N634" s="12">
        <v>42</v>
      </c>
      <c r="O634" s="15" t="str">
        <f>IF(AND(Table13[[#This Row],[Age]]&gt;=20, Table13[[#This Row],[Age]]&lt;30), "Young Adults", IF(AND(Table13[[#This Row],[Age]]&gt;=30, Table13[[#This Row],[Age]]&lt;40), "Adults", IF(AND(Table13[[#This Row],[Age]]&gt;=40, Table13[[#This Row],[Age]]&lt;50), "Middle-aged Adults", "Senior")))</f>
        <v>Middle-aged Adults</v>
      </c>
      <c r="P634" s="15">
        <v>0</v>
      </c>
      <c r="Q634" s="3"/>
      <c r="R634"/>
      <c r="S634"/>
    </row>
    <row r="635" spans="1:19" x14ac:dyDescent="0.3">
      <c r="A635" s="11">
        <v>634</v>
      </c>
      <c r="B635" s="11">
        <v>22500</v>
      </c>
      <c r="C635" s="14" t="s">
        <v>37</v>
      </c>
      <c r="D635" s="14" t="s">
        <v>38</v>
      </c>
      <c r="E635" s="23">
        <v>40000</v>
      </c>
      <c r="F635" s="13" t="str">
        <f>IF(Table13[[#This Row],[Income]] &lt;= 50000, "$10,000 - $50,000", IF(Table13[[#This Row],[Income]] &lt;= 100000, "$50,000 - $100,000", "$100,000-200,000"))</f>
        <v>$10,000 - $50,000</v>
      </c>
      <c r="G635" s="12">
        <v>0</v>
      </c>
      <c r="H635" s="14" t="s">
        <v>15</v>
      </c>
      <c r="I635" s="14" t="s">
        <v>23</v>
      </c>
      <c r="J635" s="12" t="s">
        <v>20</v>
      </c>
      <c r="K635" s="12">
        <v>0</v>
      </c>
      <c r="L635" s="14" t="s">
        <v>18</v>
      </c>
      <c r="M635" s="14" t="s">
        <v>19</v>
      </c>
      <c r="N635" s="12">
        <v>40</v>
      </c>
      <c r="O635" s="15" t="str">
        <f>IF(AND(Table13[[#This Row],[Age]]&gt;=20, Table13[[#This Row],[Age]]&lt;30), "Young Adults", IF(AND(Table13[[#This Row],[Age]]&gt;=30, Table13[[#This Row],[Age]]&lt;40), "Adults", IF(AND(Table13[[#This Row],[Age]]&gt;=40, Table13[[#This Row],[Age]]&lt;50), "Middle-aged Adults", "Senior")))</f>
        <v>Middle-aged Adults</v>
      </c>
      <c r="P635" s="15">
        <v>1</v>
      </c>
      <c r="Q635" s="3"/>
      <c r="R635"/>
      <c r="S635"/>
    </row>
    <row r="636" spans="1:19" x14ac:dyDescent="0.3">
      <c r="A636" s="11">
        <v>635</v>
      </c>
      <c r="B636" s="11">
        <v>22518</v>
      </c>
      <c r="C636" s="14" t="s">
        <v>37</v>
      </c>
      <c r="D636" s="14" t="s">
        <v>39</v>
      </c>
      <c r="E636" s="23">
        <v>30000</v>
      </c>
      <c r="F636" s="13" t="str">
        <f>IF(Table13[[#This Row],[Income]] &lt;= 50000, "$10,000 - $50,000", IF(Table13[[#This Row],[Income]] &lt;= 100000, "$50,000 - $100,000", "$100,000-200,000"))</f>
        <v>$10,000 - $50,000</v>
      </c>
      <c r="G636" s="12">
        <v>3</v>
      </c>
      <c r="H636" s="14" t="s">
        <v>21</v>
      </c>
      <c r="I636" s="14" t="s">
        <v>22</v>
      </c>
      <c r="J636" s="12" t="s">
        <v>20</v>
      </c>
      <c r="K636" s="12">
        <v>2</v>
      </c>
      <c r="L636" s="14" t="s">
        <v>18</v>
      </c>
      <c r="M636" s="14" t="s">
        <v>19</v>
      </c>
      <c r="N636" s="12">
        <v>27</v>
      </c>
      <c r="O636" s="15" t="str">
        <f>IF(AND(Table13[[#This Row],[Age]]&gt;=20, Table13[[#This Row],[Age]]&lt;30), "Young Adults", IF(AND(Table13[[#This Row],[Age]]&gt;=30, Table13[[#This Row],[Age]]&lt;40), "Adults", IF(AND(Table13[[#This Row],[Age]]&gt;=40, Table13[[#This Row],[Age]]&lt;50), "Middle-aged Adults", "Senior")))</f>
        <v>Young Adults</v>
      </c>
      <c r="P636" s="15">
        <v>1</v>
      </c>
      <c r="Q636" s="3"/>
      <c r="R636"/>
      <c r="S636"/>
    </row>
    <row r="637" spans="1:19" x14ac:dyDescent="0.3">
      <c r="A637" s="11">
        <v>636</v>
      </c>
      <c r="B637" s="11">
        <v>22527</v>
      </c>
      <c r="C637" s="14" t="s">
        <v>37</v>
      </c>
      <c r="D637" s="14" t="s">
        <v>39</v>
      </c>
      <c r="E637" s="23">
        <v>20000</v>
      </c>
      <c r="F637" s="13" t="str">
        <f>IF(Table13[[#This Row],[Income]] &lt;= 50000, "$10,000 - $50,000", IF(Table13[[#This Row],[Income]] &lt;= 100000, "$50,000 - $100,000", "$100,000-200,000"))</f>
        <v>$10,000 - $50,000</v>
      </c>
      <c r="G637" s="12">
        <v>0</v>
      </c>
      <c r="H637" s="14" t="s">
        <v>30</v>
      </c>
      <c r="I637" s="14" t="s">
        <v>28</v>
      </c>
      <c r="J637" s="12" t="s">
        <v>20</v>
      </c>
      <c r="K637" s="12">
        <v>1</v>
      </c>
      <c r="L637" s="14" t="s">
        <v>24</v>
      </c>
      <c r="M637" s="14" t="s">
        <v>19</v>
      </c>
      <c r="N637" s="12">
        <v>29</v>
      </c>
      <c r="O637" s="15" t="str">
        <f>IF(AND(Table13[[#This Row],[Age]]&gt;=20, Table13[[#This Row],[Age]]&lt;30), "Young Adults", IF(AND(Table13[[#This Row],[Age]]&gt;=30, Table13[[#This Row],[Age]]&lt;40), "Adults", IF(AND(Table13[[#This Row],[Age]]&gt;=40, Table13[[#This Row],[Age]]&lt;50), "Middle-aged Adults", "Senior")))</f>
        <v>Young Adults</v>
      </c>
      <c r="P637" s="15">
        <v>0</v>
      </c>
      <c r="Q637" s="3"/>
      <c r="R637"/>
      <c r="S637"/>
    </row>
    <row r="638" spans="1:19" x14ac:dyDescent="0.3">
      <c r="A638" s="11">
        <v>637</v>
      </c>
      <c r="B638" s="11">
        <v>22538</v>
      </c>
      <c r="C638" s="14" t="s">
        <v>37</v>
      </c>
      <c r="D638" s="14" t="s">
        <v>39</v>
      </c>
      <c r="E638" s="23">
        <v>10000</v>
      </c>
      <c r="F638" s="13" t="str">
        <f>IF(Table13[[#This Row],[Income]] &lt;= 50000, "$10,000 - $50,000", IF(Table13[[#This Row],[Income]] &lt;= 100000, "$50,000 - $100,000", "$100,000-200,000"))</f>
        <v>$10,000 - $50,000</v>
      </c>
      <c r="G638" s="12">
        <v>0</v>
      </c>
      <c r="H638" s="14" t="s">
        <v>32</v>
      </c>
      <c r="I638" s="14" t="s">
        <v>28</v>
      </c>
      <c r="J638" s="12" t="s">
        <v>17</v>
      </c>
      <c r="K638" s="12">
        <v>2</v>
      </c>
      <c r="L638" s="14" t="s">
        <v>29</v>
      </c>
      <c r="M638" s="14" t="s">
        <v>19</v>
      </c>
      <c r="N638" s="12">
        <v>33</v>
      </c>
      <c r="O638" s="15" t="str">
        <f>IF(AND(Table13[[#This Row],[Age]]&gt;=20, Table13[[#This Row],[Age]]&lt;30), "Young Adults", IF(AND(Table13[[#This Row],[Age]]&gt;=30, Table13[[#This Row],[Age]]&lt;40), "Adults", IF(AND(Table13[[#This Row],[Age]]&gt;=40, Table13[[#This Row],[Age]]&lt;50), "Middle-aged Adults", "Senior")))</f>
        <v>Adults</v>
      </c>
      <c r="P638" s="15">
        <v>0</v>
      </c>
      <c r="Q638" s="3"/>
      <c r="R638"/>
      <c r="S638"/>
    </row>
    <row r="639" spans="1:19" x14ac:dyDescent="0.3">
      <c r="A639" s="11">
        <v>638</v>
      </c>
      <c r="B639" s="11">
        <v>22610</v>
      </c>
      <c r="C639" s="14" t="s">
        <v>36</v>
      </c>
      <c r="D639" s="14" t="s">
        <v>38</v>
      </c>
      <c r="E639" s="23">
        <v>30000</v>
      </c>
      <c r="F639" s="13" t="str">
        <f>IF(Table13[[#This Row],[Income]] &lt;= 50000, "$10,000 - $50,000", IF(Table13[[#This Row],[Income]] &lt;= 100000, "$50,000 - $100,000", "$100,000-200,000"))</f>
        <v>$10,000 - $50,000</v>
      </c>
      <c r="G639" s="12">
        <v>0</v>
      </c>
      <c r="H639" s="14" t="s">
        <v>15</v>
      </c>
      <c r="I639" s="14" t="s">
        <v>22</v>
      </c>
      <c r="J639" s="12" t="s">
        <v>17</v>
      </c>
      <c r="K639" s="12">
        <v>0</v>
      </c>
      <c r="L639" s="14" t="s">
        <v>18</v>
      </c>
      <c r="M639" s="14" t="s">
        <v>19</v>
      </c>
      <c r="N639" s="12">
        <v>35</v>
      </c>
      <c r="O639" s="15" t="str">
        <f>IF(AND(Table13[[#This Row],[Age]]&gt;=20, Table13[[#This Row],[Age]]&lt;30), "Young Adults", IF(AND(Table13[[#This Row],[Age]]&gt;=30, Table13[[#This Row],[Age]]&lt;40), "Adults", IF(AND(Table13[[#This Row],[Age]]&gt;=40, Table13[[#This Row],[Age]]&lt;50), "Middle-aged Adults", "Senior")))</f>
        <v>Adults</v>
      </c>
      <c r="P639" s="15">
        <v>1</v>
      </c>
      <c r="Q639" s="3"/>
      <c r="R639"/>
      <c r="S639"/>
    </row>
    <row r="640" spans="1:19" x14ac:dyDescent="0.3">
      <c r="A640" s="11">
        <v>639</v>
      </c>
      <c r="B640" s="11">
        <v>22633</v>
      </c>
      <c r="C640" s="14" t="s">
        <v>37</v>
      </c>
      <c r="D640" s="14" t="s">
        <v>39</v>
      </c>
      <c r="E640" s="23">
        <v>40000</v>
      </c>
      <c r="F640" s="13" t="str">
        <f>IF(Table13[[#This Row],[Income]] &lt;= 50000, "$10,000 - $50,000", IF(Table13[[#This Row],[Income]] &lt;= 100000, "$50,000 - $100,000", "$100,000-200,000"))</f>
        <v>$10,000 - $50,000</v>
      </c>
      <c r="G640" s="12">
        <v>0</v>
      </c>
      <c r="H640" s="14" t="s">
        <v>34</v>
      </c>
      <c r="I640" s="14" t="s">
        <v>22</v>
      </c>
      <c r="J640" s="12" t="s">
        <v>17</v>
      </c>
      <c r="K640" s="12">
        <v>0</v>
      </c>
      <c r="L640" s="14" t="s">
        <v>18</v>
      </c>
      <c r="M640" s="14" t="s">
        <v>19</v>
      </c>
      <c r="N640" s="12">
        <v>37</v>
      </c>
      <c r="O640" s="15" t="str">
        <f>IF(AND(Table13[[#This Row],[Age]]&gt;=20, Table13[[#This Row],[Age]]&lt;30), "Young Adults", IF(AND(Table13[[#This Row],[Age]]&gt;=30, Table13[[#This Row],[Age]]&lt;40), "Adults", IF(AND(Table13[[#This Row],[Age]]&gt;=40, Table13[[#This Row],[Age]]&lt;50), "Middle-aged Adults", "Senior")))</f>
        <v>Adults</v>
      </c>
      <c r="P640" s="15">
        <v>1</v>
      </c>
      <c r="Q640" s="3"/>
      <c r="R640"/>
      <c r="S640"/>
    </row>
    <row r="641" spans="1:19" x14ac:dyDescent="0.3">
      <c r="A641" s="11">
        <v>640</v>
      </c>
      <c r="B641" s="11">
        <v>22634</v>
      </c>
      <c r="C641" s="14" t="s">
        <v>37</v>
      </c>
      <c r="D641" s="14" t="s">
        <v>39</v>
      </c>
      <c r="E641" s="23">
        <v>40000</v>
      </c>
      <c r="F641" s="13" t="str">
        <f>IF(Table13[[#This Row],[Income]] &lt;= 50000, "$10,000 - $50,000", IF(Table13[[#This Row],[Income]] &lt;= 100000, "$50,000 - $100,000", "$100,000-200,000"))</f>
        <v>$10,000 - $50,000</v>
      </c>
      <c r="G641" s="12">
        <v>0</v>
      </c>
      <c r="H641" s="14" t="s">
        <v>34</v>
      </c>
      <c r="I641" s="14" t="s">
        <v>22</v>
      </c>
      <c r="J641" s="12" t="s">
        <v>17</v>
      </c>
      <c r="K641" s="12">
        <v>0</v>
      </c>
      <c r="L641" s="14" t="s">
        <v>18</v>
      </c>
      <c r="M641" s="14" t="s">
        <v>19</v>
      </c>
      <c r="N641" s="12">
        <v>38</v>
      </c>
      <c r="O641" s="15" t="str">
        <f>IF(AND(Table13[[#This Row],[Age]]&gt;=20, Table13[[#This Row],[Age]]&lt;30), "Young Adults", IF(AND(Table13[[#This Row],[Age]]&gt;=30, Table13[[#This Row],[Age]]&lt;40), "Adults", IF(AND(Table13[[#This Row],[Age]]&gt;=40, Table13[[#This Row],[Age]]&lt;50), "Middle-aged Adults", "Senior")))</f>
        <v>Adults</v>
      </c>
      <c r="P641" s="15">
        <v>1</v>
      </c>
      <c r="Q641" s="3"/>
      <c r="R641"/>
      <c r="S641"/>
    </row>
    <row r="642" spans="1:19" x14ac:dyDescent="0.3">
      <c r="A642" s="11">
        <v>641</v>
      </c>
      <c r="B642" s="11">
        <v>22636</v>
      </c>
      <c r="C642" s="14" t="s">
        <v>37</v>
      </c>
      <c r="D642" s="14" t="s">
        <v>39</v>
      </c>
      <c r="E642" s="23">
        <v>40000</v>
      </c>
      <c r="F642" s="13" t="str">
        <f>IF(Table13[[#This Row],[Income]] &lt;= 50000, "$10,000 - $50,000", IF(Table13[[#This Row],[Income]] &lt;= 100000, "$50,000 - $100,000", "$100,000-200,000"))</f>
        <v>$10,000 - $50,000</v>
      </c>
      <c r="G642" s="12">
        <v>0</v>
      </c>
      <c r="H642" s="14" t="s">
        <v>15</v>
      </c>
      <c r="I642" s="14" t="s">
        <v>22</v>
      </c>
      <c r="J642" s="12" t="s">
        <v>20</v>
      </c>
      <c r="K642" s="12">
        <v>0</v>
      </c>
      <c r="L642" s="14" t="s">
        <v>18</v>
      </c>
      <c r="M642" s="14" t="s">
        <v>19</v>
      </c>
      <c r="N642" s="12">
        <v>38</v>
      </c>
      <c r="O642" s="15" t="str">
        <f>IF(AND(Table13[[#This Row],[Age]]&gt;=20, Table13[[#This Row],[Age]]&lt;30), "Young Adults", IF(AND(Table13[[#This Row],[Age]]&gt;=30, Table13[[#This Row],[Age]]&lt;40), "Adults", IF(AND(Table13[[#This Row],[Age]]&gt;=40, Table13[[#This Row],[Age]]&lt;50), "Middle-aged Adults", "Senior")))</f>
        <v>Adults</v>
      </c>
      <c r="P642" s="15">
        <v>1</v>
      </c>
      <c r="Q642" s="3"/>
      <c r="R642"/>
      <c r="S642"/>
    </row>
    <row r="643" spans="1:19" x14ac:dyDescent="0.3">
      <c r="A643" s="11">
        <v>642</v>
      </c>
      <c r="B643" s="11">
        <v>22672</v>
      </c>
      <c r="C643" s="14" t="s">
        <v>37</v>
      </c>
      <c r="D643" s="14" t="s">
        <v>39</v>
      </c>
      <c r="E643" s="23">
        <v>30000</v>
      </c>
      <c r="F643" s="13" t="str">
        <f>IF(Table13[[#This Row],[Income]] &lt;= 50000, "$10,000 - $50,000", IF(Table13[[#This Row],[Income]] &lt;= 100000, "$50,000 - $100,000", "$100,000-200,000"))</f>
        <v>$10,000 - $50,000</v>
      </c>
      <c r="G643" s="12">
        <v>2</v>
      </c>
      <c r="H643" s="14" t="s">
        <v>21</v>
      </c>
      <c r="I643" s="14" t="s">
        <v>22</v>
      </c>
      <c r="J643" s="12" t="s">
        <v>17</v>
      </c>
      <c r="K643" s="12">
        <v>0</v>
      </c>
      <c r="L643" s="14" t="s">
        <v>18</v>
      </c>
      <c r="M643" s="14" t="s">
        <v>19</v>
      </c>
      <c r="N643" s="12">
        <v>43</v>
      </c>
      <c r="O643" s="15" t="str">
        <f>IF(AND(Table13[[#This Row],[Age]]&gt;=20, Table13[[#This Row],[Age]]&lt;30), "Young Adults", IF(AND(Table13[[#This Row],[Age]]&gt;=30, Table13[[#This Row],[Age]]&lt;40), "Adults", IF(AND(Table13[[#This Row],[Age]]&gt;=40, Table13[[#This Row],[Age]]&lt;50), "Middle-aged Adults", "Senior")))</f>
        <v>Middle-aged Adults</v>
      </c>
      <c r="P643" s="15">
        <v>0</v>
      </c>
      <c r="Q643" s="3"/>
      <c r="R643"/>
      <c r="S643"/>
    </row>
    <row r="644" spans="1:19" x14ac:dyDescent="0.3">
      <c r="A644" s="11">
        <v>643</v>
      </c>
      <c r="B644" s="11">
        <v>22707</v>
      </c>
      <c r="C644" s="14" t="s">
        <v>37</v>
      </c>
      <c r="D644" s="14" t="s">
        <v>39</v>
      </c>
      <c r="E644" s="23">
        <v>30000</v>
      </c>
      <c r="F644" s="13" t="str">
        <f>IF(Table13[[#This Row],[Income]] &lt;= 50000, "$10,000 - $50,000", IF(Table13[[#This Row],[Income]] &lt;= 100000, "$50,000 - $100,000", "$100,000-200,000"))</f>
        <v>$10,000 - $50,000</v>
      </c>
      <c r="G644" s="12">
        <v>0</v>
      </c>
      <c r="H644" s="14" t="s">
        <v>21</v>
      </c>
      <c r="I644" s="14" t="s">
        <v>22</v>
      </c>
      <c r="J644" s="12" t="s">
        <v>20</v>
      </c>
      <c r="K644" s="12">
        <v>1</v>
      </c>
      <c r="L644" s="14" t="s">
        <v>24</v>
      </c>
      <c r="M644" s="14" t="s">
        <v>19</v>
      </c>
      <c r="N644" s="12">
        <v>30</v>
      </c>
      <c r="O644" s="15" t="str">
        <f>IF(AND(Table13[[#This Row],[Age]]&gt;=20, Table13[[#This Row],[Age]]&lt;30), "Young Adults", IF(AND(Table13[[#This Row],[Age]]&gt;=30, Table13[[#This Row],[Age]]&lt;40), "Adults", IF(AND(Table13[[#This Row],[Age]]&gt;=40, Table13[[#This Row],[Age]]&lt;50), "Middle-aged Adults", "Senior")))</f>
        <v>Adults</v>
      </c>
      <c r="P644" s="15">
        <v>0</v>
      </c>
      <c r="Q644" s="3"/>
      <c r="R644"/>
      <c r="S644"/>
    </row>
    <row r="645" spans="1:19" x14ac:dyDescent="0.3">
      <c r="A645" s="11">
        <v>644</v>
      </c>
      <c r="B645" s="11">
        <v>22719</v>
      </c>
      <c r="C645" s="14" t="s">
        <v>37</v>
      </c>
      <c r="D645" s="14" t="s">
        <v>38</v>
      </c>
      <c r="E645" s="23">
        <v>110000</v>
      </c>
      <c r="F645" s="13" t="str">
        <f>IF(Table13[[#This Row],[Income]] &lt;= 50000, "$10,000 - $50,000", IF(Table13[[#This Row],[Income]] &lt;= 100000, "$50,000 - $100,000", "$100,000-200,000"))</f>
        <v>$100,000-200,000</v>
      </c>
      <c r="G645" s="12">
        <v>3</v>
      </c>
      <c r="H645" s="14" t="s">
        <v>15</v>
      </c>
      <c r="I645" s="14" t="s">
        <v>31</v>
      </c>
      <c r="J645" s="12" t="s">
        <v>17</v>
      </c>
      <c r="K645" s="12">
        <v>4</v>
      </c>
      <c r="L645" s="14" t="s">
        <v>24</v>
      </c>
      <c r="M645" s="14" t="s">
        <v>35</v>
      </c>
      <c r="N645" s="12">
        <v>40</v>
      </c>
      <c r="O645" s="15" t="str">
        <f>IF(AND(Table13[[#This Row],[Age]]&gt;=20, Table13[[#This Row],[Age]]&lt;30), "Young Adults", IF(AND(Table13[[#This Row],[Age]]&gt;=30, Table13[[#This Row],[Age]]&lt;40), "Adults", IF(AND(Table13[[#This Row],[Age]]&gt;=40, Table13[[#This Row],[Age]]&lt;50), "Middle-aged Adults", "Senior")))</f>
        <v>Middle-aged Adults</v>
      </c>
      <c r="P645" s="15">
        <v>1</v>
      </c>
      <c r="Q645" s="3"/>
      <c r="R645"/>
      <c r="S645"/>
    </row>
    <row r="646" spans="1:19" x14ac:dyDescent="0.3">
      <c r="A646" s="11">
        <v>645</v>
      </c>
      <c r="B646" s="11">
        <v>22730</v>
      </c>
      <c r="C646" s="14" t="s">
        <v>36</v>
      </c>
      <c r="D646" s="14" t="s">
        <v>38</v>
      </c>
      <c r="E646" s="23">
        <v>70000</v>
      </c>
      <c r="F646" s="13" t="str">
        <f>IF(Table13[[#This Row],[Income]] &lt;= 50000, "$10,000 - $50,000", IF(Table13[[#This Row],[Income]] &lt;= 100000, "$50,000 - $100,000", "$100,000-200,000"))</f>
        <v>$50,000 - $100,000</v>
      </c>
      <c r="G646" s="12">
        <v>5</v>
      </c>
      <c r="H646" s="14" t="s">
        <v>15</v>
      </c>
      <c r="I646" s="14" t="s">
        <v>31</v>
      </c>
      <c r="J646" s="12" t="s">
        <v>17</v>
      </c>
      <c r="K646" s="12">
        <v>2</v>
      </c>
      <c r="L646" s="14" t="s">
        <v>33</v>
      </c>
      <c r="M646" s="14" t="s">
        <v>35</v>
      </c>
      <c r="N646" s="12">
        <v>63</v>
      </c>
      <c r="O646" s="15" t="str">
        <f>IF(AND(Table13[[#This Row],[Age]]&gt;=20, Table13[[#This Row],[Age]]&lt;30), "Young Adults", IF(AND(Table13[[#This Row],[Age]]&gt;=30, Table13[[#This Row],[Age]]&lt;40), "Adults", IF(AND(Table13[[#This Row],[Age]]&gt;=40, Table13[[#This Row],[Age]]&lt;50), "Middle-aged Adults", "Senior")))</f>
        <v>Senior</v>
      </c>
      <c r="P646" s="15">
        <v>0</v>
      </c>
      <c r="Q646" s="3"/>
      <c r="R646"/>
      <c r="S646"/>
    </row>
    <row r="647" spans="1:19" x14ac:dyDescent="0.3">
      <c r="A647" s="11">
        <v>646</v>
      </c>
      <c r="B647" s="11">
        <v>22743</v>
      </c>
      <c r="C647" s="14" t="s">
        <v>36</v>
      </c>
      <c r="D647" s="14" t="s">
        <v>39</v>
      </c>
      <c r="E647" s="23">
        <v>40000</v>
      </c>
      <c r="F647" s="13" t="str">
        <f>IF(Table13[[#This Row],[Income]] &lt;= 50000, "$10,000 - $50,000", IF(Table13[[#This Row],[Income]] &lt;= 100000, "$50,000 - $100,000", "$100,000-200,000"))</f>
        <v>$10,000 - $50,000</v>
      </c>
      <c r="G647" s="12">
        <v>5</v>
      </c>
      <c r="H647" s="14" t="s">
        <v>30</v>
      </c>
      <c r="I647" s="14" t="s">
        <v>23</v>
      </c>
      <c r="J647" s="12" t="s">
        <v>17</v>
      </c>
      <c r="K647" s="12">
        <v>2</v>
      </c>
      <c r="L647" s="14" t="s">
        <v>33</v>
      </c>
      <c r="M647" s="14" t="s">
        <v>35</v>
      </c>
      <c r="N647" s="12">
        <v>60</v>
      </c>
      <c r="O647" s="15" t="str">
        <f>IF(AND(Table13[[#This Row],[Age]]&gt;=20, Table13[[#This Row],[Age]]&lt;30), "Young Adults", IF(AND(Table13[[#This Row],[Age]]&gt;=30, Table13[[#This Row],[Age]]&lt;40), "Adults", IF(AND(Table13[[#This Row],[Age]]&gt;=40, Table13[[#This Row],[Age]]&lt;50), "Middle-aged Adults", "Senior")))</f>
        <v>Senior</v>
      </c>
      <c r="P647" s="15">
        <v>0</v>
      </c>
      <c r="Q647" s="3"/>
      <c r="R647"/>
      <c r="S647"/>
    </row>
    <row r="648" spans="1:19" x14ac:dyDescent="0.3">
      <c r="A648" s="11">
        <v>647</v>
      </c>
      <c r="B648" s="11">
        <v>22821</v>
      </c>
      <c r="C648" s="14" t="s">
        <v>36</v>
      </c>
      <c r="D648" s="14" t="s">
        <v>39</v>
      </c>
      <c r="E648" s="23">
        <v>130000</v>
      </c>
      <c r="F648" s="13" t="str">
        <f>IF(Table13[[#This Row],[Income]] &lt;= 50000, "$10,000 - $50,000", IF(Table13[[#This Row],[Income]] &lt;= 100000, "$50,000 - $100,000", "$100,000-200,000"))</f>
        <v>$100,000-200,000</v>
      </c>
      <c r="G648" s="12">
        <v>3</v>
      </c>
      <c r="H648" s="14" t="s">
        <v>21</v>
      </c>
      <c r="I648" s="14" t="s">
        <v>23</v>
      </c>
      <c r="J648" s="12" t="s">
        <v>17</v>
      </c>
      <c r="K648" s="12">
        <v>4</v>
      </c>
      <c r="L648" s="14" t="s">
        <v>18</v>
      </c>
      <c r="M648" s="14" t="s">
        <v>19</v>
      </c>
      <c r="N648" s="12">
        <v>52</v>
      </c>
      <c r="O648" s="15" t="str">
        <f>IF(AND(Table13[[#This Row],[Age]]&gt;=20, Table13[[#This Row],[Age]]&lt;30), "Young Adults", IF(AND(Table13[[#This Row],[Age]]&gt;=30, Table13[[#This Row],[Age]]&lt;40), "Adults", IF(AND(Table13[[#This Row],[Age]]&gt;=40, Table13[[#This Row],[Age]]&lt;50), "Middle-aged Adults", "Senior")))</f>
        <v>Senior</v>
      </c>
      <c r="P648" s="15">
        <v>0</v>
      </c>
      <c r="Q648" s="3"/>
      <c r="R648"/>
      <c r="S648"/>
    </row>
    <row r="649" spans="1:19" x14ac:dyDescent="0.3">
      <c r="A649" s="11">
        <v>648</v>
      </c>
      <c r="B649" s="11">
        <v>22830</v>
      </c>
      <c r="C649" s="14" t="s">
        <v>36</v>
      </c>
      <c r="D649" s="14" t="s">
        <v>38</v>
      </c>
      <c r="E649" s="23">
        <v>120000</v>
      </c>
      <c r="F649" s="13" t="str">
        <f>IF(Table13[[#This Row],[Income]] &lt;= 50000, "$10,000 - $50,000", IF(Table13[[#This Row],[Income]] &lt;= 100000, "$50,000 - $100,000", "$100,000-200,000"))</f>
        <v>$100,000-200,000</v>
      </c>
      <c r="G649" s="12">
        <v>4</v>
      </c>
      <c r="H649" s="14" t="s">
        <v>21</v>
      </c>
      <c r="I649" s="14" t="s">
        <v>31</v>
      </c>
      <c r="J649" s="12" t="s">
        <v>17</v>
      </c>
      <c r="K649" s="12">
        <v>3</v>
      </c>
      <c r="L649" s="14" t="s">
        <v>33</v>
      </c>
      <c r="M649" s="14" t="s">
        <v>19</v>
      </c>
      <c r="N649" s="12">
        <v>56</v>
      </c>
      <c r="O649" s="15" t="str">
        <f>IF(AND(Table13[[#This Row],[Age]]&gt;=20, Table13[[#This Row],[Age]]&lt;30), "Young Adults", IF(AND(Table13[[#This Row],[Age]]&gt;=30, Table13[[#This Row],[Age]]&lt;40), "Adults", IF(AND(Table13[[#This Row],[Age]]&gt;=40, Table13[[#This Row],[Age]]&lt;50), "Middle-aged Adults", "Senior")))</f>
        <v>Senior</v>
      </c>
      <c r="P649" s="15">
        <v>0</v>
      </c>
      <c r="Q649" s="3"/>
      <c r="R649"/>
      <c r="S649"/>
    </row>
    <row r="650" spans="1:19" x14ac:dyDescent="0.3">
      <c r="A650" s="11">
        <v>649</v>
      </c>
      <c r="B650" s="11">
        <v>22864</v>
      </c>
      <c r="C650" s="14" t="s">
        <v>36</v>
      </c>
      <c r="D650" s="14" t="s">
        <v>38</v>
      </c>
      <c r="E650" s="23">
        <v>90000</v>
      </c>
      <c r="F650" s="13" t="str">
        <f>IF(Table13[[#This Row],[Income]] &lt;= 50000, "$10,000 - $50,000", IF(Table13[[#This Row],[Income]] &lt;= 100000, "$50,000 - $100,000", "$100,000-200,000"))</f>
        <v>$50,000 - $100,000</v>
      </c>
      <c r="G650" s="12">
        <v>2</v>
      </c>
      <c r="H650" s="14" t="s">
        <v>21</v>
      </c>
      <c r="I650" s="14" t="s">
        <v>23</v>
      </c>
      <c r="J650" s="12" t="s">
        <v>20</v>
      </c>
      <c r="K650" s="12">
        <v>0</v>
      </c>
      <c r="L650" s="14" t="s">
        <v>26</v>
      </c>
      <c r="M650" s="14" t="s">
        <v>35</v>
      </c>
      <c r="N650" s="12">
        <v>49</v>
      </c>
      <c r="O650" s="15" t="str">
        <f>IF(AND(Table13[[#This Row],[Age]]&gt;=20, Table13[[#This Row],[Age]]&lt;30), "Young Adults", IF(AND(Table13[[#This Row],[Age]]&gt;=30, Table13[[#This Row],[Age]]&lt;40), "Adults", IF(AND(Table13[[#This Row],[Age]]&gt;=40, Table13[[#This Row],[Age]]&lt;50), "Middle-aged Adults", "Senior")))</f>
        <v>Middle-aged Adults</v>
      </c>
      <c r="P650" s="15">
        <v>1</v>
      </c>
      <c r="Q650" s="3"/>
      <c r="R650"/>
      <c r="S650"/>
    </row>
    <row r="651" spans="1:19" x14ac:dyDescent="0.3">
      <c r="A651" s="11">
        <v>650</v>
      </c>
      <c r="B651" s="11">
        <v>22918</v>
      </c>
      <c r="C651" s="14" t="s">
        <v>37</v>
      </c>
      <c r="D651" s="14" t="s">
        <v>38</v>
      </c>
      <c r="E651" s="23">
        <v>80000</v>
      </c>
      <c r="F651" s="13" t="str">
        <f>IF(Table13[[#This Row],[Income]] &lt;= 50000, "$10,000 - $50,000", IF(Table13[[#This Row],[Income]] &lt;= 100000, "$50,000 - $100,000", "$100,000-200,000"))</f>
        <v>$50,000 - $100,000</v>
      </c>
      <c r="G651" s="12">
        <v>5</v>
      </c>
      <c r="H651" s="14" t="s">
        <v>34</v>
      </c>
      <c r="I651" s="14" t="s">
        <v>31</v>
      </c>
      <c r="J651" s="12" t="s">
        <v>17</v>
      </c>
      <c r="K651" s="12">
        <v>3</v>
      </c>
      <c r="L651" s="14" t="s">
        <v>18</v>
      </c>
      <c r="M651" s="14" t="s">
        <v>27</v>
      </c>
      <c r="N651" s="12">
        <v>50</v>
      </c>
      <c r="O651" s="15" t="str">
        <f>IF(AND(Table13[[#This Row],[Age]]&gt;=20, Table13[[#This Row],[Age]]&lt;30), "Young Adults", IF(AND(Table13[[#This Row],[Age]]&gt;=30, Table13[[#This Row],[Age]]&lt;40), "Adults", IF(AND(Table13[[#This Row],[Age]]&gt;=40, Table13[[#This Row],[Age]]&lt;50), "Middle-aged Adults", "Senior")))</f>
        <v>Senior</v>
      </c>
      <c r="P651" s="15">
        <v>0</v>
      </c>
      <c r="Q651" s="3"/>
      <c r="R651"/>
      <c r="S651"/>
    </row>
    <row r="652" spans="1:19" x14ac:dyDescent="0.3">
      <c r="A652" s="11">
        <v>651</v>
      </c>
      <c r="B652" s="11">
        <v>22930</v>
      </c>
      <c r="C652" s="14" t="s">
        <v>36</v>
      </c>
      <c r="D652" s="14" t="s">
        <v>38</v>
      </c>
      <c r="E652" s="23">
        <v>90000</v>
      </c>
      <c r="F652" s="13" t="str">
        <f>IF(Table13[[#This Row],[Income]] &lt;= 50000, "$10,000 - $50,000", IF(Table13[[#This Row],[Income]] &lt;= 100000, "$50,000 - $100,000", "$100,000-200,000"))</f>
        <v>$50,000 - $100,000</v>
      </c>
      <c r="G652" s="12">
        <v>4</v>
      </c>
      <c r="H652" s="14" t="s">
        <v>15</v>
      </c>
      <c r="I652" s="14" t="s">
        <v>23</v>
      </c>
      <c r="J652" s="12" t="s">
        <v>17</v>
      </c>
      <c r="K652" s="12">
        <v>0</v>
      </c>
      <c r="L652" s="14" t="s">
        <v>29</v>
      </c>
      <c r="M652" s="14" t="s">
        <v>27</v>
      </c>
      <c r="N652" s="12">
        <v>38</v>
      </c>
      <c r="O652" s="15" t="str">
        <f>IF(AND(Table13[[#This Row],[Age]]&gt;=20, Table13[[#This Row],[Age]]&lt;30), "Young Adults", IF(AND(Table13[[#This Row],[Age]]&gt;=30, Table13[[#This Row],[Age]]&lt;40), "Adults", IF(AND(Table13[[#This Row],[Age]]&gt;=40, Table13[[#This Row],[Age]]&lt;50), "Middle-aged Adults", "Senior")))</f>
        <v>Adults</v>
      </c>
      <c r="P652" s="15">
        <v>1</v>
      </c>
      <c r="Q652" s="3"/>
      <c r="R652"/>
      <c r="S652"/>
    </row>
    <row r="653" spans="1:19" x14ac:dyDescent="0.3">
      <c r="A653" s="11">
        <v>652</v>
      </c>
      <c r="B653" s="11">
        <v>22931</v>
      </c>
      <c r="C653" s="14" t="s">
        <v>36</v>
      </c>
      <c r="D653" s="14" t="s">
        <v>38</v>
      </c>
      <c r="E653" s="23">
        <v>100000</v>
      </c>
      <c r="F653" s="13" t="str">
        <f>IF(Table13[[#This Row],[Income]] &lt;= 50000, "$10,000 - $50,000", IF(Table13[[#This Row],[Income]] &lt;= 100000, "$50,000 - $100,000", "$100,000-200,000"))</f>
        <v>$50,000 - $100,000</v>
      </c>
      <c r="G653" s="12">
        <v>5</v>
      </c>
      <c r="H653" s="14" t="s">
        <v>34</v>
      </c>
      <c r="I653" s="14" t="s">
        <v>31</v>
      </c>
      <c r="J653" s="12" t="s">
        <v>20</v>
      </c>
      <c r="K653" s="12">
        <v>1</v>
      </c>
      <c r="L653" s="14" t="s">
        <v>29</v>
      </c>
      <c r="M653" s="14" t="s">
        <v>27</v>
      </c>
      <c r="N653" s="12">
        <v>78</v>
      </c>
      <c r="O653" s="15" t="str">
        <f>IF(AND(Table13[[#This Row],[Age]]&gt;=20, Table13[[#This Row],[Age]]&lt;30), "Young Adults", IF(AND(Table13[[#This Row],[Age]]&gt;=30, Table13[[#This Row],[Age]]&lt;40), "Adults", IF(AND(Table13[[#This Row],[Age]]&gt;=40, Table13[[#This Row],[Age]]&lt;50), "Middle-aged Adults", "Senior")))</f>
        <v>Senior</v>
      </c>
      <c r="P653" s="15">
        <v>1</v>
      </c>
      <c r="Q653" s="3"/>
      <c r="R653"/>
      <c r="S653"/>
    </row>
    <row r="654" spans="1:19" x14ac:dyDescent="0.3">
      <c r="A654" s="11">
        <v>653</v>
      </c>
      <c r="B654" s="11">
        <v>22936</v>
      </c>
      <c r="C654" s="14" t="s">
        <v>37</v>
      </c>
      <c r="D654" s="14" t="s">
        <v>39</v>
      </c>
      <c r="E654" s="23">
        <v>60000</v>
      </c>
      <c r="F654" s="13" t="str">
        <f>IF(Table13[[#This Row],[Income]] &lt;= 50000, "$10,000 - $50,000", IF(Table13[[#This Row],[Income]] &lt;= 100000, "$50,000 - $100,000", "$100,000-200,000"))</f>
        <v>$50,000 - $100,000</v>
      </c>
      <c r="G654" s="12">
        <v>1</v>
      </c>
      <c r="H654" s="14" t="s">
        <v>21</v>
      </c>
      <c r="I654" s="14" t="s">
        <v>16</v>
      </c>
      <c r="J654" s="12" t="s">
        <v>20</v>
      </c>
      <c r="K654" s="12">
        <v>1</v>
      </c>
      <c r="L654" s="14" t="s">
        <v>18</v>
      </c>
      <c r="M654" s="14" t="s">
        <v>27</v>
      </c>
      <c r="N654" s="12">
        <v>45</v>
      </c>
      <c r="O654" s="15" t="str">
        <f>IF(AND(Table13[[#This Row],[Age]]&gt;=20, Table13[[#This Row],[Age]]&lt;30), "Young Adults", IF(AND(Table13[[#This Row],[Age]]&gt;=30, Table13[[#This Row],[Age]]&lt;40), "Adults", IF(AND(Table13[[#This Row],[Age]]&gt;=40, Table13[[#This Row],[Age]]&lt;50), "Middle-aged Adults", "Senior")))</f>
        <v>Middle-aged Adults</v>
      </c>
      <c r="P654" s="15">
        <v>1</v>
      </c>
      <c r="Q654" s="3"/>
      <c r="R654"/>
      <c r="S654"/>
    </row>
    <row r="655" spans="1:19" x14ac:dyDescent="0.3">
      <c r="A655" s="11">
        <v>654</v>
      </c>
      <c r="B655" s="11">
        <v>22971</v>
      </c>
      <c r="C655" s="14" t="s">
        <v>37</v>
      </c>
      <c r="D655" s="14" t="s">
        <v>39</v>
      </c>
      <c r="E655" s="23">
        <v>30000</v>
      </c>
      <c r="F655" s="13" t="str">
        <f>IF(Table13[[#This Row],[Income]] &lt;= 50000, "$10,000 - $50,000", IF(Table13[[#This Row],[Income]] &lt;= 100000, "$50,000 - $100,000", "$100,000-200,000"))</f>
        <v>$10,000 - $50,000</v>
      </c>
      <c r="G655" s="12">
        <v>0</v>
      </c>
      <c r="H655" s="14" t="s">
        <v>30</v>
      </c>
      <c r="I655" s="14" t="s">
        <v>16</v>
      </c>
      <c r="J655" s="12" t="s">
        <v>20</v>
      </c>
      <c r="K655" s="12">
        <v>2</v>
      </c>
      <c r="L655" s="14" t="s">
        <v>18</v>
      </c>
      <c r="M655" s="14" t="s">
        <v>35</v>
      </c>
      <c r="N655" s="12">
        <v>25</v>
      </c>
      <c r="O655" s="15" t="str">
        <f>IF(AND(Table13[[#This Row],[Age]]&gt;=20, Table13[[#This Row],[Age]]&lt;30), "Young Adults", IF(AND(Table13[[#This Row],[Age]]&gt;=30, Table13[[#This Row],[Age]]&lt;40), "Adults", IF(AND(Table13[[#This Row],[Age]]&gt;=40, Table13[[#This Row],[Age]]&lt;50), "Middle-aged Adults", "Senior")))</f>
        <v>Young Adults</v>
      </c>
      <c r="P655" s="15">
        <v>1</v>
      </c>
      <c r="Q655" s="3"/>
      <c r="R655"/>
      <c r="S655"/>
    </row>
    <row r="656" spans="1:19" x14ac:dyDescent="0.3">
      <c r="A656" s="11">
        <v>655</v>
      </c>
      <c r="B656" s="11">
        <v>22974</v>
      </c>
      <c r="C656" s="14" t="s">
        <v>36</v>
      </c>
      <c r="D656" s="14" t="s">
        <v>39</v>
      </c>
      <c r="E656" s="23">
        <v>30000</v>
      </c>
      <c r="F656" s="13" t="str">
        <f>IF(Table13[[#This Row],[Income]] &lt;= 50000, "$10,000 - $50,000", IF(Table13[[#This Row],[Income]] &lt;= 100000, "$50,000 - $100,000", "$100,000-200,000"))</f>
        <v>$10,000 - $50,000</v>
      </c>
      <c r="G656" s="12">
        <v>2</v>
      </c>
      <c r="H656" s="14" t="s">
        <v>21</v>
      </c>
      <c r="I656" s="14" t="s">
        <v>22</v>
      </c>
      <c r="J656" s="12" t="s">
        <v>17</v>
      </c>
      <c r="K656" s="12">
        <v>2</v>
      </c>
      <c r="L656" s="14" t="s">
        <v>26</v>
      </c>
      <c r="M656" s="14" t="s">
        <v>27</v>
      </c>
      <c r="N656" s="12">
        <v>69</v>
      </c>
      <c r="O656" s="15" t="str">
        <f>IF(AND(Table13[[#This Row],[Age]]&gt;=20, Table13[[#This Row],[Age]]&lt;30), "Young Adults", IF(AND(Table13[[#This Row],[Age]]&gt;=30, Table13[[#This Row],[Age]]&lt;40), "Adults", IF(AND(Table13[[#This Row],[Age]]&gt;=40, Table13[[#This Row],[Age]]&lt;50), "Middle-aged Adults", "Senior")))</f>
        <v>Senior</v>
      </c>
      <c r="P656" s="15">
        <v>0</v>
      </c>
      <c r="Q656" s="3"/>
      <c r="R656"/>
      <c r="S656"/>
    </row>
    <row r="657" spans="1:19" x14ac:dyDescent="0.3">
      <c r="A657" s="11">
        <v>656</v>
      </c>
      <c r="B657" s="11">
        <v>22976</v>
      </c>
      <c r="C657" s="14" t="s">
        <v>37</v>
      </c>
      <c r="D657" s="14" t="s">
        <v>38</v>
      </c>
      <c r="E657" s="23">
        <v>40000</v>
      </c>
      <c r="F657" s="13" t="str">
        <f>IF(Table13[[#This Row],[Income]] &lt;= 50000, "$10,000 - $50,000", IF(Table13[[#This Row],[Income]] &lt;= 100000, "$50,000 - $100,000", "$100,000-200,000"))</f>
        <v>$10,000 - $50,000</v>
      </c>
      <c r="G657" s="12">
        <v>0</v>
      </c>
      <c r="H657" s="14" t="s">
        <v>30</v>
      </c>
      <c r="I657" s="14" t="s">
        <v>16</v>
      </c>
      <c r="J657" s="12" t="s">
        <v>20</v>
      </c>
      <c r="K657" s="12">
        <v>2</v>
      </c>
      <c r="L657" s="14" t="s">
        <v>18</v>
      </c>
      <c r="M657" s="14" t="s">
        <v>35</v>
      </c>
      <c r="N657" s="12">
        <v>28</v>
      </c>
      <c r="O657" s="15" t="str">
        <f>IF(AND(Table13[[#This Row],[Age]]&gt;=20, Table13[[#This Row],[Age]]&lt;30), "Young Adults", IF(AND(Table13[[#This Row],[Age]]&gt;=30, Table13[[#This Row],[Age]]&lt;40), "Adults", IF(AND(Table13[[#This Row],[Age]]&gt;=40, Table13[[#This Row],[Age]]&lt;50), "Middle-aged Adults", "Senior")))</f>
        <v>Young Adults</v>
      </c>
      <c r="P657" s="15">
        <v>1</v>
      </c>
      <c r="Q657" s="3"/>
      <c r="R657"/>
      <c r="S657"/>
    </row>
    <row r="658" spans="1:19" x14ac:dyDescent="0.3">
      <c r="A658" s="11">
        <v>657</v>
      </c>
      <c r="B658" s="11">
        <v>22983</v>
      </c>
      <c r="C658" s="14" t="s">
        <v>37</v>
      </c>
      <c r="D658" s="14" t="s">
        <v>39</v>
      </c>
      <c r="E658" s="23">
        <v>30000</v>
      </c>
      <c r="F658" s="13" t="str">
        <f>IF(Table13[[#This Row],[Income]] &lt;= 50000, "$10,000 - $50,000", IF(Table13[[#This Row],[Income]] &lt;= 100000, "$50,000 - $100,000", "$100,000-200,000"))</f>
        <v>$10,000 - $50,000</v>
      </c>
      <c r="G658" s="12">
        <v>0</v>
      </c>
      <c r="H658" s="14" t="s">
        <v>32</v>
      </c>
      <c r="I658" s="14" t="s">
        <v>22</v>
      </c>
      <c r="J658" s="12" t="s">
        <v>17</v>
      </c>
      <c r="K658" s="12">
        <v>2</v>
      </c>
      <c r="L658" s="14" t="s">
        <v>26</v>
      </c>
      <c r="M658" s="14" t="s">
        <v>35</v>
      </c>
      <c r="N658" s="12">
        <v>27</v>
      </c>
      <c r="O658" s="15" t="str">
        <f>IF(AND(Table13[[#This Row],[Age]]&gt;=20, Table13[[#This Row],[Age]]&lt;30), "Young Adults", IF(AND(Table13[[#This Row],[Age]]&gt;=30, Table13[[#This Row],[Age]]&lt;40), "Adults", IF(AND(Table13[[#This Row],[Age]]&gt;=40, Table13[[#This Row],[Age]]&lt;50), "Middle-aged Adults", "Senior")))</f>
        <v>Young Adults</v>
      </c>
      <c r="P658" s="15">
        <v>0</v>
      </c>
      <c r="Q658" s="3"/>
      <c r="R658"/>
      <c r="S658"/>
    </row>
    <row r="659" spans="1:19" x14ac:dyDescent="0.3">
      <c r="A659" s="11">
        <v>658</v>
      </c>
      <c r="B659" s="11">
        <v>22988</v>
      </c>
      <c r="C659" s="14" t="s">
        <v>36</v>
      </c>
      <c r="D659" s="14" t="s">
        <v>39</v>
      </c>
      <c r="E659" s="23">
        <v>40000</v>
      </c>
      <c r="F659" s="13" t="str">
        <f>IF(Table13[[#This Row],[Income]] &lt;= 50000, "$10,000 - $50,000", IF(Table13[[#This Row],[Income]] &lt;= 100000, "$50,000 - $100,000", "$100,000-200,000"))</f>
        <v>$10,000 - $50,000</v>
      </c>
      <c r="G659" s="12">
        <v>2</v>
      </c>
      <c r="H659" s="14" t="s">
        <v>15</v>
      </c>
      <c r="I659" s="14" t="s">
        <v>31</v>
      </c>
      <c r="J659" s="12" t="s">
        <v>17</v>
      </c>
      <c r="K659" s="12">
        <v>2</v>
      </c>
      <c r="L659" s="14" t="s">
        <v>26</v>
      </c>
      <c r="M659" s="14" t="s">
        <v>27</v>
      </c>
      <c r="N659" s="12">
        <v>66</v>
      </c>
      <c r="O659" s="15" t="str">
        <f>IF(AND(Table13[[#This Row],[Age]]&gt;=20, Table13[[#This Row],[Age]]&lt;30), "Young Adults", IF(AND(Table13[[#This Row],[Age]]&gt;=30, Table13[[#This Row],[Age]]&lt;40), "Adults", IF(AND(Table13[[#This Row],[Age]]&gt;=40, Table13[[#This Row],[Age]]&lt;50), "Middle-aged Adults", "Senior")))</f>
        <v>Senior</v>
      </c>
      <c r="P659" s="15">
        <v>1</v>
      </c>
      <c r="Q659" s="3"/>
      <c r="R659"/>
      <c r="S659"/>
    </row>
    <row r="660" spans="1:19" x14ac:dyDescent="0.3">
      <c r="A660" s="11">
        <v>659</v>
      </c>
      <c r="B660" s="11">
        <v>22994</v>
      </c>
      <c r="C660" s="14" t="s">
        <v>36</v>
      </c>
      <c r="D660" s="14" t="s">
        <v>39</v>
      </c>
      <c r="E660" s="23">
        <v>80000</v>
      </c>
      <c r="F660" s="13" t="str">
        <f>IF(Table13[[#This Row],[Income]] &lt;= 50000, "$10,000 - $50,000", IF(Table13[[#This Row],[Income]] &lt;= 100000, "$50,000 - $100,000", "$100,000-200,000"))</f>
        <v>$50,000 - $100,000</v>
      </c>
      <c r="G660" s="12">
        <v>0</v>
      </c>
      <c r="H660" s="14" t="s">
        <v>15</v>
      </c>
      <c r="I660" s="14" t="s">
        <v>31</v>
      </c>
      <c r="J660" s="12" t="s">
        <v>17</v>
      </c>
      <c r="K660" s="12">
        <v>1</v>
      </c>
      <c r="L660" s="14" t="s">
        <v>29</v>
      </c>
      <c r="M660" s="14" t="s">
        <v>35</v>
      </c>
      <c r="N660" s="12">
        <v>34</v>
      </c>
      <c r="O660" s="15" t="str">
        <f>IF(AND(Table13[[#This Row],[Age]]&gt;=20, Table13[[#This Row],[Age]]&lt;30), "Young Adults", IF(AND(Table13[[#This Row],[Age]]&gt;=30, Table13[[#This Row],[Age]]&lt;40), "Adults", IF(AND(Table13[[#This Row],[Age]]&gt;=40, Table13[[#This Row],[Age]]&lt;50), "Middle-aged Adults", "Senior")))</f>
        <v>Adults</v>
      </c>
      <c r="P660" s="15">
        <v>1</v>
      </c>
      <c r="Q660" s="3"/>
      <c r="R660"/>
      <c r="S660"/>
    </row>
    <row r="661" spans="1:19" x14ac:dyDescent="0.3">
      <c r="A661" s="11">
        <v>660</v>
      </c>
      <c r="B661" s="11">
        <v>23027</v>
      </c>
      <c r="C661" s="14" t="s">
        <v>37</v>
      </c>
      <c r="D661" s="14" t="s">
        <v>38</v>
      </c>
      <c r="E661" s="23">
        <v>130000</v>
      </c>
      <c r="F661" s="13" t="str">
        <f>IF(Table13[[#This Row],[Income]] &lt;= 50000, "$10,000 - $50,000", IF(Table13[[#This Row],[Income]] &lt;= 100000, "$50,000 - $100,000", "$100,000-200,000"))</f>
        <v>$100,000-200,000</v>
      </c>
      <c r="G661" s="12">
        <v>1</v>
      </c>
      <c r="H661" s="14" t="s">
        <v>15</v>
      </c>
      <c r="I661" s="14" t="s">
        <v>31</v>
      </c>
      <c r="J661" s="12" t="s">
        <v>20</v>
      </c>
      <c r="K661" s="12">
        <v>4</v>
      </c>
      <c r="L661" s="14" t="s">
        <v>18</v>
      </c>
      <c r="M661" s="14" t="s">
        <v>35</v>
      </c>
      <c r="N661" s="12">
        <v>44</v>
      </c>
      <c r="O661" s="15" t="str">
        <f>IF(AND(Table13[[#This Row],[Age]]&gt;=20, Table13[[#This Row],[Age]]&lt;30), "Young Adults", IF(AND(Table13[[#This Row],[Age]]&gt;=30, Table13[[#This Row],[Age]]&lt;40), "Adults", IF(AND(Table13[[#This Row],[Age]]&gt;=40, Table13[[#This Row],[Age]]&lt;50), "Middle-aged Adults", "Senior")))</f>
        <v>Middle-aged Adults</v>
      </c>
      <c r="P661" s="15">
        <v>0</v>
      </c>
      <c r="Q661" s="3"/>
      <c r="R661"/>
      <c r="S661"/>
    </row>
    <row r="662" spans="1:19" x14ac:dyDescent="0.3">
      <c r="A662" s="11">
        <v>661</v>
      </c>
      <c r="B662" s="11">
        <v>23041</v>
      </c>
      <c r="C662" s="14" t="s">
        <v>37</v>
      </c>
      <c r="D662" s="14" t="s">
        <v>39</v>
      </c>
      <c r="E662" s="23">
        <v>70000</v>
      </c>
      <c r="F662" s="13" t="str">
        <f>IF(Table13[[#This Row],[Income]] &lt;= 50000, "$10,000 - $50,000", IF(Table13[[#This Row],[Income]] &lt;= 100000, "$50,000 - $100,000", "$100,000-200,000"))</f>
        <v>$50,000 - $100,000</v>
      </c>
      <c r="G662" s="12">
        <v>4</v>
      </c>
      <c r="H662" s="14" t="s">
        <v>30</v>
      </c>
      <c r="I662" s="14" t="s">
        <v>23</v>
      </c>
      <c r="J662" s="12" t="s">
        <v>17</v>
      </c>
      <c r="K662" s="12">
        <v>0</v>
      </c>
      <c r="L662" s="14" t="s">
        <v>26</v>
      </c>
      <c r="M662" s="14" t="s">
        <v>35</v>
      </c>
      <c r="N662" s="12">
        <v>50</v>
      </c>
      <c r="O662" s="15" t="str">
        <f>IF(AND(Table13[[#This Row],[Age]]&gt;=20, Table13[[#This Row],[Age]]&lt;30), "Young Adults", IF(AND(Table13[[#This Row],[Age]]&gt;=30, Table13[[#This Row],[Age]]&lt;40), "Adults", IF(AND(Table13[[#This Row],[Age]]&gt;=40, Table13[[#This Row],[Age]]&lt;50), "Middle-aged Adults", "Senior")))</f>
        <v>Senior</v>
      </c>
      <c r="P662" s="15">
        <v>1</v>
      </c>
      <c r="Q662" s="3"/>
      <c r="R662"/>
      <c r="S662"/>
    </row>
    <row r="663" spans="1:19" x14ac:dyDescent="0.3">
      <c r="A663" s="11">
        <v>662</v>
      </c>
      <c r="B663" s="11">
        <v>23089</v>
      </c>
      <c r="C663" s="14" t="s">
        <v>36</v>
      </c>
      <c r="D663" s="14" t="s">
        <v>38</v>
      </c>
      <c r="E663" s="23">
        <v>40000</v>
      </c>
      <c r="F663" s="13" t="str">
        <f>IF(Table13[[#This Row],[Income]] &lt;= 50000, "$10,000 - $50,000", IF(Table13[[#This Row],[Income]] &lt;= 100000, "$50,000 - $100,000", "$100,000-200,000"))</f>
        <v>$10,000 - $50,000</v>
      </c>
      <c r="G663" s="12">
        <v>0</v>
      </c>
      <c r="H663" s="14" t="s">
        <v>21</v>
      </c>
      <c r="I663" s="14" t="s">
        <v>16</v>
      </c>
      <c r="J663" s="12" t="s">
        <v>17</v>
      </c>
      <c r="K663" s="12">
        <v>1</v>
      </c>
      <c r="L663" s="14" t="s">
        <v>26</v>
      </c>
      <c r="M663" s="14" t="s">
        <v>35</v>
      </c>
      <c r="N663" s="12">
        <v>28</v>
      </c>
      <c r="O663" s="15" t="str">
        <f>IF(AND(Table13[[#This Row],[Age]]&gt;=20, Table13[[#This Row],[Age]]&lt;30), "Young Adults", IF(AND(Table13[[#This Row],[Age]]&gt;=30, Table13[[#This Row],[Age]]&lt;40), "Adults", IF(AND(Table13[[#This Row],[Age]]&gt;=40, Table13[[#This Row],[Age]]&lt;50), "Middle-aged Adults", "Senior")))</f>
        <v>Young Adults</v>
      </c>
      <c r="P663" s="15">
        <v>0</v>
      </c>
      <c r="Q663" s="3"/>
      <c r="R663"/>
      <c r="S663"/>
    </row>
    <row r="664" spans="1:19" x14ac:dyDescent="0.3">
      <c r="A664" s="11">
        <v>663</v>
      </c>
      <c r="B664" s="11">
        <v>23105</v>
      </c>
      <c r="C664" s="14" t="s">
        <v>37</v>
      </c>
      <c r="D664" s="14" t="s">
        <v>38</v>
      </c>
      <c r="E664" s="23">
        <v>40000</v>
      </c>
      <c r="F664" s="13" t="str">
        <f>IF(Table13[[#This Row],[Income]] &lt;= 50000, "$10,000 - $50,000", IF(Table13[[#This Row],[Income]] &lt;= 100000, "$50,000 - $100,000", "$100,000-200,000"))</f>
        <v>$10,000 - $50,000</v>
      </c>
      <c r="G664" s="12">
        <v>3</v>
      </c>
      <c r="H664" s="14" t="s">
        <v>32</v>
      </c>
      <c r="I664" s="14" t="s">
        <v>22</v>
      </c>
      <c r="J664" s="12" t="s">
        <v>20</v>
      </c>
      <c r="K664" s="12">
        <v>2</v>
      </c>
      <c r="L664" s="14" t="s">
        <v>26</v>
      </c>
      <c r="M664" s="14" t="s">
        <v>27</v>
      </c>
      <c r="N664" s="12">
        <v>52</v>
      </c>
      <c r="O664" s="15" t="str">
        <f>IF(AND(Table13[[#This Row],[Age]]&gt;=20, Table13[[#This Row],[Age]]&lt;30), "Young Adults", IF(AND(Table13[[#This Row],[Age]]&gt;=30, Table13[[#This Row],[Age]]&lt;40), "Adults", IF(AND(Table13[[#This Row],[Age]]&gt;=40, Table13[[#This Row],[Age]]&lt;50), "Middle-aged Adults", "Senior")))</f>
        <v>Senior</v>
      </c>
      <c r="P664" s="15">
        <v>1</v>
      </c>
      <c r="Q664" s="3"/>
      <c r="R664"/>
      <c r="S664"/>
    </row>
    <row r="665" spans="1:19" x14ac:dyDescent="0.3">
      <c r="A665" s="11">
        <v>664</v>
      </c>
      <c r="B665" s="11">
        <v>23144</v>
      </c>
      <c r="C665" s="14" t="s">
        <v>36</v>
      </c>
      <c r="D665" s="14" t="s">
        <v>38</v>
      </c>
      <c r="E665" s="23">
        <v>50000</v>
      </c>
      <c r="F665" s="13" t="str">
        <f>IF(Table13[[#This Row],[Income]] &lt;= 50000, "$10,000 - $50,000", IF(Table13[[#This Row],[Income]] &lt;= 100000, "$50,000 - $100,000", "$100,000-200,000"))</f>
        <v>$10,000 - $50,000</v>
      </c>
      <c r="G665" s="12">
        <v>1</v>
      </c>
      <c r="H665" s="14" t="s">
        <v>15</v>
      </c>
      <c r="I665" s="14" t="s">
        <v>16</v>
      </c>
      <c r="J665" s="12" t="s">
        <v>17</v>
      </c>
      <c r="K665" s="12">
        <v>0</v>
      </c>
      <c r="L665" s="14" t="s">
        <v>18</v>
      </c>
      <c r="M665" s="14" t="s">
        <v>35</v>
      </c>
      <c r="N665" s="12">
        <v>34</v>
      </c>
      <c r="O665" s="15" t="str">
        <f>IF(AND(Table13[[#This Row],[Age]]&gt;=20, Table13[[#This Row],[Age]]&lt;30), "Young Adults", IF(AND(Table13[[#This Row],[Age]]&gt;=30, Table13[[#This Row],[Age]]&lt;40), "Adults", IF(AND(Table13[[#This Row],[Age]]&gt;=40, Table13[[#This Row],[Age]]&lt;50), "Middle-aged Adults", "Senior")))</f>
        <v>Adults</v>
      </c>
      <c r="P665" s="15">
        <v>1</v>
      </c>
      <c r="Q665" s="3"/>
      <c r="R665"/>
      <c r="S665"/>
    </row>
    <row r="666" spans="1:19" x14ac:dyDescent="0.3">
      <c r="A666" s="11">
        <v>665</v>
      </c>
      <c r="B666" s="11">
        <v>23158</v>
      </c>
      <c r="C666" s="14" t="s">
        <v>36</v>
      </c>
      <c r="D666" s="14" t="s">
        <v>39</v>
      </c>
      <c r="E666" s="23">
        <v>60000</v>
      </c>
      <c r="F666" s="13" t="str">
        <f>IF(Table13[[#This Row],[Income]] &lt;= 50000, "$10,000 - $50,000", IF(Table13[[#This Row],[Income]] &lt;= 100000, "$50,000 - $100,000", "$100,000-200,000"))</f>
        <v>$50,000 - $100,000</v>
      </c>
      <c r="G666" s="12">
        <v>1</v>
      </c>
      <c r="H666" s="14" t="s">
        <v>34</v>
      </c>
      <c r="I666" s="14" t="s">
        <v>23</v>
      </c>
      <c r="J666" s="12" t="s">
        <v>20</v>
      </c>
      <c r="K666" s="12">
        <v>0</v>
      </c>
      <c r="L666" s="14" t="s">
        <v>18</v>
      </c>
      <c r="M666" s="14" t="s">
        <v>35</v>
      </c>
      <c r="N666" s="12">
        <v>35</v>
      </c>
      <c r="O666" s="15" t="str">
        <f>IF(AND(Table13[[#This Row],[Age]]&gt;=20, Table13[[#This Row],[Age]]&lt;30), "Young Adults", IF(AND(Table13[[#This Row],[Age]]&gt;=30, Table13[[#This Row],[Age]]&lt;40), "Adults", IF(AND(Table13[[#This Row],[Age]]&gt;=40, Table13[[#This Row],[Age]]&lt;50), "Middle-aged Adults", "Senior")))</f>
        <v>Adults</v>
      </c>
      <c r="P666" s="15">
        <v>1</v>
      </c>
      <c r="Q666" s="3"/>
      <c r="R666"/>
      <c r="S666"/>
    </row>
    <row r="667" spans="1:19" x14ac:dyDescent="0.3">
      <c r="A667" s="11">
        <v>666</v>
      </c>
      <c r="B667" s="11">
        <v>23195</v>
      </c>
      <c r="C667" s="14" t="s">
        <v>37</v>
      </c>
      <c r="D667" s="14" t="s">
        <v>38</v>
      </c>
      <c r="E667" s="23">
        <v>50000</v>
      </c>
      <c r="F667" s="13" t="str">
        <f>IF(Table13[[#This Row],[Income]] &lt;= 50000, "$10,000 - $50,000", IF(Table13[[#This Row],[Income]] &lt;= 100000, "$50,000 - $100,000", "$100,000-200,000"))</f>
        <v>$10,000 - $50,000</v>
      </c>
      <c r="G667" s="12">
        <v>3</v>
      </c>
      <c r="H667" s="14" t="s">
        <v>15</v>
      </c>
      <c r="I667" s="14" t="s">
        <v>16</v>
      </c>
      <c r="J667" s="12" t="s">
        <v>17</v>
      </c>
      <c r="K667" s="12">
        <v>2</v>
      </c>
      <c r="L667" s="14" t="s">
        <v>24</v>
      </c>
      <c r="M667" s="14" t="s">
        <v>35</v>
      </c>
      <c r="N667" s="12">
        <v>41</v>
      </c>
      <c r="O667" s="15" t="str">
        <f>IF(AND(Table13[[#This Row],[Age]]&gt;=20, Table13[[#This Row],[Age]]&lt;30), "Young Adults", IF(AND(Table13[[#This Row],[Age]]&gt;=30, Table13[[#This Row],[Age]]&lt;40), "Adults", IF(AND(Table13[[#This Row],[Age]]&gt;=40, Table13[[#This Row],[Age]]&lt;50), "Middle-aged Adults", "Senior")))</f>
        <v>Middle-aged Adults</v>
      </c>
      <c r="P667" s="15">
        <v>1</v>
      </c>
      <c r="Q667" s="3"/>
      <c r="R667"/>
      <c r="S667"/>
    </row>
    <row r="668" spans="1:19" x14ac:dyDescent="0.3">
      <c r="A668" s="11">
        <v>667</v>
      </c>
      <c r="B668" s="11">
        <v>23197</v>
      </c>
      <c r="C668" s="14" t="s">
        <v>36</v>
      </c>
      <c r="D668" s="14" t="s">
        <v>38</v>
      </c>
      <c r="E668" s="23">
        <v>50000</v>
      </c>
      <c r="F668" s="13" t="str">
        <f>IF(Table13[[#This Row],[Income]] &lt;= 50000, "$10,000 - $50,000", IF(Table13[[#This Row],[Income]] &lt;= 100000, "$50,000 - $100,000", "$100,000-200,000"))</f>
        <v>$10,000 - $50,000</v>
      </c>
      <c r="G668" s="12">
        <v>3</v>
      </c>
      <c r="H668" s="14" t="s">
        <v>15</v>
      </c>
      <c r="I668" s="14" t="s">
        <v>16</v>
      </c>
      <c r="J668" s="12" t="s">
        <v>17</v>
      </c>
      <c r="K668" s="12">
        <v>2</v>
      </c>
      <c r="L668" s="14" t="s">
        <v>24</v>
      </c>
      <c r="M668" s="14" t="s">
        <v>35</v>
      </c>
      <c r="N668" s="12">
        <v>40</v>
      </c>
      <c r="O668" s="15" t="str">
        <f>IF(AND(Table13[[#This Row],[Age]]&gt;=20, Table13[[#This Row],[Age]]&lt;30), "Young Adults", IF(AND(Table13[[#This Row],[Age]]&gt;=30, Table13[[#This Row],[Age]]&lt;40), "Adults", IF(AND(Table13[[#This Row],[Age]]&gt;=40, Table13[[#This Row],[Age]]&lt;50), "Middle-aged Adults", "Senior")))</f>
        <v>Middle-aged Adults</v>
      </c>
      <c r="P668" s="15">
        <v>0</v>
      </c>
      <c r="Q668" s="3"/>
      <c r="R668"/>
      <c r="S668"/>
    </row>
    <row r="669" spans="1:19" x14ac:dyDescent="0.3">
      <c r="A669" s="11">
        <v>668</v>
      </c>
      <c r="B669" s="11">
        <v>23200</v>
      </c>
      <c r="C669" s="14" t="s">
        <v>36</v>
      </c>
      <c r="D669" s="14" t="s">
        <v>39</v>
      </c>
      <c r="E669" s="23">
        <v>50000</v>
      </c>
      <c r="F669" s="13" t="str">
        <f>IF(Table13[[#This Row],[Income]] &lt;= 50000, "$10,000 - $50,000", IF(Table13[[#This Row],[Income]] &lt;= 100000, "$50,000 - $100,000", "$100,000-200,000"))</f>
        <v>$10,000 - $50,000</v>
      </c>
      <c r="G669" s="12">
        <v>3</v>
      </c>
      <c r="H669" s="14" t="s">
        <v>15</v>
      </c>
      <c r="I669" s="14" t="s">
        <v>16</v>
      </c>
      <c r="J669" s="12" t="s">
        <v>17</v>
      </c>
      <c r="K669" s="12">
        <v>2</v>
      </c>
      <c r="L669" s="14" t="s">
        <v>18</v>
      </c>
      <c r="M669" s="14" t="s">
        <v>35</v>
      </c>
      <c r="N669" s="12">
        <v>41</v>
      </c>
      <c r="O669" s="15" t="str">
        <f>IF(AND(Table13[[#This Row],[Age]]&gt;=20, Table13[[#This Row],[Age]]&lt;30), "Young Adults", IF(AND(Table13[[#This Row],[Age]]&gt;=30, Table13[[#This Row],[Age]]&lt;40), "Adults", IF(AND(Table13[[#This Row],[Age]]&gt;=40, Table13[[#This Row],[Age]]&lt;50), "Middle-aged Adults", "Senior")))</f>
        <v>Middle-aged Adults</v>
      </c>
      <c r="P669" s="15">
        <v>0</v>
      </c>
      <c r="Q669" s="3"/>
      <c r="R669"/>
      <c r="S669"/>
    </row>
    <row r="670" spans="1:19" x14ac:dyDescent="0.3">
      <c r="A670" s="11">
        <v>669</v>
      </c>
      <c r="B670" s="11">
        <v>23217</v>
      </c>
      <c r="C670" s="14" t="s">
        <v>37</v>
      </c>
      <c r="D670" s="14" t="s">
        <v>39</v>
      </c>
      <c r="E670" s="23">
        <v>60000</v>
      </c>
      <c r="F670" s="13" t="str">
        <f>IF(Table13[[#This Row],[Income]] &lt;= 50000, "$10,000 - $50,000", IF(Table13[[#This Row],[Income]] &lt;= 100000, "$50,000 - $100,000", "$100,000-200,000"))</f>
        <v>$50,000 - $100,000</v>
      </c>
      <c r="G670" s="12">
        <v>3</v>
      </c>
      <c r="H670" s="14" t="s">
        <v>34</v>
      </c>
      <c r="I670" s="14" t="s">
        <v>23</v>
      </c>
      <c r="J670" s="12" t="s">
        <v>17</v>
      </c>
      <c r="K670" s="12">
        <v>0</v>
      </c>
      <c r="L670" s="14" t="s">
        <v>24</v>
      </c>
      <c r="M670" s="14" t="s">
        <v>35</v>
      </c>
      <c r="N670" s="12">
        <v>43</v>
      </c>
      <c r="O670" s="15" t="str">
        <f>IF(AND(Table13[[#This Row],[Age]]&gt;=20, Table13[[#This Row],[Age]]&lt;30), "Young Adults", IF(AND(Table13[[#This Row],[Age]]&gt;=30, Table13[[#This Row],[Age]]&lt;40), "Adults", IF(AND(Table13[[#This Row],[Age]]&gt;=40, Table13[[#This Row],[Age]]&lt;50), "Middle-aged Adults", "Senior")))</f>
        <v>Middle-aged Adults</v>
      </c>
      <c r="P670" s="15">
        <v>1</v>
      </c>
      <c r="Q670" s="3"/>
      <c r="R670"/>
      <c r="S670"/>
    </row>
    <row r="671" spans="1:19" x14ac:dyDescent="0.3">
      <c r="A671" s="11">
        <v>670</v>
      </c>
      <c r="B671" s="11">
        <v>23248</v>
      </c>
      <c r="C671" s="14" t="s">
        <v>36</v>
      </c>
      <c r="D671" s="14" t="s">
        <v>39</v>
      </c>
      <c r="E671" s="23">
        <v>10000</v>
      </c>
      <c r="F671" s="13" t="str">
        <f>IF(Table13[[#This Row],[Income]] &lt;= 50000, "$10,000 - $50,000", IF(Table13[[#This Row],[Income]] &lt;= 100000, "$50,000 - $100,000", "$100,000-200,000"))</f>
        <v>$10,000 - $50,000</v>
      </c>
      <c r="G671" s="12">
        <v>2</v>
      </c>
      <c r="H671" s="14" t="s">
        <v>30</v>
      </c>
      <c r="I671" s="14" t="s">
        <v>28</v>
      </c>
      <c r="J671" s="12" t="s">
        <v>17</v>
      </c>
      <c r="K671" s="12">
        <v>2</v>
      </c>
      <c r="L671" s="14" t="s">
        <v>29</v>
      </c>
      <c r="M671" s="14" t="s">
        <v>35</v>
      </c>
      <c r="N671" s="12">
        <v>53</v>
      </c>
      <c r="O671" s="15" t="str">
        <f>IF(AND(Table13[[#This Row],[Age]]&gt;=20, Table13[[#This Row],[Age]]&lt;30), "Young Adults", IF(AND(Table13[[#This Row],[Age]]&gt;=30, Table13[[#This Row],[Age]]&lt;40), "Adults", IF(AND(Table13[[#This Row],[Age]]&gt;=40, Table13[[#This Row],[Age]]&lt;50), "Middle-aged Adults", "Senior")))</f>
        <v>Senior</v>
      </c>
      <c r="P671" s="15">
        <v>0</v>
      </c>
      <c r="Q671" s="3"/>
      <c r="R671"/>
      <c r="S671"/>
    </row>
    <row r="672" spans="1:19" x14ac:dyDescent="0.3">
      <c r="A672" s="11">
        <v>671</v>
      </c>
      <c r="B672" s="11">
        <v>23256</v>
      </c>
      <c r="C672" s="14" t="s">
        <v>37</v>
      </c>
      <c r="D672" s="14" t="s">
        <v>38</v>
      </c>
      <c r="E672" s="23">
        <v>30000</v>
      </c>
      <c r="F672" s="13" t="str">
        <f>IF(Table13[[#This Row],[Income]] &lt;= 50000, "$10,000 - $50,000", IF(Table13[[#This Row],[Income]] &lt;= 100000, "$50,000 - $100,000", "$100,000-200,000"))</f>
        <v>$10,000 - $50,000</v>
      </c>
      <c r="G672" s="12">
        <v>1</v>
      </c>
      <c r="H672" s="14" t="s">
        <v>30</v>
      </c>
      <c r="I672" s="14" t="s">
        <v>22</v>
      </c>
      <c r="J672" s="12" t="s">
        <v>20</v>
      </c>
      <c r="K672" s="12">
        <v>1</v>
      </c>
      <c r="L672" s="14" t="s">
        <v>26</v>
      </c>
      <c r="M672" s="14" t="s">
        <v>35</v>
      </c>
      <c r="N672" s="12">
        <v>52</v>
      </c>
      <c r="O672" s="15" t="str">
        <f>IF(AND(Table13[[#This Row],[Age]]&gt;=20, Table13[[#This Row],[Age]]&lt;30), "Young Adults", IF(AND(Table13[[#This Row],[Age]]&gt;=30, Table13[[#This Row],[Age]]&lt;40), "Adults", IF(AND(Table13[[#This Row],[Age]]&gt;=40, Table13[[#This Row],[Age]]&lt;50), "Middle-aged Adults", "Senior")))</f>
        <v>Senior</v>
      </c>
      <c r="P672" s="15">
        <v>0</v>
      </c>
      <c r="Q672" s="3"/>
      <c r="R672"/>
      <c r="S672"/>
    </row>
    <row r="673" spans="1:19" x14ac:dyDescent="0.3">
      <c r="A673" s="11">
        <v>672</v>
      </c>
      <c r="B673" s="11">
        <v>23275</v>
      </c>
      <c r="C673" s="14" t="s">
        <v>36</v>
      </c>
      <c r="D673" s="14" t="s">
        <v>38</v>
      </c>
      <c r="E673" s="23">
        <v>30000</v>
      </c>
      <c r="F673" s="13" t="str">
        <f>IF(Table13[[#This Row],[Income]] &lt;= 50000, "$10,000 - $50,000", IF(Table13[[#This Row],[Income]] &lt;= 100000, "$50,000 - $100,000", "$100,000-200,000"))</f>
        <v>$10,000 - $50,000</v>
      </c>
      <c r="G673" s="12">
        <v>2</v>
      </c>
      <c r="H673" s="14" t="s">
        <v>30</v>
      </c>
      <c r="I673" s="14" t="s">
        <v>16</v>
      </c>
      <c r="J673" s="12" t="s">
        <v>17</v>
      </c>
      <c r="K673" s="12">
        <v>2</v>
      </c>
      <c r="L673" s="14" t="s">
        <v>29</v>
      </c>
      <c r="M673" s="14" t="s">
        <v>35</v>
      </c>
      <c r="N673" s="12">
        <v>49</v>
      </c>
      <c r="O673" s="15" t="str">
        <f>IF(AND(Table13[[#This Row],[Age]]&gt;=20, Table13[[#This Row],[Age]]&lt;30), "Young Adults", IF(AND(Table13[[#This Row],[Age]]&gt;=30, Table13[[#This Row],[Age]]&lt;40), "Adults", IF(AND(Table13[[#This Row],[Age]]&gt;=40, Table13[[#This Row],[Age]]&lt;50), "Middle-aged Adults", "Senior")))</f>
        <v>Middle-aged Adults</v>
      </c>
      <c r="P673" s="15">
        <v>0</v>
      </c>
      <c r="Q673" s="3"/>
      <c r="R673"/>
      <c r="S673"/>
    </row>
    <row r="674" spans="1:19" x14ac:dyDescent="0.3">
      <c r="A674" s="11">
        <v>673</v>
      </c>
      <c r="B674" s="11">
        <v>23316</v>
      </c>
      <c r="C674" s="14" t="s">
        <v>37</v>
      </c>
      <c r="D674" s="14" t="s">
        <v>38</v>
      </c>
      <c r="E674" s="23">
        <v>30000</v>
      </c>
      <c r="F674" s="13" t="str">
        <f>IF(Table13[[#This Row],[Income]] &lt;= 50000, "$10,000 - $50,000", IF(Table13[[#This Row],[Income]] &lt;= 100000, "$50,000 - $100,000", "$100,000-200,000"))</f>
        <v>$10,000 - $50,000</v>
      </c>
      <c r="G674" s="12">
        <v>3</v>
      </c>
      <c r="H674" s="14" t="s">
        <v>21</v>
      </c>
      <c r="I674" s="14" t="s">
        <v>22</v>
      </c>
      <c r="J674" s="12" t="s">
        <v>20</v>
      </c>
      <c r="K674" s="12">
        <v>2</v>
      </c>
      <c r="L674" s="14" t="s">
        <v>29</v>
      </c>
      <c r="M674" s="14" t="s">
        <v>27</v>
      </c>
      <c r="N674" s="12">
        <v>59</v>
      </c>
      <c r="O674" s="15" t="str">
        <f>IF(AND(Table13[[#This Row],[Age]]&gt;=20, Table13[[#This Row],[Age]]&lt;30), "Young Adults", IF(AND(Table13[[#This Row],[Age]]&gt;=30, Table13[[#This Row],[Age]]&lt;40), "Adults", IF(AND(Table13[[#This Row],[Age]]&gt;=40, Table13[[#This Row],[Age]]&lt;50), "Middle-aged Adults", "Senior")))</f>
        <v>Senior</v>
      </c>
      <c r="P674" s="15">
        <v>1</v>
      </c>
      <c r="Q674" s="3"/>
      <c r="R674"/>
      <c r="S674"/>
    </row>
    <row r="675" spans="1:19" x14ac:dyDescent="0.3">
      <c r="A675" s="11">
        <v>674</v>
      </c>
      <c r="B675" s="11">
        <v>23333</v>
      </c>
      <c r="C675" s="14" t="s">
        <v>36</v>
      </c>
      <c r="D675" s="14" t="s">
        <v>38</v>
      </c>
      <c r="E675" s="23">
        <v>40000</v>
      </c>
      <c r="F675" s="13" t="str">
        <f>IF(Table13[[#This Row],[Income]] &lt;= 50000, "$10,000 - $50,000", IF(Table13[[#This Row],[Income]] &lt;= 100000, "$50,000 - $100,000", "$100,000-200,000"))</f>
        <v>$10,000 - $50,000</v>
      </c>
      <c r="G675" s="12">
        <v>0</v>
      </c>
      <c r="H675" s="14" t="s">
        <v>21</v>
      </c>
      <c r="I675" s="14" t="s">
        <v>16</v>
      </c>
      <c r="J675" s="12" t="s">
        <v>20</v>
      </c>
      <c r="K675" s="12">
        <v>2</v>
      </c>
      <c r="L675" s="14" t="s">
        <v>29</v>
      </c>
      <c r="M675" s="14" t="s">
        <v>35</v>
      </c>
      <c r="N675" s="12">
        <v>30</v>
      </c>
      <c r="O675" s="15" t="str">
        <f>IF(AND(Table13[[#This Row],[Age]]&gt;=20, Table13[[#This Row],[Age]]&lt;30), "Young Adults", IF(AND(Table13[[#This Row],[Age]]&gt;=30, Table13[[#This Row],[Age]]&lt;40), "Adults", IF(AND(Table13[[#This Row],[Age]]&gt;=40, Table13[[#This Row],[Age]]&lt;50), "Middle-aged Adults", "Senior")))</f>
        <v>Adults</v>
      </c>
      <c r="P675" s="15">
        <v>0</v>
      </c>
      <c r="Q675" s="3"/>
      <c r="R675"/>
      <c r="S675"/>
    </row>
    <row r="676" spans="1:19" x14ac:dyDescent="0.3">
      <c r="A676" s="11">
        <v>675</v>
      </c>
      <c r="B676" s="11">
        <v>23358</v>
      </c>
      <c r="C676" s="14" t="s">
        <v>36</v>
      </c>
      <c r="D676" s="14" t="s">
        <v>38</v>
      </c>
      <c r="E676" s="23">
        <v>60000</v>
      </c>
      <c r="F676" s="13" t="str">
        <f>IF(Table13[[#This Row],[Income]] &lt;= 50000, "$10,000 - $50,000", IF(Table13[[#This Row],[Income]] &lt;= 100000, "$50,000 - $100,000", "$100,000-200,000"))</f>
        <v>$50,000 - $100,000</v>
      </c>
      <c r="G676" s="12">
        <v>0</v>
      </c>
      <c r="H676" s="14" t="s">
        <v>30</v>
      </c>
      <c r="I676" s="14" t="s">
        <v>23</v>
      </c>
      <c r="J676" s="12" t="s">
        <v>17</v>
      </c>
      <c r="K676" s="12">
        <v>2</v>
      </c>
      <c r="L676" s="14" t="s">
        <v>26</v>
      </c>
      <c r="M676" s="14" t="s">
        <v>35</v>
      </c>
      <c r="N676" s="12">
        <v>32</v>
      </c>
      <c r="O676" s="15" t="str">
        <f>IF(AND(Table13[[#This Row],[Age]]&gt;=20, Table13[[#This Row],[Age]]&lt;30), "Young Adults", IF(AND(Table13[[#This Row],[Age]]&gt;=30, Table13[[#This Row],[Age]]&lt;40), "Adults", IF(AND(Table13[[#This Row],[Age]]&gt;=40, Table13[[#This Row],[Age]]&lt;50), "Middle-aged Adults", "Senior")))</f>
        <v>Adults</v>
      </c>
      <c r="P676" s="15">
        <v>1</v>
      </c>
      <c r="Q676" s="3"/>
      <c r="R676"/>
      <c r="S676"/>
    </row>
    <row r="677" spans="1:19" x14ac:dyDescent="0.3">
      <c r="A677" s="11">
        <v>676</v>
      </c>
      <c r="B677" s="11">
        <v>23368</v>
      </c>
      <c r="C677" s="14" t="s">
        <v>36</v>
      </c>
      <c r="D677" s="14" t="s">
        <v>39</v>
      </c>
      <c r="E677" s="23">
        <v>60000</v>
      </c>
      <c r="F677" s="13" t="str">
        <f>IF(Table13[[#This Row],[Income]] &lt;= 50000, "$10,000 - $50,000", IF(Table13[[#This Row],[Income]] &lt;= 100000, "$50,000 - $100,000", "$100,000-200,000"))</f>
        <v>$50,000 - $100,000</v>
      </c>
      <c r="G677" s="12">
        <v>5</v>
      </c>
      <c r="H677" s="14" t="s">
        <v>15</v>
      </c>
      <c r="I677" s="14" t="s">
        <v>16</v>
      </c>
      <c r="J677" s="12" t="s">
        <v>17</v>
      </c>
      <c r="K677" s="12">
        <v>3</v>
      </c>
      <c r="L677" s="14" t="s">
        <v>33</v>
      </c>
      <c r="M677" s="14" t="s">
        <v>35</v>
      </c>
      <c r="N677" s="12">
        <v>41</v>
      </c>
      <c r="O677" s="15" t="str">
        <f>IF(AND(Table13[[#This Row],[Age]]&gt;=20, Table13[[#This Row],[Age]]&lt;30), "Young Adults", IF(AND(Table13[[#This Row],[Age]]&gt;=30, Table13[[#This Row],[Age]]&lt;40), "Adults", IF(AND(Table13[[#This Row],[Age]]&gt;=40, Table13[[#This Row],[Age]]&lt;50), "Middle-aged Adults", "Senior")))</f>
        <v>Middle-aged Adults</v>
      </c>
      <c r="P677" s="15">
        <v>0</v>
      </c>
      <c r="Q677" s="3"/>
      <c r="R677"/>
      <c r="S677"/>
    </row>
    <row r="678" spans="1:19" x14ac:dyDescent="0.3">
      <c r="A678" s="11">
        <v>677</v>
      </c>
      <c r="B678" s="11">
        <v>23376</v>
      </c>
      <c r="C678" s="14" t="s">
        <v>36</v>
      </c>
      <c r="D678" s="14" t="s">
        <v>38</v>
      </c>
      <c r="E678" s="23">
        <v>70000</v>
      </c>
      <c r="F678" s="13" t="str">
        <f>IF(Table13[[#This Row],[Income]] &lt;= 50000, "$10,000 - $50,000", IF(Table13[[#This Row],[Income]] &lt;= 100000, "$50,000 - $100,000", "$100,000-200,000"))</f>
        <v>$50,000 - $100,000</v>
      </c>
      <c r="G678" s="12">
        <v>1</v>
      </c>
      <c r="H678" s="14" t="s">
        <v>15</v>
      </c>
      <c r="I678" s="14" t="s">
        <v>23</v>
      </c>
      <c r="J678" s="12" t="s">
        <v>17</v>
      </c>
      <c r="K678" s="12">
        <v>1</v>
      </c>
      <c r="L678" s="14" t="s">
        <v>24</v>
      </c>
      <c r="M678" s="14" t="s">
        <v>35</v>
      </c>
      <c r="N678" s="12">
        <v>44</v>
      </c>
      <c r="O678" s="15" t="str">
        <f>IF(AND(Table13[[#This Row],[Age]]&gt;=20, Table13[[#This Row],[Age]]&lt;30), "Young Adults", IF(AND(Table13[[#This Row],[Age]]&gt;=30, Table13[[#This Row],[Age]]&lt;40), "Adults", IF(AND(Table13[[#This Row],[Age]]&gt;=40, Table13[[#This Row],[Age]]&lt;50), "Middle-aged Adults", "Senior")))</f>
        <v>Middle-aged Adults</v>
      </c>
      <c r="P678" s="15">
        <v>1</v>
      </c>
      <c r="Q678" s="3"/>
      <c r="R678"/>
      <c r="S678"/>
    </row>
    <row r="679" spans="1:19" x14ac:dyDescent="0.3">
      <c r="A679" s="11">
        <v>678</v>
      </c>
      <c r="B679" s="11">
        <v>23378</v>
      </c>
      <c r="C679" s="14" t="s">
        <v>36</v>
      </c>
      <c r="D679" s="14" t="s">
        <v>38</v>
      </c>
      <c r="E679" s="23">
        <v>70000</v>
      </c>
      <c r="F679" s="13" t="str">
        <f>IF(Table13[[#This Row],[Income]] &lt;= 50000, "$10,000 - $50,000", IF(Table13[[#This Row],[Income]] &lt;= 100000, "$50,000 - $100,000", "$100,000-200,000"))</f>
        <v>$50,000 - $100,000</v>
      </c>
      <c r="G679" s="12">
        <v>1</v>
      </c>
      <c r="H679" s="14" t="s">
        <v>21</v>
      </c>
      <c r="I679" s="14" t="s">
        <v>16</v>
      </c>
      <c r="J679" s="12" t="s">
        <v>17</v>
      </c>
      <c r="K679" s="12">
        <v>1</v>
      </c>
      <c r="L679" s="14" t="s">
        <v>24</v>
      </c>
      <c r="M679" s="14" t="s">
        <v>35</v>
      </c>
      <c r="N679" s="12">
        <v>44</v>
      </c>
      <c r="O679" s="15" t="str">
        <f>IF(AND(Table13[[#This Row],[Age]]&gt;=20, Table13[[#This Row],[Age]]&lt;30), "Young Adults", IF(AND(Table13[[#This Row],[Age]]&gt;=30, Table13[[#This Row],[Age]]&lt;40), "Adults", IF(AND(Table13[[#This Row],[Age]]&gt;=40, Table13[[#This Row],[Age]]&lt;50), "Middle-aged Adults", "Senior")))</f>
        <v>Middle-aged Adults</v>
      </c>
      <c r="P679" s="15">
        <v>1</v>
      </c>
      <c r="Q679" s="3"/>
      <c r="R679"/>
      <c r="S679"/>
    </row>
    <row r="680" spans="1:19" x14ac:dyDescent="0.3">
      <c r="A680" s="11">
        <v>679</v>
      </c>
      <c r="B680" s="11">
        <v>23419</v>
      </c>
      <c r="C680" s="14" t="s">
        <v>37</v>
      </c>
      <c r="D680" s="14" t="s">
        <v>39</v>
      </c>
      <c r="E680" s="23">
        <v>70000</v>
      </c>
      <c r="F680" s="13" t="str">
        <f>IF(Table13[[#This Row],[Income]] &lt;= 50000, "$10,000 - $50,000", IF(Table13[[#This Row],[Income]] &lt;= 100000, "$50,000 - $100,000", "$100,000-200,000"))</f>
        <v>$50,000 - $100,000</v>
      </c>
      <c r="G680" s="12">
        <v>5</v>
      </c>
      <c r="H680" s="14" t="s">
        <v>15</v>
      </c>
      <c r="I680" s="14" t="s">
        <v>23</v>
      </c>
      <c r="J680" s="12" t="s">
        <v>17</v>
      </c>
      <c r="K680" s="12">
        <v>3</v>
      </c>
      <c r="L680" s="14" t="s">
        <v>33</v>
      </c>
      <c r="M680" s="14" t="s">
        <v>27</v>
      </c>
      <c r="N680" s="12">
        <v>39</v>
      </c>
      <c r="O680" s="15" t="str">
        <f>IF(AND(Table13[[#This Row],[Age]]&gt;=20, Table13[[#This Row],[Age]]&lt;30), "Young Adults", IF(AND(Table13[[#This Row],[Age]]&gt;=30, Table13[[#This Row],[Age]]&lt;40), "Adults", IF(AND(Table13[[#This Row],[Age]]&gt;=40, Table13[[#This Row],[Age]]&lt;50), "Middle-aged Adults", "Senior")))</f>
        <v>Adults</v>
      </c>
      <c r="P680" s="15">
        <v>0</v>
      </c>
      <c r="Q680" s="3"/>
      <c r="R680"/>
      <c r="S680"/>
    </row>
    <row r="681" spans="1:19" x14ac:dyDescent="0.3">
      <c r="A681" s="11">
        <v>680</v>
      </c>
      <c r="B681" s="11">
        <v>23426</v>
      </c>
      <c r="C681" s="14" t="s">
        <v>37</v>
      </c>
      <c r="D681" s="14" t="s">
        <v>38</v>
      </c>
      <c r="E681" s="23">
        <v>80000</v>
      </c>
      <c r="F681" s="13" t="str">
        <f>IF(Table13[[#This Row],[Income]] &lt;= 50000, "$10,000 - $50,000", IF(Table13[[#This Row],[Income]] &lt;= 100000, "$50,000 - $100,000", "$100,000-200,000"))</f>
        <v>$50,000 - $100,000</v>
      </c>
      <c r="G681" s="12">
        <v>5</v>
      </c>
      <c r="H681" s="14" t="s">
        <v>34</v>
      </c>
      <c r="I681" s="14" t="s">
        <v>31</v>
      </c>
      <c r="J681" s="12" t="s">
        <v>17</v>
      </c>
      <c r="K681" s="12">
        <v>3</v>
      </c>
      <c r="L681" s="14" t="s">
        <v>18</v>
      </c>
      <c r="M681" s="14" t="s">
        <v>27</v>
      </c>
      <c r="N681" s="12">
        <v>40</v>
      </c>
      <c r="O681" s="15" t="str">
        <f>IF(AND(Table13[[#This Row],[Age]]&gt;=20, Table13[[#This Row],[Age]]&lt;30), "Young Adults", IF(AND(Table13[[#This Row],[Age]]&gt;=30, Table13[[#This Row],[Age]]&lt;40), "Adults", IF(AND(Table13[[#This Row],[Age]]&gt;=40, Table13[[#This Row],[Age]]&lt;50), "Middle-aged Adults", "Senior")))</f>
        <v>Middle-aged Adults</v>
      </c>
      <c r="P681" s="15">
        <v>0</v>
      </c>
      <c r="Q681" s="3"/>
      <c r="R681"/>
      <c r="S681"/>
    </row>
    <row r="682" spans="1:19" x14ac:dyDescent="0.3">
      <c r="A682" s="11">
        <v>681</v>
      </c>
      <c r="B682" s="11">
        <v>23432</v>
      </c>
      <c r="C682" s="14" t="s">
        <v>37</v>
      </c>
      <c r="D682" s="14" t="s">
        <v>38</v>
      </c>
      <c r="E682" s="23">
        <v>70000</v>
      </c>
      <c r="F682" s="13" t="str">
        <f>IF(Table13[[#This Row],[Income]] &lt;= 50000, "$10,000 - $50,000", IF(Table13[[#This Row],[Income]] &lt;= 100000, "$50,000 - $100,000", "$100,000-200,000"))</f>
        <v>$50,000 - $100,000</v>
      </c>
      <c r="G682" s="12">
        <v>0</v>
      </c>
      <c r="H682" s="14" t="s">
        <v>15</v>
      </c>
      <c r="I682" s="14" t="s">
        <v>23</v>
      </c>
      <c r="J682" s="12" t="s">
        <v>17</v>
      </c>
      <c r="K682" s="12">
        <v>1</v>
      </c>
      <c r="L682" s="14" t="s">
        <v>26</v>
      </c>
      <c r="M682" s="14" t="s">
        <v>27</v>
      </c>
      <c r="N682" s="12">
        <v>37</v>
      </c>
      <c r="O682" s="15" t="str">
        <f>IF(AND(Table13[[#This Row],[Age]]&gt;=20, Table13[[#This Row],[Age]]&lt;30), "Young Adults", IF(AND(Table13[[#This Row],[Age]]&gt;=30, Table13[[#This Row],[Age]]&lt;40), "Adults", IF(AND(Table13[[#This Row],[Age]]&gt;=40, Table13[[#This Row],[Age]]&lt;50), "Middle-aged Adults", "Senior")))</f>
        <v>Adults</v>
      </c>
      <c r="P682" s="15">
        <v>1</v>
      </c>
      <c r="Q682" s="3"/>
      <c r="R682"/>
      <c r="S682"/>
    </row>
    <row r="683" spans="1:19" x14ac:dyDescent="0.3">
      <c r="A683" s="11">
        <v>682</v>
      </c>
      <c r="B683" s="11">
        <v>23449</v>
      </c>
      <c r="C683" s="14" t="s">
        <v>36</v>
      </c>
      <c r="D683" s="14" t="s">
        <v>38</v>
      </c>
      <c r="E683" s="23">
        <v>60000</v>
      </c>
      <c r="F683" s="13" t="str">
        <f>IF(Table13[[#This Row],[Income]] &lt;= 50000, "$10,000 - $50,000", IF(Table13[[#This Row],[Income]] &lt;= 100000, "$50,000 - $100,000", "$100,000-200,000"))</f>
        <v>$50,000 - $100,000</v>
      </c>
      <c r="G683" s="12">
        <v>2</v>
      </c>
      <c r="H683" s="14" t="s">
        <v>30</v>
      </c>
      <c r="I683" s="14" t="s">
        <v>23</v>
      </c>
      <c r="J683" s="12" t="s">
        <v>17</v>
      </c>
      <c r="K683" s="12">
        <v>2</v>
      </c>
      <c r="L683" s="14" t="s">
        <v>26</v>
      </c>
      <c r="M683" s="14" t="s">
        <v>35</v>
      </c>
      <c r="N683" s="12">
        <v>48</v>
      </c>
      <c r="O683" s="15" t="str">
        <f>IF(AND(Table13[[#This Row],[Age]]&gt;=20, Table13[[#This Row],[Age]]&lt;30), "Young Adults", IF(AND(Table13[[#This Row],[Age]]&gt;=30, Table13[[#This Row],[Age]]&lt;40), "Adults", IF(AND(Table13[[#This Row],[Age]]&gt;=40, Table13[[#This Row],[Age]]&lt;50), "Middle-aged Adults", "Senior")))</f>
        <v>Middle-aged Adults</v>
      </c>
      <c r="P683" s="15">
        <v>0</v>
      </c>
      <c r="Q683" s="3"/>
      <c r="R683"/>
      <c r="S683"/>
    </row>
    <row r="684" spans="1:19" x14ac:dyDescent="0.3">
      <c r="A684" s="11">
        <v>683</v>
      </c>
      <c r="B684" s="11">
        <v>23455</v>
      </c>
      <c r="C684" s="14" t="s">
        <v>37</v>
      </c>
      <c r="D684" s="14" t="s">
        <v>38</v>
      </c>
      <c r="E684" s="23">
        <v>80000</v>
      </c>
      <c r="F684" s="13" t="str">
        <f>IF(Table13[[#This Row],[Income]] &lt;= 50000, "$10,000 - $50,000", IF(Table13[[#This Row],[Income]] &lt;= 100000, "$50,000 - $100,000", "$100,000-200,000"))</f>
        <v>$50,000 - $100,000</v>
      </c>
      <c r="G684" s="12">
        <v>2</v>
      </c>
      <c r="H684" s="14" t="s">
        <v>32</v>
      </c>
      <c r="I684" s="14" t="s">
        <v>16</v>
      </c>
      <c r="J684" s="12" t="s">
        <v>20</v>
      </c>
      <c r="K684" s="12">
        <v>2</v>
      </c>
      <c r="L684" s="14" t="s">
        <v>29</v>
      </c>
      <c r="M684" s="14" t="s">
        <v>35</v>
      </c>
      <c r="N684" s="12">
        <v>50</v>
      </c>
      <c r="O684" s="15" t="str">
        <f>IF(AND(Table13[[#This Row],[Age]]&gt;=20, Table13[[#This Row],[Age]]&lt;30), "Young Adults", IF(AND(Table13[[#This Row],[Age]]&gt;=30, Table13[[#This Row],[Age]]&lt;40), "Adults", IF(AND(Table13[[#This Row],[Age]]&gt;=40, Table13[[#This Row],[Age]]&lt;50), "Middle-aged Adults", "Senior")))</f>
        <v>Senior</v>
      </c>
      <c r="P684" s="15">
        <v>0</v>
      </c>
      <c r="Q684" s="3"/>
      <c r="R684"/>
      <c r="S684"/>
    </row>
    <row r="685" spans="1:19" x14ac:dyDescent="0.3">
      <c r="A685" s="11">
        <v>684</v>
      </c>
      <c r="B685" s="11">
        <v>23459</v>
      </c>
      <c r="C685" s="14" t="s">
        <v>36</v>
      </c>
      <c r="D685" s="14" t="s">
        <v>38</v>
      </c>
      <c r="E685" s="23">
        <v>60000</v>
      </c>
      <c r="F685" s="13" t="str">
        <f>IF(Table13[[#This Row],[Income]] &lt;= 50000, "$10,000 - $50,000", IF(Table13[[#This Row],[Income]] &lt;= 100000, "$50,000 - $100,000", "$100,000-200,000"))</f>
        <v>$50,000 - $100,000</v>
      </c>
      <c r="G685" s="12">
        <v>2</v>
      </c>
      <c r="H685" s="14" t="s">
        <v>30</v>
      </c>
      <c r="I685" s="14" t="s">
        <v>23</v>
      </c>
      <c r="J685" s="12" t="s">
        <v>17</v>
      </c>
      <c r="K685" s="12">
        <v>2</v>
      </c>
      <c r="L685" s="14" t="s">
        <v>26</v>
      </c>
      <c r="M685" s="14" t="s">
        <v>35</v>
      </c>
      <c r="N685" s="12">
        <v>50</v>
      </c>
      <c r="O685" s="15" t="str">
        <f>IF(AND(Table13[[#This Row],[Age]]&gt;=20, Table13[[#This Row],[Age]]&lt;30), "Young Adults", IF(AND(Table13[[#This Row],[Age]]&gt;=30, Table13[[#This Row],[Age]]&lt;40), "Adults", IF(AND(Table13[[#This Row],[Age]]&gt;=40, Table13[[#This Row],[Age]]&lt;50), "Middle-aged Adults", "Senior")))</f>
        <v>Senior</v>
      </c>
      <c r="P685" s="15">
        <v>0</v>
      </c>
      <c r="Q685" s="3"/>
      <c r="R685"/>
      <c r="S685"/>
    </row>
    <row r="686" spans="1:19" x14ac:dyDescent="0.3">
      <c r="A686" s="11">
        <v>685</v>
      </c>
      <c r="B686" s="11">
        <v>23461</v>
      </c>
      <c r="C686" s="14" t="s">
        <v>36</v>
      </c>
      <c r="D686" s="14" t="s">
        <v>39</v>
      </c>
      <c r="E686" s="23">
        <v>90000</v>
      </c>
      <c r="F686" s="13" t="str">
        <f>IF(Table13[[#This Row],[Income]] &lt;= 50000, "$10,000 - $50,000", IF(Table13[[#This Row],[Income]] &lt;= 100000, "$50,000 - $100,000", "$100,000-200,000"))</f>
        <v>$50,000 - $100,000</v>
      </c>
      <c r="G686" s="12">
        <v>5</v>
      </c>
      <c r="H686" s="14" t="s">
        <v>21</v>
      </c>
      <c r="I686" s="14" t="s">
        <v>23</v>
      </c>
      <c r="J686" s="12" t="s">
        <v>17</v>
      </c>
      <c r="K686" s="12">
        <v>3</v>
      </c>
      <c r="L686" s="14" t="s">
        <v>24</v>
      </c>
      <c r="M686" s="14" t="s">
        <v>35</v>
      </c>
      <c r="N686" s="12">
        <v>40</v>
      </c>
      <c r="O686" s="15" t="str">
        <f>IF(AND(Table13[[#This Row],[Age]]&gt;=20, Table13[[#This Row],[Age]]&lt;30), "Young Adults", IF(AND(Table13[[#This Row],[Age]]&gt;=30, Table13[[#This Row],[Age]]&lt;40), "Adults", IF(AND(Table13[[#This Row],[Age]]&gt;=40, Table13[[#This Row],[Age]]&lt;50), "Middle-aged Adults", "Senior")))</f>
        <v>Middle-aged Adults</v>
      </c>
      <c r="P686" s="15">
        <v>0</v>
      </c>
      <c r="Q686" s="3"/>
      <c r="R686"/>
      <c r="S686"/>
    </row>
    <row r="687" spans="1:19" x14ac:dyDescent="0.3">
      <c r="A687" s="11">
        <v>686</v>
      </c>
      <c r="B687" s="11">
        <v>23479</v>
      </c>
      <c r="C687" s="14" t="s">
        <v>37</v>
      </c>
      <c r="D687" s="14" t="s">
        <v>38</v>
      </c>
      <c r="E687" s="23">
        <v>90000</v>
      </c>
      <c r="F687" s="13" t="str">
        <f>IF(Table13[[#This Row],[Income]] &lt;= 50000, "$10,000 - $50,000", IF(Table13[[#This Row],[Income]] &lt;= 100000, "$50,000 - $100,000", "$100,000-200,000"))</f>
        <v>$50,000 - $100,000</v>
      </c>
      <c r="G687" s="12">
        <v>0</v>
      </c>
      <c r="H687" s="14" t="s">
        <v>21</v>
      </c>
      <c r="I687" s="14" t="s">
        <v>23</v>
      </c>
      <c r="J687" s="12" t="s">
        <v>20</v>
      </c>
      <c r="K687" s="12">
        <v>2</v>
      </c>
      <c r="L687" s="14" t="s">
        <v>18</v>
      </c>
      <c r="M687" s="14" t="s">
        <v>35</v>
      </c>
      <c r="N687" s="12">
        <v>43</v>
      </c>
      <c r="O687" s="15" t="str">
        <f>IF(AND(Table13[[#This Row],[Age]]&gt;=20, Table13[[#This Row],[Age]]&lt;30), "Young Adults", IF(AND(Table13[[#This Row],[Age]]&gt;=30, Table13[[#This Row],[Age]]&lt;40), "Adults", IF(AND(Table13[[#This Row],[Age]]&gt;=40, Table13[[#This Row],[Age]]&lt;50), "Middle-aged Adults", "Senior")))</f>
        <v>Middle-aged Adults</v>
      </c>
      <c r="P687" s="15">
        <v>1</v>
      </c>
      <c r="Q687" s="3"/>
      <c r="R687"/>
      <c r="S687"/>
    </row>
    <row r="688" spans="1:19" x14ac:dyDescent="0.3">
      <c r="A688" s="11">
        <v>687</v>
      </c>
      <c r="B688" s="11">
        <v>23491</v>
      </c>
      <c r="C688" s="14" t="s">
        <v>37</v>
      </c>
      <c r="D688" s="14" t="s">
        <v>38</v>
      </c>
      <c r="E688" s="23">
        <v>100000</v>
      </c>
      <c r="F688" s="13" t="str">
        <f>IF(Table13[[#This Row],[Income]] &lt;= 50000, "$10,000 - $50,000", IF(Table13[[#This Row],[Income]] &lt;= 100000, "$50,000 - $100,000", "$100,000-200,000"))</f>
        <v>$50,000 - $100,000</v>
      </c>
      <c r="G688" s="12">
        <v>0</v>
      </c>
      <c r="H688" s="14" t="s">
        <v>21</v>
      </c>
      <c r="I688" s="14" t="s">
        <v>23</v>
      </c>
      <c r="J688" s="12" t="s">
        <v>20</v>
      </c>
      <c r="K688" s="12">
        <v>4</v>
      </c>
      <c r="L688" s="14" t="s">
        <v>29</v>
      </c>
      <c r="M688" s="14" t="s">
        <v>35</v>
      </c>
      <c r="N688" s="12">
        <v>45</v>
      </c>
      <c r="O688" s="15" t="str">
        <f>IF(AND(Table13[[#This Row],[Age]]&gt;=20, Table13[[#This Row],[Age]]&lt;30), "Young Adults", IF(AND(Table13[[#This Row],[Age]]&gt;=30, Table13[[#This Row],[Age]]&lt;40), "Adults", IF(AND(Table13[[#This Row],[Age]]&gt;=40, Table13[[#This Row],[Age]]&lt;50), "Middle-aged Adults", "Senior")))</f>
        <v>Middle-aged Adults</v>
      </c>
      <c r="P688" s="15">
        <v>0</v>
      </c>
      <c r="Q688" s="3"/>
      <c r="R688"/>
      <c r="S688"/>
    </row>
    <row r="689" spans="1:19" x14ac:dyDescent="0.3">
      <c r="A689" s="11">
        <v>688</v>
      </c>
      <c r="B689" s="11">
        <v>23513</v>
      </c>
      <c r="C689" s="14" t="s">
        <v>36</v>
      </c>
      <c r="D689" s="14" t="s">
        <v>39</v>
      </c>
      <c r="E689" s="23">
        <v>40000</v>
      </c>
      <c r="F689" s="13" t="str">
        <f>IF(Table13[[#This Row],[Income]] &lt;= 50000, "$10,000 - $50,000", IF(Table13[[#This Row],[Income]] &lt;= 100000, "$50,000 - $100,000", "$100,000-200,000"))</f>
        <v>$10,000 - $50,000</v>
      </c>
      <c r="G689" s="12">
        <v>3</v>
      </c>
      <c r="H689" s="14" t="s">
        <v>21</v>
      </c>
      <c r="I689" s="14" t="s">
        <v>23</v>
      </c>
      <c r="J689" s="12" t="s">
        <v>17</v>
      </c>
      <c r="K689" s="12">
        <v>2</v>
      </c>
      <c r="L689" s="14" t="s">
        <v>26</v>
      </c>
      <c r="M689" s="14" t="s">
        <v>35</v>
      </c>
      <c r="N689" s="12">
        <v>54</v>
      </c>
      <c r="O689" s="15" t="str">
        <f>IF(AND(Table13[[#This Row],[Age]]&gt;=20, Table13[[#This Row],[Age]]&lt;30), "Young Adults", IF(AND(Table13[[#This Row],[Age]]&gt;=30, Table13[[#This Row],[Age]]&lt;40), "Adults", IF(AND(Table13[[#This Row],[Age]]&gt;=40, Table13[[#This Row],[Age]]&lt;50), "Middle-aged Adults", "Senior")))</f>
        <v>Senior</v>
      </c>
      <c r="P689" s="15">
        <v>0</v>
      </c>
      <c r="Q689" s="3"/>
      <c r="R689"/>
      <c r="S689"/>
    </row>
    <row r="690" spans="1:19" x14ac:dyDescent="0.3">
      <c r="A690" s="11">
        <v>689</v>
      </c>
      <c r="B690" s="11">
        <v>23542</v>
      </c>
      <c r="C690" s="14" t="s">
        <v>37</v>
      </c>
      <c r="D690" s="14" t="s">
        <v>38</v>
      </c>
      <c r="E690" s="23">
        <v>60000</v>
      </c>
      <c r="F690" s="13" t="str">
        <f>IF(Table13[[#This Row],[Income]] &lt;= 50000, "$10,000 - $50,000", IF(Table13[[#This Row],[Income]] &lt;= 100000, "$50,000 - $100,000", "$100,000-200,000"))</f>
        <v>$50,000 - $100,000</v>
      </c>
      <c r="G690" s="12">
        <v>1</v>
      </c>
      <c r="H690" s="14" t="s">
        <v>21</v>
      </c>
      <c r="I690" s="14" t="s">
        <v>16</v>
      </c>
      <c r="J690" s="12" t="s">
        <v>20</v>
      </c>
      <c r="K690" s="12">
        <v>1</v>
      </c>
      <c r="L690" s="14" t="s">
        <v>18</v>
      </c>
      <c r="M690" s="14" t="s">
        <v>27</v>
      </c>
      <c r="N690" s="12">
        <v>45</v>
      </c>
      <c r="O690" s="15" t="str">
        <f>IF(AND(Table13[[#This Row],[Age]]&gt;=20, Table13[[#This Row],[Age]]&lt;30), "Young Adults", IF(AND(Table13[[#This Row],[Age]]&gt;=30, Table13[[#This Row],[Age]]&lt;40), "Adults", IF(AND(Table13[[#This Row],[Age]]&gt;=40, Table13[[#This Row],[Age]]&lt;50), "Middle-aged Adults", "Senior")))</f>
        <v>Middle-aged Adults</v>
      </c>
      <c r="P690" s="15">
        <v>1</v>
      </c>
      <c r="Q690" s="3"/>
      <c r="R690"/>
      <c r="S690"/>
    </row>
    <row r="691" spans="1:19" x14ac:dyDescent="0.3">
      <c r="A691" s="11">
        <v>690</v>
      </c>
      <c r="B691" s="11">
        <v>23549</v>
      </c>
      <c r="C691" s="14" t="s">
        <v>37</v>
      </c>
      <c r="D691" s="14" t="s">
        <v>38</v>
      </c>
      <c r="E691" s="23">
        <v>30000</v>
      </c>
      <c r="F691" s="13" t="str">
        <f>IF(Table13[[#This Row],[Income]] &lt;= 50000, "$10,000 - $50,000", IF(Table13[[#This Row],[Income]] &lt;= 100000, "$50,000 - $100,000", "$100,000-200,000"))</f>
        <v>$10,000 - $50,000</v>
      </c>
      <c r="G691" s="12">
        <v>0</v>
      </c>
      <c r="H691" s="14" t="s">
        <v>30</v>
      </c>
      <c r="I691" s="14" t="s">
        <v>16</v>
      </c>
      <c r="J691" s="12" t="s">
        <v>17</v>
      </c>
      <c r="K691" s="12">
        <v>2</v>
      </c>
      <c r="L691" s="14" t="s">
        <v>26</v>
      </c>
      <c r="M691" s="14" t="s">
        <v>35</v>
      </c>
      <c r="N691" s="12">
        <v>30</v>
      </c>
      <c r="O691" s="15" t="str">
        <f>IF(AND(Table13[[#This Row],[Age]]&gt;=20, Table13[[#This Row],[Age]]&lt;30), "Young Adults", IF(AND(Table13[[#This Row],[Age]]&gt;=30, Table13[[#This Row],[Age]]&lt;40), "Adults", IF(AND(Table13[[#This Row],[Age]]&gt;=40, Table13[[#This Row],[Age]]&lt;50), "Middle-aged Adults", "Senior")))</f>
        <v>Adults</v>
      </c>
      <c r="P691" s="15">
        <v>0</v>
      </c>
      <c r="Q691" s="3"/>
      <c r="R691"/>
      <c r="S691"/>
    </row>
    <row r="692" spans="1:19" x14ac:dyDescent="0.3">
      <c r="A692" s="11">
        <v>691</v>
      </c>
      <c r="B692" s="11">
        <v>23571</v>
      </c>
      <c r="C692" s="14" t="s">
        <v>36</v>
      </c>
      <c r="D692" s="14" t="s">
        <v>39</v>
      </c>
      <c r="E692" s="23">
        <v>40000</v>
      </c>
      <c r="F692" s="13" t="str">
        <f>IF(Table13[[#This Row],[Income]] &lt;= 50000, "$10,000 - $50,000", IF(Table13[[#This Row],[Income]] &lt;= 100000, "$50,000 - $100,000", "$100,000-200,000"))</f>
        <v>$10,000 - $50,000</v>
      </c>
      <c r="G692" s="12">
        <v>2</v>
      </c>
      <c r="H692" s="14" t="s">
        <v>15</v>
      </c>
      <c r="I692" s="14" t="s">
        <v>31</v>
      </c>
      <c r="J692" s="12" t="s">
        <v>17</v>
      </c>
      <c r="K692" s="12">
        <v>2</v>
      </c>
      <c r="L692" s="14" t="s">
        <v>18</v>
      </c>
      <c r="M692" s="14" t="s">
        <v>27</v>
      </c>
      <c r="N692" s="12">
        <v>66</v>
      </c>
      <c r="O692" s="15" t="str">
        <f>IF(AND(Table13[[#This Row],[Age]]&gt;=20, Table13[[#This Row],[Age]]&lt;30), "Young Adults", IF(AND(Table13[[#This Row],[Age]]&gt;=30, Table13[[#This Row],[Age]]&lt;40), "Adults", IF(AND(Table13[[#This Row],[Age]]&gt;=40, Table13[[#This Row],[Age]]&lt;50), "Middle-aged Adults", "Senior")))</f>
        <v>Senior</v>
      </c>
      <c r="P692" s="15">
        <v>1</v>
      </c>
      <c r="Q692" s="3"/>
      <c r="R692"/>
      <c r="S692"/>
    </row>
    <row r="693" spans="1:19" x14ac:dyDescent="0.3">
      <c r="A693" s="11">
        <v>692</v>
      </c>
      <c r="B693" s="11">
        <v>23586</v>
      </c>
      <c r="C693" s="14" t="s">
        <v>36</v>
      </c>
      <c r="D693" s="14" t="s">
        <v>39</v>
      </c>
      <c r="E693" s="23">
        <v>80000</v>
      </c>
      <c r="F693" s="13" t="str">
        <f>IF(Table13[[#This Row],[Income]] &lt;= 50000, "$10,000 - $50,000", IF(Table13[[#This Row],[Income]] &lt;= 100000, "$50,000 - $100,000", "$100,000-200,000"))</f>
        <v>$50,000 - $100,000</v>
      </c>
      <c r="G693" s="12">
        <v>0</v>
      </c>
      <c r="H693" s="14" t="s">
        <v>15</v>
      </c>
      <c r="I693" s="14" t="s">
        <v>31</v>
      </c>
      <c r="J693" s="12" t="s">
        <v>17</v>
      </c>
      <c r="K693" s="12">
        <v>1</v>
      </c>
      <c r="L693" s="14" t="s">
        <v>29</v>
      </c>
      <c r="M693" s="14" t="s">
        <v>35</v>
      </c>
      <c r="N693" s="12">
        <v>34</v>
      </c>
      <c r="O693" s="15" t="str">
        <f>IF(AND(Table13[[#This Row],[Age]]&gt;=20, Table13[[#This Row],[Age]]&lt;30), "Young Adults", IF(AND(Table13[[#This Row],[Age]]&gt;=30, Table13[[#This Row],[Age]]&lt;40), "Adults", IF(AND(Table13[[#This Row],[Age]]&gt;=40, Table13[[#This Row],[Age]]&lt;50), "Middle-aged Adults", "Senior")))</f>
        <v>Adults</v>
      </c>
      <c r="P693" s="15">
        <v>1</v>
      </c>
      <c r="Q693" s="3"/>
      <c r="R693"/>
      <c r="S693"/>
    </row>
    <row r="694" spans="1:19" x14ac:dyDescent="0.3">
      <c r="A694" s="11">
        <v>693</v>
      </c>
      <c r="B694" s="11">
        <v>23608</v>
      </c>
      <c r="C694" s="14" t="s">
        <v>36</v>
      </c>
      <c r="D694" s="14" t="s">
        <v>39</v>
      </c>
      <c r="E694" s="23">
        <v>150000</v>
      </c>
      <c r="F694" s="13" t="str">
        <f>IF(Table13[[#This Row],[Income]] &lt;= 50000, "$10,000 - $50,000", IF(Table13[[#This Row],[Income]] &lt;= 100000, "$50,000 - $100,000", "$100,000-200,000"))</f>
        <v>$100,000-200,000</v>
      </c>
      <c r="G694" s="12">
        <v>3</v>
      </c>
      <c r="H694" s="14" t="s">
        <v>30</v>
      </c>
      <c r="I694" s="14" t="s">
        <v>23</v>
      </c>
      <c r="J694" s="12" t="s">
        <v>17</v>
      </c>
      <c r="K694" s="12">
        <v>3</v>
      </c>
      <c r="L694" s="14" t="s">
        <v>18</v>
      </c>
      <c r="M694" s="14" t="s">
        <v>19</v>
      </c>
      <c r="N694" s="12">
        <v>51</v>
      </c>
      <c r="O694" s="15" t="str">
        <f>IF(AND(Table13[[#This Row],[Age]]&gt;=20, Table13[[#This Row],[Age]]&lt;30), "Young Adults", IF(AND(Table13[[#This Row],[Age]]&gt;=30, Table13[[#This Row],[Age]]&lt;40), "Adults", IF(AND(Table13[[#This Row],[Age]]&gt;=40, Table13[[#This Row],[Age]]&lt;50), "Middle-aged Adults", "Senior")))</f>
        <v>Senior</v>
      </c>
      <c r="P694" s="15">
        <v>1</v>
      </c>
      <c r="Q694" s="3"/>
      <c r="R694"/>
      <c r="S694"/>
    </row>
    <row r="695" spans="1:19" x14ac:dyDescent="0.3">
      <c r="A695" s="11">
        <v>694</v>
      </c>
      <c r="B695" s="11">
        <v>23627</v>
      </c>
      <c r="C695" s="14" t="s">
        <v>37</v>
      </c>
      <c r="D695" s="14" t="s">
        <v>39</v>
      </c>
      <c r="E695" s="23">
        <v>100000</v>
      </c>
      <c r="F695" s="13" t="str">
        <f>IF(Table13[[#This Row],[Income]] &lt;= 50000, "$10,000 - $50,000", IF(Table13[[#This Row],[Income]] &lt;= 100000, "$50,000 - $100,000", "$100,000-200,000"))</f>
        <v>$50,000 - $100,000</v>
      </c>
      <c r="G695" s="12">
        <v>3</v>
      </c>
      <c r="H695" s="14" t="s">
        <v>21</v>
      </c>
      <c r="I695" s="14" t="s">
        <v>31</v>
      </c>
      <c r="J695" s="12" t="s">
        <v>20</v>
      </c>
      <c r="K695" s="12">
        <v>4</v>
      </c>
      <c r="L695" s="14" t="s">
        <v>26</v>
      </c>
      <c r="M695" s="14" t="s">
        <v>19</v>
      </c>
      <c r="N695" s="12">
        <v>56</v>
      </c>
      <c r="O695" s="15" t="str">
        <f>IF(AND(Table13[[#This Row],[Age]]&gt;=20, Table13[[#This Row],[Age]]&lt;30), "Young Adults", IF(AND(Table13[[#This Row],[Age]]&gt;=30, Table13[[#This Row],[Age]]&lt;40), "Adults", IF(AND(Table13[[#This Row],[Age]]&gt;=40, Table13[[#This Row],[Age]]&lt;50), "Middle-aged Adults", "Senior")))</f>
        <v>Senior</v>
      </c>
      <c r="P695" s="15">
        <v>0</v>
      </c>
      <c r="Q695" s="3"/>
      <c r="R695"/>
      <c r="S695"/>
    </row>
    <row r="696" spans="1:19" x14ac:dyDescent="0.3">
      <c r="A696" s="11">
        <v>695</v>
      </c>
      <c r="B696" s="11">
        <v>23668</v>
      </c>
      <c r="C696" s="14" t="s">
        <v>36</v>
      </c>
      <c r="D696" s="14" t="s">
        <v>39</v>
      </c>
      <c r="E696" s="23">
        <v>40000</v>
      </c>
      <c r="F696" s="13" t="str">
        <f>IF(Table13[[#This Row],[Income]] &lt;= 50000, "$10,000 - $50,000", IF(Table13[[#This Row],[Income]] &lt;= 100000, "$50,000 - $100,000", "$100,000-200,000"))</f>
        <v>$10,000 - $50,000</v>
      </c>
      <c r="G696" s="12">
        <v>4</v>
      </c>
      <c r="H696" s="14" t="s">
        <v>30</v>
      </c>
      <c r="I696" s="14" t="s">
        <v>23</v>
      </c>
      <c r="J696" s="12" t="s">
        <v>17</v>
      </c>
      <c r="K696" s="12">
        <v>2</v>
      </c>
      <c r="L696" s="14" t="s">
        <v>26</v>
      </c>
      <c r="M696" s="14" t="s">
        <v>35</v>
      </c>
      <c r="N696" s="12">
        <v>59</v>
      </c>
      <c r="O696" s="15" t="str">
        <f>IF(AND(Table13[[#This Row],[Age]]&gt;=20, Table13[[#This Row],[Age]]&lt;30), "Young Adults", IF(AND(Table13[[#This Row],[Age]]&gt;=30, Table13[[#This Row],[Age]]&lt;40), "Adults", IF(AND(Table13[[#This Row],[Age]]&gt;=40, Table13[[#This Row],[Age]]&lt;50), "Middle-aged Adults", "Senior")))</f>
        <v>Senior</v>
      </c>
      <c r="P696" s="15">
        <v>1</v>
      </c>
      <c r="Q696" s="3"/>
      <c r="R696"/>
      <c r="S696"/>
    </row>
    <row r="697" spans="1:19" x14ac:dyDescent="0.3">
      <c r="A697" s="11">
        <v>696</v>
      </c>
      <c r="B697" s="11">
        <v>23672</v>
      </c>
      <c r="C697" s="14" t="s">
        <v>36</v>
      </c>
      <c r="D697" s="14" t="s">
        <v>39</v>
      </c>
      <c r="E697" s="23">
        <v>60000</v>
      </c>
      <c r="F697" s="13" t="str">
        <f>IF(Table13[[#This Row],[Income]] &lt;= 50000, "$10,000 - $50,000", IF(Table13[[#This Row],[Income]] &lt;= 100000, "$50,000 - $100,000", "$100,000-200,000"))</f>
        <v>$50,000 - $100,000</v>
      </c>
      <c r="G697" s="12">
        <v>3</v>
      </c>
      <c r="H697" s="14" t="s">
        <v>34</v>
      </c>
      <c r="I697" s="14" t="s">
        <v>31</v>
      </c>
      <c r="J697" s="12" t="s">
        <v>17</v>
      </c>
      <c r="K697" s="12">
        <v>2</v>
      </c>
      <c r="L697" s="14" t="s">
        <v>29</v>
      </c>
      <c r="M697" s="14" t="s">
        <v>35</v>
      </c>
      <c r="N697" s="12">
        <v>67</v>
      </c>
      <c r="O697" s="15" t="str">
        <f>IF(AND(Table13[[#This Row],[Age]]&gt;=20, Table13[[#This Row],[Age]]&lt;30), "Young Adults", IF(AND(Table13[[#This Row],[Age]]&gt;=30, Table13[[#This Row],[Age]]&lt;40), "Adults", IF(AND(Table13[[#This Row],[Age]]&gt;=40, Table13[[#This Row],[Age]]&lt;50), "Middle-aged Adults", "Senior")))</f>
        <v>Senior</v>
      </c>
      <c r="P697" s="15">
        <v>0</v>
      </c>
      <c r="Q697" s="3"/>
      <c r="R697"/>
      <c r="S697"/>
    </row>
    <row r="698" spans="1:19" x14ac:dyDescent="0.3">
      <c r="A698" s="11">
        <v>697</v>
      </c>
      <c r="B698" s="11">
        <v>23704</v>
      </c>
      <c r="C698" s="14" t="s">
        <v>37</v>
      </c>
      <c r="D698" s="14" t="s">
        <v>38</v>
      </c>
      <c r="E698" s="23">
        <v>40000</v>
      </c>
      <c r="F698" s="13" t="str">
        <f>IF(Table13[[#This Row],[Income]] &lt;= 50000, "$10,000 - $50,000", IF(Table13[[#This Row],[Income]] &lt;= 100000, "$50,000 - $100,000", "$100,000-200,000"))</f>
        <v>$10,000 - $50,000</v>
      </c>
      <c r="G698" s="12">
        <v>5</v>
      </c>
      <c r="H698" s="14" t="s">
        <v>30</v>
      </c>
      <c r="I698" s="14" t="s">
        <v>23</v>
      </c>
      <c r="J698" s="12" t="s">
        <v>17</v>
      </c>
      <c r="K698" s="12">
        <v>4</v>
      </c>
      <c r="L698" s="14" t="s">
        <v>33</v>
      </c>
      <c r="M698" s="14" t="s">
        <v>35</v>
      </c>
      <c r="N698" s="12">
        <v>60</v>
      </c>
      <c r="O698" s="15" t="str">
        <f>IF(AND(Table13[[#This Row],[Age]]&gt;=20, Table13[[#This Row],[Age]]&lt;30), "Young Adults", IF(AND(Table13[[#This Row],[Age]]&gt;=30, Table13[[#This Row],[Age]]&lt;40), "Adults", IF(AND(Table13[[#This Row],[Age]]&gt;=40, Table13[[#This Row],[Age]]&lt;50), "Middle-aged Adults", "Senior")))</f>
        <v>Senior</v>
      </c>
      <c r="P698" s="15">
        <v>1</v>
      </c>
      <c r="Q698" s="3"/>
      <c r="R698"/>
      <c r="S698"/>
    </row>
    <row r="699" spans="1:19" x14ac:dyDescent="0.3">
      <c r="A699" s="11">
        <v>698</v>
      </c>
      <c r="B699" s="11">
        <v>23707</v>
      </c>
      <c r="C699" s="14" t="s">
        <v>37</v>
      </c>
      <c r="D699" s="14" t="s">
        <v>38</v>
      </c>
      <c r="E699" s="23">
        <v>70000</v>
      </c>
      <c r="F699" s="13" t="str">
        <f>IF(Table13[[#This Row],[Income]] &lt;= 50000, "$10,000 - $50,000", IF(Table13[[#This Row],[Income]] &lt;= 100000, "$50,000 - $100,000", "$100,000-200,000"))</f>
        <v>$50,000 - $100,000</v>
      </c>
      <c r="G699" s="12">
        <v>5</v>
      </c>
      <c r="H699" s="14" t="s">
        <v>15</v>
      </c>
      <c r="I699" s="14" t="s">
        <v>31</v>
      </c>
      <c r="J699" s="12" t="s">
        <v>17</v>
      </c>
      <c r="K699" s="12">
        <v>3</v>
      </c>
      <c r="L699" s="14" t="s">
        <v>33</v>
      </c>
      <c r="M699" s="14" t="s">
        <v>35</v>
      </c>
      <c r="N699" s="12">
        <v>60</v>
      </c>
      <c r="O699" s="15" t="str">
        <f>IF(AND(Table13[[#This Row],[Age]]&gt;=20, Table13[[#This Row],[Age]]&lt;30), "Young Adults", IF(AND(Table13[[#This Row],[Age]]&gt;=30, Table13[[#This Row],[Age]]&lt;40), "Adults", IF(AND(Table13[[#This Row],[Age]]&gt;=40, Table13[[#This Row],[Age]]&lt;50), "Middle-aged Adults", "Senior")))</f>
        <v>Senior</v>
      </c>
      <c r="P699" s="15">
        <v>1</v>
      </c>
      <c r="Q699" s="3"/>
      <c r="R699"/>
      <c r="S699"/>
    </row>
    <row r="700" spans="1:19" x14ac:dyDescent="0.3">
      <c r="A700" s="11">
        <v>699</v>
      </c>
      <c r="B700" s="11">
        <v>23712</v>
      </c>
      <c r="C700" s="14" t="s">
        <v>37</v>
      </c>
      <c r="D700" s="14" t="s">
        <v>39</v>
      </c>
      <c r="E700" s="23">
        <v>70000</v>
      </c>
      <c r="F700" s="13" t="str">
        <f>IF(Table13[[#This Row],[Income]] &lt;= 50000, "$10,000 - $50,000", IF(Table13[[#This Row],[Income]] &lt;= 100000, "$50,000 - $100,000", "$100,000-200,000"))</f>
        <v>$50,000 - $100,000</v>
      </c>
      <c r="G700" s="12">
        <v>2</v>
      </c>
      <c r="H700" s="14" t="s">
        <v>15</v>
      </c>
      <c r="I700" s="14" t="s">
        <v>31</v>
      </c>
      <c r="J700" s="12" t="s">
        <v>17</v>
      </c>
      <c r="K700" s="12">
        <v>1</v>
      </c>
      <c r="L700" s="14" t="s">
        <v>33</v>
      </c>
      <c r="M700" s="14" t="s">
        <v>35</v>
      </c>
      <c r="N700" s="12">
        <v>59</v>
      </c>
      <c r="O700" s="15" t="str">
        <f>IF(AND(Table13[[#This Row],[Age]]&gt;=20, Table13[[#This Row],[Age]]&lt;30), "Young Adults", IF(AND(Table13[[#This Row],[Age]]&gt;=30, Table13[[#This Row],[Age]]&lt;40), "Adults", IF(AND(Table13[[#This Row],[Age]]&gt;=40, Table13[[#This Row],[Age]]&lt;50), "Middle-aged Adults", "Senior")))</f>
        <v>Senior</v>
      </c>
      <c r="P700" s="15">
        <v>0</v>
      </c>
      <c r="Q700" s="3"/>
      <c r="R700"/>
      <c r="S700"/>
    </row>
    <row r="701" spans="1:19" x14ac:dyDescent="0.3">
      <c r="A701" s="11">
        <v>700</v>
      </c>
      <c r="B701" s="11">
        <v>23731</v>
      </c>
      <c r="C701" s="14" t="s">
        <v>36</v>
      </c>
      <c r="D701" s="14" t="s">
        <v>38</v>
      </c>
      <c r="E701" s="23">
        <v>60000</v>
      </c>
      <c r="F701" s="13" t="str">
        <f>IF(Table13[[#This Row],[Income]] &lt;= 50000, "$10,000 - $50,000", IF(Table13[[#This Row],[Income]] &lt;= 100000, "$50,000 - $100,000", "$100,000-200,000"))</f>
        <v>$50,000 - $100,000</v>
      </c>
      <c r="G701" s="16">
        <v>2</v>
      </c>
      <c r="H701" s="14" t="s">
        <v>30</v>
      </c>
      <c r="I701" s="14" t="s">
        <v>23</v>
      </c>
      <c r="J701" s="12" t="s">
        <v>17</v>
      </c>
      <c r="K701" s="12">
        <v>2</v>
      </c>
      <c r="L701" s="14" t="s">
        <v>24</v>
      </c>
      <c r="M701" s="14" t="s">
        <v>35</v>
      </c>
      <c r="N701" s="12">
        <v>54</v>
      </c>
      <c r="O701" s="15" t="str">
        <f>IF(AND(Table13[[#This Row],[Age]]&gt;=20, Table13[[#This Row],[Age]]&lt;30), "Young Adults", IF(AND(Table13[[#This Row],[Age]]&gt;=30, Table13[[#This Row],[Age]]&lt;40), "Adults", IF(AND(Table13[[#This Row],[Age]]&gt;=40, Table13[[#This Row],[Age]]&lt;50), "Middle-aged Adults", "Senior")))</f>
        <v>Senior</v>
      </c>
      <c r="P701" s="15">
        <v>1</v>
      </c>
      <c r="Q701" s="3"/>
      <c r="R701"/>
      <c r="S701"/>
    </row>
    <row r="702" spans="1:19" x14ac:dyDescent="0.3">
      <c r="A702" s="11">
        <v>701</v>
      </c>
      <c r="B702" s="11">
        <v>23780</v>
      </c>
      <c r="C702" s="14" t="s">
        <v>37</v>
      </c>
      <c r="D702" s="14" t="s">
        <v>38</v>
      </c>
      <c r="E702" s="23">
        <v>40000</v>
      </c>
      <c r="F702" s="13" t="str">
        <f>IF(Table13[[#This Row],[Income]] &lt;= 50000, "$10,000 - $50,000", IF(Table13[[#This Row],[Income]] &lt;= 100000, "$50,000 - $100,000", "$100,000-200,000"))</f>
        <v>$10,000 - $50,000</v>
      </c>
      <c r="G702" s="12">
        <v>2</v>
      </c>
      <c r="H702" s="14" t="s">
        <v>21</v>
      </c>
      <c r="I702" s="14" t="s">
        <v>22</v>
      </c>
      <c r="J702" s="12" t="s">
        <v>20</v>
      </c>
      <c r="K702" s="12">
        <v>2</v>
      </c>
      <c r="L702" s="14" t="s">
        <v>18</v>
      </c>
      <c r="M702" s="14" t="s">
        <v>19</v>
      </c>
      <c r="N702" s="12">
        <v>36</v>
      </c>
      <c r="O702" s="15" t="str">
        <f>IF(AND(Table13[[#This Row],[Age]]&gt;=20, Table13[[#This Row],[Age]]&lt;30), "Young Adults", IF(AND(Table13[[#This Row],[Age]]&gt;=30, Table13[[#This Row],[Age]]&lt;40), "Adults", IF(AND(Table13[[#This Row],[Age]]&gt;=40, Table13[[#This Row],[Age]]&lt;50), "Middle-aged Adults", "Senior")))</f>
        <v>Adults</v>
      </c>
      <c r="P702" s="15">
        <v>1</v>
      </c>
      <c r="Q702" s="3"/>
      <c r="R702"/>
      <c r="S702"/>
    </row>
    <row r="703" spans="1:19" x14ac:dyDescent="0.3">
      <c r="A703" s="11">
        <v>702</v>
      </c>
      <c r="B703" s="11">
        <v>23797</v>
      </c>
      <c r="C703" s="14" t="s">
        <v>37</v>
      </c>
      <c r="D703" s="14" t="s">
        <v>38</v>
      </c>
      <c r="E703" s="23">
        <v>20000</v>
      </c>
      <c r="F703" s="13" t="str">
        <f>IF(Table13[[#This Row],[Income]] &lt;= 50000, "$10,000 - $50,000", IF(Table13[[#This Row],[Income]] &lt;= 100000, "$50,000 - $100,000", "$100,000-200,000"))</f>
        <v>$10,000 - $50,000</v>
      </c>
      <c r="G703" s="12">
        <v>3</v>
      </c>
      <c r="H703" s="14" t="s">
        <v>32</v>
      </c>
      <c r="I703" s="14" t="s">
        <v>22</v>
      </c>
      <c r="J703" s="12" t="s">
        <v>20</v>
      </c>
      <c r="K703" s="12">
        <v>2</v>
      </c>
      <c r="L703" s="14" t="s">
        <v>18</v>
      </c>
      <c r="M703" s="14" t="s">
        <v>35</v>
      </c>
      <c r="N703" s="12">
        <v>50</v>
      </c>
      <c r="O703" s="15" t="str">
        <f>IF(AND(Table13[[#This Row],[Age]]&gt;=20, Table13[[#This Row],[Age]]&lt;30), "Young Adults", IF(AND(Table13[[#This Row],[Age]]&gt;=30, Table13[[#This Row],[Age]]&lt;40), "Adults", IF(AND(Table13[[#This Row],[Age]]&gt;=40, Table13[[#This Row],[Age]]&lt;50), "Middle-aged Adults", "Senior")))</f>
        <v>Senior</v>
      </c>
      <c r="P703" s="15">
        <v>0</v>
      </c>
      <c r="Q703" s="3"/>
      <c r="R703"/>
      <c r="S703"/>
    </row>
    <row r="704" spans="1:19" x14ac:dyDescent="0.3">
      <c r="A704" s="11">
        <v>703</v>
      </c>
      <c r="B704" s="11">
        <v>23801</v>
      </c>
      <c r="C704" s="14" t="s">
        <v>36</v>
      </c>
      <c r="D704" s="14" t="s">
        <v>39</v>
      </c>
      <c r="E704" s="23">
        <v>20000</v>
      </c>
      <c r="F704" s="13" t="str">
        <f>IF(Table13[[#This Row],[Income]] &lt;= 50000, "$10,000 - $50,000", IF(Table13[[#This Row],[Income]] &lt;= 100000, "$50,000 - $100,000", "$100,000-200,000"))</f>
        <v>$10,000 - $50,000</v>
      </c>
      <c r="G704" s="12">
        <v>2</v>
      </c>
      <c r="H704" s="14" t="s">
        <v>32</v>
      </c>
      <c r="I704" s="14" t="s">
        <v>22</v>
      </c>
      <c r="J704" s="12" t="s">
        <v>17</v>
      </c>
      <c r="K704" s="12">
        <v>2</v>
      </c>
      <c r="L704" s="14" t="s">
        <v>18</v>
      </c>
      <c r="M704" s="14" t="s">
        <v>35</v>
      </c>
      <c r="N704" s="12">
        <v>49</v>
      </c>
      <c r="O704" s="15" t="str">
        <f>IF(AND(Table13[[#This Row],[Age]]&gt;=20, Table13[[#This Row],[Age]]&lt;30), "Young Adults", IF(AND(Table13[[#This Row],[Age]]&gt;=30, Table13[[#This Row],[Age]]&lt;40), "Adults", IF(AND(Table13[[#This Row],[Age]]&gt;=40, Table13[[#This Row],[Age]]&lt;50), "Middle-aged Adults", "Senior")))</f>
        <v>Middle-aged Adults</v>
      </c>
      <c r="P704" s="15">
        <v>0</v>
      </c>
      <c r="Q704" s="3"/>
      <c r="R704"/>
      <c r="S704"/>
    </row>
    <row r="705" spans="1:19" x14ac:dyDescent="0.3">
      <c r="A705" s="11">
        <v>704</v>
      </c>
      <c r="B705" s="11">
        <v>23818</v>
      </c>
      <c r="C705" s="14" t="s">
        <v>36</v>
      </c>
      <c r="D705" s="14" t="s">
        <v>39</v>
      </c>
      <c r="E705" s="23">
        <v>50000</v>
      </c>
      <c r="F705" s="13" t="str">
        <f>IF(Table13[[#This Row],[Income]] &lt;= 50000, "$10,000 - $50,000", IF(Table13[[#This Row],[Income]] &lt;= 100000, "$50,000 - $100,000", "$100,000-200,000"))</f>
        <v>$10,000 - $50,000</v>
      </c>
      <c r="G705" s="12">
        <v>0</v>
      </c>
      <c r="H705" s="14" t="s">
        <v>34</v>
      </c>
      <c r="I705" s="14" t="s">
        <v>16</v>
      </c>
      <c r="J705" s="12" t="s">
        <v>17</v>
      </c>
      <c r="K705" s="12">
        <v>0</v>
      </c>
      <c r="L705" s="14" t="s">
        <v>29</v>
      </c>
      <c r="M705" s="14" t="s">
        <v>35</v>
      </c>
      <c r="N705" s="12">
        <v>33</v>
      </c>
      <c r="O705" s="15" t="str">
        <f>IF(AND(Table13[[#This Row],[Age]]&gt;=20, Table13[[#This Row],[Age]]&lt;30), "Young Adults", IF(AND(Table13[[#This Row],[Age]]&gt;=30, Table13[[#This Row],[Age]]&lt;40), "Adults", IF(AND(Table13[[#This Row],[Age]]&gt;=40, Table13[[#This Row],[Age]]&lt;50), "Middle-aged Adults", "Senior")))</f>
        <v>Adults</v>
      </c>
      <c r="P705" s="15">
        <v>1</v>
      </c>
      <c r="Q705" s="3"/>
      <c r="R705"/>
      <c r="S705"/>
    </row>
    <row r="706" spans="1:19" x14ac:dyDescent="0.3">
      <c r="A706" s="11">
        <v>705</v>
      </c>
      <c r="B706" s="11">
        <v>23882</v>
      </c>
      <c r="C706" s="14" t="s">
        <v>37</v>
      </c>
      <c r="D706" s="14" t="s">
        <v>39</v>
      </c>
      <c r="E706" s="23">
        <v>80000</v>
      </c>
      <c r="F706" s="13" t="str">
        <f>IF(Table13[[#This Row],[Income]] &lt;= 50000, "$10,000 - $50,000", IF(Table13[[#This Row],[Income]] &lt;= 100000, "$50,000 - $100,000", "$100,000-200,000"))</f>
        <v>$50,000 - $100,000</v>
      </c>
      <c r="G706" s="12">
        <v>3</v>
      </c>
      <c r="H706" s="14" t="s">
        <v>34</v>
      </c>
      <c r="I706" s="14" t="s">
        <v>23</v>
      </c>
      <c r="J706" s="12" t="s">
        <v>17</v>
      </c>
      <c r="K706" s="12">
        <v>0</v>
      </c>
      <c r="L706" s="14" t="s">
        <v>18</v>
      </c>
      <c r="M706" s="14" t="s">
        <v>35</v>
      </c>
      <c r="N706" s="12">
        <v>37</v>
      </c>
      <c r="O706" s="15" t="str">
        <f>IF(AND(Table13[[#This Row],[Age]]&gt;=20, Table13[[#This Row],[Age]]&lt;30), "Young Adults", IF(AND(Table13[[#This Row],[Age]]&gt;=30, Table13[[#This Row],[Age]]&lt;40), "Adults", IF(AND(Table13[[#This Row],[Age]]&gt;=40, Table13[[#This Row],[Age]]&lt;50), "Middle-aged Adults", "Senior")))</f>
        <v>Adults</v>
      </c>
      <c r="P706" s="15">
        <v>1</v>
      </c>
      <c r="Q706" s="3"/>
      <c r="R706"/>
      <c r="S706"/>
    </row>
    <row r="707" spans="1:19" x14ac:dyDescent="0.3">
      <c r="A707" s="11">
        <v>706</v>
      </c>
      <c r="B707" s="11">
        <v>23893</v>
      </c>
      <c r="C707" s="14" t="s">
        <v>36</v>
      </c>
      <c r="D707" s="14" t="s">
        <v>38</v>
      </c>
      <c r="E707" s="23">
        <v>50000</v>
      </c>
      <c r="F707" s="13" t="str">
        <f>IF(Table13[[#This Row],[Income]] &lt;= 50000, "$10,000 - $50,000", IF(Table13[[#This Row],[Income]] &lt;= 100000, "$50,000 - $100,000", "$100,000-200,000"))</f>
        <v>$10,000 - $50,000</v>
      </c>
      <c r="G707" s="12">
        <v>3</v>
      </c>
      <c r="H707" s="14" t="s">
        <v>15</v>
      </c>
      <c r="I707" s="14" t="s">
        <v>16</v>
      </c>
      <c r="J707" s="12" t="s">
        <v>17</v>
      </c>
      <c r="K707" s="12">
        <v>3</v>
      </c>
      <c r="L707" s="14" t="s">
        <v>33</v>
      </c>
      <c r="M707" s="14" t="s">
        <v>35</v>
      </c>
      <c r="N707" s="12">
        <v>41</v>
      </c>
      <c r="O707" s="15" t="str">
        <f>IF(AND(Table13[[#This Row],[Age]]&gt;=20, Table13[[#This Row],[Age]]&lt;30), "Young Adults", IF(AND(Table13[[#This Row],[Age]]&gt;=30, Table13[[#This Row],[Age]]&lt;40), "Adults", IF(AND(Table13[[#This Row],[Age]]&gt;=40, Table13[[#This Row],[Age]]&lt;50), "Middle-aged Adults", "Senior")))</f>
        <v>Middle-aged Adults</v>
      </c>
      <c r="P707" s="15">
        <v>0</v>
      </c>
      <c r="Q707" s="3"/>
      <c r="R707"/>
      <c r="S707"/>
    </row>
    <row r="708" spans="1:19" x14ac:dyDescent="0.3">
      <c r="A708" s="11">
        <v>707</v>
      </c>
      <c r="B708" s="11">
        <v>23908</v>
      </c>
      <c r="C708" s="14" t="s">
        <v>37</v>
      </c>
      <c r="D708" s="14" t="s">
        <v>38</v>
      </c>
      <c r="E708" s="23">
        <v>30000</v>
      </c>
      <c r="F708" s="13" t="str">
        <f>IF(Table13[[#This Row],[Income]] &lt;= 50000, "$10,000 - $50,000", IF(Table13[[#This Row],[Income]] &lt;= 100000, "$50,000 - $100,000", "$100,000-200,000"))</f>
        <v>$10,000 - $50,000</v>
      </c>
      <c r="G708" s="12">
        <v>1</v>
      </c>
      <c r="H708" s="14" t="s">
        <v>15</v>
      </c>
      <c r="I708" s="14" t="s">
        <v>22</v>
      </c>
      <c r="J708" s="12" t="s">
        <v>20</v>
      </c>
      <c r="K708" s="12">
        <v>1</v>
      </c>
      <c r="L708" s="14" t="s">
        <v>18</v>
      </c>
      <c r="M708" s="14" t="s">
        <v>19</v>
      </c>
      <c r="N708" s="12">
        <v>39</v>
      </c>
      <c r="O708" s="15" t="str">
        <f>IF(AND(Table13[[#This Row],[Age]]&gt;=20, Table13[[#This Row],[Age]]&lt;30), "Young Adults", IF(AND(Table13[[#This Row],[Age]]&gt;=30, Table13[[#This Row],[Age]]&lt;40), "Adults", IF(AND(Table13[[#This Row],[Age]]&gt;=40, Table13[[#This Row],[Age]]&lt;50), "Middle-aged Adults", "Senior")))</f>
        <v>Adults</v>
      </c>
      <c r="P708" s="15">
        <v>1</v>
      </c>
      <c r="Q708" s="3"/>
      <c r="R708"/>
      <c r="S708"/>
    </row>
    <row r="709" spans="1:19" x14ac:dyDescent="0.3">
      <c r="A709" s="11">
        <v>708</v>
      </c>
      <c r="B709" s="11">
        <v>23915</v>
      </c>
      <c r="C709" s="14" t="s">
        <v>36</v>
      </c>
      <c r="D709" s="14" t="s">
        <v>38</v>
      </c>
      <c r="E709" s="23">
        <v>20000</v>
      </c>
      <c r="F709" s="13" t="str">
        <f>IF(Table13[[#This Row],[Income]] &lt;= 50000, "$10,000 - $50,000", IF(Table13[[#This Row],[Income]] &lt;= 100000, "$50,000 - $100,000", "$100,000-200,000"))</f>
        <v>$10,000 - $50,000</v>
      </c>
      <c r="G709" s="12">
        <v>2</v>
      </c>
      <c r="H709" s="14" t="s">
        <v>30</v>
      </c>
      <c r="I709" s="14" t="s">
        <v>28</v>
      </c>
      <c r="J709" s="12" t="s">
        <v>17</v>
      </c>
      <c r="K709" s="12">
        <v>2</v>
      </c>
      <c r="L709" s="14" t="s">
        <v>18</v>
      </c>
      <c r="M709" s="14" t="s">
        <v>19</v>
      </c>
      <c r="N709" s="12">
        <v>42</v>
      </c>
      <c r="O709" s="15" t="str">
        <f>IF(AND(Table13[[#This Row],[Age]]&gt;=20, Table13[[#This Row],[Age]]&lt;30), "Young Adults", IF(AND(Table13[[#This Row],[Age]]&gt;=30, Table13[[#This Row],[Age]]&lt;40), "Adults", IF(AND(Table13[[#This Row],[Age]]&gt;=40, Table13[[#This Row],[Age]]&lt;50), "Middle-aged Adults", "Senior")))</f>
        <v>Middle-aged Adults</v>
      </c>
      <c r="P709" s="15">
        <v>0</v>
      </c>
      <c r="Q709" s="3"/>
      <c r="R709"/>
      <c r="S709"/>
    </row>
    <row r="710" spans="1:19" x14ac:dyDescent="0.3">
      <c r="A710" s="11">
        <v>709</v>
      </c>
      <c r="B710" s="11">
        <v>23940</v>
      </c>
      <c r="C710" s="14" t="s">
        <v>36</v>
      </c>
      <c r="D710" s="14" t="s">
        <v>38</v>
      </c>
      <c r="E710" s="23">
        <v>40000</v>
      </c>
      <c r="F710" s="13" t="str">
        <f>IF(Table13[[#This Row],[Income]] &lt;= 50000, "$10,000 - $50,000", IF(Table13[[#This Row],[Income]] &lt;= 100000, "$50,000 - $100,000", "$100,000-200,000"))</f>
        <v>$10,000 - $50,000</v>
      </c>
      <c r="G710" s="12">
        <v>1</v>
      </c>
      <c r="H710" s="14" t="s">
        <v>15</v>
      </c>
      <c r="I710" s="14" t="s">
        <v>16</v>
      </c>
      <c r="J710" s="12" t="s">
        <v>17</v>
      </c>
      <c r="K710" s="12">
        <v>1</v>
      </c>
      <c r="L710" s="14" t="s">
        <v>18</v>
      </c>
      <c r="M710" s="14" t="s">
        <v>19</v>
      </c>
      <c r="N710" s="12">
        <v>44</v>
      </c>
      <c r="O710" s="15" t="str">
        <f>IF(AND(Table13[[#This Row],[Age]]&gt;=20, Table13[[#This Row],[Age]]&lt;30), "Young Adults", IF(AND(Table13[[#This Row],[Age]]&gt;=30, Table13[[#This Row],[Age]]&lt;40), "Adults", IF(AND(Table13[[#This Row],[Age]]&gt;=40, Table13[[#This Row],[Age]]&lt;50), "Middle-aged Adults", "Senior")))</f>
        <v>Middle-aged Adults</v>
      </c>
      <c r="P710" s="15">
        <v>1</v>
      </c>
      <c r="Q710" s="3"/>
      <c r="R710"/>
      <c r="S710"/>
    </row>
    <row r="711" spans="1:19" x14ac:dyDescent="0.3">
      <c r="A711" s="11">
        <v>710</v>
      </c>
      <c r="B711" s="11">
        <v>23962</v>
      </c>
      <c r="C711" s="14" t="s">
        <v>36</v>
      </c>
      <c r="D711" s="14" t="s">
        <v>39</v>
      </c>
      <c r="E711" s="23">
        <v>10000</v>
      </c>
      <c r="F711" s="13" t="str">
        <f>IF(Table13[[#This Row],[Income]] &lt;= 50000, "$10,000 - $50,000", IF(Table13[[#This Row],[Income]] &lt;= 100000, "$50,000 - $100,000", "$100,000-200,000"))</f>
        <v>$10,000 - $50,000</v>
      </c>
      <c r="G711" s="12">
        <v>0</v>
      </c>
      <c r="H711" s="14" t="s">
        <v>32</v>
      </c>
      <c r="I711" s="14" t="s">
        <v>28</v>
      </c>
      <c r="J711" s="12" t="s">
        <v>17</v>
      </c>
      <c r="K711" s="12">
        <v>2</v>
      </c>
      <c r="L711" s="14" t="s">
        <v>29</v>
      </c>
      <c r="M711" s="14" t="s">
        <v>19</v>
      </c>
      <c r="N711" s="12">
        <v>32</v>
      </c>
      <c r="O711" s="15" t="str">
        <f>IF(AND(Table13[[#This Row],[Age]]&gt;=20, Table13[[#This Row],[Age]]&lt;30), "Young Adults", IF(AND(Table13[[#This Row],[Age]]&gt;=30, Table13[[#This Row],[Age]]&lt;40), "Adults", IF(AND(Table13[[#This Row],[Age]]&gt;=40, Table13[[#This Row],[Age]]&lt;50), "Middle-aged Adults", "Senior")))</f>
        <v>Adults</v>
      </c>
      <c r="P711" s="15">
        <v>0</v>
      </c>
      <c r="Q711" s="3"/>
      <c r="R711"/>
      <c r="S711"/>
    </row>
    <row r="712" spans="1:19" x14ac:dyDescent="0.3">
      <c r="A712" s="11">
        <v>711</v>
      </c>
      <c r="B712" s="11">
        <v>23963</v>
      </c>
      <c r="C712" s="14" t="s">
        <v>36</v>
      </c>
      <c r="D712" s="14" t="s">
        <v>38</v>
      </c>
      <c r="E712" s="23">
        <v>10000</v>
      </c>
      <c r="F712" s="13" t="str">
        <f>IF(Table13[[#This Row],[Income]] &lt;= 50000, "$10,000 - $50,000", IF(Table13[[#This Row],[Income]] &lt;= 100000, "$50,000 - $100,000", "$100,000-200,000"))</f>
        <v>$10,000 - $50,000</v>
      </c>
      <c r="G712" s="12">
        <v>0</v>
      </c>
      <c r="H712" s="14" t="s">
        <v>32</v>
      </c>
      <c r="I712" s="14" t="s">
        <v>28</v>
      </c>
      <c r="J712" s="12" t="s">
        <v>20</v>
      </c>
      <c r="K712" s="12">
        <v>2</v>
      </c>
      <c r="L712" s="14" t="s">
        <v>18</v>
      </c>
      <c r="M712" s="14" t="s">
        <v>19</v>
      </c>
      <c r="N712" s="12">
        <v>33</v>
      </c>
      <c r="O712" s="15" t="str">
        <f>IF(AND(Table13[[#This Row],[Age]]&gt;=20, Table13[[#This Row],[Age]]&lt;30), "Young Adults", IF(AND(Table13[[#This Row],[Age]]&gt;=30, Table13[[#This Row],[Age]]&lt;40), "Adults", IF(AND(Table13[[#This Row],[Age]]&gt;=40, Table13[[#This Row],[Age]]&lt;50), "Middle-aged Adults", "Senior")))</f>
        <v>Adults</v>
      </c>
      <c r="P712" s="15">
        <v>0</v>
      </c>
      <c r="Q712" s="3"/>
      <c r="R712"/>
      <c r="S712"/>
    </row>
    <row r="713" spans="1:19" x14ac:dyDescent="0.3">
      <c r="A713" s="11">
        <v>712</v>
      </c>
      <c r="B713" s="11">
        <v>23979</v>
      </c>
      <c r="C713" s="14" t="s">
        <v>37</v>
      </c>
      <c r="D713" s="14" t="s">
        <v>38</v>
      </c>
      <c r="E713" s="23">
        <v>10000</v>
      </c>
      <c r="F713" s="13" t="str">
        <f>IF(Table13[[#This Row],[Income]] &lt;= 50000, "$10,000 - $50,000", IF(Table13[[#This Row],[Income]] &lt;= 100000, "$50,000 - $100,000", "$100,000-200,000"))</f>
        <v>$10,000 - $50,000</v>
      </c>
      <c r="G713" s="12">
        <v>2</v>
      </c>
      <c r="H713" s="14" t="s">
        <v>21</v>
      </c>
      <c r="I713" s="14" t="s">
        <v>28</v>
      </c>
      <c r="J713" s="12" t="s">
        <v>20</v>
      </c>
      <c r="K713" s="12">
        <v>0</v>
      </c>
      <c r="L713" s="14" t="s">
        <v>18</v>
      </c>
      <c r="M713" s="14" t="s">
        <v>19</v>
      </c>
      <c r="N713" s="12">
        <v>50</v>
      </c>
      <c r="O713" s="15" t="str">
        <f>IF(AND(Table13[[#This Row],[Age]]&gt;=20, Table13[[#This Row],[Age]]&lt;30), "Young Adults", IF(AND(Table13[[#This Row],[Age]]&gt;=30, Table13[[#This Row],[Age]]&lt;40), "Adults", IF(AND(Table13[[#This Row],[Age]]&gt;=40, Table13[[#This Row],[Age]]&lt;50), "Middle-aged Adults", "Senior")))</f>
        <v>Senior</v>
      </c>
      <c r="P713" s="15">
        <v>0</v>
      </c>
      <c r="Q713" s="3"/>
      <c r="R713"/>
      <c r="S713"/>
    </row>
    <row r="714" spans="1:19" x14ac:dyDescent="0.3">
      <c r="A714" s="11">
        <v>713</v>
      </c>
      <c r="B714" s="11">
        <v>23986</v>
      </c>
      <c r="C714" s="14" t="s">
        <v>36</v>
      </c>
      <c r="D714" s="14" t="s">
        <v>39</v>
      </c>
      <c r="E714" s="23">
        <v>20000</v>
      </c>
      <c r="F714" s="13" t="str">
        <f>IF(Table13[[#This Row],[Income]] &lt;= 50000, "$10,000 - $50,000", IF(Table13[[#This Row],[Income]] &lt;= 100000, "$50,000 - $100,000", "$100,000-200,000"))</f>
        <v>$10,000 - $50,000</v>
      </c>
      <c r="G714" s="12">
        <v>1</v>
      </c>
      <c r="H714" s="14" t="s">
        <v>15</v>
      </c>
      <c r="I714" s="14" t="s">
        <v>22</v>
      </c>
      <c r="J714" s="12" t="s">
        <v>17</v>
      </c>
      <c r="K714" s="12">
        <v>0</v>
      </c>
      <c r="L714" s="14" t="s">
        <v>18</v>
      </c>
      <c r="M714" s="14" t="s">
        <v>19</v>
      </c>
      <c r="N714" s="12">
        <v>66</v>
      </c>
      <c r="O714" s="15" t="str">
        <f>IF(AND(Table13[[#This Row],[Age]]&gt;=20, Table13[[#This Row],[Age]]&lt;30), "Young Adults", IF(AND(Table13[[#This Row],[Age]]&gt;=30, Table13[[#This Row],[Age]]&lt;40), "Adults", IF(AND(Table13[[#This Row],[Age]]&gt;=40, Table13[[#This Row],[Age]]&lt;50), "Middle-aged Adults", "Senior")))</f>
        <v>Senior</v>
      </c>
      <c r="P714" s="15">
        <v>1</v>
      </c>
      <c r="Q714" s="3"/>
      <c r="R714"/>
      <c r="S714"/>
    </row>
    <row r="715" spans="1:19" x14ac:dyDescent="0.3">
      <c r="A715" s="11">
        <v>714</v>
      </c>
      <c r="B715" s="11">
        <v>23993</v>
      </c>
      <c r="C715" s="14" t="s">
        <v>37</v>
      </c>
      <c r="D715" s="14" t="s">
        <v>39</v>
      </c>
      <c r="E715" s="23">
        <v>10000</v>
      </c>
      <c r="F715" s="13" t="str">
        <f>IF(Table13[[#This Row],[Income]] &lt;= 50000, "$10,000 - $50,000", IF(Table13[[#This Row],[Income]] &lt;= 100000, "$50,000 - $100,000", "$100,000-200,000"))</f>
        <v>$10,000 - $50,000</v>
      </c>
      <c r="G715" s="12">
        <v>0</v>
      </c>
      <c r="H715" s="14" t="s">
        <v>21</v>
      </c>
      <c r="I715" s="14" t="s">
        <v>28</v>
      </c>
      <c r="J715" s="12" t="s">
        <v>20</v>
      </c>
      <c r="K715" s="12">
        <v>1</v>
      </c>
      <c r="L715" s="14" t="s">
        <v>18</v>
      </c>
      <c r="M715" s="14" t="s">
        <v>27</v>
      </c>
      <c r="N715" s="12">
        <v>26</v>
      </c>
      <c r="O715" s="15" t="str">
        <f>IF(AND(Table13[[#This Row],[Age]]&gt;=20, Table13[[#This Row],[Age]]&lt;30), "Young Adults", IF(AND(Table13[[#This Row],[Age]]&gt;=30, Table13[[#This Row],[Age]]&lt;40), "Adults", IF(AND(Table13[[#This Row],[Age]]&gt;=40, Table13[[#This Row],[Age]]&lt;50), "Middle-aged Adults", "Senior")))</f>
        <v>Young Adults</v>
      </c>
      <c r="P715" s="15">
        <v>1</v>
      </c>
      <c r="Q715" s="3"/>
      <c r="R715"/>
      <c r="S715"/>
    </row>
    <row r="716" spans="1:19" x14ac:dyDescent="0.3">
      <c r="A716" s="11">
        <v>715</v>
      </c>
      <c r="B716" s="11">
        <v>24061</v>
      </c>
      <c r="C716" s="14" t="s">
        <v>36</v>
      </c>
      <c r="D716" s="14" t="s">
        <v>38</v>
      </c>
      <c r="E716" s="23">
        <v>10000</v>
      </c>
      <c r="F716" s="13" t="str">
        <f>IF(Table13[[#This Row],[Income]] &lt;= 50000, "$10,000 - $50,000", IF(Table13[[#This Row],[Income]] &lt;= 100000, "$50,000 - $100,000", "$100,000-200,000"))</f>
        <v>$10,000 - $50,000</v>
      </c>
      <c r="G716" s="12">
        <v>4</v>
      </c>
      <c r="H716" s="14" t="s">
        <v>32</v>
      </c>
      <c r="I716" s="14" t="s">
        <v>28</v>
      </c>
      <c r="J716" s="12" t="s">
        <v>17</v>
      </c>
      <c r="K716" s="12">
        <v>1</v>
      </c>
      <c r="L716" s="14" t="s">
        <v>18</v>
      </c>
      <c r="M716" s="14" t="s">
        <v>19</v>
      </c>
      <c r="N716" s="12">
        <v>40</v>
      </c>
      <c r="O716" s="15" t="str">
        <f>IF(AND(Table13[[#This Row],[Age]]&gt;=20, Table13[[#This Row],[Age]]&lt;30), "Young Adults", IF(AND(Table13[[#This Row],[Age]]&gt;=30, Table13[[#This Row],[Age]]&lt;40), "Adults", IF(AND(Table13[[#This Row],[Age]]&gt;=40, Table13[[#This Row],[Age]]&lt;50), "Middle-aged Adults", "Senior")))</f>
        <v>Middle-aged Adults</v>
      </c>
      <c r="P716" s="15">
        <v>1</v>
      </c>
      <c r="Q716" s="3"/>
      <c r="R716"/>
      <c r="S716"/>
    </row>
    <row r="717" spans="1:19" x14ac:dyDescent="0.3">
      <c r="A717" s="11">
        <v>716</v>
      </c>
      <c r="B717" s="11">
        <v>24065</v>
      </c>
      <c r="C717" s="14" t="s">
        <v>37</v>
      </c>
      <c r="D717" s="14" t="s">
        <v>39</v>
      </c>
      <c r="E717" s="23">
        <v>20000</v>
      </c>
      <c r="F717" s="13" t="str">
        <f>IF(Table13[[#This Row],[Income]] &lt;= 50000, "$10,000 - $50,000", IF(Table13[[#This Row],[Income]] &lt;= 100000, "$50,000 - $100,000", "$100,000-200,000"))</f>
        <v>$10,000 - $50,000</v>
      </c>
      <c r="G717" s="12">
        <v>0</v>
      </c>
      <c r="H717" s="14" t="s">
        <v>30</v>
      </c>
      <c r="I717" s="14" t="s">
        <v>28</v>
      </c>
      <c r="J717" s="12" t="s">
        <v>17</v>
      </c>
      <c r="K717" s="12">
        <v>0</v>
      </c>
      <c r="L717" s="14" t="s">
        <v>18</v>
      </c>
      <c r="M717" s="14" t="s">
        <v>19</v>
      </c>
      <c r="N717" s="12">
        <v>40</v>
      </c>
      <c r="O717" s="15" t="str">
        <f>IF(AND(Table13[[#This Row],[Age]]&gt;=20, Table13[[#This Row],[Age]]&lt;30), "Young Adults", IF(AND(Table13[[#This Row],[Age]]&gt;=30, Table13[[#This Row],[Age]]&lt;40), "Adults", IF(AND(Table13[[#This Row],[Age]]&gt;=40, Table13[[#This Row],[Age]]&lt;50), "Middle-aged Adults", "Senior")))</f>
        <v>Middle-aged Adults</v>
      </c>
      <c r="P717" s="15">
        <v>1</v>
      </c>
      <c r="Q717" s="3"/>
      <c r="R717"/>
      <c r="S717"/>
    </row>
    <row r="718" spans="1:19" x14ac:dyDescent="0.3">
      <c r="A718" s="11">
        <v>717</v>
      </c>
      <c r="B718" s="11">
        <v>24093</v>
      </c>
      <c r="C718" s="14" t="s">
        <v>37</v>
      </c>
      <c r="D718" s="14" t="s">
        <v>39</v>
      </c>
      <c r="E718" s="23">
        <v>80000</v>
      </c>
      <c r="F718" s="13" t="str">
        <f>IF(Table13[[#This Row],[Income]] &lt;= 50000, "$10,000 - $50,000", IF(Table13[[#This Row],[Income]] &lt;= 100000, "$50,000 - $100,000", "$100,000-200,000"))</f>
        <v>$50,000 - $100,000</v>
      </c>
      <c r="G718" s="12">
        <v>0</v>
      </c>
      <c r="H718" s="14" t="s">
        <v>34</v>
      </c>
      <c r="I718" s="14" t="s">
        <v>16</v>
      </c>
      <c r="J718" s="12" t="s">
        <v>20</v>
      </c>
      <c r="K718" s="12">
        <v>0</v>
      </c>
      <c r="L718" s="14" t="s">
        <v>18</v>
      </c>
      <c r="M718" s="14" t="s">
        <v>19</v>
      </c>
      <c r="N718" s="12">
        <v>40</v>
      </c>
      <c r="O718" s="15" t="str">
        <f>IF(AND(Table13[[#This Row],[Age]]&gt;=20, Table13[[#This Row],[Age]]&lt;30), "Young Adults", IF(AND(Table13[[#This Row],[Age]]&gt;=30, Table13[[#This Row],[Age]]&lt;40), "Adults", IF(AND(Table13[[#This Row],[Age]]&gt;=40, Table13[[#This Row],[Age]]&lt;50), "Middle-aged Adults", "Senior")))</f>
        <v>Middle-aged Adults</v>
      </c>
      <c r="P718" s="15">
        <v>1</v>
      </c>
      <c r="Q718" s="3"/>
      <c r="R718"/>
      <c r="S718"/>
    </row>
    <row r="719" spans="1:19" x14ac:dyDescent="0.3">
      <c r="A719" s="11">
        <v>718</v>
      </c>
      <c r="B719" s="11">
        <v>24107</v>
      </c>
      <c r="C719" s="14" t="s">
        <v>36</v>
      </c>
      <c r="D719" s="14" t="s">
        <v>38</v>
      </c>
      <c r="E719" s="23">
        <v>30000</v>
      </c>
      <c r="F719" s="13" t="str">
        <f>IF(Table13[[#This Row],[Income]] &lt;= 50000, "$10,000 - $50,000", IF(Table13[[#This Row],[Income]] &lt;= 100000, "$50,000 - $100,000", "$100,000-200,000"))</f>
        <v>$10,000 - $50,000</v>
      </c>
      <c r="G719" s="12">
        <v>3</v>
      </c>
      <c r="H719" s="14" t="s">
        <v>21</v>
      </c>
      <c r="I719" s="14" t="s">
        <v>22</v>
      </c>
      <c r="J719" s="12" t="s">
        <v>17</v>
      </c>
      <c r="K719" s="12">
        <v>1</v>
      </c>
      <c r="L719" s="14" t="s">
        <v>18</v>
      </c>
      <c r="M719" s="14" t="s">
        <v>19</v>
      </c>
      <c r="N719" s="12">
        <v>43</v>
      </c>
      <c r="O719" s="15" t="str">
        <f>IF(AND(Table13[[#This Row],[Age]]&gt;=20, Table13[[#This Row],[Age]]&lt;30), "Young Adults", IF(AND(Table13[[#This Row],[Age]]&gt;=30, Table13[[#This Row],[Age]]&lt;40), "Adults", IF(AND(Table13[[#This Row],[Age]]&gt;=40, Table13[[#This Row],[Age]]&lt;50), "Middle-aged Adults", "Senior")))</f>
        <v>Middle-aged Adults</v>
      </c>
      <c r="P719" s="15">
        <v>0</v>
      </c>
      <c r="Q719" s="3"/>
      <c r="R719"/>
      <c r="S719"/>
    </row>
    <row r="720" spans="1:19" x14ac:dyDescent="0.3">
      <c r="A720" s="11">
        <v>719</v>
      </c>
      <c r="B720" s="11">
        <v>24119</v>
      </c>
      <c r="C720" s="14" t="s">
        <v>37</v>
      </c>
      <c r="D720" s="14" t="s">
        <v>38</v>
      </c>
      <c r="E720" s="23">
        <v>30000</v>
      </c>
      <c r="F720" s="13" t="str">
        <f>IF(Table13[[#This Row],[Income]] &lt;= 50000, "$10,000 - $50,000", IF(Table13[[#This Row],[Income]] &lt;= 100000, "$50,000 - $100,000", "$100,000-200,000"))</f>
        <v>$10,000 - $50,000</v>
      </c>
      <c r="G720" s="12">
        <v>0</v>
      </c>
      <c r="H720" s="14" t="s">
        <v>21</v>
      </c>
      <c r="I720" s="14" t="s">
        <v>22</v>
      </c>
      <c r="J720" s="12" t="s">
        <v>20</v>
      </c>
      <c r="K720" s="12">
        <v>1</v>
      </c>
      <c r="L720" s="14" t="s">
        <v>24</v>
      </c>
      <c r="M720" s="14" t="s">
        <v>19</v>
      </c>
      <c r="N720" s="12">
        <v>29</v>
      </c>
      <c r="O720" s="15" t="str">
        <f>IF(AND(Table13[[#This Row],[Age]]&gt;=20, Table13[[#This Row],[Age]]&lt;30), "Young Adults", IF(AND(Table13[[#This Row],[Age]]&gt;=30, Table13[[#This Row],[Age]]&lt;40), "Adults", IF(AND(Table13[[#This Row],[Age]]&gt;=40, Table13[[#This Row],[Age]]&lt;50), "Middle-aged Adults", "Senior")))</f>
        <v>Young Adults</v>
      </c>
      <c r="P720" s="15">
        <v>0</v>
      </c>
      <c r="Q720" s="3"/>
      <c r="R720"/>
      <c r="S720"/>
    </row>
    <row r="721" spans="1:19" x14ac:dyDescent="0.3">
      <c r="A721" s="11">
        <v>720</v>
      </c>
      <c r="B721" s="11">
        <v>24121</v>
      </c>
      <c r="C721" s="14" t="s">
        <v>37</v>
      </c>
      <c r="D721" s="14" t="s">
        <v>39</v>
      </c>
      <c r="E721" s="23">
        <v>30000</v>
      </c>
      <c r="F721" s="13" t="str">
        <f>IF(Table13[[#This Row],[Income]] &lt;= 50000, "$10,000 - $50,000", IF(Table13[[#This Row],[Income]] &lt;= 100000, "$50,000 - $100,000", "$100,000-200,000"))</f>
        <v>$10,000 - $50,000</v>
      </c>
      <c r="G721" s="12">
        <v>0</v>
      </c>
      <c r="H721" s="14" t="s">
        <v>21</v>
      </c>
      <c r="I721" s="14" t="s">
        <v>22</v>
      </c>
      <c r="J721" s="12" t="s">
        <v>20</v>
      </c>
      <c r="K721" s="12">
        <v>1</v>
      </c>
      <c r="L721" s="14" t="s">
        <v>18</v>
      </c>
      <c r="M721" s="14" t="s">
        <v>19</v>
      </c>
      <c r="N721" s="12">
        <v>29</v>
      </c>
      <c r="O721" s="15" t="str">
        <f>IF(AND(Table13[[#This Row],[Age]]&gt;=20, Table13[[#This Row],[Age]]&lt;30), "Young Adults", IF(AND(Table13[[#This Row],[Age]]&gt;=30, Table13[[#This Row],[Age]]&lt;40), "Adults", IF(AND(Table13[[#This Row],[Age]]&gt;=40, Table13[[#This Row],[Age]]&lt;50), "Middle-aged Adults", "Senior")))</f>
        <v>Young Adults</v>
      </c>
      <c r="P721" s="15">
        <v>1</v>
      </c>
      <c r="Q721" s="3"/>
      <c r="R721"/>
      <c r="S721"/>
    </row>
    <row r="722" spans="1:19" x14ac:dyDescent="0.3">
      <c r="A722" s="11">
        <v>721</v>
      </c>
      <c r="B722" s="11">
        <v>24140</v>
      </c>
      <c r="C722" s="14" t="s">
        <v>37</v>
      </c>
      <c r="D722" s="14" t="s">
        <v>38</v>
      </c>
      <c r="E722" s="23">
        <v>10000</v>
      </c>
      <c r="F722" s="13" t="str">
        <f>IF(Table13[[#This Row],[Income]] &lt;= 50000, "$10,000 - $50,000", IF(Table13[[#This Row],[Income]] &lt;= 100000, "$50,000 - $100,000", "$100,000-200,000"))</f>
        <v>$10,000 - $50,000</v>
      </c>
      <c r="G722" s="12">
        <v>0</v>
      </c>
      <c r="H722" s="14" t="s">
        <v>34</v>
      </c>
      <c r="I722" s="14" t="s">
        <v>28</v>
      </c>
      <c r="J722" s="12" t="s">
        <v>20</v>
      </c>
      <c r="K722" s="12">
        <v>0</v>
      </c>
      <c r="L722" s="14" t="s">
        <v>18</v>
      </c>
      <c r="M722" s="14" t="s">
        <v>19</v>
      </c>
      <c r="N722" s="12">
        <v>30</v>
      </c>
      <c r="O722" s="15" t="str">
        <f>IF(AND(Table13[[#This Row],[Age]]&gt;=20, Table13[[#This Row],[Age]]&lt;30), "Young Adults", IF(AND(Table13[[#This Row],[Age]]&gt;=30, Table13[[#This Row],[Age]]&lt;40), "Adults", IF(AND(Table13[[#This Row],[Age]]&gt;=40, Table13[[#This Row],[Age]]&lt;50), "Middle-aged Adults", "Senior")))</f>
        <v>Adults</v>
      </c>
      <c r="P722" s="15">
        <v>1</v>
      </c>
      <c r="Q722" s="3"/>
      <c r="R722"/>
      <c r="S722"/>
    </row>
    <row r="723" spans="1:19" x14ac:dyDescent="0.3">
      <c r="A723" s="11">
        <v>722</v>
      </c>
      <c r="B723" s="11">
        <v>24149</v>
      </c>
      <c r="C723" s="14" t="s">
        <v>36</v>
      </c>
      <c r="D723" s="14" t="s">
        <v>38</v>
      </c>
      <c r="E723" s="23">
        <v>10000</v>
      </c>
      <c r="F723" s="13" t="str">
        <f>IF(Table13[[#This Row],[Income]] &lt;= 50000, "$10,000 - $50,000", IF(Table13[[#This Row],[Income]] &lt;= 100000, "$50,000 - $100,000", "$100,000-200,000"))</f>
        <v>$10,000 - $50,000</v>
      </c>
      <c r="G723" s="12">
        <v>2</v>
      </c>
      <c r="H723" s="14" t="s">
        <v>21</v>
      </c>
      <c r="I723" s="14" t="s">
        <v>28</v>
      </c>
      <c r="J723" s="12" t="s">
        <v>17</v>
      </c>
      <c r="K723" s="12">
        <v>0</v>
      </c>
      <c r="L723" s="14" t="s">
        <v>29</v>
      </c>
      <c r="M723" s="14" t="s">
        <v>19</v>
      </c>
      <c r="N723" s="12">
        <v>49</v>
      </c>
      <c r="O723" s="15" t="str">
        <f>IF(AND(Table13[[#This Row],[Age]]&gt;=20, Table13[[#This Row],[Age]]&lt;30), "Young Adults", IF(AND(Table13[[#This Row],[Age]]&gt;=30, Table13[[#This Row],[Age]]&lt;40), "Adults", IF(AND(Table13[[#This Row],[Age]]&gt;=40, Table13[[#This Row],[Age]]&lt;50), "Middle-aged Adults", "Senior")))</f>
        <v>Middle-aged Adults</v>
      </c>
      <c r="P723" s="15">
        <v>0</v>
      </c>
      <c r="Q723" s="3"/>
      <c r="R723"/>
      <c r="S723"/>
    </row>
    <row r="724" spans="1:19" x14ac:dyDescent="0.3">
      <c r="A724" s="11">
        <v>723</v>
      </c>
      <c r="B724" s="11">
        <v>24151</v>
      </c>
      <c r="C724" s="14" t="s">
        <v>37</v>
      </c>
      <c r="D724" s="14" t="s">
        <v>38</v>
      </c>
      <c r="E724" s="23">
        <v>20000</v>
      </c>
      <c r="F724" s="13" t="str">
        <f>IF(Table13[[#This Row],[Income]] &lt;= 50000, "$10,000 - $50,000", IF(Table13[[#This Row],[Income]] &lt;= 100000, "$50,000 - $100,000", "$100,000-200,000"))</f>
        <v>$10,000 - $50,000</v>
      </c>
      <c r="G724" s="12">
        <v>1</v>
      </c>
      <c r="H724" s="14" t="s">
        <v>15</v>
      </c>
      <c r="I724" s="14" t="s">
        <v>22</v>
      </c>
      <c r="J724" s="12" t="s">
        <v>20</v>
      </c>
      <c r="K724" s="12">
        <v>0</v>
      </c>
      <c r="L724" s="14" t="s">
        <v>18</v>
      </c>
      <c r="M724" s="14" t="s">
        <v>19</v>
      </c>
      <c r="N724" s="12">
        <v>51</v>
      </c>
      <c r="O724" s="15" t="str">
        <f>IF(AND(Table13[[#This Row],[Age]]&gt;=20, Table13[[#This Row],[Age]]&lt;30), "Young Adults", IF(AND(Table13[[#This Row],[Age]]&gt;=30, Table13[[#This Row],[Age]]&lt;40), "Adults", IF(AND(Table13[[#This Row],[Age]]&gt;=40, Table13[[#This Row],[Age]]&lt;50), "Middle-aged Adults", "Senior")))</f>
        <v>Senior</v>
      </c>
      <c r="P724" s="15">
        <v>0</v>
      </c>
      <c r="Q724" s="3"/>
      <c r="R724"/>
      <c r="S724"/>
    </row>
    <row r="725" spans="1:19" x14ac:dyDescent="0.3">
      <c r="A725" s="11">
        <v>724</v>
      </c>
      <c r="B725" s="11">
        <v>24174</v>
      </c>
      <c r="C725" s="14" t="s">
        <v>36</v>
      </c>
      <c r="D725" s="14" t="s">
        <v>38</v>
      </c>
      <c r="E725" s="23">
        <v>20000</v>
      </c>
      <c r="F725" s="13" t="str">
        <f>IF(Table13[[#This Row],[Income]] &lt;= 50000, "$10,000 - $50,000", IF(Table13[[#This Row],[Income]] &lt;= 100000, "$50,000 - $100,000", "$100,000-200,000"))</f>
        <v>$10,000 - $50,000</v>
      </c>
      <c r="G725" s="12">
        <v>0</v>
      </c>
      <c r="H725" s="14" t="s">
        <v>15</v>
      </c>
      <c r="I725" s="14" t="s">
        <v>22</v>
      </c>
      <c r="J725" s="12" t="s">
        <v>17</v>
      </c>
      <c r="K725" s="12">
        <v>0</v>
      </c>
      <c r="L725" s="14" t="s">
        <v>18</v>
      </c>
      <c r="M725" s="14" t="s">
        <v>27</v>
      </c>
      <c r="N725" s="12">
        <v>27</v>
      </c>
      <c r="O725" s="15" t="str">
        <f>IF(AND(Table13[[#This Row],[Age]]&gt;=20, Table13[[#This Row],[Age]]&lt;30), "Young Adults", IF(AND(Table13[[#This Row],[Age]]&gt;=30, Table13[[#This Row],[Age]]&lt;40), "Adults", IF(AND(Table13[[#This Row],[Age]]&gt;=40, Table13[[#This Row],[Age]]&lt;50), "Middle-aged Adults", "Senior")))</f>
        <v>Young Adults</v>
      </c>
      <c r="P725" s="15">
        <v>1</v>
      </c>
      <c r="Q725" s="3"/>
      <c r="R725"/>
      <c r="S725"/>
    </row>
    <row r="726" spans="1:19" x14ac:dyDescent="0.3">
      <c r="A726" s="11">
        <v>725</v>
      </c>
      <c r="B726" s="11">
        <v>24185</v>
      </c>
      <c r="C726" s="14" t="s">
        <v>37</v>
      </c>
      <c r="D726" s="14" t="s">
        <v>39</v>
      </c>
      <c r="E726" s="23">
        <v>10000</v>
      </c>
      <c r="F726" s="13" t="str">
        <f>IF(Table13[[#This Row],[Income]] &lt;= 50000, "$10,000 - $50,000", IF(Table13[[#This Row],[Income]] &lt;= 100000, "$50,000 - $100,000", "$100,000-200,000"))</f>
        <v>$10,000 - $50,000</v>
      </c>
      <c r="G726" s="12">
        <v>1</v>
      </c>
      <c r="H726" s="14" t="s">
        <v>30</v>
      </c>
      <c r="I726" s="14" t="s">
        <v>28</v>
      </c>
      <c r="J726" s="12" t="s">
        <v>20</v>
      </c>
      <c r="K726" s="12">
        <v>1</v>
      </c>
      <c r="L726" s="14" t="s">
        <v>29</v>
      </c>
      <c r="M726" s="14" t="s">
        <v>19</v>
      </c>
      <c r="N726" s="12">
        <v>45</v>
      </c>
      <c r="O726" s="15" t="str">
        <f>IF(AND(Table13[[#This Row],[Age]]&gt;=20, Table13[[#This Row],[Age]]&lt;30), "Young Adults", IF(AND(Table13[[#This Row],[Age]]&gt;=30, Table13[[#This Row],[Age]]&lt;40), "Adults", IF(AND(Table13[[#This Row],[Age]]&gt;=40, Table13[[#This Row],[Age]]&lt;50), "Middle-aged Adults", "Senior")))</f>
        <v>Middle-aged Adults</v>
      </c>
      <c r="P726" s="15">
        <v>0</v>
      </c>
      <c r="Q726" s="3"/>
      <c r="R726"/>
      <c r="S726"/>
    </row>
    <row r="727" spans="1:19" x14ac:dyDescent="0.3">
      <c r="A727" s="11">
        <v>726</v>
      </c>
      <c r="B727" s="11">
        <v>24187</v>
      </c>
      <c r="C727" s="14" t="s">
        <v>37</v>
      </c>
      <c r="D727" s="14" t="s">
        <v>39</v>
      </c>
      <c r="E727" s="23">
        <v>30000</v>
      </c>
      <c r="F727" s="13" t="str">
        <f>IF(Table13[[#This Row],[Income]] &lt;= 50000, "$10,000 - $50,000", IF(Table13[[#This Row],[Income]] &lt;= 100000, "$50,000 - $100,000", "$100,000-200,000"))</f>
        <v>$10,000 - $50,000</v>
      </c>
      <c r="G727" s="12">
        <v>3</v>
      </c>
      <c r="H727" s="14" t="s">
        <v>34</v>
      </c>
      <c r="I727" s="14" t="s">
        <v>22</v>
      </c>
      <c r="J727" s="12" t="s">
        <v>20</v>
      </c>
      <c r="K727" s="12">
        <v>0</v>
      </c>
      <c r="L727" s="14" t="s">
        <v>18</v>
      </c>
      <c r="M727" s="14" t="s">
        <v>19</v>
      </c>
      <c r="N727" s="12">
        <v>46</v>
      </c>
      <c r="O727" s="15" t="str">
        <f>IF(AND(Table13[[#This Row],[Age]]&gt;=20, Table13[[#This Row],[Age]]&lt;30), "Young Adults", IF(AND(Table13[[#This Row],[Age]]&gt;=30, Table13[[#This Row],[Age]]&lt;40), "Adults", IF(AND(Table13[[#This Row],[Age]]&gt;=40, Table13[[#This Row],[Age]]&lt;50), "Middle-aged Adults", "Senior")))</f>
        <v>Middle-aged Adults</v>
      </c>
      <c r="P727" s="15">
        <v>1</v>
      </c>
      <c r="Q727" s="3"/>
      <c r="R727"/>
      <c r="S727"/>
    </row>
    <row r="728" spans="1:19" x14ac:dyDescent="0.3">
      <c r="A728" s="11">
        <v>727</v>
      </c>
      <c r="B728" s="11">
        <v>24201</v>
      </c>
      <c r="C728" s="14" t="s">
        <v>36</v>
      </c>
      <c r="D728" s="14" t="s">
        <v>39</v>
      </c>
      <c r="E728" s="23">
        <v>10000</v>
      </c>
      <c r="F728" s="13" t="str">
        <f>IF(Table13[[#This Row],[Income]] &lt;= 50000, "$10,000 - $50,000", IF(Table13[[#This Row],[Income]] &lt;= 100000, "$50,000 - $100,000", "$100,000-200,000"))</f>
        <v>$10,000 - $50,000</v>
      </c>
      <c r="G728" s="12">
        <v>2</v>
      </c>
      <c r="H728" s="14" t="s">
        <v>30</v>
      </c>
      <c r="I728" s="14" t="s">
        <v>28</v>
      </c>
      <c r="J728" s="12" t="s">
        <v>17</v>
      </c>
      <c r="K728" s="12">
        <v>0</v>
      </c>
      <c r="L728" s="14" t="s">
        <v>18</v>
      </c>
      <c r="M728" s="14" t="s">
        <v>19</v>
      </c>
      <c r="N728" s="12">
        <v>37</v>
      </c>
      <c r="O728" s="15" t="str">
        <f>IF(AND(Table13[[#This Row],[Age]]&gt;=20, Table13[[#This Row],[Age]]&lt;30), "Young Adults", IF(AND(Table13[[#This Row],[Age]]&gt;=30, Table13[[#This Row],[Age]]&lt;40), "Adults", IF(AND(Table13[[#This Row],[Age]]&gt;=40, Table13[[#This Row],[Age]]&lt;50), "Middle-aged Adults", "Senior")))</f>
        <v>Adults</v>
      </c>
      <c r="P728" s="15">
        <v>1</v>
      </c>
      <c r="Q728" s="3"/>
      <c r="R728"/>
      <c r="S728"/>
    </row>
    <row r="729" spans="1:19" x14ac:dyDescent="0.3">
      <c r="A729" s="11">
        <v>728</v>
      </c>
      <c r="B729" s="11">
        <v>24273</v>
      </c>
      <c r="C729" s="14" t="s">
        <v>36</v>
      </c>
      <c r="D729" s="14" t="s">
        <v>39</v>
      </c>
      <c r="E729" s="23">
        <v>20000</v>
      </c>
      <c r="F729" s="13" t="str">
        <f>IF(Table13[[#This Row],[Income]] &lt;= 50000, "$10,000 - $50,000", IF(Table13[[#This Row],[Income]] &lt;= 100000, "$50,000 - $100,000", "$100,000-200,000"))</f>
        <v>$10,000 - $50,000</v>
      </c>
      <c r="G729" s="12">
        <v>2</v>
      </c>
      <c r="H729" s="14" t="s">
        <v>32</v>
      </c>
      <c r="I729" s="14" t="s">
        <v>22</v>
      </c>
      <c r="J729" s="12" t="s">
        <v>17</v>
      </c>
      <c r="K729" s="12">
        <v>2</v>
      </c>
      <c r="L729" s="14" t="s">
        <v>26</v>
      </c>
      <c r="M729" s="14" t="s">
        <v>27</v>
      </c>
      <c r="N729" s="12">
        <v>55</v>
      </c>
      <c r="O729" s="15" t="str">
        <f>IF(AND(Table13[[#This Row],[Age]]&gt;=20, Table13[[#This Row],[Age]]&lt;30), "Young Adults", IF(AND(Table13[[#This Row],[Age]]&gt;=30, Table13[[#This Row],[Age]]&lt;40), "Adults", IF(AND(Table13[[#This Row],[Age]]&gt;=40, Table13[[#This Row],[Age]]&lt;50), "Middle-aged Adults", "Senior")))</f>
        <v>Senior</v>
      </c>
      <c r="P729" s="15">
        <v>1</v>
      </c>
      <c r="Q729" s="3"/>
      <c r="R729"/>
      <c r="S729"/>
    </row>
    <row r="730" spans="1:19" x14ac:dyDescent="0.3">
      <c r="A730" s="11">
        <v>729</v>
      </c>
      <c r="B730" s="11">
        <v>24279</v>
      </c>
      <c r="C730" s="14" t="s">
        <v>37</v>
      </c>
      <c r="D730" s="14" t="s">
        <v>38</v>
      </c>
      <c r="E730" s="23">
        <v>40000</v>
      </c>
      <c r="F730" s="13" t="str">
        <f>IF(Table13[[#This Row],[Income]] &lt;= 50000, "$10,000 - $50,000", IF(Table13[[#This Row],[Income]] &lt;= 100000, "$50,000 - $100,000", "$100,000-200,000"))</f>
        <v>$10,000 - $50,000</v>
      </c>
      <c r="G730" s="12">
        <v>2</v>
      </c>
      <c r="H730" s="14" t="s">
        <v>21</v>
      </c>
      <c r="I730" s="14" t="s">
        <v>16</v>
      </c>
      <c r="J730" s="12" t="s">
        <v>20</v>
      </c>
      <c r="K730" s="12">
        <v>2</v>
      </c>
      <c r="L730" s="14" t="s">
        <v>29</v>
      </c>
      <c r="M730" s="14" t="s">
        <v>27</v>
      </c>
      <c r="N730" s="12">
        <v>52</v>
      </c>
      <c r="O730" s="15" t="str">
        <f>IF(AND(Table13[[#This Row],[Age]]&gt;=20, Table13[[#This Row],[Age]]&lt;30), "Young Adults", IF(AND(Table13[[#This Row],[Age]]&gt;=30, Table13[[#This Row],[Age]]&lt;40), "Adults", IF(AND(Table13[[#This Row],[Age]]&gt;=40, Table13[[#This Row],[Age]]&lt;50), "Middle-aged Adults", "Senior")))</f>
        <v>Senior</v>
      </c>
      <c r="P730" s="15">
        <v>0</v>
      </c>
      <c r="Q730" s="3"/>
      <c r="R730"/>
      <c r="S730"/>
    </row>
    <row r="731" spans="1:19" x14ac:dyDescent="0.3">
      <c r="A731" s="11">
        <v>730</v>
      </c>
      <c r="B731" s="11">
        <v>24305</v>
      </c>
      <c r="C731" s="14" t="s">
        <v>37</v>
      </c>
      <c r="D731" s="14" t="s">
        <v>38</v>
      </c>
      <c r="E731" s="23">
        <v>100000</v>
      </c>
      <c r="F731" s="13" t="str">
        <f>IF(Table13[[#This Row],[Income]] &lt;= 50000, "$10,000 - $50,000", IF(Table13[[#This Row],[Income]] &lt;= 100000, "$50,000 - $100,000", "$100,000-200,000"))</f>
        <v>$50,000 - $100,000</v>
      </c>
      <c r="G731" s="12">
        <v>1</v>
      </c>
      <c r="H731" s="14" t="s">
        <v>15</v>
      </c>
      <c r="I731" s="14" t="s">
        <v>31</v>
      </c>
      <c r="J731" s="12" t="s">
        <v>20</v>
      </c>
      <c r="K731" s="12">
        <v>3</v>
      </c>
      <c r="L731" s="14" t="s">
        <v>18</v>
      </c>
      <c r="M731" s="14" t="s">
        <v>27</v>
      </c>
      <c r="N731" s="12">
        <v>46</v>
      </c>
      <c r="O731" s="15" t="str">
        <f>IF(AND(Table13[[#This Row],[Age]]&gt;=20, Table13[[#This Row],[Age]]&lt;30), "Young Adults", IF(AND(Table13[[#This Row],[Age]]&gt;=30, Table13[[#This Row],[Age]]&lt;40), "Adults", IF(AND(Table13[[#This Row],[Age]]&gt;=40, Table13[[#This Row],[Age]]&lt;50), "Middle-aged Adults", "Senior")))</f>
        <v>Middle-aged Adults</v>
      </c>
      <c r="P731" s="15">
        <v>1</v>
      </c>
      <c r="Q731" s="3"/>
      <c r="R731"/>
      <c r="S731"/>
    </row>
    <row r="732" spans="1:19" x14ac:dyDescent="0.3">
      <c r="A732" s="11">
        <v>731</v>
      </c>
      <c r="B732" s="11">
        <v>24322</v>
      </c>
      <c r="C732" s="14" t="s">
        <v>36</v>
      </c>
      <c r="D732" s="14" t="s">
        <v>39</v>
      </c>
      <c r="E732" s="23">
        <v>60000</v>
      </c>
      <c r="F732" s="13" t="str">
        <f>IF(Table13[[#This Row],[Income]] &lt;= 50000, "$10,000 - $50,000", IF(Table13[[#This Row],[Income]] &lt;= 100000, "$50,000 - $100,000", "$100,000-200,000"))</f>
        <v>$50,000 - $100,000</v>
      </c>
      <c r="G732" s="12">
        <v>4</v>
      </c>
      <c r="H732" s="14" t="s">
        <v>15</v>
      </c>
      <c r="I732" s="14" t="s">
        <v>16</v>
      </c>
      <c r="J732" s="12" t="s">
        <v>20</v>
      </c>
      <c r="K732" s="12">
        <v>2</v>
      </c>
      <c r="L732" s="14" t="s">
        <v>18</v>
      </c>
      <c r="M732" s="14" t="s">
        <v>35</v>
      </c>
      <c r="N732" s="12">
        <v>42</v>
      </c>
      <c r="O732" s="15" t="str">
        <f>IF(AND(Table13[[#This Row],[Age]]&gt;=20, Table13[[#This Row],[Age]]&lt;30), "Young Adults", IF(AND(Table13[[#This Row],[Age]]&gt;=30, Table13[[#This Row],[Age]]&lt;40), "Adults", IF(AND(Table13[[#This Row],[Age]]&gt;=40, Table13[[#This Row],[Age]]&lt;50), "Middle-aged Adults", "Senior")))</f>
        <v>Middle-aged Adults</v>
      </c>
      <c r="P732" s="15">
        <v>0</v>
      </c>
      <c r="Q732" s="3"/>
      <c r="R732"/>
      <c r="S732"/>
    </row>
    <row r="733" spans="1:19" x14ac:dyDescent="0.3">
      <c r="A733" s="11">
        <v>732</v>
      </c>
      <c r="B733" s="11">
        <v>24324</v>
      </c>
      <c r="C733" s="14" t="s">
        <v>37</v>
      </c>
      <c r="D733" s="14" t="s">
        <v>39</v>
      </c>
      <c r="E733" s="23">
        <v>60000</v>
      </c>
      <c r="F733" s="13" t="str">
        <f>IF(Table13[[#This Row],[Income]] &lt;= 50000, "$10,000 - $50,000", IF(Table13[[#This Row],[Income]] &lt;= 100000, "$50,000 - $100,000", "$100,000-200,000"))</f>
        <v>$50,000 - $100,000</v>
      </c>
      <c r="G733" s="12">
        <v>4</v>
      </c>
      <c r="H733" s="14" t="s">
        <v>15</v>
      </c>
      <c r="I733" s="14" t="s">
        <v>16</v>
      </c>
      <c r="J733" s="12" t="s">
        <v>17</v>
      </c>
      <c r="K733" s="12">
        <v>2</v>
      </c>
      <c r="L733" s="14" t="s">
        <v>24</v>
      </c>
      <c r="M733" s="14" t="s">
        <v>35</v>
      </c>
      <c r="N733" s="12">
        <v>41</v>
      </c>
      <c r="O733" s="15" t="str">
        <f>IF(AND(Table13[[#This Row],[Age]]&gt;=20, Table13[[#This Row],[Age]]&lt;30), "Young Adults", IF(AND(Table13[[#This Row],[Age]]&gt;=30, Table13[[#This Row],[Age]]&lt;40), "Adults", IF(AND(Table13[[#This Row],[Age]]&gt;=40, Table13[[#This Row],[Age]]&lt;50), "Middle-aged Adults", "Senior")))</f>
        <v>Middle-aged Adults</v>
      </c>
      <c r="P733" s="15">
        <v>1</v>
      </c>
      <c r="Q733" s="3"/>
      <c r="R733"/>
      <c r="S733"/>
    </row>
    <row r="734" spans="1:19" x14ac:dyDescent="0.3">
      <c r="A734" s="11">
        <v>733</v>
      </c>
      <c r="B734" s="11">
        <v>24357</v>
      </c>
      <c r="C734" s="14" t="s">
        <v>36</v>
      </c>
      <c r="D734" s="14" t="s">
        <v>38</v>
      </c>
      <c r="E734" s="23">
        <v>80000</v>
      </c>
      <c r="F734" s="13" t="str">
        <f>IF(Table13[[#This Row],[Income]] &lt;= 50000, "$10,000 - $50,000", IF(Table13[[#This Row],[Income]] &lt;= 100000, "$50,000 - $100,000", "$100,000-200,000"))</f>
        <v>$50,000 - $100,000</v>
      </c>
      <c r="G734" s="12">
        <v>3</v>
      </c>
      <c r="H734" s="14" t="s">
        <v>15</v>
      </c>
      <c r="I734" s="14" t="s">
        <v>23</v>
      </c>
      <c r="J734" s="12" t="s">
        <v>17</v>
      </c>
      <c r="K734" s="12">
        <v>1</v>
      </c>
      <c r="L734" s="14" t="s">
        <v>24</v>
      </c>
      <c r="M734" s="14" t="s">
        <v>35</v>
      </c>
      <c r="N734" s="12">
        <v>48</v>
      </c>
      <c r="O734" s="15" t="str">
        <f>IF(AND(Table13[[#This Row],[Age]]&gt;=20, Table13[[#This Row],[Age]]&lt;30), "Young Adults", IF(AND(Table13[[#This Row],[Age]]&gt;=30, Table13[[#This Row],[Age]]&lt;40), "Adults", IF(AND(Table13[[#This Row],[Age]]&gt;=40, Table13[[#This Row],[Age]]&lt;50), "Middle-aged Adults", "Senior")))</f>
        <v>Middle-aged Adults</v>
      </c>
      <c r="P734" s="15">
        <v>1</v>
      </c>
      <c r="Q734" s="3"/>
      <c r="R734"/>
      <c r="S734"/>
    </row>
    <row r="735" spans="1:19" x14ac:dyDescent="0.3">
      <c r="A735" s="11">
        <v>734</v>
      </c>
      <c r="B735" s="11">
        <v>24369</v>
      </c>
      <c r="C735" s="14" t="s">
        <v>36</v>
      </c>
      <c r="D735" s="14" t="s">
        <v>38</v>
      </c>
      <c r="E735" s="23">
        <v>80000</v>
      </c>
      <c r="F735" s="13" t="str">
        <f>IF(Table13[[#This Row],[Income]] &lt;= 50000, "$10,000 - $50,000", IF(Table13[[#This Row],[Income]] &lt;= 100000, "$50,000 - $100,000", "$100,000-200,000"))</f>
        <v>$50,000 - $100,000</v>
      </c>
      <c r="G735" s="12">
        <v>5</v>
      </c>
      <c r="H735" s="14" t="s">
        <v>34</v>
      </c>
      <c r="I735" s="14" t="s">
        <v>31</v>
      </c>
      <c r="J735" s="12" t="s">
        <v>20</v>
      </c>
      <c r="K735" s="12">
        <v>2</v>
      </c>
      <c r="L735" s="14" t="s">
        <v>18</v>
      </c>
      <c r="M735" s="14" t="s">
        <v>27</v>
      </c>
      <c r="N735" s="12">
        <v>39</v>
      </c>
      <c r="O735" s="15" t="str">
        <f>IF(AND(Table13[[#This Row],[Age]]&gt;=20, Table13[[#This Row],[Age]]&lt;30), "Young Adults", IF(AND(Table13[[#This Row],[Age]]&gt;=30, Table13[[#This Row],[Age]]&lt;40), "Adults", IF(AND(Table13[[#This Row],[Age]]&gt;=40, Table13[[#This Row],[Age]]&lt;50), "Middle-aged Adults", "Senior")))</f>
        <v>Adults</v>
      </c>
      <c r="P735" s="15">
        <v>0</v>
      </c>
      <c r="Q735" s="3"/>
      <c r="R735"/>
      <c r="S735"/>
    </row>
    <row r="736" spans="1:19" x14ac:dyDescent="0.3">
      <c r="A736" s="11">
        <v>735</v>
      </c>
      <c r="B736" s="11">
        <v>24381</v>
      </c>
      <c r="C736" s="14" t="s">
        <v>37</v>
      </c>
      <c r="D736" s="14" t="s">
        <v>38</v>
      </c>
      <c r="E736" s="23">
        <v>70000</v>
      </c>
      <c r="F736" s="13" t="str">
        <f>IF(Table13[[#This Row],[Income]] &lt;= 50000, "$10,000 - $50,000", IF(Table13[[#This Row],[Income]] &lt;= 100000, "$50,000 - $100,000", "$100,000-200,000"))</f>
        <v>$50,000 - $100,000</v>
      </c>
      <c r="G736" s="12">
        <v>0</v>
      </c>
      <c r="H736" s="14" t="s">
        <v>15</v>
      </c>
      <c r="I736" s="14" t="s">
        <v>23</v>
      </c>
      <c r="J736" s="12" t="s">
        <v>17</v>
      </c>
      <c r="K736" s="12">
        <v>1</v>
      </c>
      <c r="L736" s="14" t="s">
        <v>26</v>
      </c>
      <c r="M736" s="14" t="s">
        <v>27</v>
      </c>
      <c r="N736" s="12">
        <v>41</v>
      </c>
      <c r="O736" s="15" t="str">
        <f>IF(AND(Table13[[#This Row],[Age]]&gt;=20, Table13[[#This Row],[Age]]&lt;30), "Young Adults", IF(AND(Table13[[#This Row],[Age]]&gt;=30, Table13[[#This Row],[Age]]&lt;40), "Adults", IF(AND(Table13[[#This Row],[Age]]&gt;=40, Table13[[#This Row],[Age]]&lt;50), "Middle-aged Adults", "Senior")))</f>
        <v>Middle-aged Adults</v>
      </c>
      <c r="P736" s="15">
        <v>1</v>
      </c>
      <c r="Q736" s="3"/>
      <c r="R736"/>
      <c r="S736"/>
    </row>
    <row r="737" spans="1:19" x14ac:dyDescent="0.3">
      <c r="A737" s="11">
        <v>736</v>
      </c>
      <c r="B737" s="11">
        <v>24397</v>
      </c>
      <c r="C737" s="14" t="s">
        <v>37</v>
      </c>
      <c r="D737" s="14" t="s">
        <v>38</v>
      </c>
      <c r="E737" s="23">
        <v>120000</v>
      </c>
      <c r="F737" s="13" t="str">
        <f>IF(Table13[[#This Row],[Income]] &lt;= 50000, "$10,000 - $50,000", IF(Table13[[#This Row],[Income]] &lt;= 100000, "$50,000 - $100,000", "$100,000-200,000"))</f>
        <v>$100,000-200,000</v>
      </c>
      <c r="G737" s="12">
        <v>2</v>
      </c>
      <c r="H737" s="14" t="s">
        <v>15</v>
      </c>
      <c r="I737" s="14" t="s">
        <v>31</v>
      </c>
      <c r="J737" s="12" t="s">
        <v>20</v>
      </c>
      <c r="K737" s="12">
        <v>4</v>
      </c>
      <c r="L737" s="14" t="s">
        <v>29</v>
      </c>
      <c r="M737" s="14" t="s">
        <v>35</v>
      </c>
      <c r="N737" s="12">
        <v>40</v>
      </c>
      <c r="O737" s="15" t="str">
        <f>IF(AND(Table13[[#This Row],[Age]]&gt;=20, Table13[[#This Row],[Age]]&lt;30), "Young Adults", IF(AND(Table13[[#This Row],[Age]]&gt;=30, Table13[[#This Row],[Age]]&lt;40), "Adults", IF(AND(Table13[[#This Row],[Age]]&gt;=40, Table13[[#This Row],[Age]]&lt;50), "Middle-aged Adults", "Senior")))</f>
        <v>Middle-aged Adults</v>
      </c>
      <c r="P737" s="15">
        <v>0</v>
      </c>
      <c r="Q737" s="3"/>
      <c r="R737"/>
      <c r="S737"/>
    </row>
    <row r="738" spans="1:19" x14ac:dyDescent="0.3">
      <c r="A738" s="11">
        <v>737</v>
      </c>
      <c r="B738" s="11">
        <v>24398</v>
      </c>
      <c r="C738" s="14" t="s">
        <v>36</v>
      </c>
      <c r="D738" s="14" t="s">
        <v>38</v>
      </c>
      <c r="E738" s="23">
        <v>130000</v>
      </c>
      <c r="F738" s="13" t="str">
        <f>IF(Table13[[#This Row],[Income]] &lt;= 50000, "$10,000 - $50,000", IF(Table13[[#This Row],[Income]] &lt;= 100000, "$50,000 - $100,000", "$100,000-200,000"))</f>
        <v>$100,000-200,000</v>
      </c>
      <c r="G738" s="12">
        <v>1</v>
      </c>
      <c r="H738" s="14" t="s">
        <v>34</v>
      </c>
      <c r="I738" s="14" t="s">
        <v>31</v>
      </c>
      <c r="J738" s="12" t="s">
        <v>17</v>
      </c>
      <c r="K738" s="12">
        <v>4</v>
      </c>
      <c r="L738" s="14" t="s">
        <v>18</v>
      </c>
      <c r="M738" s="14" t="s">
        <v>35</v>
      </c>
      <c r="N738" s="12">
        <v>41</v>
      </c>
      <c r="O738" s="15" t="str">
        <f>IF(AND(Table13[[#This Row],[Age]]&gt;=20, Table13[[#This Row],[Age]]&lt;30), "Young Adults", IF(AND(Table13[[#This Row],[Age]]&gt;=30, Table13[[#This Row],[Age]]&lt;40), "Adults", IF(AND(Table13[[#This Row],[Age]]&gt;=40, Table13[[#This Row],[Age]]&lt;50), "Middle-aged Adults", "Senior")))</f>
        <v>Middle-aged Adults</v>
      </c>
      <c r="P738" s="15">
        <v>0</v>
      </c>
      <c r="Q738" s="3"/>
      <c r="R738"/>
      <c r="S738"/>
    </row>
    <row r="739" spans="1:19" x14ac:dyDescent="0.3">
      <c r="A739" s="11">
        <v>738</v>
      </c>
      <c r="B739" s="11">
        <v>24416</v>
      </c>
      <c r="C739" s="14" t="s">
        <v>36</v>
      </c>
      <c r="D739" s="14" t="s">
        <v>38</v>
      </c>
      <c r="E739" s="23">
        <v>90000</v>
      </c>
      <c r="F739" s="13" t="str">
        <f>IF(Table13[[#This Row],[Income]] &lt;= 50000, "$10,000 - $50,000", IF(Table13[[#This Row],[Income]] &lt;= 100000, "$50,000 - $100,000", "$100,000-200,000"))</f>
        <v>$50,000 - $100,000</v>
      </c>
      <c r="G739" s="12">
        <v>4</v>
      </c>
      <c r="H739" s="14" t="s">
        <v>30</v>
      </c>
      <c r="I739" s="14" t="s">
        <v>23</v>
      </c>
      <c r="J739" s="12" t="s">
        <v>17</v>
      </c>
      <c r="K739" s="12">
        <v>2</v>
      </c>
      <c r="L739" s="14" t="s">
        <v>29</v>
      </c>
      <c r="M739" s="14" t="s">
        <v>35</v>
      </c>
      <c r="N739" s="12">
        <v>45</v>
      </c>
      <c r="O739" s="15" t="str">
        <f>IF(AND(Table13[[#This Row],[Age]]&gt;=20, Table13[[#This Row],[Age]]&lt;30), "Young Adults", IF(AND(Table13[[#This Row],[Age]]&gt;=30, Table13[[#This Row],[Age]]&lt;40), "Adults", IF(AND(Table13[[#This Row],[Age]]&gt;=40, Table13[[#This Row],[Age]]&lt;50), "Middle-aged Adults", "Senior")))</f>
        <v>Middle-aged Adults</v>
      </c>
      <c r="P739" s="15">
        <v>0</v>
      </c>
      <c r="Q739" s="3"/>
      <c r="R739"/>
      <c r="S739"/>
    </row>
    <row r="740" spans="1:19" x14ac:dyDescent="0.3">
      <c r="A740" s="11">
        <v>739</v>
      </c>
      <c r="B740" s="11">
        <v>24433</v>
      </c>
      <c r="C740" s="14" t="s">
        <v>36</v>
      </c>
      <c r="D740" s="14" t="s">
        <v>38</v>
      </c>
      <c r="E740" s="23">
        <v>70000</v>
      </c>
      <c r="F740" s="13" t="str">
        <f>IF(Table13[[#This Row],[Income]] &lt;= 50000, "$10,000 - $50,000", IF(Table13[[#This Row],[Income]] &lt;= 100000, "$50,000 - $100,000", "$100,000-200,000"))</f>
        <v>$50,000 - $100,000</v>
      </c>
      <c r="G740" s="12">
        <v>3</v>
      </c>
      <c r="H740" s="14" t="s">
        <v>30</v>
      </c>
      <c r="I740" s="14" t="s">
        <v>23</v>
      </c>
      <c r="J740" s="12" t="s">
        <v>20</v>
      </c>
      <c r="K740" s="12">
        <v>1</v>
      </c>
      <c r="L740" s="14" t="s">
        <v>29</v>
      </c>
      <c r="M740" s="14" t="s">
        <v>35</v>
      </c>
      <c r="N740" s="12">
        <v>52</v>
      </c>
      <c r="O740" s="15" t="str">
        <f>IF(AND(Table13[[#This Row],[Age]]&gt;=20, Table13[[#This Row],[Age]]&lt;30), "Young Adults", IF(AND(Table13[[#This Row],[Age]]&gt;=30, Table13[[#This Row],[Age]]&lt;40), "Adults", IF(AND(Table13[[#This Row],[Age]]&gt;=40, Table13[[#This Row],[Age]]&lt;50), "Middle-aged Adults", "Senior")))</f>
        <v>Senior</v>
      </c>
      <c r="P740" s="15">
        <v>1</v>
      </c>
      <c r="Q740" s="3"/>
      <c r="R740"/>
      <c r="S740"/>
    </row>
    <row r="741" spans="1:19" x14ac:dyDescent="0.3">
      <c r="A741" s="11">
        <v>740</v>
      </c>
      <c r="B741" s="11">
        <v>24466</v>
      </c>
      <c r="C741" s="14" t="s">
        <v>36</v>
      </c>
      <c r="D741" s="14" t="s">
        <v>39</v>
      </c>
      <c r="E741" s="23">
        <v>60000</v>
      </c>
      <c r="F741" s="13" t="str">
        <f>IF(Table13[[#This Row],[Income]] &lt;= 50000, "$10,000 - $50,000", IF(Table13[[#This Row],[Income]] &lt;= 100000, "$50,000 - $100,000", "$100,000-200,000"))</f>
        <v>$50,000 - $100,000</v>
      </c>
      <c r="G741" s="12">
        <v>1</v>
      </c>
      <c r="H741" s="14" t="s">
        <v>21</v>
      </c>
      <c r="I741" s="14" t="s">
        <v>16</v>
      </c>
      <c r="J741" s="12" t="s">
        <v>17</v>
      </c>
      <c r="K741" s="12">
        <v>1</v>
      </c>
      <c r="L741" s="14" t="s">
        <v>26</v>
      </c>
      <c r="M741" s="14" t="s">
        <v>27</v>
      </c>
      <c r="N741" s="12">
        <v>46</v>
      </c>
      <c r="O741" s="15" t="str">
        <f>IF(AND(Table13[[#This Row],[Age]]&gt;=20, Table13[[#This Row],[Age]]&lt;30), "Young Adults", IF(AND(Table13[[#This Row],[Age]]&gt;=30, Table13[[#This Row],[Age]]&lt;40), "Adults", IF(AND(Table13[[#This Row],[Age]]&gt;=40, Table13[[#This Row],[Age]]&lt;50), "Middle-aged Adults", "Senior")))</f>
        <v>Middle-aged Adults</v>
      </c>
      <c r="P741" s="15">
        <v>1</v>
      </c>
      <c r="Q741" s="3"/>
      <c r="R741"/>
      <c r="S741"/>
    </row>
    <row r="742" spans="1:19" x14ac:dyDescent="0.3">
      <c r="A742" s="11">
        <v>741</v>
      </c>
      <c r="B742" s="11">
        <v>24485</v>
      </c>
      <c r="C742" s="14" t="s">
        <v>37</v>
      </c>
      <c r="D742" s="14" t="s">
        <v>38</v>
      </c>
      <c r="E742" s="23">
        <v>40000</v>
      </c>
      <c r="F742" s="13" t="str">
        <f>IF(Table13[[#This Row],[Income]] &lt;= 50000, "$10,000 - $50,000", IF(Table13[[#This Row],[Income]] &lt;= 100000, "$50,000 - $100,000", "$100,000-200,000"))</f>
        <v>$10,000 - $50,000</v>
      </c>
      <c r="G742" s="12">
        <v>2</v>
      </c>
      <c r="H742" s="14" t="s">
        <v>15</v>
      </c>
      <c r="I742" s="14" t="s">
        <v>31</v>
      </c>
      <c r="J742" s="12" t="s">
        <v>20</v>
      </c>
      <c r="K742" s="12">
        <v>1</v>
      </c>
      <c r="L742" s="14" t="s">
        <v>26</v>
      </c>
      <c r="M742" s="14" t="s">
        <v>27</v>
      </c>
      <c r="N742" s="12">
        <v>52</v>
      </c>
      <c r="O742" s="15" t="str">
        <f>IF(AND(Table13[[#This Row],[Age]]&gt;=20, Table13[[#This Row],[Age]]&lt;30), "Young Adults", IF(AND(Table13[[#This Row],[Age]]&gt;=30, Table13[[#This Row],[Age]]&lt;40), "Adults", IF(AND(Table13[[#This Row],[Age]]&gt;=40, Table13[[#This Row],[Age]]&lt;50), "Middle-aged Adults", "Senior")))</f>
        <v>Senior</v>
      </c>
      <c r="P742" s="15">
        <v>1</v>
      </c>
      <c r="Q742" s="3"/>
      <c r="R742"/>
      <c r="S742"/>
    </row>
    <row r="743" spans="1:19" x14ac:dyDescent="0.3">
      <c r="A743" s="11">
        <v>742</v>
      </c>
      <c r="B743" s="11">
        <v>24496</v>
      </c>
      <c r="C743" s="14" t="s">
        <v>37</v>
      </c>
      <c r="D743" s="14" t="s">
        <v>39</v>
      </c>
      <c r="E743" s="23">
        <v>40000</v>
      </c>
      <c r="F743" s="13" t="str">
        <f>IF(Table13[[#This Row],[Income]] &lt;= 50000, "$10,000 - $50,000", IF(Table13[[#This Row],[Income]] &lt;= 100000, "$50,000 - $100,000", "$100,000-200,000"))</f>
        <v>$10,000 - $50,000</v>
      </c>
      <c r="G743" s="12">
        <v>0</v>
      </c>
      <c r="H743" s="14" t="s">
        <v>30</v>
      </c>
      <c r="I743" s="14" t="s">
        <v>16</v>
      </c>
      <c r="J743" s="12" t="s">
        <v>20</v>
      </c>
      <c r="K743" s="12">
        <v>2</v>
      </c>
      <c r="L743" s="14" t="s">
        <v>18</v>
      </c>
      <c r="M743" s="14" t="s">
        <v>35</v>
      </c>
      <c r="N743" s="12">
        <v>28</v>
      </c>
      <c r="O743" s="15" t="str">
        <f>IF(AND(Table13[[#This Row],[Age]]&gt;=20, Table13[[#This Row],[Age]]&lt;30), "Young Adults", IF(AND(Table13[[#This Row],[Age]]&gt;=30, Table13[[#This Row],[Age]]&lt;40), "Adults", IF(AND(Table13[[#This Row],[Age]]&gt;=40, Table13[[#This Row],[Age]]&lt;50), "Middle-aged Adults", "Senior")))</f>
        <v>Young Adults</v>
      </c>
      <c r="P743" s="15">
        <v>1</v>
      </c>
      <c r="Q743" s="3"/>
      <c r="R743"/>
      <c r="S743"/>
    </row>
    <row r="744" spans="1:19" x14ac:dyDescent="0.3">
      <c r="A744" s="11">
        <v>743</v>
      </c>
      <c r="B744" s="11">
        <v>24514</v>
      </c>
      <c r="C744" s="14" t="s">
        <v>36</v>
      </c>
      <c r="D744" s="14" t="s">
        <v>38</v>
      </c>
      <c r="E744" s="23">
        <v>40000</v>
      </c>
      <c r="F744" s="13" t="str">
        <f>IF(Table13[[#This Row],[Income]] &lt;= 50000, "$10,000 - $50,000", IF(Table13[[#This Row],[Income]] &lt;= 100000, "$50,000 - $100,000", "$100,000-200,000"))</f>
        <v>$10,000 - $50,000</v>
      </c>
      <c r="G744" s="12">
        <v>0</v>
      </c>
      <c r="H744" s="14" t="s">
        <v>21</v>
      </c>
      <c r="I744" s="14" t="s">
        <v>16</v>
      </c>
      <c r="J744" s="12" t="s">
        <v>17</v>
      </c>
      <c r="K744" s="12">
        <v>1</v>
      </c>
      <c r="L744" s="14" t="s">
        <v>26</v>
      </c>
      <c r="M744" s="14" t="s">
        <v>35</v>
      </c>
      <c r="N744" s="12">
        <v>30</v>
      </c>
      <c r="O744" s="15" t="str">
        <f>IF(AND(Table13[[#This Row],[Age]]&gt;=20, Table13[[#This Row],[Age]]&lt;30), "Young Adults", IF(AND(Table13[[#This Row],[Age]]&gt;=30, Table13[[#This Row],[Age]]&lt;40), "Adults", IF(AND(Table13[[#This Row],[Age]]&gt;=40, Table13[[#This Row],[Age]]&lt;50), "Middle-aged Adults", "Senior")))</f>
        <v>Adults</v>
      </c>
      <c r="P744" s="15">
        <v>0</v>
      </c>
      <c r="Q744" s="3"/>
      <c r="R744"/>
      <c r="S744"/>
    </row>
    <row r="745" spans="1:19" x14ac:dyDescent="0.3">
      <c r="A745" s="11">
        <v>744</v>
      </c>
      <c r="B745" s="11">
        <v>24584</v>
      </c>
      <c r="C745" s="14" t="s">
        <v>37</v>
      </c>
      <c r="D745" s="14" t="s">
        <v>38</v>
      </c>
      <c r="E745" s="23">
        <v>60000</v>
      </c>
      <c r="F745" s="13" t="str">
        <f>IF(Table13[[#This Row],[Income]] &lt;= 50000, "$10,000 - $50,000", IF(Table13[[#This Row],[Income]] &lt;= 100000, "$50,000 - $100,000", "$100,000-200,000"))</f>
        <v>$50,000 - $100,000</v>
      </c>
      <c r="G745" s="12">
        <v>0</v>
      </c>
      <c r="H745" s="14" t="s">
        <v>15</v>
      </c>
      <c r="I745" s="14" t="s">
        <v>23</v>
      </c>
      <c r="J745" s="12" t="s">
        <v>20</v>
      </c>
      <c r="K745" s="12">
        <v>3</v>
      </c>
      <c r="L745" s="14" t="s">
        <v>24</v>
      </c>
      <c r="M745" s="14" t="s">
        <v>27</v>
      </c>
      <c r="N745" s="12">
        <v>31</v>
      </c>
      <c r="O745" s="15" t="str">
        <f>IF(AND(Table13[[#This Row],[Age]]&gt;=20, Table13[[#This Row],[Age]]&lt;30), "Young Adults", IF(AND(Table13[[#This Row],[Age]]&gt;=30, Table13[[#This Row],[Age]]&lt;40), "Adults", IF(AND(Table13[[#This Row],[Age]]&gt;=40, Table13[[#This Row],[Age]]&lt;50), "Middle-aged Adults", "Senior")))</f>
        <v>Adults</v>
      </c>
      <c r="P745" s="15">
        <v>0</v>
      </c>
      <c r="Q745" s="3"/>
      <c r="R745"/>
      <c r="S745"/>
    </row>
    <row r="746" spans="1:19" x14ac:dyDescent="0.3">
      <c r="A746" s="11">
        <v>745</v>
      </c>
      <c r="B746" s="11">
        <v>24611</v>
      </c>
      <c r="C746" s="14" t="s">
        <v>37</v>
      </c>
      <c r="D746" s="14" t="s">
        <v>38</v>
      </c>
      <c r="E746" s="23">
        <v>90000</v>
      </c>
      <c r="F746" s="13" t="str">
        <f>IF(Table13[[#This Row],[Income]] &lt;= 50000, "$10,000 - $50,000", IF(Table13[[#This Row],[Income]] &lt;= 100000, "$50,000 - $100,000", "$100,000-200,000"))</f>
        <v>$50,000 - $100,000</v>
      </c>
      <c r="G746" s="12">
        <v>0</v>
      </c>
      <c r="H746" s="14" t="s">
        <v>15</v>
      </c>
      <c r="I746" s="14" t="s">
        <v>23</v>
      </c>
      <c r="J746" s="12" t="s">
        <v>20</v>
      </c>
      <c r="K746" s="12">
        <v>4</v>
      </c>
      <c r="L746" s="14" t="s">
        <v>33</v>
      </c>
      <c r="M746" s="14" t="s">
        <v>27</v>
      </c>
      <c r="N746" s="12">
        <v>35</v>
      </c>
      <c r="O746" s="15" t="str">
        <f>IF(AND(Table13[[#This Row],[Age]]&gt;=20, Table13[[#This Row],[Age]]&lt;30), "Young Adults", IF(AND(Table13[[#This Row],[Age]]&gt;=30, Table13[[#This Row],[Age]]&lt;40), "Adults", IF(AND(Table13[[#This Row],[Age]]&gt;=40, Table13[[#This Row],[Age]]&lt;50), "Middle-aged Adults", "Senior")))</f>
        <v>Adults</v>
      </c>
      <c r="P746" s="15">
        <v>1</v>
      </c>
      <c r="Q746" s="3"/>
      <c r="R746"/>
      <c r="S746"/>
    </row>
    <row r="747" spans="1:19" x14ac:dyDescent="0.3">
      <c r="A747" s="11">
        <v>746</v>
      </c>
      <c r="B747" s="11">
        <v>24637</v>
      </c>
      <c r="C747" s="14" t="s">
        <v>36</v>
      </c>
      <c r="D747" s="14" t="s">
        <v>38</v>
      </c>
      <c r="E747" s="23">
        <v>40000</v>
      </c>
      <c r="F747" s="13" t="str">
        <f>IF(Table13[[#This Row],[Income]] &lt;= 50000, "$10,000 - $50,000", IF(Table13[[#This Row],[Income]] &lt;= 100000, "$50,000 - $100,000", "$100,000-200,000"))</f>
        <v>$10,000 - $50,000</v>
      </c>
      <c r="G747" s="12">
        <v>4</v>
      </c>
      <c r="H747" s="14" t="s">
        <v>30</v>
      </c>
      <c r="I747" s="14" t="s">
        <v>23</v>
      </c>
      <c r="J747" s="12" t="s">
        <v>17</v>
      </c>
      <c r="K747" s="12">
        <v>2</v>
      </c>
      <c r="L747" s="14" t="s">
        <v>33</v>
      </c>
      <c r="M747" s="14" t="s">
        <v>35</v>
      </c>
      <c r="N747" s="12">
        <v>64</v>
      </c>
      <c r="O747" s="15" t="str">
        <f>IF(AND(Table13[[#This Row],[Age]]&gt;=20, Table13[[#This Row],[Age]]&lt;30), "Young Adults", IF(AND(Table13[[#This Row],[Age]]&gt;=30, Table13[[#This Row],[Age]]&lt;40), "Adults", IF(AND(Table13[[#This Row],[Age]]&gt;=40, Table13[[#This Row],[Age]]&lt;50), "Middle-aged Adults", "Senior")))</f>
        <v>Senior</v>
      </c>
      <c r="P747" s="15">
        <v>0</v>
      </c>
      <c r="Q747" s="3"/>
      <c r="R747"/>
      <c r="S747"/>
    </row>
    <row r="748" spans="1:19" x14ac:dyDescent="0.3">
      <c r="A748" s="11">
        <v>747</v>
      </c>
      <c r="B748" s="11">
        <v>24643</v>
      </c>
      <c r="C748" s="14" t="s">
        <v>37</v>
      </c>
      <c r="D748" s="14" t="s">
        <v>39</v>
      </c>
      <c r="E748" s="23">
        <v>60000</v>
      </c>
      <c r="F748" s="13" t="str">
        <f>IF(Table13[[#This Row],[Income]] &lt;= 50000, "$10,000 - $50,000", IF(Table13[[#This Row],[Income]] &lt;= 100000, "$50,000 - $100,000", "$100,000-200,000"))</f>
        <v>$50,000 - $100,000</v>
      </c>
      <c r="G748" s="12">
        <v>4</v>
      </c>
      <c r="H748" s="14" t="s">
        <v>15</v>
      </c>
      <c r="I748" s="14" t="s">
        <v>31</v>
      </c>
      <c r="J748" s="12" t="s">
        <v>17</v>
      </c>
      <c r="K748" s="12">
        <v>2</v>
      </c>
      <c r="L748" s="14" t="s">
        <v>33</v>
      </c>
      <c r="M748" s="14" t="s">
        <v>35</v>
      </c>
      <c r="N748" s="12">
        <v>63</v>
      </c>
      <c r="O748" s="15" t="str">
        <f>IF(AND(Table13[[#This Row],[Age]]&gt;=20, Table13[[#This Row],[Age]]&lt;30), "Young Adults", IF(AND(Table13[[#This Row],[Age]]&gt;=30, Table13[[#This Row],[Age]]&lt;40), "Adults", IF(AND(Table13[[#This Row],[Age]]&gt;=40, Table13[[#This Row],[Age]]&lt;50), "Middle-aged Adults", "Senior")))</f>
        <v>Senior</v>
      </c>
      <c r="P748" s="15">
        <v>0</v>
      </c>
      <c r="Q748" s="3"/>
      <c r="R748"/>
      <c r="S748"/>
    </row>
    <row r="749" spans="1:19" x14ac:dyDescent="0.3">
      <c r="A749" s="11">
        <v>748</v>
      </c>
      <c r="B749" s="11">
        <v>24725</v>
      </c>
      <c r="C749" s="14" t="s">
        <v>36</v>
      </c>
      <c r="D749" s="14" t="s">
        <v>39</v>
      </c>
      <c r="E749" s="23">
        <v>40000</v>
      </c>
      <c r="F749" s="13" t="str">
        <f>IF(Table13[[#This Row],[Income]] &lt;= 50000, "$10,000 - $50,000", IF(Table13[[#This Row],[Income]] &lt;= 100000, "$50,000 - $100,000", "$100,000-200,000"))</f>
        <v>$10,000 - $50,000</v>
      </c>
      <c r="G749" s="12">
        <v>3</v>
      </c>
      <c r="H749" s="14" t="s">
        <v>21</v>
      </c>
      <c r="I749" s="14" t="s">
        <v>22</v>
      </c>
      <c r="J749" s="12" t="s">
        <v>17</v>
      </c>
      <c r="K749" s="12">
        <v>0</v>
      </c>
      <c r="L749" s="14" t="s">
        <v>29</v>
      </c>
      <c r="M749" s="14" t="s">
        <v>35</v>
      </c>
      <c r="N749" s="12">
        <v>31</v>
      </c>
      <c r="O749" s="15" t="str">
        <f>IF(AND(Table13[[#This Row],[Age]]&gt;=20, Table13[[#This Row],[Age]]&lt;30), "Young Adults", IF(AND(Table13[[#This Row],[Age]]&gt;=30, Table13[[#This Row],[Age]]&lt;40), "Adults", IF(AND(Table13[[#This Row],[Age]]&gt;=40, Table13[[#This Row],[Age]]&lt;50), "Middle-aged Adults", "Senior")))</f>
        <v>Adults</v>
      </c>
      <c r="P749" s="15">
        <v>0</v>
      </c>
      <c r="Q749" s="3"/>
      <c r="R749"/>
      <c r="S749"/>
    </row>
    <row r="750" spans="1:19" x14ac:dyDescent="0.3">
      <c r="A750" s="11">
        <v>749</v>
      </c>
      <c r="B750" s="11">
        <v>24738</v>
      </c>
      <c r="C750" s="14" t="s">
        <v>36</v>
      </c>
      <c r="D750" s="14" t="s">
        <v>39</v>
      </c>
      <c r="E750" s="23">
        <v>40000</v>
      </c>
      <c r="F750" s="13" t="str">
        <f>IF(Table13[[#This Row],[Income]] &lt;= 50000, "$10,000 - $50,000", IF(Table13[[#This Row],[Income]] &lt;= 100000, "$50,000 - $100,000", "$100,000-200,000"))</f>
        <v>$10,000 - $50,000</v>
      </c>
      <c r="G750" s="12">
        <v>1</v>
      </c>
      <c r="H750" s="14" t="s">
        <v>21</v>
      </c>
      <c r="I750" s="14" t="s">
        <v>22</v>
      </c>
      <c r="J750" s="12" t="s">
        <v>17</v>
      </c>
      <c r="K750" s="12">
        <v>1</v>
      </c>
      <c r="L750" s="14" t="s">
        <v>29</v>
      </c>
      <c r="M750" s="14" t="s">
        <v>35</v>
      </c>
      <c r="N750" s="12">
        <v>51</v>
      </c>
      <c r="O750" s="15" t="str">
        <f>IF(AND(Table13[[#This Row],[Age]]&gt;=20, Table13[[#This Row],[Age]]&lt;30), "Young Adults", IF(AND(Table13[[#This Row],[Age]]&gt;=30, Table13[[#This Row],[Age]]&lt;40), "Adults", IF(AND(Table13[[#This Row],[Age]]&gt;=40, Table13[[#This Row],[Age]]&lt;50), "Middle-aged Adults", "Senior")))</f>
        <v>Senior</v>
      </c>
      <c r="P750" s="15">
        <v>1</v>
      </c>
      <c r="Q750" s="3"/>
      <c r="R750"/>
      <c r="S750"/>
    </row>
    <row r="751" spans="1:19" x14ac:dyDescent="0.3">
      <c r="A751" s="11">
        <v>750</v>
      </c>
      <c r="B751" s="11">
        <v>24745</v>
      </c>
      <c r="C751" s="14" t="s">
        <v>37</v>
      </c>
      <c r="D751" s="14" t="s">
        <v>39</v>
      </c>
      <c r="E751" s="23">
        <v>30000</v>
      </c>
      <c r="F751" s="13" t="str">
        <f>IF(Table13[[#This Row],[Income]] &lt;= 50000, "$10,000 - $50,000", IF(Table13[[#This Row],[Income]] &lt;= 100000, "$50,000 - $100,000", "$100,000-200,000"))</f>
        <v>$10,000 - $50,000</v>
      </c>
      <c r="G751" s="12">
        <v>2</v>
      </c>
      <c r="H751" s="14" t="s">
        <v>30</v>
      </c>
      <c r="I751" s="14" t="s">
        <v>16</v>
      </c>
      <c r="J751" s="12" t="s">
        <v>20</v>
      </c>
      <c r="K751" s="12">
        <v>2</v>
      </c>
      <c r="L751" s="14" t="s">
        <v>18</v>
      </c>
      <c r="M751" s="14" t="s">
        <v>35</v>
      </c>
      <c r="N751" s="12">
        <v>49</v>
      </c>
      <c r="O751" s="15" t="str">
        <f>IF(AND(Table13[[#This Row],[Age]]&gt;=20, Table13[[#This Row],[Age]]&lt;30), "Young Adults", IF(AND(Table13[[#This Row],[Age]]&gt;=30, Table13[[#This Row],[Age]]&lt;40), "Adults", IF(AND(Table13[[#This Row],[Age]]&gt;=40, Table13[[#This Row],[Age]]&lt;50), "Middle-aged Adults", "Senior")))</f>
        <v>Middle-aged Adults</v>
      </c>
      <c r="P751" s="15">
        <v>0</v>
      </c>
      <c r="Q751" s="3"/>
      <c r="R751"/>
      <c r="S751"/>
    </row>
    <row r="752" spans="1:19" x14ac:dyDescent="0.3">
      <c r="A752" s="11">
        <v>751</v>
      </c>
      <c r="B752" s="11">
        <v>24801</v>
      </c>
      <c r="C752" s="14" t="s">
        <v>37</v>
      </c>
      <c r="D752" s="14" t="s">
        <v>38</v>
      </c>
      <c r="E752" s="23">
        <v>60000</v>
      </c>
      <c r="F752" s="13" t="str">
        <f>IF(Table13[[#This Row],[Income]] &lt;= 50000, "$10,000 - $50,000", IF(Table13[[#This Row],[Income]] &lt;= 100000, "$50,000 - $100,000", "$100,000-200,000"))</f>
        <v>$50,000 - $100,000</v>
      </c>
      <c r="G752" s="12">
        <v>1</v>
      </c>
      <c r="H752" s="14" t="s">
        <v>34</v>
      </c>
      <c r="I752" s="14" t="s">
        <v>23</v>
      </c>
      <c r="J752" s="12" t="s">
        <v>17</v>
      </c>
      <c r="K752" s="12">
        <v>0</v>
      </c>
      <c r="L752" s="14" t="s">
        <v>24</v>
      </c>
      <c r="M752" s="14" t="s">
        <v>35</v>
      </c>
      <c r="N752" s="12">
        <v>35</v>
      </c>
      <c r="O752" s="15" t="str">
        <f>IF(AND(Table13[[#This Row],[Age]]&gt;=20, Table13[[#This Row],[Age]]&lt;30), "Young Adults", IF(AND(Table13[[#This Row],[Age]]&gt;=30, Table13[[#This Row],[Age]]&lt;40), "Adults", IF(AND(Table13[[#This Row],[Age]]&gt;=40, Table13[[#This Row],[Age]]&lt;50), "Middle-aged Adults", "Senior")))</f>
        <v>Adults</v>
      </c>
      <c r="P752" s="15">
        <v>1</v>
      </c>
      <c r="Q752" s="3"/>
      <c r="R752"/>
      <c r="S752"/>
    </row>
    <row r="753" spans="1:19" x14ac:dyDescent="0.3">
      <c r="A753" s="11">
        <v>752</v>
      </c>
      <c r="B753" s="11">
        <v>24842</v>
      </c>
      <c r="C753" s="14" t="s">
        <v>37</v>
      </c>
      <c r="D753" s="14" t="s">
        <v>39</v>
      </c>
      <c r="E753" s="23">
        <v>90000</v>
      </c>
      <c r="F753" s="13" t="str">
        <f>IF(Table13[[#This Row],[Income]] &lt;= 50000, "$10,000 - $50,000", IF(Table13[[#This Row],[Income]] &lt;= 100000, "$50,000 - $100,000", "$100,000-200,000"))</f>
        <v>$50,000 - $100,000</v>
      </c>
      <c r="G753" s="12">
        <v>3</v>
      </c>
      <c r="H753" s="14" t="s">
        <v>30</v>
      </c>
      <c r="I753" s="14" t="s">
        <v>23</v>
      </c>
      <c r="J753" s="12" t="s">
        <v>20</v>
      </c>
      <c r="K753" s="12">
        <v>1</v>
      </c>
      <c r="L753" s="14" t="s">
        <v>24</v>
      </c>
      <c r="M753" s="14" t="s">
        <v>19</v>
      </c>
      <c r="N753" s="12">
        <v>51</v>
      </c>
      <c r="O753" s="15" t="str">
        <f>IF(AND(Table13[[#This Row],[Age]]&gt;=20, Table13[[#This Row],[Age]]&lt;30), "Young Adults", IF(AND(Table13[[#This Row],[Age]]&gt;=30, Table13[[#This Row],[Age]]&lt;40), "Adults", IF(AND(Table13[[#This Row],[Age]]&gt;=40, Table13[[#This Row],[Age]]&lt;50), "Middle-aged Adults", "Senior")))</f>
        <v>Senior</v>
      </c>
      <c r="P753" s="15">
        <v>0</v>
      </c>
      <c r="Q753" s="3"/>
      <c r="R753"/>
      <c r="S753"/>
    </row>
    <row r="754" spans="1:19" x14ac:dyDescent="0.3">
      <c r="A754" s="11">
        <v>753</v>
      </c>
      <c r="B754" s="11">
        <v>24857</v>
      </c>
      <c r="C754" s="14" t="s">
        <v>36</v>
      </c>
      <c r="D754" s="14" t="s">
        <v>39</v>
      </c>
      <c r="E754" s="23">
        <v>130000</v>
      </c>
      <c r="F754" s="13" t="str">
        <f>IF(Table13[[#This Row],[Income]] &lt;= 50000, "$10,000 - $50,000", IF(Table13[[#This Row],[Income]] &lt;= 100000, "$50,000 - $100,000", "$100,000-200,000"))</f>
        <v>$100,000-200,000</v>
      </c>
      <c r="G754" s="12">
        <v>3</v>
      </c>
      <c r="H754" s="14" t="s">
        <v>30</v>
      </c>
      <c r="I754" s="14" t="s">
        <v>23</v>
      </c>
      <c r="J754" s="12" t="s">
        <v>17</v>
      </c>
      <c r="K754" s="12">
        <v>4</v>
      </c>
      <c r="L754" s="14" t="s">
        <v>18</v>
      </c>
      <c r="M754" s="14" t="s">
        <v>19</v>
      </c>
      <c r="N754" s="12">
        <v>52</v>
      </c>
      <c r="O754" s="15" t="str">
        <f>IF(AND(Table13[[#This Row],[Age]]&gt;=20, Table13[[#This Row],[Age]]&lt;30), "Young Adults", IF(AND(Table13[[#This Row],[Age]]&gt;=30, Table13[[#This Row],[Age]]&lt;40), "Adults", IF(AND(Table13[[#This Row],[Age]]&gt;=40, Table13[[#This Row],[Age]]&lt;50), "Middle-aged Adults", "Senior")))</f>
        <v>Senior</v>
      </c>
      <c r="P754" s="15">
        <v>0</v>
      </c>
      <c r="Q754" s="3"/>
      <c r="R754"/>
      <c r="S754"/>
    </row>
    <row r="755" spans="1:19" x14ac:dyDescent="0.3">
      <c r="A755" s="11">
        <v>754</v>
      </c>
      <c r="B755" s="11">
        <v>24871</v>
      </c>
      <c r="C755" s="14" t="s">
        <v>37</v>
      </c>
      <c r="D755" s="14" t="s">
        <v>39</v>
      </c>
      <c r="E755" s="23">
        <v>90000</v>
      </c>
      <c r="F755" s="13" t="str">
        <f>IF(Table13[[#This Row],[Income]] &lt;= 50000, "$10,000 - $50,000", IF(Table13[[#This Row],[Income]] &lt;= 100000, "$50,000 - $100,000", "$100,000-200,000"))</f>
        <v>$50,000 - $100,000</v>
      </c>
      <c r="G755" s="12">
        <v>4</v>
      </c>
      <c r="H755" s="14" t="s">
        <v>30</v>
      </c>
      <c r="I755" s="14" t="s">
        <v>31</v>
      </c>
      <c r="J755" s="12" t="s">
        <v>20</v>
      </c>
      <c r="K755" s="12">
        <v>3</v>
      </c>
      <c r="L755" s="14" t="s">
        <v>26</v>
      </c>
      <c r="M755" s="14" t="s">
        <v>19</v>
      </c>
      <c r="N755" s="12">
        <v>56</v>
      </c>
      <c r="O755" s="15" t="str">
        <f>IF(AND(Table13[[#This Row],[Age]]&gt;=20, Table13[[#This Row],[Age]]&lt;30), "Young Adults", IF(AND(Table13[[#This Row],[Age]]&gt;=30, Table13[[#This Row],[Age]]&lt;40), "Adults", IF(AND(Table13[[#This Row],[Age]]&gt;=40, Table13[[#This Row],[Age]]&lt;50), "Middle-aged Adults", "Senior")))</f>
        <v>Senior</v>
      </c>
      <c r="P755" s="15">
        <v>0</v>
      </c>
      <c r="Q755" s="3"/>
      <c r="R755"/>
      <c r="S755"/>
    </row>
    <row r="756" spans="1:19" x14ac:dyDescent="0.3">
      <c r="A756" s="11">
        <v>755</v>
      </c>
      <c r="B756" s="11">
        <v>24898</v>
      </c>
      <c r="C756" s="14" t="s">
        <v>37</v>
      </c>
      <c r="D756" s="14" t="s">
        <v>39</v>
      </c>
      <c r="E756" s="23">
        <v>80000</v>
      </c>
      <c r="F756" s="13" t="str">
        <f>IF(Table13[[#This Row],[Income]] &lt;= 50000, "$10,000 - $50,000", IF(Table13[[#This Row],[Income]] &lt;= 100000, "$50,000 - $100,000", "$100,000-200,000"))</f>
        <v>$50,000 - $100,000</v>
      </c>
      <c r="G756" s="12">
        <v>0</v>
      </c>
      <c r="H756" s="14" t="s">
        <v>15</v>
      </c>
      <c r="I756" s="14" t="s">
        <v>23</v>
      </c>
      <c r="J756" s="12" t="s">
        <v>17</v>
      </c>
      <c r="K756" s="12">
        <v>3</v>
      </c>
      <c r="L756" s="14" t="s">
        <v>33</v>
      </c>
      <c r="M756" s="14" t="s">
        <v>27</v>
      </c>
      <c r="N756" s="12">
        <v>32</v>
      </c>
      <c r="O756" s="15" t="str">
        <f>IF(AND(Table13[[#This Row],[Age]]&gt;=20, Table13[[#This Row],[Age]]&lt;30), "Young Adults", IF(AND(Table13[[#This Row],[Age]]&gt;=30, Table13[[#This Row],[Age]]&lt;40), "Adults", IF(AND(Table13[[#This Row],[Age]]&gt;=40, Table13[[#This Row],[Age]]&lt;50), "Middle-aged Adults", "Senior")))</f>
        <v>Adults</v>
      </c>
      <c r="P756" s="15">
        <v>0</v>
      </c>
      <c r="Q756" s="3"/>
      <c r="R756"/>
      <c r="S756"/>
    </row>
    <row r="757" spans="1:19" x14ac:dyDescent="0.3">
      <c r="A757" s="11">
        <v>756</v>
      </c>
      <c r="B757" s="11">
        <v>24901</v>
      </c>
      <c r="C757" s="14" t="s">
        <v>37</v>
      </c>
      <c r="D757" s="14" t="s">
        <v>38</v>
      </c>
      <c r="E757" s="23">
        <v>110000</v>
      </c>
      <c r="F757" s="13" t="str">
        <f>IF(Table13[[#This Row],[Income]] &lt;= 50000, "$10,000 - $50,000", IF(Table13[[#This Row],[Income]] &lt;= 100000, "$50,000 - $100,000", "$100,000-200,000"))</f>
        <v>$100,000-200,000</v>
      </c>
      <c r="G757" s="12">
        <v>0</v>
      </c>
      <c r="H757" s="14" t="s">
        <v>21</v>
      </c>
      <c r="I757" s="14" t="s">
        <v>31</v>
      </c>
      <c r="J757" s="12" t="s">
        <v>20</v>
      </c>
      <c r="K757" s="12">
        <v>3</v>
      </c>
      <c r="L757" s="14" t="s">
        <v>33</v>
      </c>
      <c r="M757" s="14" t="s">
        <v>27</v>
      </c>
      <c r="N757" s="12">
        <v>32</v>
      </c>
      <c r="O757" s="15" t="str">
        <f>IF(AND(Table13[[#This Row],[Age]]&gt;=20, Table13[[#This Row],[Age]]&lt;30), "Young Adults", IF(AND(Table13[[#This Row],[Age]]&gt;=30, Table13[[#This Row],[Age]]&lt;40), "Adults", IF(AND(Table13[[#This Row],[Age]]&gt;=40, Table13[[#This Row],[Age]]&lt;50), "Middle-aged Adults", "Senior")))</f>
        <v>Adults</v>
      </c>
      <c r="P757" s="15">
        <v>1</v>
      </c>
      <c r="Q757" s="3"/>
      <c r="R757"/>
      <c r="S757"/>
    </row>
    <row r="758" spans="1:19" x14ac:dyDescent="0.3">
      <c r="A758" s="11">
        <v>757</v>
      </c>
      <c r="B758" s="11">
        <v>24941</v>
      </c>
      <c r="C758" s="14" t="s">
        <v>36</v>
      </c>
      <c r="D758" s="14" t="s">
        <v>38</v>
      </c>
      <c r="E758" s="23">
        <v>60000</v>
      </c>
      <c r="F758" s="13" t="str">
        <f>IF(Table13[[#This Row],[Income]] &lt;= 50000, "$10,000 - $50,000", IF(Table13[[#This Row],[Income]] &lt;= 100000, "$50,000 - $100,000", "$100,000-200,000"))</f>
        <v>$50,000 - $100,000</v>
      </c>
      <c r="G758" s="12">
        <v>3</v>
      </c>
      <c r="H758" s="14" t="s">
        <v>15</v>
      </c>
      <c r="I758" s="14" t="s">
        <v>31</v>
      </c>
      <c r="J758" s="12" t="s">
        <v>17</v>
      </c>
      <c r="K758" s="12">
        <v>2</v>
      </c>
      <c r="L758" s="14" t="s">
        <v>33</v>
      </c>
      <c r="M758" s="14" t="s">
        <v>35</v>
      </c>
      <c r="N758" s="12">
        <v>66</v>
      </c>
      <c r="O758" s="15" t="str">
        <f>IF(AND(Table13[[#This Row],[Age]]&gt;=20, Table13[[#This Row],[Age]]&lt;30), "Young Adults", IF(AND(Table13[[#This Row],[Age]]&gt;=30, Table13[[#This Row],[Age]]&lt;40), "Adults", IF(AND(Table13[[#This Row],[Age]]&gt;=40, Table13[[#This Row],[Age]]&lt;50), "Middle-aged Adults", "Senior")))</f>
        <v>Senior</v>
      </c>
      <c r="P758" s="15">
        <v>0</v>
      </c>
      <c r="Q758" s="3"/>
      <c r="R758"/>
      <c r="S758"/>
    </row>
    <row r="759" spans="1:19" x14ac:dyDescent="0.3">
      <c r="A759" s="11">
        <v>758</v>
      </c>
      <c r="B759" s="11">
        <v>24943</v>
      </c>
      <c r="C759" s="14" t="s">
        <v>36</v>
      </c>
      <c r="D759" s="14" t="s">
        <v>38</v>
      </c>
      <c r="E759" s="23">
        <v>60000</v>
      </c>
      <c r="F759" s="13" t="str">
        <f>IF(Table13[[#This Row],[Income]] &lt;= 50000, "$10,000 - $50,000", IF(Table13[[#This Row],[Income]] &lt;= 100000, "$50,000 - $100,000", "$100,000-200,000"))</f>
        <v>$50,000 - $100,000</v>
      </c>
      <c r="G759" s="12">
        <v>3</v>
      </c>
      <c r="H759" s="14" t="s">
        <v>15</v>
      </c>
      <c r="I759" s="14" t="s">
        <v>31</v>
      </c>
      <c r="J759" s="12" t="s">
        <v>17</v>
      </c>
      <c r="K759" s="12">
        <v>2</v>
      </c>
      <c r="L759" s="14" t="s">
        <v>33</v>
      </c>
      <c r="M759" s="14" t="s">
        <v>35</v>
      </c>
      <c r="N759" s="12">
        <v>66</v>
      </c>
      <c r="O759" s="15" t="str">
        <f>IF(AND(Table13[[#This Row],[Age]]&gt;=20, Table13[[#This Row],[Age]]&lt;30), "Young Adults", IF(AND(Table13[[#This Row],[Age]]&gt;=30, Table13[[#This Row],[Age]]&lt;40), "Adults", IF(AND(Table13[[#This Row],[Age]]&gt;=40, Table13[[#This Row],[Age]]&lt;50), "Middle-aged Adults", "Senior")))</f>
        <v>Senior</v>
      </c>
      <c r="P759" s="15">
        <v>0</v>
      </c>
      <c r="Q759" s="3"/>
      <c r="R759"/>
      <c r="S759"/>
    </row>
    <row r="760" spans="1:19" x14ac:dyDescent="0.3">
      <c r="A760" s="11">
        <v>759</v>
      </c>
      <c r="B760" s="11">
        <v>24955</v>
      </c>
      <c r="C760" s="14" t="s">
        <v>37</v>
      </c>
      <c r="D760" s="14" t="s">
        <v>38</v>
      </c>
      <c r="E760" s="23">
        <v>30000</v>
      </c>
      <c r="F760" s="13" t="str">
        <f>IF(Table13[[#This Row],[Income]] &lt;= 50000, "$10,000 - $50,000", IF(Table13[[#This Row],[Income]] &lt;= 100000, "$50,000 - $100,000", "$100,000-200,000"))</f>
        <v>$10,000 - $50,000</v>
      </c>
      <c r="G760" s="12">
        <v>5</v>
      </c>
      <c r="H760" s="14" t="s">
        <v>32</v>
      </c>
      <c r="I760" s="14" t="s">
        <v>16</v>
      </c>
      <c r="J760" s="12" t="s">
        <v>17</v>
      </c>
      <c r="K760" s="12">
        <v>3</v>
      </c>
      <c r="L760" s="14" t="s">
        <v>33</v>
      </c>
      <c r="M760" s="14" t="s">
        <v>35</v>
      </c>
      <c r="N760" s="12">
        <v>60</v>
      </c>
      <c r="O760" s="15" t="str">
        <f>IF(AND(Table13[[#This Row],[Age]]&gt;=20, Table13[[#This Row],[Age]]&lt;30), "Young Adults", IF(AND(Table13[[#This Row],[Age]]&gt;=30, Table13[[#This Row],[Age]]&lt;40), "Adults", IF(AND(Table13[[#This Row],[Age]]&gt;=40, Table13[[#This Row],[Age]]&lt;50), "Middle-aged Adults", "Senior")))</f>
        <v>Senior</v>
      </c>
      <c r="P760" s="15">
        <v>1</v>
      </c>
      <c r="Q760" s="3"/>
      <c r="R760"/>
      <c r="S760"/>
    </row>
    <row r="761" spans="1:19" x14ac:dyDescent="0.3">
      <c r="A761" s="11">
        <v>760</v>
      </c>
      <c r="B761" s="11">
        <v>24958</v>
      </c>
      <c r="C761" s="14" t="s">
        <v>37</v>
      </c>
      <c r="D761" s="14" t="s">
        <v>39</v>
      </c>
      <c r="E761" s="23">
        <v>40000</v>
      </c>
      <c r="F761" s="13" t="str">
        <f>IF(Table13[[#This Row],[Income]] &lt;= 50000, "$10,000 - $50,000", IF(Table13[[#This Row],[Income]] &lt;= 100000, "$50,000 - $100,000", "$100,000-200,000"))</f>
        <v>$10,000 - $50,000</v>
      </c>
      <c r="G761" s="12">
        <v>5</v>
      </c>
      <c r="H761" s="14" t="s">
        <v>30</v>
      </c>
      <c r="I761" s="14" t="s">
        <v>23</v>
      </c>
      <c r="J761" s="12" t="s">
        <v>20</v>
      </c>
      <c r="K761" s="12">
        <v>3</v>
      </c>
      <c r="L761" s="14" t="s">
        <v>24</v>
      </c>
      <c r="M761" s="14" t="s">
        <v>35</v>
      </c>
      <c r="N761" s="12">
        <v>60</v>
      </c>
      <c r="O761" s="15" t="str">
        <f>IF(AND(Table13[[#This Row],[Age]]&gt;=20, Table13[[#This Row],[Age]]&lt;30), "Young Adults", IF(AND(Table13[[#This Row],[Age]]&gt;=30, Table13[[#This Row],[Age]]&lt;40), "Adults", IF(AND(Table13[[#This Row],[Age]]&gt;=40, Table13[[#This Row],[Age]]&lt;50), "Middle-aged Adults", "Senior")))</f>
        <v>Senior</v>
      </c>
      <c r="P761" s="15">
        <v>1</v>
      </c>
      <c r="Q761" s="3"/>
      <c r="R761"/>
      <c r="S761"/>
    </row>
    <row r="762" spans="1:19" x14ac:dyDescent="0.3">
      <c r="A762" s="11">
        <v>761</v>
      </c>
      <c r="B762" s="11">
        <v>24979</v>
      </c>
      <c r="C762" s="14" t="s">
        <v>36</v>
      </c>
      <c r="D762" s="14" t="s">
        <v>39</v>
      </c>
      <c r="E762" s="23">
        <v>60000</v>
      </c>
      <c r="F762" s="13" t="str">
        <f>IF(Table13[[#This Row],[Income]] &lt;= 50000, "$10,000 - $50,000", IF(Table13[[#This Row],[Income]] &lt;= 100000, "$50,000 - $100,000", "$100,000-200,000"))</f>
        <v>$50,000 - $100,000</v>
      </c>
      <c r="G762" s="12">
        <v>2</v>
      </c>
      <c r="H762" s="14" t="s">
        <v>21</v>
      </c>
      <c r="I762" s="14" t="s">
        <v>23</v>
      </c>
      <c r="J762" s="12" t="s">
        <v>17</v>
      </c>
      <c r="K762" s="12">
        <v>2</v>
      </c>
      <c r="L762" s="14" t="s">
        <v>24</v>
      </c>
      <c r="M762" s="14" t="s">
        <v>35</v>
      </c>
      <c r="N762" s="12">
        <v>57</v>
      </c>
      <c r="O762" s="15" t="str">
        <f>IF(AND(Table13[[#This Row],[Age]]&gt;=20, Table13[[#This Row],[Age]]&lt;30), "Young Adults", IF(AND(Table13[[#This Row],[Age]]&gt;=30, Table13[[#This Row],[Age]]&lt;40), "Adults", IF(AND(Table13[[#This Row],[Age]]&gt;=40, Table13[[#This Row],[Age]]&lt;50), "Middle-aged Adults", "Senior")))</f>
        <v>Senior</v>
      </c>
      <c r="P762" s="15">
        <v>1</v>
      </c>
      <c r="Q762" s="3"/>
      <c r="R762"/>
      <c r="S762"/>
    </row>
    <row r="763" spans="1:19" x14ac:dyDescent="0.3">
      <c r="A763" s="11">
        <v>762</v>
      </c>
      <c r="B763" s="11">
        <v>24981</v>
      </c>
      <c r="C763" s="14" t="s">
        <v>36</v>
      </c>
      <c r="D763" s="14" t="s">
        <v>38</v>
      </c>
      <c r="E763" s="23">
        <v>60000</v>
      </c>
      <c r="F763" s="13" t="str">
        <f>IF(Table13[[#This Row],[Income]] &lt;= 50000, "$10,000 - $50,000", IF(Table13[[#This Row],[Income]] &lt;= 100000, "$50,000 - $100,000", "$100,000-200,000"))</f>
        <v>$50,000 - $100,000</v>
      </c>
      <c r="G763" s="12">
        <v>2</v>
      </c>
      <c r="H763" s="14" t="s">
        <v>21</v>
      </c>
      <c r="I763" s="14" t="s">
        <v>23</v>
      </c>
      <c r="J763" s="12" t="s">
        <v>17</v>
      </c>
      <c r="K763" s="12">
        <v>2</v>
      </c>
      <c r="L763" s="14" t="s">
        <v>33</v>
      </c>
      <c r="M763" s="14" t="s">
        <v>35</v>
      </c>
      <c r="N763" s="12">
        <v>56</v>
      </c>
      <c r="O763" s="15" t="str">
        <f>IF(AND(Table13[[#This Row],[Age]]&gt;=20, Table13[[#This Row],[Age]]&lt;30), "Young Adults", IF(AND(Table13[[#This Row],[Age]]&gt;=30, Table13[[#This Row],[Age]]&lt;40), "Adults", IF(AND(Table13[[#This Row],[Age]]&gt;=40, Table13[[#This Row],[Age]]&lt;50), "Middle-aged Adults", "Senior")))</f>
        <v>Senior</v>
      </c>
      <c r="P763" s="15">
        <v>0</v>
      </c>
      <c r="Q763" s="3"/>
      <c r="R763"/>
      <c r="S763"/>
    </row>
    <row r="764" spans="1:19" x14ac:dyDescent="0.3">
      <c r="A764" s="11">
        <v>763</v>
      </c>
      <c r="B764" s="11">
        <v>25006</v>
      </c>
      <c r="C764" s="14" t="s">
        <v>37</v>
      </c>
      <c r="D764" s="14" t="s">
        <v>39</v>
      </c>
      <c r="E764" s="23">
        <v>30000</v>
      </c>
      <c r="F764" s="13" t="str">
        <f>IF(Table13[[#This Row],[Income]] &lt;= 50000, "$10,000 - $50,000", IF(Table13[[#This Row],[Income]] &lt;= 100000, "$50,000 - $100,000", "$100,000-200,000"))</f>
        <v>$10,000 - $50,000</v>
      </c>
      <c r="G764" s="12">
        <v>0</v>
      </c>
      <c r="H764" s="14" t="s">
        <v>21</v>
      </c>
      <c r="I764" s="14" t="s">
        <v>16</v>
      </c>
      <c r="J764" s="12" t="s">
        <v>17</v>
      </c>
      <c r="K764" s="12">
        <v>1</v>
      </c>
      <c r="L764" s="14" t="s">
        <v>26</v>
      </c>
      <c r="M764" s="14" t="s">
        <v>35</v>
      </c>
      <c r="N764" s="12">
        <v>28</v>
      </c>
      <c r="O764" s="15" t="str">
        <f>IF(AND(Table13[[#This Row],[Age]]&gt;=20, Table13[[#This Row],[Age]]&lt;30), "Young Adults", IF(AND(Table13[[#This Row],[Age]]&gt;=30, Table13[[#This Row],[Age]]&lt;40), "Adults", IF(AND(Table13[[#This Row],[Age]]&gt;=40, Table13[[#This Row],[Age]]&lt;50), "Middle-aged Adults", "Senior")))</f>
        <v>Young Adults</v>
      </c>
      <c r="P764" s="15">
        <v>0</v>
      </c>
      <c r="Q764" s="3"/>
      <c r="R764"/>
      <c r="S764"/>
    </row>
    <row r="765" spans="1:19" x14ac:dyDescent="0.3">
      <c r="A765" s="11">
        <v>764</v>
      </c>
      <c r="B765" s="11">
        <v>25026</v>
      </c>
      <c r="C765" s="14" t="s">
        <v>36</v>
      </c>
      <c r="D765" s="14" t="s">
        <v>38</v>
      </c>
      <c r="E765" s="23">
        <v>20000</v>
      </c>
      <c r="F765" s="13" t="str">
        <f>IF(Table13[[#This Row],[Income]] &lt;= 50000, "$10,000 - $50,000", IF(Table13[[#This Row],[Income]] &lt;= 100000, "$50,000 - $100,000", "$100,000-200,000"))</f>
        <v>$10,000 - $50,000</v>
      </c>
      <c r="G765" s="12">
        <v>2</v>
      </c>
      <c r="H765" s="14" t="s">
        <v>32</v>
      </c>
      <c r="I765" s="14" t="s">
        <v>22</v>
      </c>
      <c r="J765" s="12" t="s">
        <v>17</v>
      </c>
      <c r="K765" s="12">
        <v>3</v>
      </c>
      <c r="L765" s="14" t="s">
        <v>26</v>
      </c>
      <c r="M765" s="14" t="s">
        <v>27</v>
      </c>
      <c r="N765" s="12">
        <v>54</v>
      </c>
      <c r="O765" s="15" t="str">
        <f>IF(AND(Table13[[#This Row],[Age]]&gt;=20, Table13[[#This Row],[Age]]&lt;30), "Young Adults", IF(AND(Table13[[#This Row],[Age]]&gt;=30, Table13[[#This Row],[Age]]&lt;40), "Adults", IF(AND(Table13[[#This Row],[Age]]&gt;=40, Table13[[#This Row],[Age]]&lt;50), "Middle-aged Adults", "Senior")))</f>
        <v>Senior</v>
      </c>
      <c r="P765" s="15">
        <v>0</v>
      </c>
      <c r="Q765" s="3"/>
      <c r="R765"/>
      <c r="S765"/>
    </row>
    <row r="766" spans="1:19" x14ac:dyDescent="0.3">
      <c r="A766" s="11">
        <v>765</v>
      </c>
      <c r="B766" s="11">
        <v>25041</v>
      </c>
      <c r="C766" s="14" t="s">
        <v>37</v>
      </c>
      <c r="D766" s="14" t="s">
        <v>38</v>
      </c>
      <c r="E766" s="23">
        <v>40000</v>
      </c>
      <c r="F766" s="13" t="str">
        <f>IF(Table13[[#This Row],[Income]] &lt;= 50000, "$10,000 - $50,000", IF(Table13[[#This Row],[Income]] &lt;= 100000, "$50,000 - $100,000", "$100,000-200,000"))</f>
        <v>$10,000 - $50,000</v>
      </c>
      <c r="G766" s="12">
        <v>0</v>
      </c>
      <c r="H766" s="14" t="s">
        <v>30</v>
      </c>
      <c r="I766" s="14" t="s">
        <v>16</v>
      </c>
      <c r="J766" s="12" t="s">
        <v>17</v>
      </c>
      <c r="K766" s="12">
        <v>2</v>
      </c>
      <c r="L766" s="14" t="s">
        <v>26</v>
      </c>
      <c r="M766" s="14" t="s">
        <v>35</v>
      </c>
      <c r="N766" s="12">
        <v>31</v>
      </c>
      <c r="O766" s="15" t="str">
        <f>IF(AND(Table13[[#This Row],[Age]]&gt;=20, Table13[[#This Row],[Age]]&lt;30), "Young Adults", IF(AND(Table13[[#This Row],[Age]]&gt;=30, Table13[[#This Row],[Age]]&lt;40), "Adults", IF(AND(Table13[[#This Row],[Age]]&gt;=40, Table13[[#This Row],[Age]]&lt;50), "Middle-aged Adults", "Senior")))</f>
        <v>Adults</v>
      </c>
      <c r="P766" s="15">
        <v>0</v>
      </c>
      <c r="Q766" s="3"/>
      <c r="R766"/>
      <c r="S766"/>
    </row>
    <row r="767" spans="1:19" x14ac:dyDescent="0.3">
      <c r="A767" s="11">
        <v>766</v>
      </c>
      <c r="B767" s="11">
        <v>25058</v>
      </c>
      <c r="C767" s="14" t="s">
        <v>36</v>
      </c>
      <c r="D767" s="14" t="s">
        <v>38</v>
      </c>
      <c r="E767" s="23">
        <v>100000</v>
      </c>
      <c r="F767" s="13" t="str">
        <f>IF(Table13[[#This Row],[Income]] &lt;= 50000, "$10,000 - $50,000", IF(Table13[[#This Row],[Income]] &lt;= 100000, "$50,000 - $100,000", "$100,000-200,000"))</f>
        <v>$50,000 - $100,000</v>
      </c>
      <c r="G767" s="12">
        <v>1</v>
      </c>
      <c r="H767" s="14" t="s">
        <v>15</v>
      </c>
      <c r="I767" s="14" t="s">
        <v>31</v>
      </c>
      <c r="J767" s="12" t="s">
        <v>17</v>
      </c>
      <c r="K767" s="12">
        <v>3</v>
      </c>
      <c r="L767" s="14" t="s">
        <v>24</v>
      </c>
      <c r="M767" s="14" t="s">
        <v>27</v>
      </c>
      <c r="N767" s="12">
        <v>47</v>
      </c>
      <c r="O767" s="15" t="str">
        <f>IF(AND(Table13[[#This Row],[Age]]&gt;=20, Table13[[#This Row],[Age]]&lt;30), "Young Adults", IF(AND(Table13[[#This Row],[Age]]&gt;=30, Table13[[#This Row],[Age]]&lt;40), "Adults", IF(AND(Table13[[#This Row],[Age]]&gt;=40, Table13[[#This Row],[Age]]&lt;50), "Middle-aged Adults", "Senior")))</f>
        <v>Middle-aged Adults</v>
      </c>
      <c r="P767" s="15">
        <v>0</v>
      </c>
      <c r="Q767" s="3"/>
      <c r="R767"/>
      <c r="S767"/>
    </row>
    <row r="768" spans="1:19" x14ac:dyDescent="0.3">
      <c r="A768" s="11">
        <v>767</v>
      </c>
      <c r="B768" s="11">
        <v>25065</v>
      </c>
      <c r="C768" s="14" t="s">
        <v>36</v>
      </c>
      <c r="D768" s="14" t="s">
        <v>38</v>
      </c>
      <c r="E768" s="23">
        <v>70000</v>
      </c>
      <c r="F768" s="13" t="str">
        <f>IF(Table13[[#This Row],[Income]] &lt;= 50000, "$10,000 - $50,000", IF(Table13[[#This Row],[Income]] &lt;= 100000, "$50,000 - $100,000", "$100,000-200,000"))</f>
        <v>$50,000 - $100,000</v>
      </c>
      <c r="G768" s="12">
        <v>2</v>
      </c>
      <c r="H768" s="14" t="s">
        <v>32</v>
      </c>
      <c r="I768" s="14" t="s">
        <v>16</v>
      </c>
      <c r="J768" s="12" t="s">
        <v>17</v>
      </c>
      <c r="K768" s="12">
        <v>2</v>
      </c>
      <c r="L768" s="14" t="s">
        <v>26</v>
      </c>
      <c r="M768" s="14" t="s">
        <v>35</v>
      </c>
      <c r="N768" s="12">
        <v>48</v>
      </c>
      <c r="O768" s="15" t="str">
        <f>IF(AND(Table13[[#This Row],[Age]]&gt;=20, Table13[[#This Row],[Age]]&lt;30), "Young Adults", IF(AND(Table13[[#This Row],[Age]]&gt;=30, Table13[[#This Row],[Age]]&lt;40), "Adults", IF(AND(Table13[[#This Row],[Age]]&gt;=40, Table13[[#This Row],[Age]]&lt;50), "Middle-aged Adults", "Senior")))</f>
        <v>Middle-aged Adults</v>
      </c>
      <c r="P768" s="15">
        <v>0</v>
      </c>
      <c r="Q768" s="3"/>
      <c r="R768"/>
      <c r="S768"/>
    </row>
    <row r="769" spans="1:19" x14ac:dyDescent="0.3">
      <c r="A769" s="11">
        <v>768</v>
      </c>
      <c r="B769" s="11">
        <v>25074</v>
      </c>
      <c r="C769" s="14" t="s">
        <v>36</v>
      </c>
      <c r="D769" s="14" t="s">
        <v>39</v>
      </c>
      <c r="E769" s="23">
        <v>70000</v>
      </c>
      <c r="F769" s="13" t="str">
        <f>IF(Table13[[#This Row],[Income]] &lt;= 50000, "$10,000 - $50,000", IF(Table13[[#This Row],[Income]] &lt;= 100000, "$50,000 - $100,000", "$100,000-200,000"))</f>
        <v>$50,000 - $100,000</v>
      </c>
      <c r="G769" s="12">
        <v>4</v>
      </c>
      <c r="H769" s="14" t="s">
        <v>15</v>
      </c>
      <c r="I769" s="14" t="s">
        <v>23</v>
      </c>
      <c r="J769" s="12" t="s">
        <v>17</v>
      </c>
      <c r="K769" s="12">
        <v>2</v>
      </c>
      <c r="L769" s="14" t="s">
        <v>24</v>
      </c>
      <c r="M769" s="14" t="s">
        <v>35</v>
      </c>
      <c r="N769" s="12">
        <v>42</v>
      </c>
      <c r="O769" s="15" t="str">
        <f>IF(AND(Table13[[#This Row],[Age]]&gt;=20, Table13[[#This Row],[Age]]&lt;30), "Young Adults", IF(AND(Table13[[#This Row],[Age]]&gt;=30, Table13[[#This Row],[Age]]&lt;40), "Adults", IF(AND(Table13[[#This Row],[Age]]&gt;=40, Table13[[#This Row],[Age]]&lt;50), "Middle-aged Adults", "Senior")))</f>
        <v>Middle-aged Adults</v>
      </c>
      <c r="P769" s="15">
        <v>1</v>
      </c>
      <c r="Q769" s="3"/>
      <c r="R769"/>
      <c r="S769"/>
    </row>
    <row r="770" spans="1:19" x14ac:dyDescent="0.3">
      <c r="A770" s="11">
        <v>769</v>
      </c>
      <c r="B770" s="11">
        <v>25101</v>
      </c>
      <c r="C770" s="14" t="s">
        <v>36</v>
      </c>
      <c r="D770" s="14" t="s">
        <v>38</v>
      </c>
      <c r="E770" s="23">
        <v>60000</v>
      </c>
      <c r="F770" s="13" t="str">
        <f>IF(Table13[[#This Row],[Income]] &lt;= 50000, "$10,000 - $50,000", IF(Table13[[#This Row],[Income]] &lt;= 100000, "$50,000 - $100,000", "$100,000-200,000"))</f>
        <v>$50,000 - $100,000</v>
      </c>
      <c r="G770" s="12">
        <v>5</v>
      </c>
      <c r="H770" s="14" t="s">
        <v>15</v>
      </c>
      <c r="I770" s="14" t="s">
        <v>23</v>
      </c>
      <c r="J770" s="12" t="s">
        <v>17</v>
      </c>
      <c r="K770" s="12">
        <v>1</v>
      </c>
      <c r="L770" s="14" t="s">
        <v>24</v>
      </c>
      <c r="M770" s="14" t="s">
        <v>35</v>
      </c>
      <c r="N770" s="12">
        <v>47</v>
      </c>
      <c r="O770" s="15" t="str">
        <f>IF(AND(Table13[[#This Row],[Age]]&gt;=20, Table13[[#This Row],[Age]]&lt;30), "Young Adults", IF(AND(Table13[[#This Row],[Age]]&gt;=30, Table13[[#This Row],[Age]]&lt;40), "Adults", IF(AND(Table13[[#This Row],[Age]]&gt;=40, Table13[[#This Row],[Age]]&lt;50), "Middle-aged Adults", "Senior")))</f>
        <v>Middle-aged Adults</v>
      </c>
      <c r="P770" s="15">
        <v>0</v>
      </c>
      <c r="Q770" s="3"/>
      <c r="R770"/>
      <c r="S770"/>
    </row>
    <row r="771" spans="1:19" x14ac:dyDescent="0.3">
      <c r="A771" s="11">
        <v>770</v>
      </c>
      <c r="B771" s="11">
        <v>25148</v>
      </c>
      <c r="C771" s="14" t="s">
        <v>36</v>
      </c>
      <c r="D771" s="14" t="s">
        <v>38</v>
      </c>
      <c r="E771" s="23">
        <v>60000</v>
      </c>
      <c r="F771" s="13" t="str">
        <f>IF(Table13[[#This Row],[Income]] &lt;= 50000, "$10,000 - $50,000", IF(Table13[[#This Row],[Income]] &lt;= 100000, "$50,000 - $100,000", "$100,000-200,000"))</f>
        <v>$50,000 - $100,000</v>
      </c>
      <c r="G771" s="12">
        <v>2</v>
      </c>
      <c r="H771" s="14" t="s">
        <v>30</v>
      </c>
      <c r="I771" s="14" t="s">
        <v>23</v>
      </c>
      <c r="J771" s="12" t="s">
        <v>20</v>
      </c>
      <c r="K771" s="12">
        <v>2</v>
      </c>
      <c r="L771" s="14" t="s">
        <v>29</v>
      </c>
      <c r="M771" s="14" t="s">
        <v>35</v>
      </c>
      <c r="N771" s="12">
        <v>48</v>
      </c>
      <c r="O771" s="15" t="str">
        <f>IF(AND(Table13[[#This Row],[Age]]&gt;=20, Table13[[#This Row],[Age]]&lt;30), "Young Adults", IF(AND(Table13[[#This Row],[Age]]&gt;=30, Table13[[#This Row],[Age]]&lt;40), "Adults", IF(AND(Table13[[#This Row],[Age]]&gt;=40, Table13[[#This Row],[Age]]&lt;50), "Middle-aged Adults", "Senior")))</f>
        <v>Middle-aged Adults</v>
      </c>
      <c r="P771" s="15">
        <v>1</v>
      </c>
      <c r="Q771" s="3"/>
      <c r="R771"/>
      <c r="S771"/>
    </row>
    <row r="772" spans="1:19" x14ac:dyDescent="0.3">
      <c r="A772" s="11">
        <v>771</v>
      </c>
      <c r="B772" s="11">
        <v>25184</v>
      </c>
      <c r="C772" s="14" t="s">
        <v>37</v>
      </c>
      <c r="D772" s="14" t="s">
        <v>38</v>
      </c>
      <c r="E772" s="23">
        <v>110000</v>
      </c>
      <c r="F772" s="13" t="str">
        <f>IF(Table13[[#This Row],[Income]] &lt;= 50000, "$10,000 - $50,000", IF(Table13[[#This Row],[Income]] &lt;= 100000, "$50,000 - $100,000", "$100,000-200,000"))</f>
        <v>$100,000-200,000</v>
      </c>
      <c r="G772" s="12">
        <v>1</v>
      </c>
      <c r="H772" s="14" t="s">
        <v>21</v>
      </c>
      <c r="I772" s="14" t="s">
        <v>23</v>
      </c>
      <c r="J772" s="12" t="s">
        <v>17</v>
      </c>
      <c r="K772" s="12">
        <v>4</v>
      </c>
      <c r="L772" s="14" t="s">
        <v>26</v>
      </c>
      <c r="M772" s="14" t="s">
        <v>35</v>
      </c>
      <c r="N772" s="12">
        <v>45</v>
      </c>
      <c r="O772" s="15" t="str">
        <f>IF(AND(Table13[[#This Row],[Age]]&gt;=20, Table13[[#This Row],[Age]]&lt;30), "Young Adults", IF(AND(Table13[[#This Row],[Age]]&gt;=30, Table13[[#This Row],[Age]]&lt;40), "Adults", IF(AND(Table13[[#This Row],[Age]]&gt;=40, Table13[[#This Row],[Age]]&lt;50), "Middle-aged Adults", "Senior")))</f>
        <v>Middle-aged Adults</v>
      </c>
      <c r="P772" s="15">
        <v>1</v>
      </c>
      <c r="Q772" s="3"/>
      <c r="R772"/>
      <c r="S772"/>
    </row>
    <row r="773" spans="1:19" x14ac:dyDescent="0.3">
      <c r="A773" s="11">
        <v>772</v>
      </c>
      <c r="B773" s="11">
        <v>25241</v>
      </c>
      <c r="C773" s="14" t="s">
        <v>36</v>
      </c>
      <c r="D773" s="14" t="s">
        <v>38</v>
      </c>
      <c r="E773" s="23">
        <v>90000</v>
      </c>
      <c r="F773" s="13" t="str">
        <f>IF(Table13[[#This Row],[Income]] &lt;= 50000, "$10,000 - $50,000", IF(Table13[[#This Row],[Income]] &lt;= 100000, "$50,000 - $100,000", "$100,000-200,000"))</f>
        <v>$50,000 - $100,000</v>
      </c>
      <c r="G773" s="12">
        <v>2</v>
      </c>
      <c r="H773" s="14" t="s">
        <v>15</v>
      </c>
      <c r="I773" s="14" t="s">
        <v>23</v>
      </c>
      <c r="J773" s="12" t="s">
        <v>17</v>
      </c>
      <c r="K773" s="12">
        <v>1</v>
      </c>
      <c r="L773" s="14" t="s">
        <v>26</v>
      </c>
      <c r="M773" s="14" t="s">
        <v>27</v>
      </c>
      <c r="N773" s="12">
        <v>47</v>
      </c>
      <c r="O773" s="15" t="str">
        <f>IF(AND(Table13[[#This Row],[Age]]&gt;=20, Table13[[#This Row],[Age]]&lt;30), "Young Adults", IF(AND(Table13[[#This Row],[Age]]&gt;=30, Table13[[#This Row],[Age]]&lt;40), "Adults", IF(AND(Table13[[#This Row],[Age]]&gt;=40, Table13[[#This Row],[Age]]&lt;50), "Middle-aged Adults", "Senior")))</f>
        <v>Middle-aged Adults</v>
      </c>
      <c r="P773" s="15">
        <v>0</v>
      </c>
      <c r="Q773" s="3"/>
      <c r="R773"/>
      <c r="S773"/>
    </row>
    <row r="774" spans="1:19" x14ac:dyDescent="0.3">
      <c r="A774" s="11">
        <v>773</v>
      </c>
      <c r="B774" s="11">
        <v>25261</v>
      </c>
      <c r="C774" s="14" t="s">
        <v>36</v>
      </c>
      <c r="D774" s="14" t="s">
        <v>38</v>
      </c>
      <c r="E774" s="23">
        <v>40000</v>
      </c>
      <c r="F774" s="13" t="str">
        <f>IF(Table13[[#This Row],[Income]] &lt;= 50000, "$10,000 - $50,000", IF(Table13[[#This Row],[Income]] &lt;= 100000, "$50,000 - $100,000", "$100,000-200,000"))</f>
        <v>$10,000 - $50,000</v>
      </c>
      <c r="G774" s="12">
        <v>0</v>
      </c>
      <c r="H774" s="14" t="s">
        <v>30</v>
      </c>
      <c r="I774" s="14" t="s">
        <v>16</v>
      </c>
      <c r="J774" s="12" t="s">
        <v>17</v>
      </c>
      <c r="K774" s="12">
        <v>2</v>
      </c>
      <c r="L774" s="14" t="s">
        <v>26</v>
      </c>
      <c r="M774" s="14" t="s">
        <v>35</v>
      </c>
      <c r="N774" s="12">
        <v>27</v>
      </c>
      <c r="O774" s="15" t="str">
        <f>IF(AND(Table13[[#This Row],[Age]]&gt;=20, Table13[[#This Row],[Age]]&lt;30), "Young Adults", IF(AND(Table13[[#This Row],[Age]]&gt;=30, Table13[[#This Row],[Age]]&lt;40), "Adults", IF(AND(Table13[[#This Row],[Age]]&gt;=40, Table13[[#This Row],[Age]]&lt;50), "Middle-aged Adults", "Senior")))</f>
        <v>Young Adults</v>
      </c>
      <c r="P774" s="15">
        <v>0</v>
      </c>
      <c r="Q774" s="3"/>
      <c r="R774"/>
      <c r="S774"/>
    </row>
    <row r="775" spans="1:19" x14ac:dyDescent="0.3">
      <c r="A775" s="11">
        <v>774</v>
      </c>
      <c r="B775" s="11">
        <v>25266</v>
      </c>
      <c r="C775" s="14" t="s">
        <v>37</v>
      </c>
      <c r="D775" s="14" t="s">
        <v>39</v>
      </c>
      <c r="E775" s="23">
        <v>30000</v>
      </c>
      <c r="F775" s="13" t="str">
        <f>IF(Table13[[#This Row],[Income]] &lt;= 50000, "$10,000 - $50,000", IF(Table13[[#This Row],[Income]] &lt;= 100000, "$50,000 - $100,000", "$100,000-200,000"))</f>
        <v>$10,000 - $50,000</v>
      </c>
      <c r="G775" s="12">
        <v>2</v>
      </c>
      <c r="H775" s="14" t="s">
        <v>21</v>
      </c>
      <c r="I775" s="14" t="s">
        <v>22</v>
      </c>
      <c r="J775" s="12" t="s">
        <v>20</v>
      </c>
      <c r="K775" s="12">
        <v>2</v>
      </c>
      <c r="L775" s="14" t="s">
        <v>26</v>
      </c>
      <c r="M775" s="14" t="s">
        <v>27</v>
      </c>
      <c r="N775" s="12">
        <v>67</v>
      </c>
      <c r="O775" s="15" t="str">
        <f>IF(AND(Table13[[#This Row],[Age]]&gt;=20, Table13[[#This Row],[Age]]&lt;30), "Young Adults", IF(AND(Table13[[#This Row],[Age]]&gt;=30, Table13[[#This Row],[Age]]&lt;40), "Adults", IF(AND(Table13[[#This Row],[Age]]&gt;=40, Table13[[#This Row],[Age]]&lt;50), "Middle-aged Adults", "Senior")))</f>
        <v>Senior</v>
      </c>
      <c r="P775" s="15">
        <v>0</v>
      </c>
      <c r="Q775" s="3"/>
      <c r="R775"/>
      <c r="S775"/>
    </row>
    <row r="776" spans="1:19" x14ac:dyDescent="0.3">
      <c r="A776" s="11">
        <v>775</v>
      </c>
      <c r="B776" s="11">
        <v>25293</v>
      </c>
      <c r="C776" s="14" t="s">
        <v>36</v>
      </c>
      <c r="D776" s="14" t="s">
        <v>38</v>
      </c>
      <c r="E776" s="23">
        <v>80000</v>
      </c>
      <c r="F776" s="13" t="str">
        <f>IF(Table13[[#This Row],[Income]] &lt;= 50000, "$10,000 - $50,000", IF(Table13[[#This Row],[Income]] &lt;= 100000, "$50,000 - $100,000", "$100,000-200,000"))</f>
        <v>$50,000 - $100,000</v>
      </c>
      <c r="G776" s="12">
        <v>4</v>
      </c>
      <c r="H776" s="14" t="s">
        <v>15</v>
      </c>
      <c r="I776" s="14" t="s">
        <v>31</v>
      </c>
      <c r="J776" s="12" t="s">
        <v>17</v>
      </c>
      <c r="K776" s="12">
        <v>0</v>
      </c>
      <c r="L776" s="14" t="s">
        <v>29</v>
      </c>
      <c r="M776" s="14" t="s">
        <v>35</v>
      </c>
      <c r="N776" s="12">
        <v>42</v>
      </c>
      <c r="O776" s="15" t="str">
        <f>IF(AND(Table13[[#This Row],[Age]]&gt;=20, Table13[[#This Row],[Age]]&lt;30), "Young Adults", IF(AND(Table13[[#This Row],[Age]]&gt;=30, Table13[[#This Row],[Age]]&lt;40), "Adults", IF(AND(Table13[[#This Row],[Age]]&gt;=40, Table13[[#This Row],[Age]]&lt;50), "Middle-aged Adults", "Senior")))</f>
        <v>Middle-aged Adults</v>
      </c>
      <c r="P776" s="15">
        <v>0</v>
      </c>
      <c r="Q776" s="3"/>
      <c r="R776"/>
      <c r="S776"/>
    </row>
    <row r="777" spans="1:19" x14ac:dyDescent="0.3">
      <c r="A777" s="11">
        <v>776</v>
      </c>
      <c r="B777" s="11">
        <v>25303</v>
      </c>
      <c r="C777" s="14" t="s">
        <v>37</v>
      </c>
      <c r="D777" s="14" t="s">
        <v>38</v>
      </c>
      <c r="E777" s="23">
        <v>30000</v>
      </c>
      <c r="F777" s="13" t="str">
        <f>IF(Table13[[#This Row],[Income]] &lt;= 50000, "$10,000 - $50,000", IF(Table13[[#This Row],[Income]] &lt;= 100000, "$50,000 - $100,000", "$100,000-200,000"))</f>
        <v>$10,000 - $50,000</v>
      </c>
      <c r="G777" s="12">
        <v>0</v>
      </c>
      <c r="H777" s="14" t="s">
        <v>30</v>
      </c>
      <c r="I777" s="14" t="s">
        <v>28</v>
      </c>
      <c r="J777" s="12" t="s">
        <v>17</v>
      </c>
      <c r="K777" s="12">
        <v>1</v>
      </c>
      <c r="L777" s="14" t="s">
        <v>24</v>
      </c>
      <c r="M777" s="14" t="s">
        <v>19</v>
      </c>
      <c r="N777" s="12">
        <v>33</v>
      </c>
      <c r="O777" s="15" t="str">
        <f>IF(AND(Table13[[#This Row],[Age]]&gt;=20, Table13[[#This Row],[Age]]&lt;30), "Young Adults", IF(AND(Table13[[#This Row],[Age]]&gt;=30, Table13[[#This Row],[Age]]&lt;40), "Adults", IF(AND(Table13[[#This Row],[Age]]&gt;=40, Table13[[#This Row],[Age]]&lt;50), "Middle-aged Adults", "Senior")))</f>
        <v>Adults</v>
      </c>
      <c r="P777" s="15">
        <v>1</v>
      </c>
      <c r="Q777" s="3"/>
      <c r="R777"/>
      <c r="S777"/>
    </row>
    <row r="778" spans="1:19" x14ac:dyDescent="0.3">
      <c r="A778" s="11">
        <v>777</v>
      </c>
      <c r="B778" s="11">
        <v>25307</v>
      </c>
      <c r="C778" s="14" t="s">
        <v>36</v>
      </c>
      <c r="D778" s="14" t="s">
        <v>39</v>
      </c>
      <c r="E778" s="23">
        <v>40000</v>
      </c>
      <c r="F778" s="13" t="str">
        <f>IF(Table13[[#This Row],[Income]] &lt;= 50000, "$10,000 - $50,000", IF(Table13[[#This Row],[Income]] &lt;= 100000, "$50,000 - $100,000", "$100,000-200,000"))</f>
        <v>$10,000 - $50,000</v>
      </c>
      <c r="G778" s="12">
        <v>1</v>
      </c>
      <c r="H778" s="14" t="s">
        <v>15</v>
      </c>
      <c r="I778" s="14" t="s">
        <v>16</v>
      </c>
      <c r="J778" s="12" t="s">
        <v>17</v>
      </c>
      <c r="K778" s="12">
        <v>1</v>
      </c>
      <c r="L778" s="14" t="s">
        <v>29</v>
      </c>
      <c r="M778" s="14" t="s">
        <v>19</v>
      </c>
      <c r="N778" s="12">
        <v>32</v>
      </c>
      <c r="O778" s="15" t="str">
        <f>IF(AND(Table13[[#This Row],[Age]]&gt;=20, Table13[[#This Row],[Age]]&lt;30), "Young Adults", IF(AND(Table13[[#This Row],[Age]]&gt;=30, Table13[[#This Row],[Age]]&lt;40), "Adults", IF(AND(Table13[[#This Row],[Age]]&gt;=40, Table13[[#This Row],[Age]]&lt;50), "Middle-aged Adults", "Senior")))</f>
        <v>Adults</v>
      </c>
      <c r="P778" s="15">
        <v>1</v>
      </c>
      <c r="Q778" s="3"/>
      <c r="R778"/>
      <c r="S778"/>
    </row>
    <row r="779" spans="1:19" x14ac:dyDescent="0.3">
      <c r="A779" s="11">
        <v>778</v>
      </c>
      <c r="B779" s="11">
        <v>25313</v>
      </c>
      <c r="C779" s="14" t="s">
        <v>37</v>
      </c>
      <c r="D779" s="14" t="s">
        <v>38</v>
      </c>
      <c r="E779" s="23">
        <v>10000</v>
      </c>
      <c r="F779" s="13" t="str">
        <f>IF(Table13[[#This Row],[Income]] &lt;= 50000, "$10,000 - $50,000", IF(Table13[[#This Row],[Income]] &lt;= 100000, "$50,000 - $100,000", "$100,000-200,000"))</f>
        <v>$10,000 - $50,000</v>
      </c>
      <c r="G779" s="12">
        <v>0</v>
      </c>
      <c r="H779" s="14" t="s">
        <v>32</v>
      </c>
      <c r="I779" s="14" t="s">
        <v>28</v>
      </c>
      <c r="J779" s="12" t="s">
        <v>20</v>
      </c>
      <c r="K779" s="12">
        <v>2</v>
      </c>
      <c r="L779" s="14" t="s">
        <v>29</v>
      </c>
      <c r="M779" s="14" t="s">
        <v>19</v>
      </c>
      <c r="N779" s="12">
        <v>35</v>
      </c>
      <c r="O779" s="15" t="str">
        <f>IF(AND(Table13[[#This Row],[Age]]&gt;=20, Table13[[#This Row],[Age]]&lt;30), "Young Adults", IF(AND(Table13[[#This Row],[Age]]&gt;=30, Table13[[#This Row],[Age]]&lt;40), "Adults", IF(AND(Table13[[#This Row],[Age]]&gt;=40, Table13[[#This Row],[Age]]&lt;50), "Middle-aged Adults", "Senior")))</f>
        <v>Adults</v>
      </c>
      <c r="P779" s="15">
        <v>0</v>
      </c>
      <c r="Q779" s="3"/>
      <c r="R779"/>
      <c r="S779"/>
    </row>
    <row r="780" spans="1:19" x14ac:dyDescent="0.3">
      <c r="A780" s="11">
        <v>779</v>
      </c>
      <c r="B780" s="11">
        <v>25323</v>
      </c>
      <c r="C780" s="14" t="s">
        <v>36</v>
      </c>
      <c r="D780" s="14" t="s">
        <v>38</v>
      </c>
      <c r="E780" s="23">
        <v>40000</v>
      </c>
      <c r="F780" s="13" t="str">
        <f>IF(Table13[[#This Row],[Income]] &lt;= 50000, "$10,000 - $50,000", IF(Table13[[#This Row],[Income]] &lt;= 100000, "$50,000 - $100,000", "$100,000-200,000"))</f>
        <v>$10,000 - $50,000</v>
      </c>
      <c r="G780" s="12">
        <v>2</v>
      </c>
      <c r="H780" s="14" t="s">
        <v>21</v>
      </c>
      <c r="I780" s="14" t="s">
        <v>22</v>
      </c>
      <c r="J780" s="12" t="s">
        <v>17</v>
      </c>
      <c r="K780" s="12">
        <v>1</v>
      </c>
      <c r="L780" s="14" t="s">
        <v>29</v>
      </c>
      <c r="M780" s="14" t="s">
        <v>19</v>
      </c>
      <c r="N780" s="12">
        <v>35</v>
      </c>
      <c r="O780" s="15" t="str">
        <f>IF(AND(Table13[[#This Row],[Age]]&gt;=20, Table13[[#This Row],[Age]]&lt;30), "Young Adults", IF(AND(Table13[[#This Row],[Age]]&gt;=30, Table13[[#This Row],[Age]]&lt;40), "Adults", IF(AND(Table13[[#This Row],[Age]]&gt;=40, Table13[[#This Row],[Age]]&lt;50), "Middle-aged Adults", "Senior")))</f>
        <v>Adults</v>
      </c>
      <c r="P780" s="15">
        <v>1</v>
      </c>
      <c r="Q780" s="3"/>
      <c r="R780"/>
      <c r="S780"/>
    </row>
    <row r="781" spans="1:19" x14ac:dyDescent="0.3">
      <c r="A781" s="11">
        <v>780</v>
      </c>
      <c r="B781" s="11">
        <v>25329</v>
      </c>
      <c r="C781" s="14" t="s">
        <v>37</v>
      </c>
      <c r="D781" s="14" t="s">
        <v>39</v>
      </c>
      <c r="E781" s="23">
        <v>40000</v>
      </c>
      <c r="F781" s="13" t="str">
        <f>IF(Table13[[#This Row],[Income]] &lt;= 50000, "$10,000 - $50,000", IF(Table13[[#This Row],[Income]] &lt;= 100000, "$50,000 - $100,000", "$100,000-200,000"))</f>
        <v>$10,000 - $50,000</v>
      </c>
      <c r="G781" s="12">
        <v>3</v>
      </c>
      <c r="H781" s="14" t="s">
        <v>21</v>
      </c>
      <c r="I781" s="14" t="s">
        <v>22</v>
      </c>
      <c r="J781" s="12" t="s">
        <v>20</v>
      </c>
      <c r="K781" s="12">
        <v>2</v>
      </c>
      <c r="L781" s="14" t="s">
        <v>18</v>
      </c>
      <c r="M781" s="14" t="s">
        <v>35</v>
      </c>
      <c r="N781" s="12">
        <v>32</v>
      </c>
      <c r="O781" s="15" t="str">
        <f>IF(AND(Table13[[#This Row],[Age]]&gt;=20, Table13[[#This Row],[Age]]&lt;30), "Young Adults", IF(AND(Table13[[#This Row],[Age]]&gt;=30, Table13[[#This Row],[Age]]&lt;40), "Adults", IF(AND(Table13[[#This Row],[Age]]&gt;=40, Table13[[#This Row],[Age]]&lt;50), "Middle-aged Adults", "Senior")))</f>
        <v>Adults</v>
      </c>
      <c r="P781" s="15">
        <v>0</v>
      </c>
      <c r="Q781" s="3"/>
      <c r="R781"/>
      <c r="S781"/>
    </row>
    <row r="782" spans="1:19" x14ac:dyDescent="0.3">
      <c r="A782" s="11">
        <v>781</v>
      </c>
      <c r="B782" s="11">
        <v>25343</v>
      </c>
      <c r="C782" s="14" t="s">
        <v>37</v>
      </c>
      <c r="D782" s="14" t="s">
        <v>39</v>
      </c>
      <c r="E782" s="23">
        <v>20000</v>
      </c>
      <c r="F782" s="13" t="str">
        <f>IF(Table13[[#This Row],[Income]] &lt;= 50000, "$10,000 - $50,000", IF(Table13[[#This Row],[Income]] &lt;= 100000, "$50,000 - $100,000", "$100,000-200,000"))</f>
        <v>$10,000 - $50,000</v>
      </c>
      <c r="G782" s="12">
        <v>3</v>
      </c>
      <c r="H782" s="14" t="s">
        <v>32</v>
      </c>
      <c r="I782" s="14" t="s">
        <v>22</v>
      </c>
      <c r="J782" s="12" t="s">
        <v>17</v>
      </c>
      <c r="K782" s="12">
        <v>2</v>
      </c>
      <c r="L782" s="14" t="s">
        <v>29</v>
      </c>
      <c r="M782" s="14" t="s">
        <v>35</v>
      </c>
      <c r="N782" s="12">
        <v>50</v>
      </c>
      <c r="O782" s="15" t="str">
        <f>IF(AND(Table13[[#This Row],[Age]]&gt;=20, Table13[[#This Row],[Age]]&lt;30), "Young Adults", IF(AND(Table13[[#This Row],[Age]]&gt;=30, Table13[[#This Row],[Age]]&lt;40), "Adults", IF(AND(Table13[[#This Row],[Age]]&gt;=40, Table13[[#This Row],[Age]]&lt;50), "Middle-aged Adults", "Senior")))</f>
        <v>Senior</v>
      </c>
      <c r="P782" s="15">
        <v>0</v>
      </c>
      <c r="Q782" s="3"/>
      <c r="R782"/>
      <c r="S782"/>
    </row>
    <row r="783" spans="1:19" x14ac:dyDescent="0.3">
      <c r="A783" s="11">
        <v>782</v>
      </c>
      <c r="B783" s="11">
        <v>25347</v>
      </c>
      <c r="C783" s="14" t="s">
        <v>37</v>
      </c>
      <c r="D783" s="14" t="s">
        <v>39</v>
      </c>
      <c r="E783" s="23">
        <v>20000</v>
      </c>
      <c r="F783" s="13" t="str">
        <f>IF(Table13[[#This Row],[Income]] &lt;= 50000, "$10,000 - $50,000", IF(Table13[[#This Row],[Income]] &lt;= 100000, "$50,000 - $100,000", "$100,000-200,000"))</f>
        <v>$10,000 - $50,000</v>
      </c>
      <c r="G783" s="12">
        <v>3</v>
      </c>
      <c r="H783" s="14" t="s">
        <v>32</v>
      </c>
      <c r="I783" s="14" t="s">
        <v>22</v>
      </c>
      <c r="J783" s="12" t="s">
        <v>20</v>
      </c>
      <c r="K783" s="12">
        <v>2</v>
      </c>
      <c r="L783" s="14" t="s">
        <v>18</v>
      </c>
      <c r="M783" s="14" t="s">
        <v>35</v>
      </c>
      <c r="N783" s="12">
        <v>49</v>
      </c>
      <c r="O783" s="15" t="str">
        <f>IF(AND(Table13[[#This Row],[Age]]&gt;=20, Table13[[#This Row],[Age]]&lt;30), "Young Adults", IF(AND(Table13[[#This Row],[Age]]&gt;=30, Table13[[#This Row],[Age]]&lt;40), "Adults", IF(AND(Table13[[#This Row],[Age]]&gt;=40, Table13[[#This Row],[Age]]&lt;50), "Middle-aged Adults", "Senior")))</f>
        <v>Middle-aged Adults</v>
      </c>
      <c r="P783" s="15">
        <v>0</v>
      </c>
      <c r="Q783" s="3"/>
      <c r="R783"/>
      <c r="S783"/>
    </row>
    <row r="784" spans="1:19" x14ac:dyDescent="0.3">
      <c r="A784" s="11">
        <v>783</v>
      </c>
      <c r="B784" s="11">
        <v>25375</v>
      </c>
      <c r="C784" s="14" t="s">
        <v>36</v>
      </c>
      <c r="D784" s="14" t="s">
        <v>38</v>
      </c>
      <c r="E784" s="23">
        <v>50000</v>
      </c>
      <c r="F784" s="13" t="str">
        <f>IF(Table13[[#This Row],[Income]] &lt;= 50000, "$10,000 - $50,000", IF(Table13[[#This Row],[Income]] &lt;= 100000, "$50,000 - $100,000", "$100,000-200,000"))</f>
        <v>$10,000 - $50,000</v>
      </c>
      <c r="G784" s="12">
        <v>1</v>
      </c>
      <c r="H784" s="14" t="s">
        <v>34</v>
      </c>
      <c r="I784" s="14" t="s">
        <v>16</v>
      </c>
      <c r="J784" s="12" t="s">
        <v>17</v>
      </c>
      <c r="K784" s="12">
        <v>0</v>
      </c>
      <c r="L784" s="14" t="s">
        <v>29</v>
      </c>
      <c r="M784" s="14" t="s">
        <v>35</v>
      </c>
      <c r="N784" s="12">
        <v>34</v>
      </c>
      <c r="O784" s="15" t="str">
        <f>IF(AND(Table13[[#This Row],[Age]]&gt;=20, Table13[[#This Row],[Age]]&lt;30), "Young Adults", IF(AND(Table13[[#This Row],[Age]]&gt;=30, Table13[[#This Row],[Age]]&lt;40), "Adults", IF(AND(Table13[[#This Row],[Age]]&gt;=40, Table13[[#This Row],[Age]]&lt;50), "Middle-aged Adults", "Senior")))</f>
        <v>Adults</v>
      </c>
      <c r="P784" s="15">
        <v>0</v>
      </c>
      <c r="Q784" s="3"/>
      <c r="R784"/>
      <c r="S784"/>
    </row>
    <row r="785" spans="1:19" x14ac:dyDescent="0.3">
      <c r="A785" s="11">
        <v>784</v>
      </c>
      <c r="B785" s="11">
        <v>25394</v>
      </c>
      <c r="C785" s="14" t="s">
        <v>36</v>
      </c>
      <c r="D785" s="14" t="s">
        <v>38</v>
      </c>
      <c r="E785" s="23">
        <v>60000</v>
      </c>
      <c r="F785" s="13" t="str">
        <f>IF(Table13[[#This Row],[Income]] &lt;= 50000, "$10,000 - $50,000", IF(Table13[[#This Row],[Income]] &lt;= 100000, "$50,000 - $100,000", "$100,000-200,000"))</f>
        <v>$50,000 - $100,000</v>
      </c>
      <c r="G785" s="12">
        <v>1</v>
      </c>
      <c r="H785" s="14" t="s">
        <v>34</v>
      </c>
      <c r="I785" s="14" t="s">
        <v>23</v>
      </c>
      <c r="J785" s="12" t="s">
        <v>17</v>
      </c>
      <c r="K785" s="12">
        <v>0</v>
      </c>
      <c r="L785" s="14" t="s">
        <v>24</v>
      </c>
      <c r="M785" s="14" t="s">
        <v>35</v>
      </c>
      <c r="N785" s="12">
        <v>34</v>
      </c>
      <c r="O785" s="15" t="str">
        <f>IF(AND(Table13[[#This Row],[Age]]&gt;=20, Table13[[#This Row],[Age]]&lt;30), "Young Adults", IF(AND(Table13[[#This Row],[Age]]&gt;=30, Table13[[#This Row],[Age]]&lt;40), "Adults", IF(AND(Table13[[#This Row],[Age]]&gt;=40, Table13[[#This Row],[Age]]&lt;50), "Middle-aged Adults", "Senior")))</f>
        <v>Adults</v>
      </c>
      <c r="P785" s="15">
        <v>1</v>
      </c>
      <c r="Q785" s="3"/>
      <c r="R785"/>
      <c r="S785"/>
    </row>
    <row r="786" spans="1:19" x14ac:dyDescent="0.3">
      <c r="A786" s="11">
        <v>785</v>
      </c>
      <c r="B786" s="11">
        <v>25405</v>
      </c>
      <c r="C786" s="14" t="s">
        <v>36</v>
      </c>
      <c r="D786" s="14" t="s">
        <v>38</v>
      </c>
      <c r="E786" s="23">
        <v>70000</v>
      </c>
      <c r="F786" s="13" t="str">
        <f>IF(Table13[[#This Row],[Income]] &lt;= 50000, "$10,000 - $50,000", IF(Table13[[#This Row],[Income]] &lt;= 100000, "$50,000 - $100,000", "$100,000-200,000"))</f>
        <v>$50,000 - $100,000</v>
      </c>
      <c r="G786" s="12">
        <v>2</v>
      </c>
      <c r="H786" s="14" t="s">
        <v>15</v>
      </c>
      <c r="I786" s="14" t="s">
        <v>16</v>
      </c>
      <c r="J786" s="12" t="s">
        <v>17</v>
      </c>
      <c r="K786" s="12">
        <v>1</v>
      </c>
      <c r="L786" s="14" t="s">
        <v>24</v>
      </c>
      <c r="M786" s="14" t="s">
        <v>35</v>
      </c>
      <c r="N786" s="12">
        <v>38</v>
      </c>
      <c r="O786" s="15" t="str">
        <f>IF(AND(Table13[[#This Row],[Age]]&gt;=20, Table13[[#This Row],[Age]]&lt;30), "Young Adults", IF(AND(Table13[[#This Row],[Age]]&gt;=30, Table13[[#This Row],[Age]]&lt;40), "Adults", IF(AND(Table13[[#This Row],[Age]]&gt;=40, Table13[[#This Row],[Age]]&lt;50), "Middle-aged Adults", "Senior")))</f>
        <v>Adults</v>
      </c>
      <c r="P786" s="15">
        <v>1</v>
      </c>
      <c r="Q786" s="3"/>
      <c r="R786"/>
      <c r="S786"/>
    </row>
    <row r="787" spans="1:19" x14ac:dyDescent="0.3">
      <c r="A787" s="11">
        <v>786</v>
      </c>
      <c r="B787" s="11">
        <v>25419</v>
      </c>
      <c r="C787" s="14" t="s">
        <v>37</v>
      </c>
      <c r="D787" s="14" t="s">
        <v>38</v>
      </c>
      <c r="E787" s="23">
        <v>50000</v>
      </c>
      <c r="F787" s="13" t="str">
        <f>IF(Table13[[#This Row],[Income]] &lt;= 50000, "$10,000 - $50,000", IF(Table13[[#This Row],[Income]] &lt;= 100000, "$50,000 - $100,000", "$100,000-200,000"))</f>
        <v>$10,000 - $50,000</v>
      </c>
      <c r="G787" s="12">
        <v>2</v>
      </c>
      <c r="H787" s="14" t="s">
        <v>15</v>
      </c>
      <c r="I787" s="14" t="s">
        <v>16</v>
      </c>
      <c r="J787" s="12" t="s">
        <v>20</v>
      </c>
      <c r="K787" s="12">
        <v>1</v>
      </c>
      <c r="L787" s="14" t="s">
        <v>18</v>
      </c>
      <c r="M787" s="14" t="s">
        <v>35</v>
      </c>
      <c r="N787" s="12">
        <v>38</v>
      </c>
      <c r="O787" s="15" t="str">
        <f>IF(AND(Table13[[#This Row],[Age]]&gt;=20, Table13[[#This Row],[Age]]&lt;30), "Young Adults", IF(AND(Table13[[#This Row],[Age]]&gt;=30, Table13[[#This Row],[Age]]&lt;40), "Adults", IF(AND(Table13[[#This Row],[Age]]&gt;=40, Table13[[#This Row],[Age]]&lt;50), "Middle-aged Adults", "Senior")))</f>
        <v>Adults</v>
      </c>
      <c r="P787" s="15">
        <v>1</v>
      </c>
      <c r="Q787" s="3"/>
      <c r="R787"/>
      <c r="S787"/>
    </row>
    <row r="788" spans="1:19" x14ac:dyDescent="0.3">
      <c r="A788" s="11">
        <v>787</v>
      </c>
      <c r="B788" s="11">
        <v>25458</v>
      </c>
      <c r="C788" s="14" t="s">
        <v>36</v>
      </c>
      <c r="D788" s="14" t="s">
        <v>38</v>
      </c>
      <c r="E788" s="23">
        <v>20000</v>
      </c>
      <c r="F788" s="13" t="str">
        <f>IF(Table13[[#This Row],[Income]] &lt;= 50000, "$10,000 - $50,000", IF(Table13[[#This Row],[Income]] &lt;= 100000, "$50,000 - $100,000", "$100,000-200,000"))</f>
        <v>$10,000 - $50,000</v>
      </c>
      <c r="G788" s="12">
        <v>1</v>
      </c>
      <c r="H788" s="14" t="s">
        <v>30</v>
      </c>
      <c r="I788" s="14" t="s">
        <v>28</v>
      </c>
      <c r="J788" s="12" t="s">
        <v>20</v>
      </c>
      <c r="K788" s="12">
        <v>1</v>
      </c>
      <c r="L788" s="14" t="s">
        <v>29</v>
      </c>
      <c r="M788" s="14" t="s">
        <v>19</v>
      </c>
      <c r="N788" s="12">
        <v>40</v>
      </c>
      <c r="O788" s="15" t="str">
        <f>IF(AND(Table13[[#This Row],[Age]]&gt;=20, Table13[[#This Row],[Age]]&lt;30), "Young Adults", IF(AND(Table13[[#This Row],[Age]]&gt;=30, Table13[[#This Row],[Age]]&lt;40), "Adults", IF(AND(Table13[[#This Row],[Age]]&gt;=40, Table13[[#This Row],[Age]]&lt;50), "Middle-aged Adults", "Senior")))</f>
        <v>Middle-aged Adults</v>
      </c>
      <c r="P788" s="15">
        <v>1</v>
      </c>
      <c r="Q788" s="3"/>
      <c r="R788"/>
      <c r="S788"/>
    </row>
    <row r="789" spans="1:19" x14ac:dyDescent="0.3">
      <c r="A789" s="11">
        <v>788</v>
      </c>
      <c r="B789" s="11">
        <v>25460</v>
      </c>
      <c r="C789" s="14" t="s">
        <v>36</v>
      </c>
      <c r="D789" s="14" t="s">
        <v>39</v>
      </c>
      <c r="E789" s="23">
        <v>20000</v>
      </c>
      <c r="F789" s="13" t="str">
        <f>IF(Table13[[#This Row],[Income]] &lt;= 50000, "$10,000 - $50,000", IF(Table13[[#This Row],[Income]] &lt;= 100000, "$50,000 - $100,000", "$100,000-200,000"))</f>
        <v>$10,000 - $50,000</v>
      </c>
      <c r="G789" s="12">
        <v>2</v>
      </c>
      <c r="H789" s="14" t="s">
        <v>30</v>
      </c>
      <c r="I789" s="14" t="s">
        <v>28</v>
      </c>
      <c r="J789" s="12" t="s">
        <v>17</v>
      </c>
      <c r="K789" s="12">
        <v>0</v>
      </c>
      <c r="L789" s="14" t="s">
        <v>18</v>
      </c>
      <c r="M789" s="14" t="s">
        <v>19</v>
      </c>
      <c r="N789" s="12">
        <v>40</v>
      </c>
      <c r="O789" s="15" t="str">
        <f>IF(AND(Table13[[#This Row],[Age]]&gt;=20, Table13[[#This Row],[Age]]&lt;30), "Young Adults", IF(AND(Table13[[#This Row],[Age]]&gt;=30, Table13[[#This Row],[Age]]&lt;40), "Adults", IF(AND(Table13[[#This Row],[Age]]&gt;=40, Table13[[#This Row],[Age]]&lt;50), "Middle-aged Adults", "Senior")))</f>
        <v>Middle-aged Adults</v>
      </c>
      <c r="P789" s="15">
        <v>1</v>
      </c>
      <c r="Q789" s="3"/>
      <c r="R789"/>
      <c r="S789"/>
    </row>
    <row r="790" spans="1:19" x14ac:dyDescent="0.3">
      <c r="A790" s="11">
        <v>789</v>
      </c>
      <c r="B790" s="11">
        <v>25502</v>
      </c>
      <c r="C790" s="14" t="s">
        <v>36</v>
      </c>
      <c r="D790" s="14" t="s">
        <v>39</v>
      </c>
      <c r="E790" s="23">
        <v>40000</v>
      </c>
      <c r="F790" s="13" t="str">
        <f>IF(Table13[[#This Row],[Income]] &lt;= 50000, "$10,000 - $50,000", IF(Table13[[#This Row],[Income]] &lt;= 100000, "$50,000 - $100,000", "$100,000-200,000"))</f>
        <v>$10,000 - $50,000</v>
      </c>
      <c r="G790" s="12">
        <v>1</v>
      </c>
      <c r="H790" s="14" t="s">
        <v>15</v>
      </c>
      <c r="I790" s="14" t="s">
        <v>16</v>
      </c>
      <c r="J790" s="12" t="s">
        <v>17</v>
      </c>
      <c r="K790" s="12">
        <v>0</v>
      </c>
      <c r="L790" s="14" t="s">
        <v>18</v>
      </c>
      <c r="M790" s="14" t="s">
        <v>19</v>
      </c>
      <c r="N790" s="12">
        <v>43</v>
      </c>
      <c r="O790" s="15" t="str">
        <f>IF(AND(Table13[[#This Row],[Age]]&gt;=20, Table13[[#This Row],[Age]]&lt;30), "Young Adults", IF(AND(Table13[[#This Row],[Age]]&gt;=30, Table13[[#This Row],[Age]]&lt;40), "Adults", IF(AND(Table13[[#This Row],[Age]]&gt;=40, Table13[[#This Row],[Age]]&lt;50), "Middle-aged Adults", "Senior")))</f>
        <v>Middle-aged Adults</v>
      </c>
      <c r="P790" s="15">
        <v>1</v>
      </c>
      <c r="Q790" s="3"/>
      <c r="R790"/>
      <c r="S790"/>
    </row>
    <row r="791" spans="1:19" x14ac:dyDescent="0.3">
      <c r="A791" s="11">
        <v>790</v>
      </c>
      <c r="B791" s="11">
        <v>25512</v>
      </c>
      <c r="C791" s="14" t="s">
        <v>37</v>
      </c>
      <c r="D791" s="14" t="s">
        <v>38</v>
      </c>
      <c r="E791" s="23">
        <v>20000</v>
      </c>
      <c r="F791" s="13" t="str">
        <f>IF(Table13[[#This Row],[Income]] &lt;= 50000, "$10,000 - $50,000", IF(Table13[[#This Row],[Income]] &lt;= 100000, "$50,000 - $100,000", "$100,000-200,000"))</f>
        <v>$10,000 - $50,000</v>
      </c>
      <c r="G791" s="12">
        <v>0</v>
      </c>
      <c r="H791" s="14" t="s">
        <v>30</v>
      </c>
      <c r="I791" s="14" t="s">
        <v>28</v>
      </c>
      <c r="J791" s="12" t="s">
        <v>20</v>
      </c>
      <c r="K791" s="12">
        <v>1</v>
      </c>
      <c r="L791" s="14" t="s">
        <v>24</v>
      </c>
      <c r="M791" s="14" t="s">
        <v>19</v>
      </c>
      <c r="N791" s="12">
        <v>30</v>
      </c>
      <c r="O791" s="15" t="str">
        <f>IF(AND(Table13[[#This Row],[Age]]&gt;=20, Table13[[#This Row],[Age]]&lt;30), "Young Adults", IF(AND(Table13[[#This Row],[Age]]&gt;=30, Table13[[#This Row],[Age]]&lt;40), "Adults", IF(AND(Table13[[#This Row],[Age]]&gt;=40, Table13[[#This Row],[Age]]&lt;50), "Middle-aged Adults", "Senior")))</f>
        <v>Adults</v>
      </c>
      <c r="P791" s="15">
        <v>0</v>
      </c>
      <c r="Q791" s="3"/>
      <c r="R791"/>
      <c r="S791"/>
    </row>
    <row r="792" spans="1:19" x14ac:dyDescent="0.3">
      <c r="A792" s="11">
        <v>791</v>
      </c>
      <c r="B792" s="11">
        <v>25529</v>
      </c>
      <c r="C792" s="14" t="s">
        <v>37</v>
      </c>
      <c r="D792" s="14" t="s">
        <v>38</v>
      </c>
      <c r="E792" s="23">
        <v>10000</v>
      </c>
      <c r="F792" s="13" t="str">
        <f>IF(Table13[[#This Row],[Income]] &lt;= 50000, "$10,000 - $50,000", IF(Table13[[#This Row],[Income]] &lt;= 100000, "$50,000 - $100,000", "$100,000-200,000"))</f>
        <v>$10,000 - $50,000</v>
      </c>
      <c r="G792" s="12">
        <v>1</v>
      </c>
      <c r="H792" s="14" t="s">
        <v>34</v>
      </c>
      <c r="I792" s="14" t="s">
        <v>28</v>
      </c>
      <c r="J792" s="12" t="s">
        <v>17</v>
      </c>
      <c r="K792" s="12">
        <v>0</v>
      </c>
      <c r="L792" s="14" t="s">
        <v>18</v>
      </c>
      <c r="M792" s="14" t="s">
        <v>19</v>
      </c>
      <c r="N792" s="12">
        <v>44</v>
      </c>
      <c r="O792" s="15" t="str">
        <f>IF(AND(Table13[[#This Row],[Age]]&gt;=20, Table13[[#This Row],[Age]]&lt;30), "Young Adults", IF(AND(Table13[[#This Row],[Age]]&gt;=30, Table13[[#This Row],[Age]]&lt;40), "Adults", IF(AND(Table13[[#This Row],[Age]]&gt;=40, Table13[[#This Row],[Age]]&lt;50), "Middle-aged Adults", "Senior")))</f>
        <v>Middle-aged Adults</v>
      </c>
      <c r="P792" s="15">
        <v>0</v>
      </c>
      <c r="Q792" s="3"/>
      <c r="R792"/>
      <c r="S792"/>
    </row>
    <row r="793" spans="1:19" x14ac:dyDescent="0.3">
      <c r="A793" s="11">
        <v>792</v>
      </c>
      <c r="B793" s="11">
        <v>25553</v>
      </c>
      <c r="C793" s="14" t="s">
        <v>36</v>
      </c>
      <c r="D793" s="14" t="s">
        <v>38</v>
      </c>
      <c r="E793" s="23">
        <v>30000</v>
      </c>
      <c r="F793" s="13" t="str">
        <f>IF(Table13[[#This Row],[Income]] &lt;= 50000, "$10,000 - $50,000", IF(Table13[[#This Row],[Income]] &lt;= 100000, "$50,000 - $100,000", "$100,000-200,000"))</f>
        <v>$10,000 - $50,000</v>
      </c>
      <c r="G793" s="12">
        <v>1</v>
      </c>
      <c r="H793" s="14" t="s">
        <v>15</v>
      </c>
      <c r="I793" s="14" t="s">
        <v>22</v>
      </c>
      <c r="J793" s="12" t="s">
        <v>17</v>
      </c>
      <c r="K793" s="12">
        <v>0</v>
      </c>
      <c r="L793" s="14" t="s">
        <v>18</v>
      </c>
      <c r="M793" s="14" t="s">
        <v>19</v>
      </c>
      <c r="N793" s="12">
        <v>65</v>
      </c>
      <c r="O793" s="15" t="str">
        <f>IF(AND(Table13[[#This Row],[Age]]&gt;=20, Table13[[#This Row],[Age]]&lt;30), "Young Adults", IF(AND(Table13[[#This Row],[Age]]&gt;=30, Table13[[#This Row],[Age]]&lt;40), "Adults", IF(AND(Table13[[#This Row],[Age]]&gt;=40, Table13[[#This Row],[Age]]&lt;50), "Middle-aged Adults", "Senior")))</f>
        <v>Senior</v>
      </c>
      <c r="P793" s="15">
        <v>1</v>
      </c>
      <c r="Q793" s="3"/>
      <c r="R793"/>
      <c r="S793"/>
    </row>
    <row r="794" spans="1:19" x14ac:dyDescent="0.3">
      <c r="A794" s="11">
        <v>793</v>
      </c>
      <c r="B794" s="11">
        <v>25555</v>
      </c>
      <c r="C794" s="14" t="s">
        <v>36</v>
      </c>
      <c r="D794" s="14" t="s">
        <v>39</v>
      </c>
      <c r="E794" s="23">
        <v>10000</v>
      </c>
      <c r="F794" s="13" t="str">
        <f>IF(Table13[[#This Row],[Income]] &lt;= 50000, "$10,000 - $50,000", IF(Table13[[#This Row],[Income]] &lt;= 100000, "$50,000 - $100,000", "$100,000-200,000"))</f>
        <v>$10,000 - $50,000</v>
      </c>
      <c r="G794" s="12">
        <v>0</v>
      </c>
      <c r="H794" s="14" t="s">
        <v>21</v>
      </c>
      <c r="I794" s="14" t="s">
        <v>28</v>
      </c>
      <c r="J794" s="12" t="s">
        <v>20</v>
      </c>
      <c r="K794" s="12">
        <v>1</v>
      </c>
      <c r="L794" s="14" t="s">
        <v>18</v>
      </c>
      <c r="M794" s="14" t="s">
        <v>27</v>
      </c>
      <c r="N794" s="12">
        <v>26</v>
      </c>
      <c r="O794" s="15" t="str">
        <f>IF(AND(Table13[[#This Row],[Age]]&gt;=20, Table13[[#This Row],[Age]]&lt;30), "Young Adults", IF(AND(Table13[[#This Row],[Age]]&gt;=30, Table13[[#This Row],[Age]]&lt;40), "Adults", IF(AND(Table13[[#This Row],[Age]]&gt;=40, Table13[[#This Row],[Age]]&lt;50), "Middle-aged Adults", "Senior")))</f>
        <v>Young Adults</v>
      </c>
      <c r="P794" s="15">
        <v>1</v>
      </c>
      <c r="Q794" s="3"/>
      <c r="R794"/>
      <c r="S794"/>
    </row>
    <row r="795" spans="1:19" x14ac:dyDescent="0.3">
      <c r="A795" s="11">
        <v>794</v>
      </c>
      <c r="B795" s="11">
        <v>25559</v>
      </c>
      <c r="C795" s="14" t="s">
        <v>37</v>
      </c>
      <c r="D795" s="14" t="s">
        <v>38</v>
      </c>
      <c r="E795" s="23">
        <v>20000</v>
      </c>
      <c r="F795" s="13" t="str">
        <f>IF(Table13[[#This Row],[Income]] &lt;= 50000, "$10,000 - $50,000", IF(Table13[[#This Row],[Income]] &lt;= 100000, "$50,000 - $100,000", "$100,000-200,000"))</f>
        <v>$10,000 - $50,000</v>
      </c>
      <c r="G795" s="12">
        <v>0</v>
      </c>
      <c r="H795" s="14" t="s">
        <v>15</v>
      </c>
      <c r="I795" s="14" t="s">
        <v>22</v>
      </c>
      <c r="J795" s="12" t="s">
        <v>17</v>
      </c>
      <c r="K795" s="12">
        <v>0</v>
      </c>
      <c r="L795" s="14" t="s">
        <v>18</v>
      </c>
      <c r="M795" s="14" t="s">
        <v>27</v>
      </c>
      <c r="N795" s="12">
        <v>25</v>
      </c>
      <c r="O795" s="15" t="str">
        <f>IF(AND(Table13[[#This Row],[Age]]&gt;=20, Table13[[#This Row],[Age]]&lt;30), "Young Adults", IF(AND(Table13[[#This Row],[Age]]&gt;=30, Table13[[#This Row],[Age]]&lt;40), "Adults", IF(AND(Table13[[#This Row],[Age]]&gt;=40, Table13[[#This Row],[Age]]&lt;50), "Middle-aged Adults", "Senior")))</f>
        <v>Young Adults</v>
      </c>
      <c r="P795" s="15">
        <v>1</v>
      </c>
      <c r="Q795" s="3"/>
      <c r="R795"/>
      <c r="S795"/>
    </row>
    <row r="796" spans="1:19" x14ac:dyDescent="0.3">
      <c r="A796" s="11">
        <v>795</v>
      </c>
      <c r="B796" s="11">
        <v>25597</v>
      </c>
      <c r="C796" s="14" t="s">
        <v>37</v>
      </c>
      <c r="D796" s="14" t="s">
        <v>38</v>
      </c>
      <c r="E796" s="23">
        <v>30000</v>
      </c>
      <c r="F796" s="13" t="str">
        <f>IF(Table13[[#This Row],[Income]] &lt;= 50000, "$10,000 - $50,000", IF(Table13[[#This Row],[Income]] &lt;= 100000, "$50,000 - $100,000", "$100,000-200,000"))</f>
        <v>$10,000 - $50,000</v>
      </c>
      <c r="G796" s="12">
        <v>0</v>
      </c>
      <c r="H796" s="14" t="s">
        <v>15</v>
      </c>
      <c r="I796" s="14" t="s">
        <v>22</v>
      </c>
      <c r="J796" s="12" t="s">
        <v>20</v>
      </c>
      <c r="K796" s="12">
        <v>0</v>
      </c>
      <c r="L796" s="14" t="s">
        <v>18</v>
      </c>
      <c r="M796" s="14" t="s">
        <v>19</v>
      </c>
      <c r="N796" s="12">
        <v>36</v>
      </c>
      <c r="O796" s="15" t="str">
        <f>IF(AND(Table13[[#This Row],[Age]]&gt;=20, Table13[[#This Row],[Age]]&lt;30), "Young Adults", IF(AND(Table13[[#This Row],[Age]]&gt;=30, Table13[[#This Row],[Age]]&lt;40), "Adults", IF(AND(Table13[[#This Row],[Age]]&gt;=40, Table13[[#This Row],[Age]]&lt;50), "Middle-aged Adults", "Senior")))</f>
        <v>Adults</v>
      </c>
      <c r="P796" s="15">
        <v>1</v>
      </c>
      <c r="Q796" s="3"/>
      <c r="R796"/>
      <c r="S796"/>
    </row>
    <row r="797" spans="1:19" x14ac:dyDescent="0.3">
      <c r="A797" s="11">
        <v>796</v>
      </c>
      <c r="B797" s="11">
        <v>25598</v>
      </c>
      <c r="C797" s="14" t="s">
        <v>36</v>
      </c>
      <c r="D797" s="14" t="s">
        <v>39</v>
      </c>
      <c r="E797" s="23">
        <v>40000</v>
      </c>
      <c r="F797" s="13" t="str">
        <f>IF(Table13[[#This Row],[Income]] &lt;= 50000, "$10,000 - $50,000", IF(Table13[[#This Row],[Income]] &lt;= 100000, "$50,000 - $100,000", "$100,000-200,000"))</f>
        <v>$10,000 - $50,000</v>
      </c>
      <c r="G797" s="12">
        <v>0</v>
      </c>
      <c r="H797" s="14" t="s">
        <v>34</v>
      </c>
      <c r="I797" s="14" t="s">
        <v>22</v>
      </c>
      <c r="J797" s="12" t="s">
        <v>17</v>
      </c>
      <c r="K797" s="12">
        <v>0</v>
      </c>
      <c r="L797" s="14" t="s">
        <v>18</v>
      </c>
      <c r="M797" s="14" t="s">
        <v>19</v>
      </c>
      <c r="N797" s="12">
        <v>36</v>
      </c>
      <c r="O797" s="15" t="str">
        <f>IF(AND(Table13[[#This Row],[Age]]&gt;=20, Table13[[#This Row],[Age]]&lt;30), "Young Adults", IF(AND(Table13[[#This Row],[Age]]&gt;=30, Table13[[#This Row],[Age]]&lt;40), "Adults", IF(AND(Table13[[#This Row],[Age]]&gt;=40, Table13[[#This Row],[Age]]&lt;50), "Middle-aged Adults", "Senior")))</f>
        <v>Adults</v>
      </c>
      <c r="P797" s="15">
        <v>1</v>
      </c>
      <c r="Q797" s="3"/>
      <c r="R797"/>
      <c r="S797"/>
    </row>
    <row r="798" spans="1:19" x14ac:dyDescent="0.3">
      <c r="A798" s="11">
        <v>797</v>
      </c>
      <c r="B798" s="11">
        <v>25605</v>
      </c>
      <c r="C798" s="14" t="s">
        <v>37</v>
      </c>
      <c r="D798" s="14" t="s">
        <v>39</v>
      </c>
      <c r="E798" s="23">
        <v>20000</v>
      </c>
      <c r="F798" s="13" t="str">
        <f>IF(Table13[[#This Row],[Income]] &lt;= 50000, "$10,000 - $50,000", IF(Table13[[#This Row],[Income]] &lt;= 100000, "$50,000 - $100,000", "$100,000-200,000"))</f>
        <v>$10,000 - $50,000</v>
      </c>
      <c r="G798" s="12">
        <v>2</v>
      </c>
      <c r="H798" s="14" t="s">
        <v>21</v>
      </c>
      <c r="I798" s="14" t="s">
        <v>28</v>
      </c>
      <c r="J798" s="12" t="s">
        <v>20</v>
      </c>
      <c r="K798" s="12">
        <v>1</v>
      </c>
      <c r="L798" s="14" t="s">
        <v>18</v>
      </c>
      <c r="M798" s="14" t="s">
        <v>19</v>
      </c>
      <c r="N798" s="12">
        <v>54</v>
      </c>
      <c r="O798" s="15" t="str">
        <f>IF(AND(Table13[[#This Row],[Age]]&gt;=20, Table13[[#This Row],[Age]]&lt;30), "Young Adults", IF(AND(Table13[[#This Row],[Age]]&gt;=30, Table13[[#This Row],[Age]]&lt;40), "Adults", IF(AND(Table13[[#This Row],[Age]]&gt;=40, Table13[[#This Row],[Age]]&lt;50), "Middle-aged Adults", "Senior")))</f>
        <v>Senior</v>
      </c>
      <c r="P798" s="15">
        <v>1</v>
      </c>
      <c r="Q798" s="3"/>
      <c r="R798"/>
      <c r="S798"/>
    </row>
    <row r="799" spans="1:19" x14ac:dyDescent="0.3">
      <c r="A799" s="11">
        <v>798</v>
      </c>
      <c r="B799" s="11">
        <v>25649</v>
      </c>
      <c r="C799" s="14" t="s">
        <v>37</v>
      </c>
      <c r="D799" s="14" t="s">
        <v>39</v>
      </c>
      <c r="E799" s="23">
        <v>30000</v>
      </c>
      <c r="F799" s="13" t="str">
        <f>IF(Table13[[#This Row],[Income]] &lt;= 50000, "$10,000 - $50,000", IF(Table13[[#This Row],[Income]] &lt;= 100000, "$50,000 - $100,000", "$100,000-200,000"))</f>
        <v>$10,000 - $50,000</v>
      </c>
      <c r="G799" s="12">
        <v>3</v>
      </c>
      <c r="H799" s="14" t="s">
        <v>21</v>
      </c>
      <c r="I799" s="14" t="s">
        <v>22</v>
      </c>
      <c r="J799" s="12" t="s">
        <v>17</v>
      </c>
      <c r="K799" s="12">
        <v>0</v>
      </c>
      <c r="L799" s="14" t="s">
        <v>18</v>
      </c>
      <c r="M799" s="14" t="s">
        <v>19</v>
      </c>
      <c r="N799" s="12">
        <v>42</v>
      </c>
      <c r="O799" s="15" t="str">
        <f>IF(AND(Table13[[#This Row],[Age]]&gt;=20, Table13[[#This Row],[Age]]&lt;30), "Young Adults", IF(AND(Table13[[#This Row],[Age]]&gt;=30, Table13[[#This Row],[Age]]&lt;40), "Adults", IF(AND(Table13[[#This Row],[Age]]&gt;=40, Table13[[#This Row],[Age]]&lt;50), "Middle-aged Adults", "Senior")))</f>
        <v>Middle-aged Adults</v>
      </c>
      <c r="P799" s="15">
        <v>1</v>
      </c>
      <c r="Q799" s="3"/>
      <c r="R799"/>
      <c r="S799"/>
    </row>
    <row r="800" spans="1:19" x14ac:dyDescent="0.3">
      <c r="A800" s="11">
        <v>799</v>
      </c>
      <c r="B800" s="11">
        <v>25651</v>
      </c>
      <c r="C800" s="14" t="s">
        <v>36</v>
      </c>
      <c r="D800" s="14" t="s">
        <v>38</v>
      </c>
      <c r="E800" s="23">
        <v>40000</v>
      </c>
      <c r="F800" s="13" t="str">
        <f>IF(Table13[[#This Row],[Income]] &lt;= 50000, "$10,000 - $50,000", IF(Table13[[#This Row],[Income]] &lt;= 100000, "$50,000 - $100,000", "$100,000-200,000"))</f>
        <v>$10,000 - $50,000</v>
      </c>
      <c r="G800" s="12">
        <v>1</v>
      </c>
      <c r="H800" s="14" t="s">
        <v>15</v>
      </c>
      <c r="I800" s="14" t="s">
        <v>16</v>
      </c>
      <c r="J800" s="12" t="s">
        <v>20</v>
      </c>
      <c r="K800" s="12">
        <v>0</v>
      </c>
      <c r="L800" s="14" t="s">
        <v>18</v>
      </c>
      <c r="M800" s="14" t="s">
        <v>19</v>
      </c>
      <c r="N800" s="12">
        <v>43</v>
      </c>
      <c r="O800" s="15" t="str">
        <f>IF(AND(Table13[[#This Row],[Age]]&gt;=20, Table13[[#This Row],[Age]]&lt;30), "Young Adults", IF(AND(Table13[[#This Row],[Age]]&gt;=30, Table13[[#This Row],[Age]]&lt;40), "Adults", IF(AND(Table13[[#This Row],[Age]]&gt;=40, Table13[[#This Row],[Age]]&lt;50), "Middle-aged Adults", "Senior")))</f>
        <v>Middle-aged Adults</v>
      </c>
      <c r="P800" s="15">
        <v>1</v>
      </c>
      <c r="Q800" s="3"/>
      <c r="R800"/>
      <c r="S800"/>
    </row>
    <row r="801" spans="1:19" x14ac:dyDescent="0.3">
      <c r="A801" s="11">
        <v>800</v>
      </c>
      <c r="B801" s="11">
        <v>25665</v>
      </c>
      <c r="C801" s="14" t="s">
        <v>37</v>
      </c>
      <c r="D801" s="14" t="s">
        <v>39</v>
      </c>
      <c r="E801" s="23">
        <v>20000</v>
      </c>
      <c r="F801" s="13" t="str">
        <f>IF(Table13[[#This Row],[Income]] &lt;= 50000, "$10,000 - $50,000", IF(Table13[[#This Row],[Income]] &lt;= 100000, "$50,000 - $100,000", "$100,000-200,000"))</f>
        <v>$10,000 - $50,000</v>
      </c>
      <c r="G801" s="12">
        <v>0</v>
      </c>
      <c r="H801" s="14" t="s">
        <v>30</v>
      </c>
      <c r="I801" s="14" t="s">
        <v>28</v>
      </c>
      <c r="J801" s="12" t="s">
        <v>20</v>
      </c>
      <c r="K801" s="12">
        <v>1</v>
      </c>
      <c r="L801" s="14" t="s">
        <v>29</v>
      </c>
      <c r="M801" s="14" t="s">
        <v>19</v>
      </c>
      <c r="N801" s="12">
        <v>28</v>
      </c>
      <c r="O801" s="15" t="str">
        <f>IF(AND(Table13[[#This Row],[Age]]&gt;=20, Table13[[#This Row],[Age]]&lt;30), "Young Adults", IF(AND(Table13[[#This Row],[Age]]&gt;=30, Table13[[#This Row],[Age]]&lt;40), "Adults", IF(AND(Table13[[#This Row],[Age]]&gt;=40, Table13[[#This Row],[Age]]&lt;50), "Middle-aged Adults", "Senior")))</f>
        <v>Young Adults</v>
      </c>
      <c r="P801" s="15">
        <v>0</v>
      </c>
      <c r="Q801" s="3"/>
      <c r="R801"/>
      <c r="S801"/>
    </row>
    <row r="802" spans="1:19" x14ac:dyDescent="0.3">
      <c r="A802" s="11">
        <v>801</v>
      </c>
      <c r="B802" s="11">
        <v>25681</v>
      </c>
      <c r="C802" s="14" t="s">
        <v>37</v>
      </c>
      <c r="D802" s="14" t="s">
        <v>39</v>
      </c>
      <c r="E802" s="23">
        <v>30000</v>
      </c>
      <c r="F802" s="13" t="str">
        <f>IF(Table13[[#This Row],[Income]] &lt;= 50000, "$10,000 - $50,000", IF(Table13[[#This Row],[Income]] &lt;= 100000, "$50,000 - $100,000", "$100,000-200,000"))</f>
        <v>$10,000 - $50,000</v>
      </c>
      <c r="G802" s="12">
        <v>0</v>
      </c>
      <c r="H802" s="14" t="s">
        <v>21</v>
      </c>
      <c r="I802" s="14" t="s">
        <v>22</v>
      </c>
      <c r="J802" s="12" t="s">
        <v>20</v>
      </c>
      <c r="K802" s="12">
        <v>1</v>
      </c>
      <c r="L802" s="14" t="s">
        <v>24</v>
      </c>
      <c r="M802" s="14" t="s">
        <v>19</v>
      </c>
      <c r="N802" s="12">
        <v>31</v>
      </c>
      <c r="O802" s="15" t="str">
        <f>IF(AND(Table13[[#This Row],[Age]]&gt;=20, Table13[[#This Row],[Age]]&lt;30), "Young Adults", IF(AND(Table13[[#This Row],[Age]]&gt;=30, Table13[[#This Row],[Age]]&lt;40), "Adults", IF(AND(Table13[[#This Row],[Age]]&gt;=40, Table13[[#This Row],[Age]]&lt;50), "Middle-aged Adults", "Senior")))</f>
        <v>Adults</v>
      </c>
      <c r="P802" s="15">
        <v>1</v>
      </c>
      <c r="Q802" s="3"/>
      <c r="R802"/>
      <c r="S802"/>
    </row>
    <row r="803" spans="1:19" x14ac:dyDescent="0.3">
      <c r="A803" s="11">
        <v>802</v>
      </c>
      <c r="B803" s="11">
        <v>25693</v>
      </c>
      <c r="C803" s="14" t="s">
        <v>37</v>
      </c>
      <c r="D803" s="14" t="s">
        <v>39</v>
      </c>
      <c r="E803" s="23">
        <v>30000</v>
      </c>
      <c r="F803" s="13" t="str">
        <f>IF(Table13[[#This Row],[Income]] &lt;= 50000, "$10,000 - $50,000", IF(Table13[[#This Row],[Income]] &lt;= 100000, "$50,000 - $100,000", "$100,000-200,000"))</f>
        <v>$10,000 - $50,000</v>
      </c>
      <c r="G803" s="12">
        <v>5</v>
      </c>
      <c r="H803" s="14" t="s">
        <v>34</v>
      </c>
      <c r="I803" s="14" t="s">
        <v>22</v>
      </c>
      <c r="J803" s="12" t="s">
        <v>17</v>
      </c>
      <c r="K803" s="12">
        <v>0</v>
      </c>
      <c r="L803" s="14" t="s">
        <v>18</v>
      </c>
      <c r="M803" s="14" t="s">
        <v>19</v>
      </c>
      <c r="N803" s="12">
        <v>44</v>
      </c>
      <c r="O803" s="15" t="str">
        <f>IF(AND(Table13[[#This Row],[Age]]&gt;=20, Table13[[#This Row],[Age]]&lt;30), "Young Adults", IF(AND(Table13[[#This Row],[Age]]&gt;=30, Table13[[#This Row],[Age]]&lt;40), "Adults", IF(AND(Table13[[#This Row],[Age]]&gt;=40, Table13[[#This Row],[Age]]&lt;50), "Middle-aged Adults", "Senior")))</f>
        <v>Middle-aged Adults</v>
      </c>
      <c r="P803" s="15">
        <v>1</v>
      </c>
      <c r="Q803" s="3"/>
      <c r="R803"/>
      <c r="S803"/>
    </row>
    <row r="804" spans="1:19" x14ac:dyDescent="0.3">
      <c r="A804" s="11">
        <v>803</v>
      </c>
      <c r="B804" s="11">
        <v>25752</v>
      </c>
      <c r="C804" s="14" t="s">
        <v>37</v>
      </c>
      <c r="D804" s="14" t="s">
        <v>39</v>
      </c>
      <c r="E804" s="23">
        <v>20000</v>
      </c>
      <c r="F804" s="13" t="str">
        <f>IF(Table13[[#This Row],[Income]] &lt;= 50000, "$10,000 - $50,000", IF(Table13[[#This Row],[Income]] &lt;= 100000, "$50,000 - $100,000", "$100,000-200,000"))</f>
        <v>$10,000 - $50,000</v>
      </c>
      <c r="G804" s="12">
        <v>2</v>
      </c>
      <c r="H804" s="14" t="s">
        <v>21</v>
      </c>
      <c r="I804" s="14" t="s">
        <v>28</v>
      </c>
      <c r="J804" s="12" t="s">
        <v>20</v>
      </c>
      <c r="K804" s="12">
        <v>1</v>
      </c>
      <c r="L804" s="14" t="s">
        <v>18</v>
      </c>
      <c r="M804" s="14" t="s">
        <v>19</v>
      </c>
      <c r="N804" s="12">
        <v>53</v>
      </c>
      <c r="O804" s="15" t="str">
        <f>IF(AND(Table13[[#This Row],[Age]]&gt;=20, Table13[[#This Row],[Age]]&lt;30), "Young Adults", IF(AND(Table13[[#This Row],[Age]]&gt;=30, Table13[[#This Row],[Age]]&lt;40), "Adults", IF(AND(Table13[[#This Row],[Age]]&gt;=40, Table13[[#This Row],[Age]]&lt;50), "Middle-aged Adults", "Senior")))</f>
        <v>Senior</v>
      </c>
      <c r="P804" s="15">
        <v>1</v>
      </c>
      <c r="Q804" s="3"/>
      <c r="R804"/>
      <c r="S804"/>
    </row>
    <row r="805" spans="1:19" x14ac:dyDescent="0.3">
      <c r="A805" s="11">
        <v>804</v>
      </c>
      <c r="B805" s="11">
        <v>25792</v>
      </c>
      <c r="C805" s="14" t="s">
        <v>37</v>
      </c>
      <c r="D805" s="14" t="s">
        <v>39</v>
      </c>
      <c r="E805" s="23">
        <v>110000</v>
      </c>
      <c r="F805" s="13" t="str">
        <f>IF(Table13[[#This Row],[Income]] &lt;= 50000, "$10,000 - $50,000", IF(Table13[[#This Row],[Income]] &lt;= 100000, "$50,000 - $100,000", "$100,000-200,000"))</f>
        <v>$100,000-200,000</v>
      </c>
      <c r="G805" s="12">
        <v>3</v>
      </c>
      <c r="H805" s="14" t="s">
        <v>15</v>
      </c>
      <c r="I805" s="14" t="s">
        <v>31</v>
      </c>
      <c r="J805" s="12" t="s">
        <v>17</v>
      </c>
      <c r="K805" s="12">
        <v>4</v>
      </c>
      <c r="L805" s="14" t="s">
        <v>33</v>
      </c>
      <c r="M805" s="14" t="s">
        <v>19</v>
      </c>
      <c r="N805" s="12">
        <v>53</v>
      </c>
      <c r="O805" s="15" t="str">
        <f>IF(AND(Table13[[#This Row],[Age]]&gt;=20, Table13[[#This Row],[Age]]&lt;30), "Young Adults", IF(AND(Table13[[#This Row],[Age]]&gt;=30, Table13[[#This Row],[Age]]&lt;40), "Adults", IF(AND(Table13[[#This Row],[Age]]&gt;=40, Table13[[#This Row],[Age]]&lt;50), "Middle-aged Adults", "Senior")))</f>
        <v>Senior</v>
      </c>
      <c r="P805" s="15">
        <v>0</v>
      </c>
      <c r="Q805" s="3"/>
      <c r="R805"/>
      <c r="S805"/>
    </row>
    <row r="806" spans="1:19" x14ac:dyDescent="0.3">
      <c r="A806" s="11">
        <v>805</v>
      </c>
      <c r="B806" s="11">
        <v>25872</v>
      </c>
      <c r="C806" s="14" t="s">
        <v>37</v>
      </c>
      <c r="D806" s="14" t="s">
        <v>39</v>
      </c>
      <c r="E806" s="23">
        <v>70000</v>
      </c>
      <c r="F806" s="13" t="str">
        <f>IF(Table13[[#This Row],[Income]] &lt;= 50000, "$10,000 - $50,000", IF(Table13[[#This Row],[Income]] &lt;= 100000, "$50,000 - $100,000", "$100,000-200,000"))</f>
        <v>$50,000 - $100,000</v>
      </c>
      <c r="G806" s="12">
        <v>2</v>
      </c>
      <c r="H806" s="14" t="s">
        <v>15</v>
      </c>
      <c r="I806" s="14" t="s">
        <v>31</v>
      </c>
      <c r="J806" s="12" t="s">
        <v>20</v>
      </c>
      <c r="K806" s="12">
        <v>1</v>
      </c>
      <c r="L806" s="14" t="s">
        <v>24</v>
      </c>
      <c r="M806" s="14" t="s">
        <v>35</v>
      </c>
      <c r="N806" s="12">
        <v>58</v>
      </c>
      <c r="O806" s="15" t="str">
        <f>IF(AND(Table13[[#This Row],[Age]]&gt;=20, Table13[[#This Row],[Age]]&lt;30), "Young Adults", IF(AND(Table13[[#This Row],[Age]]&gt;=30, Table13[[#This Row],[Age]]&lt;40), "Adults", IF(AND(Table13[[#This Row],[Age]]&gt;=40, Table13[[#This Row],[Age]]&lt;50), "Middle-aged Adults", "Senior")))</f>
        <v>Senior</v>
      </c>
      <c r="P806" s="15">
        <v>1</v>
      </c>
      <c r="Q806" s="3"/>
      <c r="R806"/>
      <c r="S806"/>
    </row>
    <row r="807" spans="1:19" x14ac:dyDescent="0.3">
      <c r="A807" s="11">
        <v>806</v>
      </c>
      <c r="B807" s="11">
        <v>25886</v>
      </c>
      <c r="C807" s="14" t="s">
        <v>36</v>
      </c>
      <c r="D807" s="14" t="s">
        <v>39</v>
      </c>
      <c r="E807" s="23">
        <v>60000</v>
      </c>
      <c r="F807" s="13" t="str">
        <f>IF(Table13[[#This Row],[Income]] &lt;= 50000, "$10,000 - $50,000", IF(Table13[[#This Row],[Income]] &lt;= 100000, "$50,000 - $100,000", "$100,000-200,000"))</f>
        <v>$50,000 - $100,000</v>
      </c>
      <c r="G807" s="12">
        <v>2</v>
      </c>
      <c r="H807" s="14" t="s">
        <v>21</v>
      </c>
      <c r="I807" s="14" t="s">
        <v>23</v>
      </c>
      <c r="J807" s="12" t="s">
        <v>17</v>
      </c>
      <c r="K807" s="12">
        <v>2</v>
      </c>
      <c r="L807" s="14" t="s">
        <v>24</v>
      </c>
      <c r="M807" s="14" t="s">
        <v>35</v>
      </c>
      <c r="N807" s="12">
        <v>56</v>
      </c>
      <c r="O807" s="15" t="str">
        <f>IF(AND(Table13[[#This Row],[Age]]&gt;=20, Table13[[#This Row],[Age]]&lt;30), "Young Adults", IF(AND(Table13[[#This Row],[Age]]&gt;=30, Table13[[#This Row],[Age]]&lt;40), "Adults", IF(AND(Table13[[#This Row],[Age]]&gt;=40, Table13[[#This Row],[Age]]&lt;50), "Middle-aged Adults", "Senior")))</f>
        <v>Senior</v>
      </c>
      <c r="P807" s="15">
        <v>1</v>
      </c>
      <c r="Q807" s="3"/>
      <c r="R807"/>
      <c r="S807"/>
    </row>
    <row r="808" spans="1:19" x14ac:dyDescent="0.3">
      <c r="A808" s="11">
        <v>807</v>
      </c>
      <c r="B808" s="11">
        <v>25898</v>
      </c>
      <c r="C808" s="14" t="s">
        <v>36</v>
      </c>
      <c r="D808" s="14" t="s">
        <v>39</v>
      </c>
      <c r="E808" s="23">
        <v>70000</v>
      </c>
      <c r="F808" s="13" t="str">
        <f>IF(Table13[[#This Row],[Income]] &lt;= 50000, "$10,000 - $50,000", IF(Table13[[#This Row],[Income]] &lt;= 100000, "$50,000 - $100,000", "$100,000-200,000"))</f>
        <v>$50,000 - $100,000</v>
      </c>
      <c r="G808" s="12">
        <v>2</v>
      </c>
      <c r="H808" s="14" t="s">
        <v>30</v>
      </c>
      <c r="I808" s="14" t="s">
        <v>23</v>
      </c>
      <c r="J808" s="12" t="s">
        <v>17</v>
      </c>
      <c r="K808" s="12">
        <v>2</v>
      </c>
      <c r="L808" s="14" t="s">
        <v>24</v>
      </c>
      <c r="M808" s="14" t="s">
        <v>35</v>
      </c>
      <c r="N808" s="12">
        <v>53</v>
      </c>
      <c r="O808" s="15" t="str">
        <f>IF(AND(Table13[[#This Row],[Age]]&gt;=20, Table13[[#This Row],[Age]]&lt;30), "Young Adults", IF(AND(Table13[[#This Row],[Age]]&gt;=30, Table13[[#This Row],[Age]]&lt;40), "Adults", IF(AND(Table13[[#This Row],[Age]]&gt;=40, Table13[[#This Row],[Age]]&lt;50), "Middle-aged Adults", "Senior")))</f>
        <v>Senior</v>
      </c>
      <c r="P808" s="15">
        <v>0</v>
      </c>
      <c r="Q808" s="3"/>
      <c r="R808"/>
      <c r="S808"/>
    </row>
    <row r="809" spans="1:19" x14ac:dyDescent="0.3">
      <c r="A809" s="11">
        <v>808</v>
      </c>
      <c r="B809" s="11">
        <v>25899</v>
      </c>
      <c r="C809" s="14" t="s">
        <v>36</v>
      </c>
      <c r="D809" s="14" t="s">
        <v>39</v>
      </c>
      <c r="E809" s="23">
        <v>70000</v>
      </c>
      <c r="F809" s="13" t="str">
        <f>IF(Table13[[#This Row],[Income]] &lt;= 50000, "$10,000 - $50,000", IF(Table13[[#This Row],[Income]] &lt;= 100000, "$50,000 - $100,000", "$100,000-200,000"))</f>
        <v>$50,000 - $100,000</v>
      </c>
      <c r="G809" s="12">
        <v>2</v>
      </c>
      <c r="H809" s="14" t="s">
        <v>30</v>
      </c>
      <c r="I809" s="14" t="s">
        <v>23</v>
      </c>
      <c r="J809" s="12" t="s">
        <v>17</v>
      </c>
      <c r="K809" s="12">
        <v>2</v>
      </c>
      <c r="L809" s="14" t="s">
        <v>33</v>
      </c>
      <c r="M809" s="14" t="s">
        <v>35</v>
      </c>
      <c r="N809" s="12">
        <v>53</v>
      </c>
      <c r="O809" s="15" t="str">
        <f>IF(AND(Table13[[#This Row],[Age]]&gt;=20, Table13[[#This Row],[Age]]&lt;30), "Young Adults", IF(AND(Table13[[#This Row],[Age]]&gt;=30, Table13[[#This Row],[Age]]&lt;40), "Adults", IF(AND(Table13[[#This Row],[Age]]&gt;=40, Table13[[#This Row],[Age]]&lt;50), "Middle-aged Adults", "Senior")))</f>
        <v>Senior</v>
      </c>
      <c r="P809" s="15">
        <v>0</v>
      </c>
      <c r="Q809" s="3"/>
      <c r="R809"/>
      <c r="S809"/>
    </row>
    <row r="810" spans="1:19" x14ac:dyDescent="0.3">
      <c r="A810" s="11">
        <v>809</v>
      </c>
      <c r="B810" s="11">
        <v>25906</v>
      </c>
      <c r="C810" s="14" t="s">
        <v>37</v>
      </c>
      <c r="D810" s="14" t="s">
        <v>39</v>
      </c>
      <c r="E810" s="23">
        <v>10000</v>
      </c>
      <c r="F810" s="13" t="str">
        <f>IF(Table13[[#This Row],[Income]] &lt;= 50000, "$10,000 - $50,000", IF(Table13[[#This Row],[Income]] &lt;= 100000, "$50,000 - $100,000", "$100,000-200,000"))</f>
        <v>$10,000 - $50,000</v>
      </c>
      <c r="G810" s="12">
        <v>5</v>
      </c>
      <c r="H810" s="14" t="s">
        <v>30</v>
      </c>
      <c r="I810" s="14" t="s">
        <v>16</v>
      </c>
      <c r="J810" s="12" t="s">
        <v>20</v>
      </c>
      <c r="K810" s="12">
        <v>2</v>
      </c>
      <c r="L810" s="14" t="s">
        <v>29</v>
      </c>
      <c r="M810" s="14" t="s">
        <v>27</v>
      </c>
      <c r="N810" s="12">
        <v>62</v>
      </c>
      <c r="O810" s="15" t="str">
        <f>IF(AND(Table13[[#This Row],[Age]]&gt;=20, Table13[[#This Row],[Age]]&lt;30), "Young Adults", IF(AND(Table13[[#This Row],[Age]]&gt;=30, Table13[[#This Row],[Age]]&lt;40), "Adults", IF(AND(Table13[[#This Row],[Age]]&gt;=40, Table13[[#This Row],[Age]]&lt;50), "Middle-aged Adults", "Senior")))</f>
        <v>Senior</v>
      </c>
      <c r="P810" s="15">
        <v>0</v>
      </c>
      <c r="Q810" s="3"/>
      <c r="R810"/>
      <c r="S810"/>
    </row>
    <row r="811" spans="1:19" x14ac:dyDescent="0.3">
      <c r="A811" s="11">
        <v>810</v>
      </c>
      <c r="B811" s="11">
        <v>25908</v>
      </c>
      <c r="C811" s="14" t="s">
        <v>36</v>
      </c>
      <c r="D811" s="14" t="s">
        <v>39</v>
      </c>
      <c r="E811" s="23">
        <v>60000</v>
      </c>
      <c r="F811" s="13" t="str">
        <f>IF(Table13[[#This Row],[Income]] &lt;= 50000, "$10,000 - $50,000", IF(Table13[[#This Row],[Income]] &lt;= 100000, "$50,000 - $100,000", "$100,000-200,000"))</f>
        <v>$50,000 - $100,000</v>
      </c>
      <c r="G811" s="12">
        <v>0</v>
      </c>
      <c r="H811" s="14" t="s">
        <v>21</v>
      </c>
      <c r="I811" s="14" t="s">
        <v>16</v>
      </c>
      <c r="J811" s="12" t="s">
        <v>20</v>
      </c>
      <c r="K811" s="12">
        <v>1</v>
      </c>
      <c r="L811" s="14" t="s">
        <v>29</v>
      </c>
      <c r="M811" s="14" t="s">
        <v>35</v>
      </c>
      <c r="N811" s="12">
        <v>27</v>
      </c>
      <c r="O811" s="15" t="str">
        <f>IF(AND(Table13[[#This Row],[Age]]&gt;=20, Table13[[#This Row],[Age]]&lt;30), "Young Adults", IF(AND(Table13[[#This Row],[Age]]&gt;=30, Table13[[#This Row],[Age]]&lt;40), "Adults", IF(AND(Table13[[#This Row],[Age]]&gt;=40, Table13[[#This Row],[Age]]&lt;50), "Middle-aged Adults", "Senior")))</f>
        <v>Young Adults</v>
      </c>
      <c r="P811" s="15">
        <v>0</v>
      </c>
      <c r="Q811" s="3"/>
      <c r="R811"/>
      <c r="S811"/>
    </row>
    <row r="812" spans="1:19" x14ac:dyDescent="0.3">
      <c r="A812" s="11">
        <v>811</v>
      </c>
      <c r="B812" s="11">
        <v>25909</v>
      </c>
      <c r="C812" s="14" t="s">
        <v>36</v>
      </c>
      <c r="D812" s="14" t="s">
        <v>38</v>
      </c>
      <c r="E812" s="23">
        <v>60000</v>
      </c>
      <c r="F812" s="13" t="str">
        <f>IF(Table13[[#This Row],[Income]] &lt;= 50000, "$10,000 - $50,000", IF(Table13[[#This Row],[Income]] &lt;= 100000, "$50,000 - $100,000", "$100,000-200,000"))</f>
        <v>$50,000 - $100,000</v>
      </c>
      <c r="G812" s="12">
        <v>0</v>
      </c>
      <c r="H812" s="14" t="s">
        <v>21</v>
      </c>
      <c r="I812" s="14" t="s">
        <v>16</v>
      </c>
      <c r="J812" s="12" t="s">
        <v>17</v>
      </c>
      <c r="K812" s="12">
        <v>1</v>
      </c>
      <c r="L812" s="14" t="s">
        <v>26</v>
      </c>
      <c r="M812" s="14" t="s">
        <v>35</v>
      </c>
      <c r="N812" s="12">
        <v>27</v>
      </c>
      <c r="O812" s="15" t="str">
        <f>IF(AND(Table13[[#This Row],[Age]]&gt;=20, Table13[[#This Row],[Age]]&lt;30), "Young Adults", IF(AND(Table13[[#This Row],[Age]]&gt;=30, Table13[[#This Row],[Age]]&lt;40), "Adults", IF(AND(Table13[[#This Row],[Age]]&gt;=40, Table13[[#This Row],[Age]]&lt;50), "Middle-aged Adults", "Senior")))</f>
        <v>Young Adults</v>
      </c>
      <c r="P812" s="15">
        <v>1</v>
      </c>
      <c r="Q812" s="3"/>
      <c r="R812"/>
      <c r="S812"/>
    </row>
    <row r="813" spans="1:19" x14ac:dyDescent="0.3">
      <c r="A813" s="11">
        <v>812</v>
      </c>
      <c r="B813" s="11">
        <v>25918</v>
      </c>
      <c r="C813" s="14" t="s">
        <v>37</v>
      </c>
      <c r="D813" s="14" t="s">
        <v>39</v>
      </c>
      <c r="E813" s="23">
        <v>30000</v>
      </c>
      <c r="F813" s="13" t="str">
        <f>IF(Table13[[#This Row],[Income]] &lt;= 50000, "$10,000 - $50,000", IF(Table13[[#This Row],[Income]] &lt;= 100000, "$50,000 - $100,000", "$100,000-200,000"))</f>
        <v>$10,000 - $50,000</v>
      </c>
      <c r="G813" s="12">
        <v>2</v>
      </c>
      <c r="H813" s="14" t="s">
        <v>21</v>
      </c>
      <c r="I813" s="14" t="s">
        <v>22</v>
      </c>
      <c r="J813" s="12" t="s">
        <v>20</v>
      </c>
      <c r="K813" s="12">
        <v>2</v>
      </c>
      <c r="L813" s="14" t="s">
        <v>26</v>
      </c>
      <c r="M813" s="14" t="s">
        <v>27</v>
      </c>
      <c r="N813" s="12">
        <v>60</v>
      </c>
      <c r="O813" s="15" t="str">
        <f>IF(AND(Table13[[#This Row],[Age]]&gt;=20, Table13[[#This Row],[Age]]&lt;30), "Young Adults", IF(AND(Table13[[#This Row],[Age]]&gt;=30, Table13[[#This Row],[Age]]&lt;40), "Adults", IF(AND(Table13[[#This Row],[Age]]&gt;=40, Table13[[#This Row],[Age]]&lt;50), "Middle-aged Adults", "Senior")))</f>
        <v>Senior</v>
      </c>
      <c r="P813" s="15">
        <v>1</v>
      </c>
      <c r="Q813" s="3"/>
      <c r="R813"/>
      <c r="S813"/>
    </row>
    <row r="814" spans="1:19" x14ac:dyDescent="0.3">
      <c r="A814" s="11">
        <v>813</v>
      </c>
      <c r="B814" s="11">
        <v>25923</v>
      </c>
      <c r="C814" s="14" t="s">
        <v>37</v>
      </c>
      <c r="D814" s="14" t="s">
        <v>38</v>
      </c>
      <c r="E814" s="23">
        <v>10000</v>
      </c>
      <c r="F814" s="13" t="str">
        <f>IF(Table13[[#This Row],[Income]] &lt;= 50000, "$10,000 - $50,000", IF(Table13[[#This Row],[Income]] &lt;= 100000, "$50,000 - $100,000", "$100,000-200,000"))</f>
        <v>$10,000 - $50,000</v>
      </c>
      <c r="G814" s="12">
        <v>2</v>
      </c>
      <c r="H814" s="14" t="s">
        <v>32</v>
      </c>
      <c r="I814" s="14" t="s">
        <v>22</v>
      </c>
      <c r="J814" s="12" t="s">
        <v>17</v>
      </c>
      <c r="K814" s="12">
        <v>2</v>
      </c>
      <c r="L814" s="14" t="s">
        <v>26</v>
      </c>
      <c r="M814" s="14" t="s">
        <v>27</v>
      </c>
      <c r="N814" s="12">
        <v>58</v>
      </c>
      <c r="O814" s="15" t="str">
        <f>IF(AND(Table13[[#This Row],[Age]]&gt;=20, Table13[[#This Row],[Age]]&lt;30), "Young Adults", IF(AND(Table13[[#This Row],[Age]]&gt;=30, Table13[[#This Row],[Age]]&lt;40), "Adults", IF(AND(Table13[[#This Row],[Age]]&gt;=40, Table13[[#This Row],[Age]]&lt;50), "Middle-aged Adults", "Senior")))</f>
        <v>Senior</v>
      </c>
      <c r="P814" s="15">
        <v>0</v>
      </c>
      <c r="Q814" s="3"/>
      <c r="R814"/>
      <c r="S814"/>
    </row>
    <row r="815" spans="1:19" x14ac:dyDescent="0.3">
      <c r="A815" s="11">
        <v>814</v>
      </c>
      <c r="B815" s="11">
        <v>25940</v>
      </c>
      <c r="C815" s="14" t="s">
        <v>37</v>
      </c>
      <c r="D815" s="14" t="s">
        <v>38</v>
      </c>
      <c r="E815" s="23">
        <v>20000</v>
      </c>
      <c r="F815" s="13" t="str">
        <f>IF(Table13[[#This Row],[Income]] &lt;= 50000, "$10,000 - $50,000", IF(Table13[[#This Row],[Income]] &lt;= 100000, "$50,000 - $100,000", "$100,000-200,000"))</f>
        <v>$10,000 - $50,000</v>
      </c>
      <c r="G815" s="12">
        <v>2</v>
      </c>
      <c r="H815" s="14" t="s">
        <v>32</v>
      </c>
      <c r="I815" s="14" t="s">
        <v>22</v>
      </c>
      <c r="J815" s="12" t="s">
        <v>17</v>
      </c>
      <c r="K815" s="12">
        <v>2</v>
      </c>
      <c r="L815" s="14" t="s">
        <v>26</v>
      </c>
      <c r="M815" s="14" t="s">
        <v>27</v>
      </c>
      <c r="N815" s="12">
        <v>55</v>
      </c>
      <c r="O815" s="15" t="str">
        <f>IF(AND(Table13[[#This Row],[Age]]&gt;=20, Table13[[#This Row],[Age]]&lt;30), "Young Adults", IF(AND(Table13[[#This Row],[Age]]&gt;=30, Table13[[#This Row],[Age]]&lt;40), "Adults", IF(AND(Table13[[#This Row],[Age]]&gt;=40, Table13[[#This Row],[Age]]&lt;50), "Middle-aged Adults", "Senior")))</f>
        <v>Senior</v>
      </c>
      <c r="P815" s="15">
        <v>1</v>
      </c>
      <c r="Q815" s="3"/>
      <c r="R815"/>
      <c r="S815"/>
    </row>
    <row r="816" spans="1:19" x14ac:dyDescent="0.3">
      <c r="A816" s="11">
        <v>815</v>
      </c>
      <c r="B816" s="11">
        <v>25943</v>
      </c>
      <c r="C816" s="14" t="s">
        <v>37</v>
      </c>
      <c r="D816" s="14" t="s">
        <v>39</v>
      </c>
      <c r="E816" s="23">
        <v>70000</v>
      </c>
      <c r="F816" s="13" t="str">
        <f>IF(Table13[[#This Row],[Income]] &lt;= 50000, "$10,000 - $50,000", IF(Table13[[#This Row],[Income]] &lt;= 100000, "$50,000 - $100,000", "$100,000-200,000"))</f>
        <v>$50,000 - $100,000</v>
      </c>
      <c r="G816" s="12">
        <v>0</v>
      </c>
      <c r="H816" s="14" t="s">
        <v>21</v>
      </c>
      <c r="I816" s="14" t="s">
        <v>16</v>
      </c>
      <c r="J816" s="12" t="s">
        <v>20</v>
      </c>
      <c r="K816" s="12">
        <v>2</v>
      </c>
      <c r="L816" s="14" t="s">
        <v>18</v>
      </c>
      <c r="M816" s="14" t="s">
        <v>35</v>
      </c>
      <c r="N816" s="12">
        <v>27</v>
      </c>
      <c r="O816" s="15" t="str">
        <f>IF(AND(Table13[[#This Row],[Age]]&gt;=20, Table13[[#This Row],[Age]]&lt;30), "Young Adults", IF(AND(Table13[[#This Row],[Age]]&gt;=30, Table13[[#This Row],[Age]]&lt;40), "Adults", IF(AND(Table13[[#This Row],[Age]]&gt;=40, Table13[[#This Row],[Age]]&lt;50), "Middle-aged Adults", "Senior")))</f>
        <v>Young Adults</v>
      </c>
      <c r="P816" s="15">
        <v>1</v>
      </c>
      <c r="Q816" s="3"/>
      <c r="R816"/>
      <c r="S816"/>
    </row>
    <row r="817" spans="1:19" x14ac:dyDescent="0.3">
      <c r="A817" s="11">
        <v>816</v>
      </c>
      <c r="B817" s="11">
        <v>25954</v>
      </c>
      <c r="C817" s="14" t="s">
        <v>36</v>
      </c>
      <c r="D817" s="14" t="s">
        <v>38</v>
      </c>
      <c r="E817" s="23">
        <v>60000</v>
      </c>
      <c r="F817" s="13" t="str">
        <f>IF(Table13[[#This Row],[Income]] &lt;= 50000, "$10,000 - $50,000", IF(Table13[[#This Row],[Income]] &lt;= 100000, "$50,000 - $100,000", "$100,000-200,000"))</f>
        <v>$50,000 - $100,000</v>
      </c>
      <c r="G817" s="12">
        <v>0</v>
      </c>
      <c r="H817" s="14" t="s">
        <v>21</v>
      </c>
      <c r="I817" s="14" t="s">
        <v>16</v>
      </c>
      <c r="J817" s="12" t="s">
        <v>20</v>
      </c>
      <c r="K817" s="12">
        <v>2</v>
      </c>
      <c r="L817" s="14" t="s">
        <v>29</v>
      </c>
      <c r="M817" s="14" t="s">
        <v>35</v>
      </c>
      <c r="N817" s="12">
        <v>31</v>
      </c>
      <c r="O817" s="15" t="str">
        <f>IF(AND(Table13[[#This Row],[Age]]&gt;=20, Table13[[#This Row],[Age]]&lt;30), "Young Adults", IF(AND(Table13[[#This Row],[Age]]&gt;=30, Table13[[#This Row],[Age]]&lt;40), "Adults", IF(AND(Table13[[#This Row],[Age]]&gt;=40, Table13[[#This Row],[Age]]&lt;50), "Middle-aged Adults", "Senior")))</f>
        <v>Adults</v>
      </c>
      <c r="P817" s="15">
        <v>0</v>
      </c>
      <c r="Q817" s="3"/>
      <c r="R817"/>
      <c r="S817"/>
    </row>
    <row r="818" spans="1:19" x14ac:dyDescent="0.3">
      <c r="A818" s="11">
        <v>817</v>
      </c>
      <c r="B818" s="11">
        <v>25970</v>
      </c>
      <c r="C818" s="14" t="s">
        <v>37</v>
      </c>
      <c r="D818" s="14" t="s">
        <v>39</v>
      </c>
      <c r="E818" s="23">
        <v>60000</v>
      </c>
      <c r="F818" s="13" t="str">
        <f>IF(Table13[[#This Row],[Income]] &lt;= 50000, "$10,000 - $50,000", IF(Table13[[#This Row],[Income]] &lt;= 100000, "$50,000 - $100,000", "$100,000-200,000"))</f>
        <v>$50,000 - $100,000</v>
      </c>
      <c r="G818" s="12">
        <v>4</v>
      </c>
      <c r="H818" s="14" t="s">
        <v>15</v>
      </c>
      <c r="I818" s="14" t="s">
        <v>16</v>
      </c>
      <c r="J818" s="12" t="s">
        <v>20</v>
      </c>
      <c r="K818" s="12">
        <v>2</v>
      </c>
      <c r="L818" s="14" t="s">
        <v>18</v>
      </c>
      <c r="M818" s="14" t="s">
        <v>35</v>
      </c>
      <c r="N818" s="12">
        <v>41</v>
      </c>
      <c r="O818" s="15" t="str">
        <f>IF(AND(Table13[[#This Row],[Age]]&gt;=20, Table13[[#This Row],[Age]]&lt;30), "Young Adults", IF(AND(Table13[[#This Row],[Age]]&gt;=30, Table13[[#This Row],[Age]]&lt;40), "Adults", IF(AND(Table13[[#This Row],[Age]]&gt;=40, Table13[[#This Row],[Age]]&lt;50), "Middle-aged Adults", "Senior")))</f>
        <v>Middle-aged Adults</v>
      </c>
      <c r="P818" s="15">
        <v>1</v>
      </c>
      <c r="Q818" s="3"/>
      <c r="R818"/>
      <c r="S818"/>
    </row>
    <row r="819" spans="1:19" x14ac:dyDescent="0.3">
      <c r="A819" s="11">
        <v>818</v>
      </c>
      <c r="B819" s="11">
        <v>25983</v>
      </c>
      <c r="C819" s="14" t="s">
        <v>36</v>
      </c>
      <c r="D819" s="14" t="s">
        <v>38</v>
      </c>
      <c r="E819" s="23">
        <v>70000</v>
      </c>
      <c r="F819" s="13" t="str">
        <f>IF(Table13[[#This Row],[Income]] &lt;= 50000, "$10,000 - $50,000", IF(Table13[[#This Row],[Income]] &lt;= 100000, "$50,000 - $100,000", "$100,000-200,000"))</f>
        <v>$50,000 - $100,000</v>
      </c>
      <c r="G819" s="12">
        <v>0</v>
      </c>
      <c r="H819" s="14" t="s">
        <v>15</v>
      </c>
      <c r="I819" s="14" t="s">
        <v>23</v>
      </c>
      <c r="J819" s="12" t="s">
        <v>20</v>
      </c>
      <c r="K819" s="12">
        <v>1</v>
      </c>
      <c r="L819" s="14" t="s">
        <v>18</v>
      </c>
      <c r="M819" s="14" t="s">
        <v>35</v>
      </c>
      <c r="N819" s="12">
        <v>43</v>
      </c>
      <c r="O819" s="15" t="str">
        <f>IF(AND(Table13[[#This Row],[Age]]&gt;=20, Table13[[#This Row],[Age]]&lt;30), "Young Adults", IF(AND(Table13[[#This Row],[Age]]&gt;=30, Table13[[#This Row],[Age]]&lt;40), "Adults", IF(AND(Table13[[#This Row],[Age]]&gt;=40, Table13[[#This Row],[Age]]&lt;50), "Middle-aged Adults", "Senior")))</f>
        <v>Middle-aged Adults</v>
      </c>
      <c r="P819" s="15">
        <v>0</v>
      </c>
      <c r="Q819" s="3"/>
      <c r="R819"/>
      <c r="S819"/>
    </row>
    <row r="820" spans="1:19" x14ac:dyDescent="0.3">
      <c r="A820" s="11">
        <v>819</v>
      </c>
      <c r="B820" s="11">
        <v>26012</v>
      </c>
      <c r="C820" s="14" t="s">
        <v>36</v>
      </c>
      <c r="D820" s="14" t="s">
        <v>38</v>
      </c>
      <c r="E820" s="23">
        <v>80000</v>
      </c>
      <c r="F820" s="13" t="str">
        <f>IF(Table13[[#This Row],[Income]] &lt;= 50000, "$10,000 - $50,000", IF(Table13[[#This Row],[Income]] &lt;= 100000, "$50,000 - $100,000", "$100,000-200,000"))</f>
        <v>$50,000 - $100,000</v>
      </c>
      <c r="G820" s="12">
        <v>1</v>
      </c>
      <c r="H820" s="14" t="s">
        <v>21</v>
      </c>
      <c r="I820" s="14" t="s">
        <v>16</v>
      </c>
      <c r="J820" s="12" t="s">
        <v>17</v>
      </c>
      <c r="K820" s="12">
        <v>1</v>
      </c>
      <c r="L820" s="14" t="s">
        <v>24</v>
      </c>
      <c r="M820" s="14" t="s">
        <v>35</v>
      </c>
      <c r="N820" s="12">
        <v>48</v>
      </c>
      <c r="O820" s="15" t="str">
        <f>IF(AND(Table13[[#This Row],[Age]]&gt;=20, Table13[[#This Row],[Age]]&lt;30), "Young Adults", IF(AND(Table13[[#This Row],[Age]]&gt;=30, Table13[[#This Row],[Age]]&lt;40), "Adults", IF(AND(Table13[[#This Row],[Age]]&gt;=40, Table13[[#This Row],[Age]]&lt;50), "Middle-aged Adults", "Senior")))</f>
        <v>Middle-aged Adults</v>
      </c>
      <c r="P820" s="15">
        <v>1</v>
      </c>
      <c r="Q820" s="3"/>
      <c r="R820"/>
      <c r="S820"/>
    </row>
    <row r="821" spans="1:19" x14ac:dyDescent="0.3">
      <c r="A821" s="11">
        <v>820</v>
      </c>
      <c r="B821" s="11">
        <v>26032</v>
      </c>
      <c r="C821" s="14" t="s">
        <v>36</v>
      </c>
      <c r="D821" s="14" t="s">
        <v>39</v>
      </c>
      <c r="E821" s="23">
        <v>70000</v>
      </c>
      <c r="F821" s="13" t="str">
        <f>IF(Table13[[#This Row],[Income]] &lt;= 50000, "$10,000 - $50,000", IF(Table13[[#This Row],[Income]] &lt;= 100000, "$50,000 - $100,000", "$100,000-200,000"))</f>
        <v>$50,000 - $100,000</v>
      </c>
      <c r="G821" s="12">
        <v>5</v>
      </c>
      <c r="H821" s="14" t="s">
        <v>15</v>
      </c>
      <c r="I821" s="14" t="s">
        <v>23</v>
      </c>
      <c r="J821" s="12" t="s">
        <v>17</v>
      </c>
      <c r="K821" s="12">
        <v>4</v>
      </c>
      <c r="L821" s="14" t="s">
        <v>33</v>
      </c>
      <c r="M821" s="14" t="s">
        <v>27</v>
      </c>
      <c r="N821" s="12">
        <v>41</v>
      </c>
      <c r="O821" s="15" t="str">
        <f>IF(AND(Table13[[#This Row],[Age]]&gt;=20, Table13[[#This Row],[Age]]&lt;30), "Young Adults", IF(AND(Table13[[#This Row],[Age]]&gt;=30, Table13[[#This Row],[Age]]&lt;40), "Adults", IF(AND(Table13[[#This Row],[Age]]&gt;=40, Table13[[#This Row],[Age]]&lt;50), "Middle-aged Adults", "Senior")))</f>
        <v>Middle-aged Adults</v>
      </c>
      <c r="P821" s="15">
        <v>0</v>
      </c>
      <c r="Q821" s="3"/>
      <c r="R821"/>
      <c r="S821"/>
    </row>
    <row r="822" spans="1:19" x14ac:dyDescent="0.3">
      <c r="A822" s="11">
        <v>821</v>
      </c>
      <c r="B822" s="11">
        <v>26065</v>
      </c>
      <c r="C822" s="14" t="s">
        <v>37</v>
      </c>
      <c r="D822" s="14" t="s">
        <v>39</v>
      </c>
      <c r="E822" s="23">
        <v>110000</v>
      </c>
      <c r="F822" s="13" t="str">
        <f>IF(Table13[[#This Row],[Income]] &lt;= 50000, "$10,000 - $50,000", IF(Table13[[#This Row],[Income]] &lt;= 100000, "$50,000 - $100,000", "$100,000-200,000"))</f>
        <v>$100,000-200,000</v>
      </c>
      <c r="G822" s="12">
        <v>3</v>
      </c>
      <c r="H822" s="14" t="s">
        <v>15</v>
      </c>
      <c r="I822" s="14" t="s">
        <v>31</v>
      </c>
      <c r="J822" s="12" t="s">
        <v>20</v>
      </c>
      <c r="K822" s="12">
        <v>4</v>
      </c>
      <c r="L822" s="14" t="s">
        <v>29</v>
      </c>
      <c r="M822" s="14" t="s">
        <v>35</v>
      </c>
      <c r="N822" s="12">
        <v>42</v>
      </c>
      <c r="O822" s="15" t="str">
        <f>IF(AND(Table13[[#This Row],[Age]]&gt;=20, Table13[[#This Row],[Age]]&lt;30), "Young Adults", IF(AND(Table13[[#This Row],[Age]]&gt;=30, Table13[[#This Row],[Age]]&lt;40), "Adults", IF(AND(Table13[[#This Row],[Age]]&gt;=40, Table13[[#This Row],[Age]]&lt;50), "Middle-aged Adults", "Senior")))</f>
        <v>Middle-aged Adults</v>
      </c>
      <c r="P822" s="15">
        <v>0</v>
      </c>
      <c r="Q822" s="3"/>
      <c r="R822"/>
      <c r="S822"/>
    </row>
    <row r="823" spans="1:19" x14ac:dyDescent="0.3">
      <c r="A823" s="11">
        <v>822</v>
      </c>
      <c r="B823" s="11">
        <v>26139</v>
      </c>
      <c r="C823" s="14" t="s">
        <v>37</v>
      </c>
      <c r="D823" s="14" t="s">
        <v>38</v>
      </c>
      <c r="E823" s="23">
        <v>60000</v>
      </c>
      <c r="F823" s="13" t="str">
        <f>IF(Table13[[#This Row],[Income]] &lt;= 50000, "$10,000 - $50,000", IF(Table13[[#This Row],[Income]] &lt;= 100000, "$50,000 - $100,000", "$100,000-200,000"))</f>
        <v>$50,000 - $100,000</v>
      </c>
      <c r="G823" s="12">
        <v>1</v>
      </c>
      <c r="H823" s="14" t="s">
        <v>21</v>
      </c>
      <c r="I823" s="14" t="s">
        <v>16</v>
      </c>
      <c r="J823" s="12" t="s">
        <v>17</v>
      </c>
      <c r="K823" s="12">
        <v>1</v>
      </c>
      <c r="L823" s="14" t="s">
        <v>26</v>
      </c>
      <c r="M823" s="14" t="s">
        <v>27</v>
      </c>
      <c r="N823" s="12">
        <v>45</v>
      </c>
      <c r="O823" s="15" t="str">
        <f>IF(AND(Table13[[#This Row],[Age]]&gt;=20, Table13[[#This Row],[Age]]&lt;30), "Young Adults", IF(AND(Table13[[#This Row],[Age]]&gt;=30, Table13[[#This Row],[Age]]&lt;40), "Adults", IF(AND(Table13[[#This Row],[Age]]&gt;=40, Table13[[#This Row],[Age]]&lt;50), "Middle-aged Adults", "Senior")))</f>
        <v>Middle-aged Adults</v>
      </c>
      <c r="P823" s="15">
        <v>0</v>
      </c>
      <c r="Q823" s="3"/>
      <c r="R823"/>
      <c r="S823"/>
    </row>
    <row r="824" spans="1:19" x14ac:dyDescent="0.3">
      <c r="A824" s="11">
        <v>823</v>
      </c>
      <c r="B824" s="11">
        <v>26150</v>
      </c>
      <c r="C824" s="14" t="s">
        <v>37</v>
      </c>
      <c r="D824" s="14" t="s">
        <v>39</v>
      </c>
      <c r="E824" s="23">
        <v>70000</v>
      </c>
      <c r="F824" s="13" t="str">
        <f>IF(Table13[[#This Row],[Income]] &lt;= 50000, "$10,000 - $50,000", IF(Table13[[#This Row],[Income]] &lt;= 100000, "$50,000 - $100,000", "$100,000-200,000"))</f>
        <v>$50,000 - $100,000</v>
      </c>
      <c r="G824" s="12">
        <v>0</v>
      </c>
      <c r="H824" s="14" t="s">
        <v>15</v>
      </c>
      <c r="I824" s="14" t="s">
        <v>23</v>
      </c>
      <c r="J824" s="12" t="s">
        <v>20</v>
      </c>
      <c r="K824" s="12">
        <v>1</v>
      </c>
      <c r="L824" s="14" t="s">
        <v>18</v>
      </c>
      <c r="M824" s="14" t="s">
        <v>27</v>
      </c>
      <c r="N824" s="12">
        <v>41</v>
      </c>
      <c r="O824" s="15" t="str">
        <f>IF(AND(Table13[[#This Row],[Age]]&gt;=20, Table13[[#This Row],[Age]]&lt;30), "Young Adults", IF(AND(Table13[[#This Row],[Age]]&gt;=30, Table13[[#This Row],[Age]]&lt;40), "Adults", IF(AND(Table13[[#This Row],[Age]]&gt;=40, Table13[[#This Row],[Age]]&lt;50), "Middle-aged Adults", "Senior")))</f>
        <v>Middle-aged Adults</v>
      </c>
      <c r="P824" s="15">
        <v>1</v>
      </c>
      <c r="Q824" s="3"/>
      <c r="R824"/>
      <c r="S824"/>
    </row>
    <row r="825" spans="1:19" x14ac:dyDescent="0.3">
      <c r="A825" s="11">
        <v>824</v>
      </c>
      <c r="B825" s="11">
        <v>26154</v>
      </c>
      <c r="C825" s="14" t="s">
        <v>36</v>
      </c>
      <c r="D825" s="14" t="s">
        <v>38</v>
      </c>
      <c r="E825" s="23">
        <v>60000</v>
      </c>
      <c r="F825" s="13" t="str">
        <f>IF(Table13[[#This Row],[Income]] &lt;= 50000, "$10,000 - $50,000", IF(Table13[[#This Row],[Income]] &lt;= 100000, "$50,000 - $100,000", "$100,000-200,000"))</f>
        <v>$50,000 - $100,000</v>
      </c>
      <c r="G825" s="12">
        <v>1</v>
      </c>
      <c r="H825" s="14" t="s">
        <v>21</v>
      </c>
      <c r="I825" s="14" t="s">
        <v>16</v>
      </c>
      <c r="J825" s="12" t="s">
        <v>17</v>
      </c>
      <c r="K825" s="12">
        <v>1</v>
      </c>
      <c r="L825" s="14" t="s">
        <v>26</v>
      </c>
      <c r="M825" s="14" t="s">
        <v>27</v>
      </c>
      <c r="N825" s="12">
        <v>43</v>
      </c>
      <c r="O825" s="15" t="str">
        <f>IF(AND(Table13[[#This Row],[Age]]&gt;=20, Table13[[#This Row],[Age]]&lt;30), "Young Adults", IF(AND(Table13[[#This Row],[Age]]&gt;=30, Table13[[#This Row],[Age]]&lt;40), "Adults", IF(AND(Table13[[#This Row],[Age]]&gt;=40, Table13[[#This Row],[Age]]&lt;50), "Middle-aged Adults", "Senior")))</f>
        <v>Middle-aged Adults</v>
      </c>
      <c r="P825" s="15">
        <v>1</v>
      </c>
      <c r="Q825" s="3"/>
      <c r="R825"/>
      <c r="S825"/>
    </row>
    <row r="826" spans="1:19" x14ac:dyDescent="0.3">
      <c r="A826" s="11">
        <v>825</v>
      </c>
      <c r="B826" s="11">
        <v>26167</v>
      </c>
      <c r="C826" s="14" t="s">
        <v>37</v>
      </c>
      <c r="D826" s="14" t="s">
        <v>39</v>
      </c>
      <c r="E826" s="23">
        <v>40000</v>
      </c>
      <c r="F826" s="13" t="str">
        <f>IF(Table13[[#This Row],[Income]] &lt;= 50000, "$10,000 - $50,000", IF(Table13[[#This Row],[Income]] &lt;= 100000, "$50,000 - $100,000", "$100,000-200,000"))</f>
        <v>$10,000 - $50,000</v>
      </c>
      <c r="G826" s="12">
        <v>2</v>
      </c>
      <c r="H826" s="14" t="s">
        <v>15</v>
      </c>
      <c r="I826" s="14" t="s">
        <v>31</v>
      </c>
      <c r="J826" s="12" t="s">
        <v>20</v>
      </c>
      <c r="K826" s="12">
        <v>1</v>
      </c>
      <c r="L826" s="14" t="s">
        <v>26</v>
      </c>
      <c r="M826" s="14" t="s">
        <v>27</v>
      </c>
      <c r="N826" s="12">
        <v>53</v>
      </c>
      <c r="O826" s="15" t="str">
        <f>IF(AND(Table13[[#This Row],[Age]]&gt;=20, Table13[[#This Row],[Age]]&lt;30), "Young Adults", IF(AND(Table13[[#This Row],[Age]]&gt;=30, Table13[[#This Row],[Age]]&lt;40), "Adults", IF(AND(Table13[[#This Row],[Age]]&gt;=40, Table13[[#This Row],[Age]]&lt;50), "Middle-aged Adults", "Senior")))</f>
        <v>Senior</v>
      </c>
      <c r="P826" s="15">
        <v>1</v>
      </c>
      <c r="Q826" s="3"/>
      <c r="R826"/>
      <c r="S826"/>
    </row>
    <row r="827" spans="1:19" x14ac:dyDescent="0.3">
      <c r="A827" s="11">
        <v>826</v>
      </c>
      <c r="B827" s="11">
        <v>26219</v>
      </c>
      <c r="C827" s="14" t="s">
        <v>36</v>
      </c>
      <c r="D827" s="14" t="s">
        <v>39</v>
      </c>
      <c r="E827" s="23">
        <v>40000</v>
      </c>
      <c r="F827" s="13" t="str">
        <f>IF(Table13[[#This Row],[Income]] &lt;= 50000, "$10,000 - $50,000", IF(Table13[[#This Row],[Income]] &lt;= 100000, "$50,000 - $100,000", "$100,000-200,000"))</f>
        <v>$10,000 - $50,000</v>
      </c>
      <c r="G827" s="12">
        <v>1</v>
      </c>
      <c r="H827" s="14" t="s">
        <v>15</v>
      </c>
      <c r="I827" s="14" t="s">
        <v>16</v>
      </c>
      <c r="J827" s="12" t="s">
        <v>17</v>
      </c>
      <c r="K827" s="12">
        <v>1</v>
      </c>
      <c r="L827" s="14" t="s">
        <v>29</v>
      </c>
      <c r="M827" s="14" t="s">
        <v>19</v>
      </c>
      <c r="N827" s="12">
        <v>33</v>
      </c>
      <c r="O827" s="15" t="str">
        <f>IF(AND(Table13[[#This Row],[Age]]&gt;=20, Table13[[#This Row],[Age]]&lt;30), "Young Adults", IF(AND(Table13[[#This Row],[Age]]&gt;=30, Table13[[#This Row],[Age]]&lt;40), "Adults", IF(AND(Table13[[#This Row],[Age]]&gt;=40, Table13[[#This Row],[Age]]&lt;50), "Middle-aged Adults", "Senior")))</f>
        <v>Adults</v>
      </c>
      <c r="P827" s="15">
        <v>1</v>
      </c>
      <c r="Q827" s="3"/>
      <c r="R827"/>
      <c r="S827"/>
    </row>
    <row r="828" spans="1:19" x14ac:dyDescent="0.3">
      <c r="A828" s="11">
        <v>827</v>
      </c>
      <c r="B828" s="11">
        <v>26236</v>
      </c>
      <c r="C828" s="14" t="s">
        <v>36</v>
      </c>
      <c r="D828" s="14" t="s">
        <v>39</v>
      </c>
      <c r="E828" s="23">
        <v>40000</v>
      </c>
      <c r="F828" s="13" t="str">
        <f>IF(Table13[[#This Row],[Income]] &lt;= 50000, "$10,000 - $50,000", IF(Table13[[#This Row],[Income]] &lt;= 100000, "$50,000 - $100,000", "$100,000-200,000"))</f>
        <v>$10,000 - $50,000</v>
      </c>
      <c r="G828" s="12">
        <v>3</v>
      </c>
      <c r="H828" s="14" t="s">
        <v>21</v>
      </c>
      <c r="I828" s="14" t="s">
        <v>22</v>
      </c>
      <c r="J828" s="12" t="s">
        <v>17</v>
      </c>
      <c r="K828" s="12">
        <v>1</v>
      </c>
      <c r="L828" s="14" t="s">
        <v>18</v>
      </c>
      <c r="M828" s="14" t="s">
        <v>35</v>
      </c>
      <c r="N828" s="12">
        <v>31</v>
      </c>
      <c r="O828" s="15" t="str">
        <f>IF(AND(Table13[[#This Row],[Age]]&gt;=20, Table13[[#This Row],[Age]]&lt;30), "Young Adults", IF(AND(Table13[[#This Row],[Age]]&gt;=30, Table13[[#This Row],[Age]]&lt;40), "Adults", IF(AND(Table13[[#This Row],[Age]]&gt;=40, Table13[[#This Row],[Age]]&lt;50), "Middle-aged Adults", "Senior")))</f>
        <v>Adults</v>
      </c>
      <c r="P828" s="15">
        <v>0</v>
      </c>
      <c r="Q828" s="3"/>
      <c r="R828"/>
      <c r="S828"/>
    </row>
    <row r="829" spans="1:19" x14ac:dyDescent="0.3">
      <c r="A829" s="11">
        <v>828</v>
      </c>
      <c r="B829" s="11">
        <v>26238</v>
      </c>
      <c r="C829" s="14" t="s">
        <v>37</v>
      </c>
      <c r="D829" s="14" t="s">
        <v>39</v>
      </c>
      <c r="E829" s="23">
        <v>40000</v>
      </c>
      <c r="F829" s="13" t="str">
        <f>IF(Table13[[#This Row],[Income]] &lt;= 50000, "$10,000 - $50,000", IF(Table13[[#This Row],[Income]] &lt;= 100000, "$50,000 - $100,000", "$100,000-200,000"))</f>
        <v>$10,000 - $50,000</v>
      </c>
      <c r="G829" s="12">
        <v>3</v>
      </c>
      <c r="H829" s="14" t="s">
        <v>21</v>
      </c>
      <c r="I829" s="14" t="s">
        <v>22</v>
      </c>
      <c r="J829" s="12" t="s">
        <v>17</v>
      </c>
      <c r="K829" s="12">
        <v>1</v>
      </c>
      <c r="L829" s="14" t="s">
        <v>29</v>
      </c>
      <c r="M829" s="14" t="s">
        <v>35</v>
      </c>
      <c r="N829" s="12">
        <v>31</v>
      </c>
      <c r="O829" s="15" t="str">
        <f>IF(AND(Table13[[#This Row],[Age]]&gt;=20, Table13[[#This Row],[Age]]&lt;30), "Young Adults", IF(AND(Table13[[#This Row],[Age]]&gt;=30, Table13[[#This Row],[Age]]&lt;40), "Adults", IF(AND(Table13[[#This Row],[Age]]&gt;=40, Table13[[#This Row],[Age]]&lt;50), "Middle-aged Adults", "Senior")))</f>
        <v>Adults</v>
      </c>
      <c r="P829" s="15">
        <v>1</v>
      </c>
      <c r="Q829" s="3"/>
      <c r="R829"/>
      <c r="S829"/>
    </row>
    <row r="830" spans="1:19" x14ac:dyDescent="0.3">
      <c r="A830" s="11">
        <v>829</v>
      </c>
      <c r="B830" s="11">
        <v>26248</v>
      </c>
      <c r="C830" s="14" t="s">
        <v>36</v>
      </c>
      <c r="D830" s="14" t="s">
        <v>38</v>
      </c>
      <c r="E830" s="23">
        <v>20000</v>
      </c>
      <c r="F830" s="13" t="str">
        <f>IF(Table13[[#This Row],[Income]] &lt;= 50000, "$10,000 - $50,000", IF(Table13[[#This Row],[Income]] &lt;= 100000, "$50,000 - $100,000", "$100,000-200,000"))</f>
        <v>$10,000 - $50,000</v>
      </c>
      <c r="G830" s="12">
        <v>3</v>
      </c>
      <c r="H830" s="14" t="s">
        <v>32</v>
      </c>
      <c r="I830" s="14" t="s">
        <v>22</v>
      </c>
      <c r="J830" s="12" t="s">
        <v>20</v>
      </c>
      <c r="K830" s="12">
        <v>2</v>
      </c>
      <c r="L830" s="14" t="s">
        <v>18</v>
      </c>
      <c r="M830" s="14" t="s">
        <v>35</v>
      </c>
      <c r="N830" s="12">
        <v>52</v>
      </c>
      <c r="O830" s="15" t="str">
        <f>IF(AND(Table13[[#This Row],[Age]]&gt;=20, Table13[[#This Row],[Age]]&lt;30), "Young Adults", IF(AND(Table13[[#This Row],[Age]]&gt;=30, Table13[[#This Row],[Age]]&lt;40), "Adults", IF(AND(Table13[[#This Row],[Age]]&gt;=40, Table13[[#This Row],[Age]]&lt;50), "Middle-aged Adults", "Senior")))</f>
        <v>Senior</v>
      </c>
      <c r="P830" s="15">
        <v>0</v>
      </c>
      <c r="Q830" s="3"/>
      <c r="R830"/>
      <c r="S830"/>
    </row>
    <row r="831" spans="1:19" x14ac:dyDescent="0.3">
      <c r="A831" s="11">
        <v>830</v>
      </c>
      <c r="B831" s="11">
        <v>26270</v>
      </c>
      <c r="C831" s="14" t="s">
        <v>37</v>
      </c>
      <c r="D831" s="14" t="s">
        <v>39</v>
      </c>
      <c r="E831" s="23">
        <v>20000</v>
      </c>
      <c r="F831" s="13" t="str">
        <f>IF(Table13[[#This Row],[Income]] &lt;= 50000, "$10,000 - $50,000", IF(Table13[[#This Row],[Income]] &lt;= 100000, "$50,000 - $100,000", "$100,000-200,000"))</f>
        <v>$10,000 - $50,000</v>
      </c>
      <c r="G831" s="12">
        <v>2</v>
      </c>
      <c r="H831" s="14" t="s">
        <v>32</v>
      </c>
      <c r="I831" s="14" t="s">
        <v>22</v>
      </c>
      <c r="J831" s="12" t="s">
        <v>17</v>
      </c>
      <c r="K831" s="12">
        <v>2</v>
      </c>
      <c r="L831" s="14" t="s">
        <v>29</v>
      </c>
      <c r="M831" s="14" t="s">
        <v>35</v>
      </c>
      <c r="N831" s="12">
        <v>49</v>
      </c>
      <c r="O831" s="15" t="str">
        <f>IF(AND(Table13[[#This Row],[Age]]&gt;=20, Table13[[#This Row],[Age]]&lt;30), "Young Adults", IF(AND(Table13[[#This Row],[Age]]&gt;=30, Table13[[#This Row],[Age]]&lt;40), "Adults", IF(AND(Table13[[#This Row],[Age]]&gt;=40, Table13[[#This Row],[Age]]&lt;50), "Middle-aged Adults", "Senior")))</f>
        <v>Middle-aged Adults</v>
      </c>
      <c r="P831" s="15">
        <v>0</v>
      </c>
      <c r="Q831" s="3"/>
      <c r="R831"/>
      <c r="S831"/>
    </row>
    <row r="832" spans="1:19" x14ac:dyDescent="0.3">
      <c r="A832" s="11">
        <v>831</v>
      </c>
      <c r="B832" s="11">
        <v>26298</v>
      </c>
      <c r="C832" s="14" t="s">
        <v>36</v>
      </c>
      <c r="D832" s="14" t="s">
        <v>39</v>
      </c>
      <c r="E832" s="23">
        <v>50000</v>
      </c>
      <c r="F832" s="13" t="str">
        <f>IF(Table13[[#This Row],[Income]] &lt;= 50000, "$10,000 - $50,000", IF(Table13[[#This Row],[Income]] &lt;= 100000, "$50,000 - $100,000", "$100,000-200,000"))</f>
        <v>$10,000 - $50,000</v>
      </c>
      <c r="G832" s="12">
        <v>1</v>
      </c>
      <c r="H832" s="14" t="s">
        <v>15</v>
      </c>
      <c r="I832" s="14" t="s">
        <v>16</v>
      </c>
      <c r="J832" s="12" t="s">
        <v>17</v>
      </c>
      <c r="K832" s="12">
        <v>0</v>
      </c>
      <c r="L832" s="14" t="s">
        <v>24</v>
      </c>
      <c r="M832" s="14" t="s">
        <v>35</v>
      </c>
      <c r="N832" s="12">
        <v>34</v>
      </c>
      <c r="O832" s="15" t="str">
        <f>IF(AND(Table13[[#This Row],[Age]]&gt;=20, Table13[[#This Row],[Age]]&lt;30), "Young Adults", IF(AND(Table13[[#This Row],[Age]]&gt;=30, Table13[[#This Row],[Age]]&lt;40), "Adults", IF(AND(Table13[[#This Row],[Age]]&gt;=40, Table13[[#This Row],[Age]]&lt;50), "Middle-aged Adults", "Senior")))</f>
        <v>Adults</v>
      </c>
      <c r="P832" s="15">
        <v>1</v>
      </c>
      <c r="Q832" s="3"/>
      <c r="R832"/>
      <c r="S832"/>
    </row>
    <row r="833" spans="1:19" x14ac:dyDescent="0.3">
      <c r="A833" s="11">
        <v>832</v>
      </c>
      <c r="B833" s="11">
        <v>26305</v>
      </c>
      <c r="C833" s="14" t="s">
        <v>37</v>
      </c>
      <c r="D833" s="14" t="s">
        <v>39</v>
      </c>
      <c r="E833" s="23">
        <v>60000</v>
      </c>
      <c r="F833" s="13" t="str">
        <f>IF(Table13[[#This Row],[Income]] &lt;= 50000, "$10,000 - $50,000", IF(Table13[[#This Row],[Income]] &lt;= 100000, "$50,000 - $100,000", "$100,000-200,000"))</f>
        <v>$50,000 - $100,000</v>
      </c>
      <c r="G833" s="12">
        <v>2</v>
      </c>
      <c r="H833" s="14" t="s">
        <v>15</v>
      </c>
      <c r="I833" s="14" t="s">
        <v>16</v>
      </c>
      <c r="J833" s="12" t="s">
        <v>20</v>
      </c>
      <c r="K833" s="12">
        <v>0</v>
      </c>
      <c r="L833" s="14" t="s">
        <v>18</v>
      </c>
      <c r="M833" s="14" t="s">
        <v>35</v>
      </c>
      <c r="N833" s="12">
        <v>36</v>
      </c>
      <c r="O833" s="15" t="str">
        <f>IF(AND(Table13[[#This Row],[Age]]&gt;=20, Table13[[#This Row],[Age]]&lt;30), "Young Adults", IF(AND(Table13[[#This Row],[Age]]&gt;=30, Table13[[#This Row],[Age]]&lt;40), "Adults", IF(AND(Table13[[#This Row],[Age]]&gt;=40, Table13[[#This Row],[Age]]&lt;50), "Middle-aged Adults", "Senior")))</f>
        <v>Adults</v>
      </c>
      <c r="P833" s="15">
        <v>1</v>
      </c>
      <c r="Q833" s="3"/>
      <c r="R833"/>
      <c r="S833"/>
    </row>
    <row r="834" spans="1:19" x14ac:dyDescent="0.3">
      <c r="A834" s="11">
        <v>833</v>
      </c>
      <c r="B834" s="11">
        <v>26327</v>
      </c>
      <c r="C834" s="14" t="s">
        <v>36</v>
      </c>
      <c r="D834" s="14" t="s">
        <v>38</v>
      </c>
      <c r="E834" s="23">
        <v>70000</v>
      </c>
      <c r="F834" s="13" t="str">
        <f>IF(Table13[[#This Row],[Income]] &lt;= 50000, "$10,000 - $50,000", IF(Table13[[#This Row],[Income]] &lt;= 100000, "$50,000 - $100,000", "$100,000-200,000"))</f>
        <v>$50,000 - $100,000</v>
      </c>
      <c r="G834" s="12">
        <v>4</v>
      </c>
      <c r="H834" s="14" t="s">
        <v>34</v>
      </c>
      <c r="I834" s="14" t="s">
        <v>23</v>
      </c>
      <c r="J834" s="12" t="s">
        <v>17</v>
      </c>
      <c r="K834" s="12">
        <v>0</v>
      </c>
      <c r="L834" s="14" t="s">
        <v>24</v>
      </c>
      <c r="M834" s="14" t="s">
        <v>35</v>
      </c>
      <c r="N834" s="12">
        <v>36</v>
      </c>
      <c r="O834" s="15" t="str">
        <f>IF(AND(Table13[[#This Row],[Age]]&gt;=20, Table13[[#This Row],[Age]]&lt;30), "Young Adults", IF(AND(Table13[[#This Row],[Age]]&gt;=30, Table13[[#This Row],[Age]]&lt;40), "Adults", IF(AND(Table13[[#This Row],[Age]]&gt;=40, Table13[[#This Row],[Age]]&lt;50), "Middle-aged Adults", "Senior")))</f>
        <v>Adults</v>
      </c>
      <c r="P834" s="15">
        <v>1</v>
      </c>
      <c r="Q834" s="3"/>
      <c r="R834"/>
      <c r="S834"/>
    </row>
    <row r="835" spans="1:19" x14ac:dyDescent="0.3">
      <c r="A835" s="11">
        <v>834</v>
      </c>
      <c r="B835" s="11">
        <v>26341</v>
      </c>
      <c r="C835" s="14" t="s">
        <v>36</v>
      </c>
      <c r="D835" s="14" t="s">
        <v>39</v>
      </c>
      <c r="E835" s="23">
        <v>70000</v>
      </c>
      <c r="F835" s="13" t="str">
        <f>IF(Table13[[#This Row],[Income]] &lt;= 50000, "$10,000 - $50,000", IF(Table13[[#This Row],[Income]] &lt;= 100000, "$50,000 - $100,000", "$100,000-200,000"))</f>
        <v>$50,000 - $100,000</v>
      </c>
      <c r="G835" s="12">
        <v>5</v>
      </c>
      <c r="H835" s="14" t="s">
        <v>34</v>
      </c>
      <c r="I835" s="14" t="s">
        <v>23</v>
      </c>
      <c r="J835" s="12" t="s">
        <v>17</v>
      </c>
      <c r="K835" s="12">
        <v>2</v>
      </c>
      <c r="L835" s="14" t="s">
        <v>18</v>
      </c>
      <c r="M835" s="14" t="s">
        <v>35</v>
      </c>
      <c r="N835" s="12">
        <v>37</v>
      </c>
      <c r="O835" s="15" t="str">
        <f>IF(AND(Table13[[#This Row],[Age]]&gt;=20, Table13[[#This Row],[Age]]&lt;30), "Young Adults", IF(AND(Table13[[#This Row],[Age]]&gt;=30, Table13[[#This Row],[Age]]&lt;40), "Adults", IF(AND(Table13[[#This Row],[Age]]&gt;=40, Table13[[#This Row],[Age]]&lt;50), "Middle-aged Adults", "Senior")))</f>
        <v>Adults</v>
      </c>
      <c r="P835" s="15">
        <v>0</v>
      </c>
      <c r="Q835" s="3"/>
      <c r="R835"/>
      <c r="S835"/>
    </row>
    <row r="836" spans="1:19" x14ac:dyDescent="0.3">
      <c r="A836" s="11">
        <v>835</v>
      </c>
      <c r="B836" s="11">
        <v>26354</v>
      </c>
      <c r="C836" s="14" t="s">
        <v>37</v>
      </c>
      <c r="D836" s="14" t="s">
        <v>38</v>
      </c>
      <c r="E836" s="23">
        <v>40000</v>
      </c>
      <c r="F836" s="13" t="str">
        <f>IF(Table13[[#This Row],[Income]] &lt;= 50000, "$10,000 - $50,000", IF(Table13[[#This Row],[Income]] &lt;= 100000, "$50,000 - $100,000", "$100,000-200,000"))</f>
        <v>$10,000 - $50,000</v>
      </c>
      <c r="G836" s="12">
        <v>0</v>
      </c>
      <c r="H836" s="14" t="s">
        <v>34</v>
      </c>
      <c r="I836" s="14" t="s">
        <v>22</v>
      </c>
      <c r="J836" s="12" t="s">
        <v>20</v>
      </c>
      <c r="K836" s="12">
        <v>0</v>
      </c>
      <c r="L836" s="14" t="s">
        <v>18</v>
      </c>
      <c r="M836" s="14" t="s">
        <v>19</v>
      </c>
      <c r="N836" s="12">
        <v>38</v>
      </c>
      <c r="O836" s="15" t="str">
        <f>IF(AND(Table13[[#This Row],[Age]]&gt;=20, Table13[[#This Row],[Age]]&lt;30), "Young Adults", IF(AND(Table13[[#This Row],[Age]]&gt;=30, Table13[[#This Row],[Age]]&lt;40), "Adults", IF(AND(Table13[[#This Row],[Age]]&gt;=40, Table13[[#This Row],[Age]]&lt;50), "Middle-aged Adults", "Senior")))</f>
        <v>Adults</v>
      </c>
      <c r="P836" s="15">
        <v>1</v>
      </c>
      <c r="Q836" s="3"/>
      <c r="R836"/>
      <c r="S836"/>
    </row>
    <row r="837" spans="1:19" x14ac:dyDescent="0.3">
      <c r="A837" s="11">
        <v>836</v>
      </c>
      <c r="B837" s="11">
        <v>26385</v>
      </c>
      <c r="C837" s="14" t="s">
        <v>37</v>
      </c>
      <c r="D837" s="14" t="s">
        <v>38</v>
      </c>
      <c r="E837" s="23">
        <v>120000</v>
      </c>
      <c r="F837" s="13" t="str">
        <f>IF(Table13[[#This Row],[Income]] &lt;= 50000, "$10,000 - $50,000", IF(Table13[[#This Row],[Income]] &lt;= 100000, "$50,000 - $100,000", "$100,000-200,000"))</f>
        <v>$100,000-200,000</v>
      </c>
      <c r="G837" s="12">
        <v>3</v>
      </c>
      <c r="H837" s="14" t="s">
        <v>30</v>
      </c>
      <c r="I837" s="14" t="s">
        <v>23</v>
      </c>
      <c r="J837" s="12" t="s">
        <v>20</v>
      </c>
      <c r="K837" s="12">
        <v>4</v>
      </c>
      <c r="L837" s="14" t="s">
        <v>26</v>
      </c>
      <c r="M837" s="14" t="s">
        <v>19</v>
      </c>
      <c r="N837" s="12">
        <v>50</v>
      </c>
      <c r="O837" s="15" t="str">
        <f>IF(AND(Table13[[#This Row],[Age]]&gt;=20, Table13[[#This Row],[Age]]&lt;30), "Young Adults", IF(AND(Table13[[#This Row],[Age]]&gt;=30, Table13[[#This Row],[Age]]&lt;40), "Adults", IF(AND(Table13[[#This Row],[Age]]&gt;=40, Table13[[#This Row],[Age]]&lt;50), "Middle-aged Adults", "Senior")))</f>
        <v>Senior</v>
      </c>
      <c r="P837" s="15">
        <v>0</v>
      </c>
      <c r="Q837" s="3"/>
      <c r="R837"/>
      <c r="S837"/>
    </row>
    <row r="838" spans="1:19" x14ac:dyDescent="0.3">
      <c r="A838" s="11">
        <v>837</v>
      </c>
      <c r="B838" s="11">
        <v>26412</v>
      </c>
      <c r="C838" s="14" t="s">
        <v>36</v>
      </c>
      <c r="D838" s="14" t="s">
        <v>39</v>
      </c>
      <c r="E838" s="23">
        <v>80000</v>
      </c>
      <c r="F838" s="13" t="str">
        <f>IF(Table13[[#This Row],[Income]] &lt;= 50000, "$10,000 - $50,000", IF(Table13[[#This Row],[Income]] &lt;= 100000, "$50,000 - $100,000", "$100,000-200,000"))</f>
        <v>$50,000 - $100,000</v>
      </c>
      <c r="G838" s="12">
        <v>5</v>
      </c>
      <c r="H838" s="14" t="s">
        <v>30</v>
      </c>
      <c r="I838" s="14" t="s">
        <v>31</v>
      </c>
      <c r="J838" s="12" t="s">
        <v>20</v>
      </c>
      <c r="K838" s="12">
        <v>3</v>
      </c>
      <c r="L838" s="14" t="s">
        <v>26</v>
      </c>
      <c r="M838" s="14" t="s">
        <v>19</v>
      </c>
      <c r="N838" s="12">
        <v>56</v>
      </c>
      <c r="O838" s="15" t="str">
        <f>IF(AND(Table13[[#This Row],[Age]]&gt;=20, Table13[[#This Row],[Age]]&lt;30), "Young Adults", IF(AND(Table13[[#This Row],[Age]]&gt;=30, Table13[[#This Row],[Age]]&lt;40), "Adults", IF(AND(Table13[[#This Row],[Age]]&gt;=40, Table13[[#This Row],[Age]]&lt;50), "Middle-aged Adults", "Senior")))</f>
        <v>Senior</v>
      </c>
      <c r="P838" s="15">
        <v>0</v>
      </c>
      <c r="Q838" s="3"/>
      <c r="R838"/>
      <c r="S838"/>
    </row>
    <row r="839" spans="1:19" x14ac:dyDescent="0.3">
      <c r="A839" s="11">
        <v>838</v>
      </c>
      <c r="B839" s="11">
        <v>26415</v>
      </c>
      <c r="C839" s="14" t="s">
        <v>36</v>
      </c>
      <c r="D839" s="14" t="s">
        <v>39</v>
      </c>
      <c r="E839" s="23">
        <v>90000</v>
      </c>
      <c r="F839" s="13" t="str">
        <f>IF(Table13[[#This Row],[Income]] &lt;= 50000, "$10,000 - $50,000", IF(Table13[[#This Row],[Income]] &lt;= 100000, "$50,000 - $100,000", "$100,000-200,000"))</f>
        <v>$50,000 - $100,000</v>
      </c>
      <c r="G839" s="12">
        <v>4</v>
      </c>
      <c r="H839" s="14" t="s">
        <v>32</v>
      </c>
      <c r="I839" s="14" t="s">
        <v>16</v>
      </c>
      <c r="J839" s="12" t="s">
        <v>17</v>
      </c>
      <c r="K839" s="12">
        <v>4</v>
      </c>
      <c r="L839" s="14" t="s">
        <v>33</v>
      </c>
      <c r="M839" s="14" t="s">
        <v>19</v>
      </c>
      <c r="N839" s="12">
        <v>58</v>
      </c>
      <c r="O839" s="15" t="str">
        <f>IF(AND(Table13[[#This Row],[Age]]&gt;=20, Table13[[#This Row],[Age]]&lt;30), "Young Adults", IF(AND(Table13[[#This Row],[Age]]&gt;=30, Table13[[#This Row],[Age]]&lt;40), "Adults", IF(AND(Table13[[#This Row],[Age]]&gt;=40, Table13[[#This Row],[Age]]&lt;50), "Middle-aged Adults", "Senior")))</f>
        <v>Senior</v>
      </c>
      <c r="P839" s="15">
        <v>0</v>
      </c>
      <c r="Q839" s="3"/>
      <c r="R839"/>
      <c r="S839"/>
    </row>
    <row r="840" spans="1:19" x14ac:dyDescent="0.3">
      <c r="A840" s="11">
        <v>839</v>
      </c>
      <c r="B840" s="11">
        <v>26452</v>
      </c>
      <c r="C840" s="14" t="s">
        <v>37</v>
      </c>
      <c r="D840" s="14" t="s">
        <v>38</v>
      </c>
      <c r="E840" s="23">
        <v>50000</v>
      </c>
      <c r="F840" s="13" t="str">
        <f>IF(Table13[[#This Row],[Income]] &lt;= 50000, "$10,000 - $50,000", IF(Table13[[#This Row],[Income]] &lt;= 100000, "$50,000 - $100,000", "$100,000-200,000"))</f>
        <v>$10,000 - $50,000</v>
      </c>
      <c r="G840" s="12">
        <v>3</v>
      </c>
      <c r="H840" s="14" t="s">
        <v>34</v>
      </c>
      <c r="I840" s="14" t="s">
        <v>31</v>
      </c>
      <c r="J840" s="12" t="s">
        <v>17</v>
      </c>
      <c r="K840" s="12">
        <v>2</v>
      </c>
      <c r="L840" s="14" t="s">
        <v>33</v>
      </c>
      <c r="M840" s="14" t="s">
        <v>35</v>
      </c>
      <c r="N840" s="12">
        <v>69</v>
      </c>
      <c r="O840" s="15" t="str">
        <f>IF(AND(Table13[[#This Row],[Age]]&gt;=20, Table13[[#This Row],[Age]]&lt;30), "Young Adults", IF(AND(Table13[[#This Row],[Age]]&gt;=30, Table13[[#This Row],[Age]]&lt;40), "Adults", IF(AND(Table13[[#This Row],[Age]]&gt;=40, Table13[[#This Row],[Age]]&lt;50), "Middle-aged Adults", "Senior")))</f>
        <v>Senior</v>
      </c>
      <c r="P840" s="15">
        <v>0</v>
      </c>
      <c r="Q840" s="3"/>
      <c r="R840"/>
      <c r="S840"/>
    </row>
    <row r="841" spans="1:19" x14ac:dyDescent="0.3">
      <c r="A841" s="11">
        <v>840</v>
      </c>
      <c r="B841" s="11">
        <v>26490</v>
      </c>
      <c r="C841" s="14" t="s">
        <v>37</v>
      </c>
      <c r="D841" s="14" t="s">
        <v>38</v>
      </c>
      <c r="E841" s="23">
        <v>70000</v>
      </c>
      <c r="F841" s="13" t="str">
        <f>IF(Table13[[#This Row],[Income]] &lt;= 50000, "$10,000 - $50,000", IF(Table13[[#This Row],[Income]] &lt;= 100000, "$50,000 - $100,000", "$100,000-200,000"))</f>
        <v>$50,000 - $100,000</v>
      </c>
      <c r="G841" s="12">
        <v>2</v>
      </c>
      <c r="H841" s="14" t="s">
        <v>15</v>
      </c>
      <c r="I841" s="14" t="s">
        <v>31</v>
      </c>
      <c r="J841" s="12" t="s">
        <v>20</v>
      </c>
      <c r="K841" s="12">
        <v>1</v>
      </c>
      <c r="L841" s="14" t="s">
        <v>24</v>
      </c>
      <c r="M841" s="14" t="s">
        <v>35</v>
      </c>
      <c r="N841" s="12">
        <v>59</v>
      </c>
      <c r="O841" s="15" t="str">
        <f>IF(AND(Table13[[#This Row],[Age]]&gt;=20, Table13[[#This Row],[Age]]&lt;30), "Young Adults", IF(AND(Table13[[#This Row],[Age]]&gt;=30, Table13[[#This Row],[Age]]&lt;40), "Adults", IF(AND(Table13[[#This Row],[Age]]&gt;=40, Table13[[#This Row],[Age]]&lt;50), "Middle-aged Adults", "Senior")))</f>
        <v>Senior</v>
      </c>
      <c r="P841" s="15">
        <v>1</v>
      </c>
      <c r="Q841" s="3"/>
      <c r="R841"/>
      <c r="S841"/>
    </row>
    <row r="842" spans="1:19" x14ac:dyDescent="0.3">
      <c r="A842" s="11">
        <v>841</v>
      </c>
      <c r="B842" s="11">
        <v>26495</v>
      </c>
      <c r="C842" s="14" t="s">
        <v>37</v>
      </c>
      <c r="D842" s="14" t="s">
        <v>39</v>
      </c>
      <c r="E842" s="23">
        <v>40000</v>
      </c>
      <c r="F842" s="13" t="str">
        <f>IF(Table13[[#This Row],[Income]] &lt;= 50000, "$10,000 - $50,000", IF(Table13[[#This Row],[Income]] &lt;= 100000, "$50,000 - $100,000", "$100,000-200,000"))</f>
        <v>$10,000 - $50,000</v>
      </c>
      <c r="G842" s="12">
        <v>2</v>
      </c>
      <c r="H842" s="14" t="s">
        <v>30</v>
      </c>
      <c r="I842" s="14" t="s">
        <v>23</v>
      </c>
      <c r="J842" s="12" t="s">
        <v>17</v>
      </c>
      <c r="K842" s="12">
        <v>2</v>
      </c>
      <c r="L842" s="14" t="s">
        <v>33</v>
      </c>
      <c r="M842" s="14" t="s">
        <v>35</v>
      </c>
      <c r="N842" s="12">
        <v>57</v>
      </c>
      <c r="O842" s="15" t="str">
        <f>IF(AND(Table13[[#This Row],[Age]]&gt;=20, Table13[[#This Row],[Age]]&lt;30), "Young Adults", IF(AND(Table13[[#This Row],[Age]]&gt;=30, Table13[[#This Row],[Age]]&lt;40), "Adults", IF(AND(Table13[[#This Row],[Age]]&gt;=40, Table13[[#This Row],[Age]]&lt;50), "Middle-aged Adults", "Senior")))</f>
        <v>Senior</v>
      </c>
      <c r="P842" s="15">
        <v>0</v>
      </c>
      <c r="Q842" s="3"/>
      <c r="R842"/>
      <c r="S842"/>
    </row>
    <row r="843" spans="1:19" x14ac:dyDescent="0.3">
      <c r="A843" s="11">
        <v>842</v>
      </c>
      <c r="B843" s="11">
        <v>26547</v>
      </c>
      <c r="C843" s="14" t="s">
        <v>37</v>
      </c>
      <c r="D843" s="14" t="s">
        <v>39</v>
      </c>
      <c r="E843" s="23">
        <v>30000</v>
      </c>
      <c r="F843" s="13" t="str">
        <f>IF(Table13[[#This Row],[Income]] &lt;= 50000, "$10,000 - $50,000", IF(Table13[[#This Row],[Income]] &lt;= 100000, "$50,000 - $100,000", "$100,000-200,000"))</f>
        <v>$10,000 - $50,000</v>
      </c>
      <c r="G843" s="12">
        <v>2</v>
      </c>
      <c r="H843" s="14" t="s">
        <v>21</v>
      </c>
      <c r="I843" s="14" t="s">
        <v>22</v>
      </c>
      <c r="J843" s="12" t="s">
        <v>20</v>
      </c>
      <c r="K843" s="12">
        <v>2</v>
      </c>
      <c r="L843" s="14" t="s">
        <v>26</v>
      </c>
      <c r="M843" s="14" t="s">
        <v>27</v>
      </c>
      <c r="N843" s="12">
        <v>60</v>
      </c>
      <c r="O843" s="15" t="str">
        <f>IF(AND(Table13[[#This Row],[Age]]&gt;=20, Table13[[#This Row],[Age]]&lt;30), "Young Adults", IF(AND(Table13[[#This Row],[Age]]&gt;=30, Table13[[#This Row],[Age]]&lt;40), "Adults", IF(AND(Table13[[#This Row],[Age]]&gt;=40, Table13[[#This Row],[Age]]&lt;50), "Middle-aged Adults", "Senior")))</f>
        <v>Senior</v>
      </c>
      <c r="P843" s="15">
        <v>1</v>
      </c>
      <c r="Q843" s="3"/>
      <c r="R843"/>
      <c r="S843"/>
    </row>
    <row r="844" spans="1:19" x14ac:dyDescent="0.3">
      <c r="A844" s="11">
        <v>843</v>
      </c>
      <c r="B844" s="11">
        <v>26575</v>
      </c>
      <c r="C844" s="14" t="s">
        <v>37</v>
      </c>
      <c r="D844" s="14" t="s">
        <v>39</v>
      </c>
      <c r="E844" s="23">
        <v>40000</v>
      </c>
      <c r="F844" s="13" t="str">
        <f>IF(Table13[[#This Row],[Income]] &lt;= 50000, "$10,000 - $50,000", IF(Table13[[#This Row],[Income]] &lt;= 100000, "$50,000 - $100,000", "$100,000-200,000"))</f>
        <v>$10,000 - $50,000</v>
      </c>
      <c r="G844" s="12">
        <v>0</v>
      </c>
      <c r="H844" s="14" t="s">
        <v>30</v>
      </c>
      <c r="I844" s="14" t="s">
        <v>16</v>
      </c>
      <c r="J844" s="12" t="s">
        <v>20</v>
      </c>
      <c r="K844" s="12">
        <v>2</v>
      </c>
      <c r="L844" s="14" t="s">
        <v>29</v>
      </c>
      <c r="M844" s="14" t="s">
        <v>35</v>
      </c>
      <c r="N844" s="12">
        <v>31</v>
      </c>
      <c r="O844" s="15" t="str">
        <f>IF(AND(Table13[[#This Row],[Age]]&gt;=20, Table13[[#This Row],[Age]]&lt;30), "Young Adults", IF(AND(Table13[[#This Row],[Age]]&gt;=30, Table13[[#This Row],[Age]]&lt;40), "Adults", IF(AND(Table13[[#This Row],[Age]]&gt;=40, Table13[[#This Row],[Age]]&lt;50), "Middle-aged Adults", "Senior")))</f>
        <v>Adults</v>
      </c>
      <c r="P844" s="15">
        <v>1</v>
      </c>
      <c r="Q844" s="3"/>
      <c r="R844"/>
      <c r="S844"/>
    </row>
    <row r="845" spans="1:19" x14ac:dyDescent="0.3">
      <c r="A845" s="11">
        <v>844</v>
      </c>
      <c r="B845" s="11">
        <v>26576</v>
      </c>
      <c r="C845" s="14" t="s">
        <v>36</v>
      </c>
      <c r="D845" s="14" t="s">
        <v>39</v>
      </c>
      <c r="E845" s="23">
        <v>60000</v>
      </c>
      <c r="F845" s="13" t="str">
        <f>IF(Table13[[#This Row],[Income]] &lt;= 50000, "$10,000 - $50,000", IF(Table13[[#This Row],[Income]] &lt;= 100000, "$50,000 - $100,000", "$100,000-200,000"))</f>
        <v>$50,000 - $100,000</v>
      </c>
      <c r="G845" s="12">
        <v>0</v>
      </c>
      <c r="H845" s="14" t="s">
        <v>21</v>
      </c>
      <c r="I845" s="14" t="s">
        <v>16</v>
      </c>
      <c r="J845" s="12" t="s">
        <v>17</v>
      </c>
      <c r="K845" s="12">
        <v>2</v>
      </c>
      <c r="L845" s="14" t="s">
        <v>26</v>
      </c>
      <c r="M845" s="14" t="s">
        <v>35</v>
      </c>
      <c r="N845" s="12">
        <v>31</v>
      </c>
      <c r="O845" s="15" t="str">
        <f>IF(AND(Table13[[#This Row],[Age]]&gt;=20, Table13[[#This Row],[Age]]&lt;30), "Young Adults", IF(AND(Table13[[#This Row],[Age]]&gt;=30, Table13[[#This Row],[Age]]&lt;40), "Adults", IF(AND(Table13[[#This Row],[Age]]&gt;=40, Table13[[#This Row],[Age]]&lt;50), "Middle-aged Adults", "Senior")))</f>
        <v>Adults</v>
      </c>
      <c r="P845" s="15">
        <v>0</v>
      </c>
      <c r="Q845" s="3"/>
      <c r="R845"/>
      <c r="S845"/>
    </row>
    <row r="846" spans="1:19" x14ac:dyDescent="0.3">
      <c r="A846" s="11">
        <v>845</v>
      </c>
      <c r="B846" s="11">
        <v>26582</v>
      </c>
      <c r="C846" s="14" t="s">
        <v>36</v>
      </c>
      <c r="D846" s="14" t="s">
        <v>38</v>
      </c>
      <c r="E846" s="23">
        <v>60000</v>
      </c>
      <c r="F846" s="13" t="str">
        <f>IF(Table13[[#This Row],[Income]] &lt;= 50000, "$10,000 - $50,000", IF(Table13[[#This Row],[Income]] &lt;= 100000, "$50,000 - $100,000", "$100,000-200,000"))</f>
        <v>$50,000 - $100,000</v>
      </c>
      <c r="G846" s="12">
        <v>0</v>
      </c>
      <c r="H846" s="14" t="s">
        <v>21</v>
      </c>
      <c r="I846" s="14" t="s">
        <v>16</v>
      </c>
      <c r="J846" s="12" t="s">
        <v>17</v>
      </c>
      <c r="K846" s="12">
        <v>2</v>
      </c>
      <c r="L846" s="14" t="s">
        <v>26</v>
      </c>
      <c r="M846" s="14" t="s">
        <v>35</v>
      </c>
      <c r="N846" s="12">
        <v>33</v>
      </c>
      <c r="O846" s="15" t="str">
        <f>IF(AND(Table13[[#This Row],[Age]]&gt;=20, Table13[[#This Row],[Age]]&lt;30), "Young Adults", IF(AND(Table13[[#This Row],[Age]]&gt;=30, Table13[[#This Row],[Age]]&lt;40), "Adults", IF(AND(Table13[[#This Row],[Age]]&gt;=40, Table13[[#This Row],[Age]]&lt;50), "Middle-aged Adults", "Senior")))</f>
        <v>Adults</v>
      </c>
      <c r="P846" s="15">
        <v>1</v>
      </c>
      <c r="Q846" s="3"/>
      <c r="R846"/>
      <c r="S846"/>
    </row>
    <row r="847" spans="1:19" x14ac:dyDescent="0.3">
      <c r="A847" s="11">
        <v>846</v>
      </c>
      <c r="B847" s="11">
        <v>26597</v>
      </c>
      <c r="C847" s="14" t="s">
        <v>37</v>
      </c>
      <c r="D847" s="14" t="s">
        <v>39</v>
      </c>
      <c r="E847" s="23">
        <v>60000</v>
      </c>
      <c r="F847" s="13" t="str">
        <f>IF(Table13[[#This Row],[Income]] &lt;= 50000, "$10,000 - $50,000", IF(Table13[[#This Row],[Income]] &lt;= 100000, "$50,000 - $100,000", "$100,000-200,000"))</f>
        <v>$50,000 - $100,000</v>
      </c>
      <c r="G847" s="12">
        <v>4</v>
      </c>
      <c r="H847" s="14" t="s">
        <v>15</v>
      </c>
      <c r="I847" s="14" t="s">
        <v>16</v>
      </c>
      <c r="J847" s="12" t="s">
        <v>20</v>
      </c>
      <c r="K847" s="12">
        <v>2</v>
      </c>
      <c r="L847" s="14" t="s">
        <v>18</v>
      </c>
      <c r="M847" s="14" t="s">
        <v>35</v>
      </c>
      <c r="N847" s="12">
        <v>42</v>
      </c>
      <c r="O847" s="15" t="str">
        <f>IF(AND(Table13[[#This Row],[Age]]&gt;=20, Table13[[#This Row],[Age]]&lt;30), "Young Adults", IF(AND(Table13[[#This Row],[Age]]&gt;=30, Table13[[#This Row],[Age]]&lt;40), "Adults", IF(AND(Table13[[#This Row],[Age]]&gt;=40, Table13[[#This Row],[Age]]&lt;50), "Middle-aged Adults", "Senior")))</f>
        <v>Middle-aged Adults</v>
      </c>
      <c r="P847" s="15">
        <v>0</v>
      </c>
      <c r="Q847" s="3"/>
      <c r="R847"/>
      <c r="S847"/>
    </row>
    <row r="848" spans="1:19" x14ac:dyDescent="0.3">
      <c r="A848" s="11">
        <v>847</v>
      </c>
      <c r="B848" s="11">
        <v>26625</v>
      </c>
      <c r="C848" s="14" t="s">
        <v>37</v>
      </c>
      <c r="D848" s="14" t="s">
        <v>39</v>
      </c>
      <c r="E848" s="23">
        <v>60000</v>
      </c>
      <c r="F848" s="13" t="str">
        <f>IF(Table13[[#This Row],[Income]] &lt;= 50000, "$10,000 - $50,000", IF(Table13[[#This Row],[Income]] &lt;= 100000, "$50,000 - $100,000", "$100,000-200,000"))</f>
        <v>$50,000 - $100,000</v>
      </c>
      <c r="G848" s="12">
        <v>0</v>
      </c>
      <c r="H848" s="14" t="s">
        <v>34</v>
      </c>
      <c r="I848" s="14" t="s">
        <v>23</v>
      </c>
      <c r="J848" s="12" t="s">
        <v>17</v>
      </c>
      <c r="K848" s="12">
        <v>1</v>
      </c>
      <c r="L848" s="14" t="s">
        <v>24</v>
      </c>
      <c r="M848" s="14" t="s">
        <v>35</v>
      </c>
      <c r="N848" s="12">
        <v>38</v>
      </c>
      <c r="O848" s="15" t="str">
        <f>IF(AND(Table13[[#This Row],[Age]]&gt;=20, Table13[[#This Row],[Age]]&lt;30), "Young Adults", IF(AND(Table13[[#This Row],[Age]]&gt;=30, Table13[[#This Row],[Age]]&lt;40), "Adults", IF(AND(Table13[[#This Row],[Age]]&gt;=40, Table13[[#This Row],[Age]]&lt;50), "Middle-aged Adults", "Senior")))</f>
        <v>Adults</v>
      </c>
      <c r="P848" s="15">
        <v>1</v>
      </c>
      <c r="Q848" s="3"/>
      <c r="R848"/>
      <c r="S848"/>
    </row>
    <row r="849" spans="1:19" x14ac:dyDescent="0.3">
      <c r="A849" s="11">
        <v>848</v>
      </c>
      <c r="B849" s="11">
        <v>26651</v>
      </c>
      <c r="C849" s="14" t="s">
        <v>37</v>
      </c>
      <c r="D849" s="14" t="s">
        <v>38</v>
      </c>
      <c r="E849" s="23">
        <v>80000</v>
      </c>
      <c r="F849" s="13" t="str">
        <f>IF(Table13[[#This Row],[Income]] &lt;= 50000, "$10,000 - $50,000", IF(Table13[[#This Row],[Income]] &lt;= 100000, "$50,000 - $100,000", "$100,000-200,000"))</f>
        <v>$50,000 - $100,000</v>
      </c>
      <c r="G849" s="12">
        <v>4</v>
      </c>
      <c r="H849" s="14" t="s">
        <v>34</v>
      </c>
      <c r="I849" s="14" t="s">
        <v>31</v>
      </c>
      <c r="J849" s="12" t="s">
        <v>17</v>
      </c>
      <c r="K849" s="12">
        <v>0</v>
      </c>
      <c r="L849" s="14" t="s">
        <v>18</v>
      </c>
      <c r="M849" s="14" t="s">
        <v>27</v>
      </c>
      <c r="N849" s="12">
        <v>36</v>
      </c>
      <c r="O849" s="15" t="str">
        <f>IF(AND(Table13[[#This Row],[Age]]&gt;=20, Table13[[#This Row],[Age]]&lt;30), "Young Adults", IF(AND(Table13[[#This Row],[Age]]&gt;=30, Table13[[#This Row],[Age]]&lt;40), "Adults", IF(AND(Table13[[#This Row],[Age]]&gt;=40, Table13[[#This Row],[Age]]&lt;50), "Middle-aged Adults", "Senior")))</f>
        <v>Adults</v>
      </c>
      <c r="P849" s="15">
        <v>1</v>
      </c>
      <c r="Q849" s="3"/>
      <c r="R849"/>
      <c r="S849"/>
    </row>
    <row r="850" spans="1:19" x14ac:dyDescent="0.3">
      <c r="A850" s="11">
        <v>849</v>
      </c>
      <c r="B850" s="11">
        <v>26654</v>
      </c>
      <c r="C850" s="14" t="s">
        <v>36</v>
      </c>
      <c r="D850" s="14" t="s">
        <v>39</v>
      </c>
      <c r="E850" s="23">
        <v>90000</v>
      </c>
      <c r="F850" s="13" t="str">
        <f>IF(Table13[[#This Row],[Income]] &lt;= 50000, "$10,000 - $50,000", IF(Table13[[#This Row],[Income]] &lt;= 100000, "$50,000 - $100,000", "$100,000-200,000"))</f>
        <v>$50,000 - $100,000</v>
      </c>
      <c r="G850" s="12">
        <v>1</v>
      </c>
      <c r="H850" s="14" t="s">
        <v>34</v>
      </c>
      <c r="I850" s="14" t="s">
        <v>31</v>
      </c>
      <c r="J850" s="12" t="s">
        <v>17</v>
      </c>
      <c r="K850" s="12">
        <v>0</v>
      </c>
      <c r="L850" s="14" t="s">
        <v>18</v>
      </c>
      <c r="M850" s="14" t="s">
        <v>27</v>
      </c>
      <c r="N850" s="12">
        <v>37</v>
      </c>
      <c r="O850" s="15" t="str">
        <f>IF(AND(Table13[[#This Row],[Age]]&gt;=20, Table13[[#This Row],[Age]]&lt;30), "Young Adults", IF(AND(Table13[[#This Row],[Age]]&gt;=30, Table13[[#This Row],[Age]]&lt;40), "Adults", IF(AND(Table13[[#This Row],[Age]]&gt;=40, Table13[[#This Row],[Age]]&lt;50), "Middle-aged Adults", "Senior")))</f>
        <v>Adults</v>
      </c>
      <c r="P850" s="15">
        <v>1</v>
      </c>
      <c r="Q850" s="3"/>
      <c r="R850"/>
      <c r="S850"/>
    </row>
    <row r="851" spans="1:19" x14ac:dyDescent="0.3">
      <c r="A851" s="11">
        <v>850</v>
      </c>
      <c r="B851" s="11">
        <v>26663</v>
      </c>
      <c r="C851" s="14" t="s">
        <v>37</v>
      </c>
      <c r="D851" s="14" t="s">
        <v>39</v>
      </c>
      <c r="E851" s="23">
        <v>60000</v>
      </c>
      <c r="F851" s="13" t="str">
        <f>IF(Table13[[#This Row],[Income]] &lt;= 50000, "$10,000 - $50,000", IF(Table13[[#This Row],[Income]] &lt;= 100000, "$50,000 - $100,000", "$100,000-200,000"))</f>
        <v>$50,000 - $100,000</v>
      </c>
      <c r="G851" s="12">
        <v>2</v>
      </c>
      <c r="H851" s="14" t="s">
        <v>15</v>
      </c>
      <c r="I851" s="14" t="s">
        <v>23</v>
      </c>
      <c r="J851" s="12" t="s">
        <v>20</v>
      </c>
      <c r="K851" s="12">
        <v>1</v>
      </c>
      <c r="L851" s="14" t="s">
        <v>18</v>
      </c>
      <c r="M851" s="14" t="s">
        <v>27</v>
      </c>
      <c r="N851" s="12">
        <v>39</v>
      </c>
      <c r="O851" s="15" t="str">
        <f>IF(AND(Table13[[#This Row],[Age]]&gt;=20, Table13[[#This Row],[Age]]&lt;30), "Young Adults", IF(AND(Table13[[#This Row],[Age]]&gt;=30, Table13[[#This Row],[Age]]&lt;40), "Adults", IF(AND(Table13[[#This Row],[Age]]&gt;=40, Table13[[#This Row],[Age]]&lt;50), "Middle-aged Adults", "Senior")))</f>
        <v>Adults</v>
      </c>
      <c r="P851" s="15">
        <v>1</v>
      </c>
      <c r="Q851" s="3"/>
      <c r="R851"/>
      <c r="S851"/>
    </row>
    <row r="852" spans="1:19" x14ac:dyDescent="0.3">
      <c r="A852" s="11">
        <v>851</v>
      </c>
      <c r="B852" s="11">
        <v>26678</v>
      </c>
      <c r="C852" s="14" t="s">
        <v>37</v>
      </c>
      <c r="D852" s="14" t="s">
        <v>39</v>
      </c>
      <c r="E852" s="23">
        <v>80000</v>
      </c>
      <c r="F852" s="13" t="str">
        <f>IF(Table13[[#This Row],[Income]] &lt;= 50000, "$10,000 - $50,000", IF(Table13[[#This Row],[Income]] &lt;= 100000, "$50,000 - $100,000", "$100,000-200,000"))</f>
        <v>$50,000 - $100,000</v>
      </c>
      <c r="G852" s="12">
        <v>2</v>
      </c>
      <c r="H852" s="14" t="s">
        <v>32</v>
      </c>
      <c r="I852" s="14" t="s">
        <v>16</v>
      </c>
      <c r="J852" s="12" t="s">
        <v>17</v>
      </c>
      <c r="K852" s="12">
        <v>2</v>
      </c>
      <c r="L852" s="14" t="s">
        <v>26</v>
      </c>
      <c r="M852" s="14" t="s">
        <v>35</v>
      </c>
      <c r="N852" s="12">
        <v>49</v>
      </c>
      <c r="O852" s="15" t="str">
        <f>IF(AND(Table13[[#This Row],[Age]]&gt;=20, Table13[[#This Row],[Age]]&lt;30), "Young Adults", IF(AND(Table13[[#This Row],[Age]]&gt;=30, Table13[[#This Row],[Age]]&lt;40), "Adults", IF(AND(Table13[[#This Row],[Age]]&gt;=40, Table13[[#This Row],[Age]]&lt;50), "Middle-aged Adults", "Senior")))</f>
        <v>Middle-aged Adults</v>
      </c>
      <c r="P852" s="15">
        <v>0</v>
      </c>
      <c r="Q852" s="3"/>
      <c r="R852"/>
      <c r="S852"/>
    </row>
    <row r="853" spans="1:19" x14ac:dyDescent="0.3">
      <c r="A853" s="11">
        <v>852</v>
      </c>
      <c r="B853" s="11">
        <v>26693</v>
      </c>
      <c r="C853" s="14" t="s">
        <v>36</v>
      </c>
      <c r="D853" s="14" t="s">
        <v>38</v>
      </c>
      <c r="E853" s="23">
        <v>70000</v>
      </c>
      <c r="F853" s="13" t="str">
        <f>IF(Table13[[#This Row],[Income]] &lt;= 50000, "$10,000 - $50,000", IF(Table13[[#This Row],[Income]] &lt;= 100000, "$50,000 - $100,000", "$100,000-200,000"))</f>
        <v>$50,000 - $100,000</v>
      </c>
      <c r="G853" s="12">
        <v>3</v>
      </c>
      <c r="H853" s="14" t="s">
        <v>21</v>
      </c>
      <c r="I853" s="14" t="s">
        <v>23</v>
      </c>
      <c r="J853" s="12" t="s">
        <v>17</v>
      </c>
      <c r="K853" s="12">
        <v>1</v>
      </c>
      <c r="L853" s="14" t="s">
        <v>26</v>
      </c>
      <c r="M853" s="14" t="s">
        <v>35</v>
      </c>
      <c r="N853" s="12">
        <v>49</v>
      </c>
      <c r="O853" s="15" t="str">
        <f>IF(AND(Table13[[#This Row],[Age]]&gt;=20, Table13[[#This Row],[Age]]&lt;30), "Young Adults", IF(AND(Table13[[#This Row],[Age]]&gt;=30, Table13[[#This Row],[Age]]&lt;40), "Adults", IF(AND(Table13[[#This Row],[Age]]&gt;=40, Table13[[#This Row],[Age]]&lt;50), "Middle-aged Adults", "Senior")))</f>
        <v>Middle-aged Adults</v>
      </c>
      <c r="P853" s="15">
        <v>0</v>
      </c>
      <c r="Q853" s="3"/>
      <c r="R853"/>
      <c r="S853"/>
    </row>
    <row r="854" spans="1:19" x14ac:dyDescent="0.3">
      <c r="A854" s="11">
        <v>853</v>
      </c>
      <c r="B854" s="11">
        <v>26728</v>
      </c>
      <c r="C854" s="14" t="s">
        <v>37</v>
      </c>
      <c r="D854" s="14" t="s">
        <v>38</v>
      </c>
      <c r="E854" s="23">
        <v>70000</v>
      </c>
      <c r="F854" s="13" t="str">
        <f>IF(Table13[[#This Row],[Income]] &lt;= 50000, "$10,000 - $50,000", IF(Table13[[#This Row],[Income]] &lt;= 100000, "$50,000 - $100,000", "$100,000-200,000"))</f>
        <v>$50,000 - $100,000</v>
      </c>
      <c r="G854" s="12">
        <v>3</v>
      </c>
      <c r="H854" s="14" t="s">
        <v>34</v>
      </c>
      <c r="I854" s="14" t="s">
        <v>31</v>
      </c>
      <c r="J854" s="12" t="s">
        <v>20</v>
      </c>
      <c r="K854" s="12">
        <v>2</v>
      </c>
      <c r="L854" s="14" t="s">
        <v>29</v>
      </c>
      <c r="M854" s="14" t="s">
        <v>35</v>
      </c>
      <c r="N854" s="12">
        <v>53</v>
      </c>
      <c r="O854" s="15" t="str">
        <f>IF(AND(Table13[[#This Row],[Age]]&gt;=20, Table13[[#This Row],[Age]]&lt;30), "Young Adults", IF(AND(Table13[[#This Row],[Age]]&gt;=30, Table13[[#This Row],[Age]]&lt;40), "Adults", IF(AND(Table13[[#This Row],[Age]]&gt;=40, Table13[[#This Row],[Age]]&lt;50), "Middle-aged Adults", "Senior")))</f>
        <v>Senior</v>
      </c>
      <c r="P854" s="15">
        <v>1</v>
      </c>
      <c r="Q854" s="3"/>
      <c r="R854"/>
      <c r="S854"/>
    </row>
    <row r="855" spans="1:19" x14ac:dyDescent="0.3">
      <c r="A855" s="11">
        <v>854</v>
      </c>
      <c r="B855" s="11">
        <v>26757</v>
      </c>
      <c r="C855" s="14" t="s">
        <v>37</v>
      </c>
      <c r="D855" s="14" t="s">
        <v>38</v>
      </c>
      <c r="E855" s="23">
        <v>90000</v>
      </c>
      <c r="F855" s="13" t="str">
        <f>IF(Table13[[#This Row],[Income]] &lt;= 50000, "$10,000 - $50,000", IF(Table13[[#This Row],[Income]] &lt;= 100000, "$50,000 - $100,000", "$100,000-200,000"))</f>
        <v>$50,000 - $100,000</v>
      </c>
      <c r="G855" s="12">
        <v>1</v>
      </c>
      <c r="H855" s="14" t="s">
        <v>15</v>
      </c>
      <c r="I855" s="14" t="s">
        <v>23</v>
      </c>
      <c r="J855" s="12" t="s">
        <v>17</v>
      </c>
      <c r="K855" s="12">
        <v>1</v>
      </c>
      <c r="L855" s="14" t="s">
        <v>24</v>
      </c>
      <c r="M855" s="14" t="s">
        <v>27</v>
      </c>
      <c r="N855" s="12">
        <v>47</v>
      </c>
      <c r="O855" s="15" t="str">
        <f>IF(AND(Table13[[#This Row],[Age]]&gt;=20, Table13[[#This Row],[Age]]&lt;30), "Young Adults", IF(AND(Table13[[#This Row],[Age]]&gt;=30, Table13[[#This Row],[Age]]&lt;40), "Adults", IF(AND(Table13[[#This Row],[Age]]&gt;=40, Table13[[#This Row],[Age]]&lt;50), "Middle-aged Adults", "Senior")))</f>
        <v>Middle-aged Adults</v>
      </c>
      <c r="P855" s="15">
        <v>1</v>
      </c>
      <c r="Q855" s="3"/>
      <c r="R855"/>
      <c r="S855"/>
    </row>
    <row r="856" spans="1:19" x14ac:dyDescent="0.3">
      <c r="A856" s="11">
        <v>855</v>
      </c>
      <c r="B856" s="11">
        <v>26765</v>
      </c>
      <c r="C856" s="14" t="s">
        <v>37</v>
      </c>
      <c r="D856" s="14" t="s">
        <v>39</v>
      </c>
      <c r="E856" s="23">
        <v>70000</v>
      </c>
      <c r="F856" s="13" t="str">
        <f>IF(Table13[[#This Row],[Income]] &lt;= 50000, "$10,000 - $50,000", IF(Table13[[#This Row],[Income]] &lt;= 100000, "$50,000 - $100,000", "$100,000-200,000"))</f>
        <v>$50,000 - $100,000</v>
      </c>
      <c r="G856" s="12">
        <v>5</v>
      </c>
      <c r="H856" s="14" t="s">
        <v>21</v>
      </c>
      <c r="I856" s="14" t="s">
        <v>16</v>
      </c>
      <c r="J856" s="12" t="s">
        <v>17</v>
      </c>
      <c r="K856" s="12">
        <v>2</v>
      </c>
      <c r="L856" s="14" t="s">
        <v>26</v>
      </c>
      <c r="M856" s="14" t="s">
        <v>27</v>
      </c>
      <c r="N856" s="12">
        <v>45</v>
      </c>
      <c r="O856" s="15" t="str">
        <f>IF(AND(Table13[[#This Row],[Age]]&gt;=20, Table13[[#This Row],[Age]]&lt;30), "Young Adults", IF(AND(Table13[[#This Row],[Age]]&gt;=30, Table13[[#This Row],[Age]]&lt;40), "Adults", IF(AND(Table13[[#This Row],[Age]]&gt;=40, Table13[[#This Row],[Age]]&lt;50), "Middle-aged Adults", "Senior")))</f>
        <v>Middle-aged Adults</v>
      </c>
      <c r="P856" s="15">
        <v>0</v>
      </c>
      <c r="Q856" s="3"/>
      <c r="R856"/>
      <c r="S856"/>
    </row>
    <row r="857" spans="1:19" x14ac:dyDescent="0.3">
      <c r="A857" s="11">
        <v>856</v>
      </c>
      <c r="B857" s="11">
        <v>26778</v>
      </c>
      <c r="C857" s="14" t="s">
        <v>37</v>
      </c>
      <c r="D857" s="14" t="s">
        <v>39</v>
      </c>
      <c r="E857" s="23">
        <v>40000</v>
      </c>
      <c r="F857" s="13" t="str">
        <f>IF(Table13[[#This Row],[Income]] &lt;= 50000, "$10,000 - $50,000", IF(Table13[[#This Row],[Income]] &lt;= 100000, "$50,000 - $100,000", "$100,000-200,000"))</f>
        <v>$10,000 - $50,000</v>
      </c>
      <c r="G857" s="12">
        <v>0</v>
      </c>
      <c r="H857" s="14" t="s">
        <v>30</v>
      </c>
      <c r="I857" s="14" t="s">
        <v>16</v>
      </c>
      <c r="J857" s="12" t="s">
        <v>17</v>
      </c>
      <c r="K857" s="12">
        <v>2</v>
      </c>
      <c r="L857" s="14" t="s">
        <v>26</v>
      </c>
      <c r="M857" s="14" t="s">
        <v>35</v>
      </c>
      <c r="N857" s="12">
        <v>31</v>
      </c>
      <c r="O857" s="15" t="str">
        <f>IF(AND(Table13[[#This Row],[Age]]&gt;=20, Table13[[#This Row],[Age]]&lt;30), "Young Adults", IF(AND(Table13[[#This Row],[Age]]&gt;=30, Table13[[#This Row],[Age]]&lt;40), "Adults", IF(AND(Table13[[#This Row],[Age]]&gt;=40, Table13[[#This Row],[Age]]&lt;50), "Middle-aged Adults", "Senior")))</f>
        <v>Adults</v>
      </c>
      <c r="P857" s="15">
        <v>0</v>
      </c>
      <c r="Q857" s="3"/>
      <c r="R857"/>
      <c r="S857"/>
    </row>
    <row r="858" spans="1:19" x14ac:dyDescent="0.3">
      <c r="A858" s="11">
        <v>857</v>
      </c>
      <c r="B858" s="11">
        <v>26796</v>
      </c>
      <c r="C858" s="14" t="s">
        <v>37</v>
      </c>
      <c r="D858" s="14" t="s">
        <v>38</v>
      </c>
      <c r="E858" s="23">
        <v>40000</v>
      </c>
      <c r="F858" s="13" t="str">
        <f>IF(Table13[[#This Row],[Income]] &lt;= 50000, "$10,000 - $50,000", IF(Table13[[#This Row],[Income]] &lt;= 100000, "$50,000 - $100,000", "$100,000-200,000"))</f>
        <v>$10,000 - $50,000</v>
      </c>
      <c r="G858" s="12">
        <v>2</v>
      </c>
      <c r="H858" s="14" t="s">
        <v>15</v>
      </c>
      <c r="I858" s="14" t="s">
        <v>31</v>
      </c>
      <c r="J858" s="12" t="s">
        <v>17</v>
      </c>
      <c r="K858" s="12">
        <v>2</v>
      </c>
      <c r="L858" s="14" t="s">
        <v>26</v>
      </c>
      <c r="M858" s="14" t="s">
        <v>27</v>
      </c>
      <c r="N858" s="12">
        <v>65</v>
      </c>
      <c r="O858" s="15" t="str">
        <f>IF(AND(Table13[[#This Row],[Age]]&gt;=20, Table13[[#This Row],[Age]]&lt;30), "Young Adults", IF(AND(Table13[[#This Row],[Age]]&gt;=30, Table13[[#This Row],[Age]]&lt;40), "Adults", IF(AND(Table13[[#This Row],[Age]]&gt;=40, Table13[[#This Row],[Age]]&lt;50), "Middle-aged Adults", "Senior")))</f>
        <v>Senior</v>
      </c>
      <c r="P858" s="15">
        <v>1</v>
      </c>
      <c r="Q858" s="3"/>
      <c r="R858"/>
      <c r="S858"/>
    </row>
    <row r="859" spans="1:19" x14ac:dyDescent="0.3">
      <c r="A859" s="11">
        <v>858</v>
      </c>
      <c r="B859" s="11">
        <v>26818</v>
      </c>
      <c r="C859" s="14" t="s">
        <v>37</v>
      </c>
      <c r="D859" s="14" t="s">
        <v>38</v>
      </c>
      <c r="E859" s="23">
        <v>10000</v>
      </c>
      <c r="F859" s="13" t="str">
        <f>IF(Table13[[#This Row],[Income]] &lt;= 50000, "$10,000 - $50,000", IF(Table13[[#This Row],[Income]] &lt;= 100000, "$50,000 - $100,000", "$100,000-200,000"))</f>
        <v>$10,000 - $50,000</v>
      </c>
      <c r="G859" s="12">
        <v>3</v>
      </c>
      <c r="H859" s="14" t="s">
        <v>30</v>
      </c>
      <c r="I859" s="14" t="s">
        <v>28</v>
      </c>
      <c r="J859" s="12" t="s">
        <v>17</v>
      </c>
      <c r="K859" s="12">
        <v>1</v>
      </c>
      <c r="L859" s="14" t="s">
        <v>18</v>
      </c>
      <c r="M859" s="14" t="s">
        <v>19</v>
      </c>
      <c r="N859" s="12">
        <v>39</v>
      </c>
      <c r="O859" s="15" t="str">
        <f>IF(AND(Table13[[#This Row],[Age]]&gt;=20, Table13[[#This Row],[Age]]&lt;30), "Young Adults", IF(AND(Table13[[#This Row],[Age]]&gt;=30, Table13[[#This Row],[Age]]&lt;40), "Adults", IF(AND(Table13[[#This Row],[Age]]&gt;=40, Table13[[#This Row],[Age]]&lt;50), "Middle-aged Adults", "Senior")))</f>
        <v>Adults</v>
      </c>
      <c r="P859" s="15">
        <v>1</v>
      </c>
      <c r="Q859" s="3"/>
      <c r="R859"/>
      <c r="S859"/>
    </row>
    <row r="860" spans="1:19" x14ac:dyDescent="0.3">
      <c r="A860" s="11">
        <v>859</v>
      </c>
      <c r="B860" s="11">
        <v>26829</v>
      </c>
      <c r="C860" s="14" t="s">
        <v>36</v>
      </c>
      <c r="D860" s="14" t="s">
        <v>39</v>
      </c>
      <c r="E860" s="23">
        <v>40000</v>
      </c>
      <c r="F860" s="13" t="str">
        <f>IF(Table13[[#This Row],[Income]] &lt;= 50000, "$10,000 - $50,000", IF(Table13[[#This Row],[Income]] &lt;= 100000, "$50,000 - $100,000", "$100,000-200,000"))</f>
        <v>$10,000 - $50,000</v>
      </c>
      <c r="G860" s="12">
        <v>0</v>
      </c>
      <c r="H860" s="14" t="s">
        <v>15</v>
      </c>
      <c r="I860" s="14" t="s">
        <v>22</v>
      </c>
      <c r="J860" s="12" t="s">
        <v>17</v>
      </c>
      <c r="K860" s="12">
        <v>0</v>
      </c>
      <c r="L860" s="14" t="s">
        <v>18</v>
      </c>
      <c r="M860" s="14" t="s">
        <v>19</v>
      </c>
      <c r="N860" s="12">
        <v>38</v>
      </c>
      <c r="O860" s="15" t="str">
        <f>IF(AND(Table13[[#This Row],[Age]]&gt;=20, Table13[[#This Row],[Age]]&lt;30), "Young Adults", IF(AND(Table13[[#This Row],[Age]]&gt;=30, Table13[[#This Row],[Age]]&lt;40), "Adults", IF(AND(Table13[[#This Row],[Age]]&gt;=40, Table13[[#This Row],[Age]]&lt;50), "Middle-aged Adults", "Senior")))</f>
        <v>Adults</v>
      </c>
      <c r="P860" s="15">
        <v>1</v>
      </c>
      <c r="Q860" s="3"/>
      <c r="R860"/>
      <c r="S860"/>
    </row>
    <row r="861" spans="1:19" x14ac:dyDescent="0.3">
      <c r="A861" s="11">
        <v>860</v>
      </c>
      <c r="B861" s="11">
        <v>26849</v>
      </c>
      <c r="C861" s="14" t="s">
        <v>36</v>
      </c>
      <c r="D861" s="14" t="s">
        <v>38</v>
      </c>
      <c r="E861" s="23">
        <v>10000</v>
      </c>
      <c r="F861" s="13" t="str">
        <f>IF(Table13[[#This Row],[Income]] &lt;= 50000, "$10,000 - $50,000", IF(Table13[[#This Row],[Income]] &lt;= 100000, "$50,000 - $100,000", "$100,000-200,000"))</f>
        <v>$10,000 - $50,000</v>
      </c>
      <c r="G861" s="12">
        <v>3</v>
      </c>
      <c r="H861" s="14" t="s">
        <v>32</v>
      </c>
      <c r="I861" s="14" t="s">
        <v>28</v>
      </c>
      <c r="J861" s="12" t="s">
        <v>17</v>
      </c>
      <c r="K861" s="12">
        <v>2</v>
      </c>
      <c r="L861" s="14" t="s">
        <v>18</v>
      </c>
      <c r="M861" s="14" t="s">
        <v>19</v>
      </c>
      <c r="N861" s="12">
        <v>43</v>
      </c>
      <c r="O861" s="15" t="str">
        <f>IF(AND(Table13[[#This Row],[Age]]&gt;=20, Table13[[#This Row],[Age]]&lt;30), "Young Adults", IF(AND(Table13[[#This Row],[Age]]&gt;=30, Table13[[#This Row],[Age]]&lt;40), "Adults", IF(AND(Table13[[#This Row],[Age]]&gt;=40, Table13[[#This Row],[Age]]&lt;50), "Middle-aged Adults", "Senior")))</f>
        <v>Middle-aged Adults</v>
      </c>
      <c r="P861" s="15">
        <v>0</v>
      </c>
      <c r="Q861" s="3"/>
      <c r="R861"/>
      <c r="S861"/>
    </row>
    <row r="862" spans="1:19" x14ac:dyDescent="0.3">
      <c r="A862" s="11">
        <v>861</v>
      </c>
      <c r="B862" s="11">
        <v>26852</v>
      </c>
      <c r="C862" s="14" t="s">
        <v>36</v>
      </c>
      <c r="D862" s="14" t="s">
        <v>39</v>
      </c>
      <c r="E862" s="23">
        <v>20000</v>
      </c>
      <c r="F862" s="13" t="str">
        <f>IF(Table13[[#This Row],[Income]] &lt;= 50000, "$10,000 - $50,000", IF(Table13[[#This Row],[Income]] &lt;= 100000, "$50,000 - $100,000", "$100,000-200,000"))</f>
        <v>$10,000 - $50,000</v>
      </c>
      <c r="G862" s="12">
        <v>3</v>
      </c>
      <c r="H862" s="14" t="s">
        <v>30</v>
      </c>
      <c r="I862" s="14" t="s">
        <v>28</v>
      </c>
      <c r="J862" s="12" t="s">
        <v>17</v>
      </c>
      <c r="K862" s="12">
        <v>2</v>
      </c>
      <c r="L862" s="14" t="s">
        <v>18</v>
      </c>
      <c r="M862" s="14" t="s">
        <v>19</v>
      </c>
      <c r="N862" s="12">
        <v>43</v>
      </c>
      <c r="O862" s="15" t="str">
        <f>IF(AND(Table13[[#This Row],[Age]]&gt;=20, Table13[[#This Row],[Age]]&lt;30), "Young Adults", IF(AND(Table13[[#This Row],[Age]]&gt;=30, Table13[[#This Row],[Age]]&lt;40), "Adults", IF(AND(Table13[[#This Row],[Age]]&gt;=40, Table13[[#This Row],[Age]]&lt;50), "Middle-aged Adults", "Senior")))</f>
        <v>Middle-aged Adults</v>
      </c>
      <c r="P862" s="15">
        <v>0</v>
      </c>
      <c r="Q862" s="3"/>
      <c r="R862"/>
      <c r="S862"/>
    </row>
    <row r="863" spans="1:19" x14ac:dyDescent="0.3">
      <c r="A863" s="11">
        <v>862</v>
      </c>
      <c r="B863" s="11">
        <v>26863</v>
      </c>
      <c r="C863" s="14" t="s">
        <v>37</v>
      </c>
      <c r="D863" s="14" t="s">
        <v>38</v>
      </c>
      <c r="E863" s="23">
        <v>20000</v>
      </c>
      <c r="F863" s="13" t="str">
        <f>IF(Table13[[#This Row],[Income]] &lt;= 50000, "$10,000 - $50,000", IF(Table13[[#This Row],[Income]] &lt;= 100000, "$50,000 - $100,000", "$100,000-200,000"))</f>
        <v>$10,000 - $50,000</v>
      </c>
      <c r="G863" s="12">
        <v>0</v>
      </c>
      <c r="H863" s="14" t="s">
        <v>30</v>
      </c>
      <c r="I863" s="14" t="s">
        <v>28</v>
      </c>
      <c r="J863" s="12" t="s">
        <v>20</v>
      </c>
      <c r="K863" s="12">
        <v>1</v>
      </c>
      <c r="L863" s="14" t="s">
        <v>24</v>
      </c>
      <c r="M863" s="14" t="s">
        <v>19</v>
      </c>
      <c r="N863" s="12">
        <v>28</v>
      </c>
      <c r="O863" s="15" t="str">
        <f>IF(AND(Table13[[#This Row],[Age]]&gt;=20, Table13[[#This Row],[Age]]&lt;30), "Young Adults", IF(AND(Table13[[#This Row],[Age]]&gt;=30, Table13[[#This Row],[Age]]&lt;40), "Adults", IF(AND(Table13[[#This Row],[Age]]&gt;=40, Table13[[#This Row],[Age]]&lt;50), "Middle-aged Adults", "Senior")))</f>
        <v>Young Adults</v>
      </c>
      <c r="P863" s="15">
        <v>0</v>
      </c>
      <c r="Q863" s="3"/>
      <c r="R863"/>
      <c r="S863"/>
    </row>
    <row r="864" spans="1:19" x14ac:dyDescent="0.3">
      <c r="A864" s="11">
        <v>863</v>
      </c>
      <c r="B864" s="11">
        <v>26879</v>
      </c>
      <c r="C864" s="14" t="s">
        <v>37</v>
      </c>
      <c r="D864" s="14" t="s">
        <v>39</v>
      </c>
      <c r="E864" s="23">
        <v>20000</v>
      </c>
      <c r="F864" s="13" t="str">
        <f>IF(Table13[[#This Row],[Income]] &lt;= 50000, "$10,000 - $50,000", IF(Table13[[#This Row],[Income]] &lt;= 100000, "$50,000 - $100,000", "$100,000-200,000"))</f>
        <v>$10,000 - $50,000</v>
      </c>
      <c r="G864" s="12">
        <v>0</v>
      </c>
      <c r="H864" s="14" t="s">
        <v>30</v>
      </c>
      <c r="I864" s="14" t="s">
        <v>28</v>
      </c>
      <c r="J864" s="12" t="s">
        <v>20</v>
      </c>
      <c r="K864" s="12">
        <v>1</v>
      </c>
      <c r="L864" s="14" t="s">
        <v>24</v>
      </c>
      <c r="M864" s="14" t="s">
        <v>19</v>
      </c>
      <c r="N864" s="12">
        <v>30</v>
      </c>
      <c r="O864" s="15" t="str">
        <f>IF(AND(Table13[[#This Row],[Age]]&gt;=20, Table13[[#This Row],[Age]]&lt;30), "Young Adults", IF(AND(Table13[[#This Row],[Age]]&gt;=30, Table13[[#This Row],[Age]]&lt;40), "Adults", IF(AND(Table13[[#This Row],[Age]]&gt;=40, Table13[[#This Row],[Age]]&lt;50), "Middle-aged Adults", "Senior")))</f>
        <v>Adults</v>
      </c>
      <c r="P864" s="15">
        <v>0</v>
      </c>
      <c r="Q864" s="3"/>
      <c r="R864"/>
      <c r="S864"/>
    </row>
    <row r="865" spans="1:19" x14ac:dyDescent="0.3">
      <c r="A865" s="11">
        <v>864</v>
      </c>
      <c r="B865" s="11">
        <v>26886</v>
      </c>
      <c r="C865" s="14" t="s">
        <v>37</v>
      </c>
      <c r="D865" s="14" t="s">
        <v>39</v>
      </c>
      <c r="E865" s="23">
        <v>30000</v>
      </c>
      <c r="F865" s="13" t="str">
        <f>IF(Table13[[#This Row],[Income]] &lt;= 50000, "$10,000 - $50,000", IF(Table13[[#This Row],[Income]] &lt;= 100000, "$50,000 - $100,000", "$100,000-200,000"))</f>
        <v>$10,000 - $50,000</v>
      </c>
      <c r="G865" s="12">
        <v>0</v>
      </c>
      <c r="H865" s="14" t="s">
        <v>21</v>
      </c>
      <c r="I865" s="14" t="s">
        <v>22</v>
      </c>
      <c r="J865" s="12" t="s">
        <v>20</v>
      </c>
      <c r="K865" s="12">
        <v>1</v>
      </c>
      <c r="L865" s="14" t="s">
        <v>18</v>
      </c>
      <c r="M865" s="14" t="s">
        <v>19</v>
      </c>
      <c r="N865" s="12">
        <v>29</v>
      </c>
      <c r="O865" s="15" t="str">
        <f>IF(AND(Table13[[#This Row],[Age]]&gt;=20, Table13[[#This Row],[Age]]&lt;30), "Young Adults", IF(AND(Table13[[#This Row],[Age]]&gt;=30, Table13[[#This Row],[Age]]&lt;40), "Adults", IF(AND(Table13[[#This Row],[Age]]&gt;=40, Table13[[#This Row],[Age]]&lt;50), "Middle-aged Adults", "Senior")))</f>
        <v>Young Adults</v>
      </c>
      <c r="P865" s="15">
        <v>1</v>
      </c>
      <c r="Q865" s="3"/>
      <c r="R865"/>
      <c r="S865"/>
    </row>
    <row r="866" spans="1:19" x14ac:dyDescent="0.3">
      <c r="A866" s="11">
        <v>865</v>
      </c>
      <c r="B866" s="11">
        <v>26928</v>
      </c>
      <c r="C866" s="14" t="s">
        <v>37</v>
      </c>
      <c r="D866" s="14" t="s">
        <v>38</v>
      </c>
      <c r="E866" s="23">
        <v>30000</v>
      </c>
      <c r="F866" s="13" t="str">
        <f>IF(Table13[[#This Row],[Income]] &lt;= 50000, "$10,000 - $50,000", IF(Table13[[#This Row],[Income]] &lt;= 100000, "$50,000 - $100,000", "$100,000-200,000"))</f>
        <v>$10,000 - $50,000</v>
      </c>
      <c r="G866" s="12">
        <v>1</v>
      </c>
      <c r="H866" s="14" t="s">
        <v>15</v>
      </c>
      <c r="I866" s="14" t="s">
        <v>22</v>
      </c>
      <c r="J866" s="12" t="s">
        <v>17</v>
      </c>
      <c r="K866" s="12">
        <v>0</v>
      </c>
      <c r="L866" s="14" t="s">
        <v>18</v>
      </c>
      <c r="M866" s="14" t="s">
        <v>19</v>
      </c>
      <c r="N866" s="12">
        <v>62</v>
      </c>
      <c r="O866" s="15" t="str">
        <f>IF(AND(Table13[[#This Row],[Age]]&gt;=20, Table13[[#This Row],[Age]]&lt;30), "Young Adults", IF(AND(Table13[[#This Row],[Age]]&gt;=30, Table13[[#This Row],[Age]]&lt;40), "Adults", IF(AND(Table13[[#This Row],[Age]]&gt;=40, Table13[[#This Row],[Age]]&lt;50), "Middle-aged Adults", "Senior")))</f>
        <v>Senior</v>
      </c>
      <c r="P866" s="15">
        <v>1</v>
      </c>
      <c r="Q866" s="3"/>
      <c r="R866"/>
      <c r="S866"/>
    </row>
    <row r="867" spans="1:19" x14ac:dyDescent="0.3">
      <c r="A867" s="11">
        <v>866</v>
      </c>
      <c r="B867" s="11">
        <v>26941</v>
      </c>
      <c r="C867" s="14" t="s">
        <v>36</v>
      </c>
      <c r="D867" s="14" t="s">
        <v>38</v>
      </c>
      <c r="E867" s="23">
        <v>30000</v>
      </c>
      <c r="F867" s="13" t="str">
        <f>IF(Table13[[#This Row],[Income]] &lt;= 50000, "$10,000 - $50,000", IF(Table13[[#This Row],[Income]] &lt;= 100000, "$50,000 - $100,000", "$100,000-200,000"))</f>
        <v>$10,000 - $50,000</v>
      </c>
      <c r="G867" s="12">
        <v>0</v>
      </c>
      <c r="H867" s="14" t="s">
        <v>15</v>
      </c>
      <c r="I867" s="14" t="s">
        <v>22</v>
      </c>
      <c r="J867" s="12" t="s">
        <v>17</v>
      </c>
      <c r="K867" s="12">
        <v>0</v>
      </c>
      <c r="L867" s="14" t="s">
        <v>18</v>
      </c>
      <c r="M867" s="14" t="s">
        <v>19</v>
      </c>
      <c r="N867" s="12">
        <v>47</v>
      </c>
      <c r="O867" s="15" t="str">
        <f>IF(AND(Table13[[#This Row],[Age]]&gt;=20, Table13[[#This Row],[Age]]&lt;30), "Young Adults", IF(AND(Table13[[#This Row],[Age]]&gt;=30, Table13[[#This Row],[Age]]&lt;40), "Adults", IF(AND(Table13[[#This Row],[Age]]&gt;=40, Table13[[#This Row],[Age]]&lt;50), "Middle-aged Adults", "Senior")))</f>
        <v>Middle-aged Adults</v>
      </c>
      <c r="P867" s="15">
        <v>1</v>
      </c>
      <c r="Q867" s="3"/>
      <c r="R867"/>
      <c r="S867"/>
    </row>
    <row r="868" spans="1:19" x14ac:dyDescent="0.3">
      <c r="A868" s="11">
        <v>867</v>
      </c>
      <c r="B868" s="11">
        <v>26944</v>
      </c>
      <c r="C868" s="14" t="s">
        <v>37</v>
      </c>
      <c r="D868" s="14" t="s">
        <v>38</v>
      </c>
      <c r="E868" s="23">
        <v>90000</v>
      </c>
      <c r="F868" s="13" t="str">
        <f>IF(Table13[[#This Row],[Income]] &lt;= 50000, "$10,000 - $50,000", IF(Table13[[#This Row],[Income]] &lt;= 100000, "$50,000 - $100,000", "$100,000-200,000"))</f>
        <v>$50,000 - $100,000</v>
      </c>
      <c r="G868" s="12">
        <v>2</v>
      </c>
      <c r="H868" s="14" t="s">
        <v>30</v>
      </c>
      <c r="I868" s="14" t="s">
        <v>28</v>
      </c>
      <c r="J868" s="12" t="s">
        <v>17</v>
      </c>
      <c r="K868" s="12">
        <v>0</v>
      </c>
      <c r="L868" s="14" t="s">
        <v>18</v>
      </c>
      <c r="M868" s="14" t="s">
        <v>19</v>
      </c>
      <c r="N868" s="12">
        <v>36</v>
      </c>
      <c r="O868" s="15" t="str">
        <f>IF(AND(Table13[[#This Row],[Age]]&gt;=20, Table13[[#This Row],[Age]]&lt;30), "Young Adults", IF(AND(Table13[[#This Row],[Age]]&gt;=30, Table13[[#This Row],[Age]]&lt;40), "Adults", IF(AND(Table13[[#This Row],[Age]]&gt;=40, Table13[[#This Row],[Age]]&lt;50), "Middle-aged Adults", "Senior")))</f>
        <v>Adults</v>
      </c>
      <c r="P868" s="15">
        <v>1</v>
      </c>
      <c r="Q868" s="3"/>
      <c r="R868"/>
      <c r="S868"/>
    </row>
    <row r="869" spans="1:19" x14ac:dyDescent="0.3">
      <c r="A869" s="11">
        <v>868</v>
      </c>
      <c r="B869" s="11">
        <v>26956</v>
      </c>
      <c r="C869" s="14" t="s">
        <v>37</v>
      </c>
      <c r="D869" s="14" t="s">
        <v>39</v>
      </c>
      <c r="E869" s="23">
        <v>20000</v>
      </c>
      <c r="F869" s="13" t="str">
        <f>IF(Table13[[#This Row],[Income]] &lt;= 50000, "$10,000 - $50,000", IF(Table13[[#This Row],[Income]] &lt;= 100000, "$50,000 - $100,000", "$100,000-200,000"))</f>
        <v>$10,000 - $50,000</v>
      </c>
      <c r="G869" s="12">
        <v>0</v>
      </c>
      <c r="H869" s="14" t="s">
        <v>21</v>
      </c>
      <c r="I869" s="14" t="s">
        <v>28</v>
      </c>
      <c r="J869" s="12" t="s">
        <v>20</v>
      </c>
      <c r="K869" s="12">
        <v>1</v>
      </c>
      <c r="L869" s="14" t="s">
        <v>24</v>
      </c>
      <c r="M869" s="14" t="s">
        <v>19</v>
      </c>
      <c r="N869" s="12">
        <v>36</v>
      </c>
      <c r="O869" s="15" t="str">
        <f>IF(AND(Table13[[#This Row],[Age]]&gt;=20, Table13[[#This Row],[Age]]&lt;30), "Young Adults", IF(AND(Table13[[#This Row],[Age]]&gt;=30, Table13[[#This Row],[Age]]&lt;40), "Adults", IF(AND(Table13[[#This Row],[Age]]&gt;=40, Table13[[#This Row],[Age]]&lt;50), "Middle-aged Adults", "Senior")))</f>
        <v>Adults</v>
      </c>
      <c r="P869" s="15">
        <v>1</v>
      </c>
      <c r="Q869" s="3"/>
      <c r="R869"/>
      <c r="S869"/>
    </row>
    <row r="870" spans="1:19" x14ac:dyDescent="0.3">
      <c r="A870" s="11">
        <v>869</v>
      </c>
      <c r="B870" s="11">
        <v>26984</v>
      </c>
      <c r="C870" s="14" t="s">
        <v>36</v>
      </c>
      <c r="D870" s="14" t="s">
        <v>38</v>
      </c>
      <c r="E870" s="23">
        <v>40000</v>
      </c>
      <c r="F870" s="13" t="str">
        <f>IF(Table13[[#This Row],[Income]] &lt;= 50000, "$10,000 - $50,000", IF(Table13[[#This Row],[Income]] &lt;= 100000, "$50,000 - $100,000", "$100,000-200,000"))</f>
        <v>$10,000 - $50,000</v>
      </c>
      <c r="G870" s="12">
        <v>1</v>
      </c>
      <c r="H870" s="14" t="s">
        <v>15</v>
      </c>
      <c r="I870" s="14" t="s">
        <v>16</v>
      </c>
      <c r="J870" s="12" t="s">
        <v>17</v>
      </c>
      <c r="K870" s="12">
        <v>1</v>
      </c>
      <c r="L870" s="14" t="s">
        <v>18</v>
      </c>
      <c r="M870" s="14" t="s">
        <v>19</v>
      </c>
      <c r="N870" s="12">
        <v>32</v>
      </c>
      <c r="O870" s="15" t="str">
        <f>IF(AND(Table13[[#This Row],[Age]]&gt;=20, Table13[[#This Row],[Age]]&lt;30), "Young Adults", IF(AND(Table13[[#This Row],[Age]]&gt;=30, Table13[[#This Row],[Age]]&lt;40), "Adults", IF(AND(Table13[[#This Row],[Age]]&gt;=40, Table13[[#This Row],[Age]]&lt;50), "Middle-aged Adults", "Senior")))</f>
        <v>Adults</v>
      </c>
      <c r="P870" s="15">
        <v>1</v>
      </c>
      <c r="Q870" s="3"/>
      <c r="R870"/>
      <c r="S870"/>
    </row>
    <row r="871" spans="1:19" x14ac:dyDescent="0.3">
      <c r="A871" s="11">
        <v>870</v>
      </c>
      <c r="B871" s="11">
        <v>27040</v>
      </c>
      <c r="C871" s="14" t="s">
        <v>36</v>
      </c>
      <c r="D871" s="14" t="s">
        <v>38</v>
      </c>
      <c r="E871" s="23">
        <v>20000</v>
      </c>
      <c r="F871" s="13" t="str">
        <f>IF(Table13[[#This Row],[Income]] &lt;= 50000, "$10,000 - $50,000", IF(Table13[[#This Row],[Income]] &lt;= 100000, "$50,000 - $100,000", "$100,000-200,000"))</f>
        <v>$10,000 - $50,000</v>
      </c>
      <c r="G871" s="12">
        <v>2</v>
      </c>
      <c r="H871" s="14" t="s">
        <v>32</v>
      </c>
      <c r="I871" s="14" t="s">
        <v>22</v>
      </c>
      <c r="J871" s="12" t="s">
        <v>17</v>
      </c>
      <c r="K871" s="12">
        <v>2</v>
      </c>
      <c r="L871" s="14" t="s">
        <v>29</v>
      </c>
      <c r="M871" s="14" t="s">
        <v>35</v>
      </c>
      <c r="N871" s="12">
        <v>49</v>
      </c>
      <c r="O871" s="15" t="str">
        <f>IF(AND(Table13[[#This Row],[Age]]&gt;=20, Table13[[#This Row],[Age]]&lt;30), "Young Adults", IF(AND(Table13[[#This Row],[Age]]&gt;=30, Table13[[#This Row],[Age]]&lt;40), "Adults", IF(AND(Table13[[#This Row],[Age]]&gt;=40, Table13[[#This Row],[Age]]&lt;50), "Middle-aged Adults", "Senior")))</f>
        <v>Middle-aged Adults</v>
      </c>
      <c r="P871" s="15">
        <v>0</v>
      </c>
      <c r="Q871" s="3"/>
      <c r="R871"/>
      <c r="S871"/>
    </row>
    <row r="872" spans="1:19" x14ac:dyDescent="0.3">
      <c r="A872" s="11">
        <v>871</v>
      </c>
      <c r="B872" s="11">
        <v>27074</v>
      </c>
      <c r="C872" s="14" t="s">
        <v>36</v>
      </c>
      <c r="D872" s="14" t="s">
        <v>39</v>
      </c>
      <c r="E872" s="23">
        <v>70000</v>
      </c>
      <c r="F872" s="13" t="str">
        <f>IF(Table13[[#This Row],[Income]] &lt;= 50000, "$10,000 - $50,000", IF(Table13[[#This Row],[Income]] &lt;= 100000, "$50,000 - $100,000", "$100,000-200,000"))</f>
        <v>$50,000 - $100,000</v>
      </c>
      <c r="G872" s="12">
        <v>1</v>
      </c>
      <c r="H872" s="14" t="s">
        <v>34</v>
      </c>
      <c r="I872" s="14" t="s">
        <v>16</v>
      </c>
      <c r="J872" s="12" t="s">
        <v>17</v>
      </c>
      <c r="K872" s="12">
        <v>0</v>
      </c>
      <c r="L872" s="14" t="s">
        <v>18</v>
      </c>
      <c r="M872" s="14" t="s">
        <v>35</v>
      </c>
      <c r="N872" s="12">
        <v>35</v>
      </c>
      <c r="O872" s="15" t="str">
        <f>IF(AND(Table13[[#This Row],[Age]]&gt;=20, Table13[[#This Row],[Age]]&lt;30), "Young Adults", IF(AND(Table13[[#This Row],[Age]]&gt;=30, Table13[[#This Row],[Age]]&lt;40), "Adults", IF(AND(Table13[[#This Row],[Age]]&gt;=40, Table13[[#This Row],[Age]]&lt;50), "Middle-aged Adults", "Senior")))</f>
        <v>Adults</v>
      </c>
      <c r="P872" s="15">
        <v>1</v>
      </c>
      <c r="Q872" s="3"/>
      <c r="R872"/>
      <c r="S872"/>
    </row>
    <row r="873" spans="1:19" x14ac:dyDescent="0.3">
      <c r="A873" s="11">
        <v>872</v>
      </c>
      <c r="B873" s="11">
        <v>27090</v>
      </c>
      <c r="C873" s="14" t="s">
        <v>36</v>
      </c>
      <c r="D873" s="14" t="s">
        <v>39</v>
      </c>
      <c r="E873" s="23">
        <v>60000</v>
      </c>
      <c r="F873" s="13" t="str">
        <f>IF(Table13[[#This Row],[Income]] &lt;= 50000, "$10,000 - $50,000", IF(Table13[[#This Row],[Income]] &lt;= 100000, "$50,000 - $100,000", "$100,000-200,000"))</f>
        <v>$50,000 - $100,000</v>
      </c>
      <c r="G873" s="12">
        <v>1</v>
      </c>
      <c r="H873" s="14" t="s">
        <v>34</v>
      </c>
      <c r="I873" s="14" t="s">
        <v>23</v>
      </c>
      <c r="J873" s="12" t="s">
        <v>17</v>
      </c>
      <c r="K873" s="12">
        <v>0</v>
      </c>
      <c r="L873" s="14" t="s">
        <v>24</v>
      </c>
      <c r="M873" s="14" t="s">
        <v>35</v>
      </c>
      <c r="N873" s="12">
        <v>37</v>
      </c>
      <c r="O873" s="15" t="str">
        <f>IF(AND(Table13[[#This Row],[Age]]&gt;=20, Table13[[#This Row],[Age]]&lt;30), "Young Adults", IF(AND(Table13[[#This Row],[Age]]&gt;=30, Table13[[#This Row],[Age]]&lt;40), "Adults", IF(AND(Table13[[#This Row],[Age]]&gt;=40, Table13[[#This Row],[Age]]&lt;50), "Middle-aged Adults", "Senior")))</f>
        <v>Adults</v>
      </c>
      <c r="P873" s="15">
        <v>1</v>
      </c>
      <c r="Q873" s="3"/>
      <c r="R873"/>
      <c r="S873"/>
    </row>
    <row r="874" spans="1:19" x14ac:dyDescent="0.3">
      <c r="A874" s="11">
        <v>873</v>
      </c>
      <c r="B874" s="11">
        <v>27165</v>
      </c>
      <c r="C874" s="14" t="s">
        <v>37</v>
      </c>
      <c r="D874" s="14" t="s">
        <v>38</v>
      </c>
      <c r="E874" s="23">
        <v>20000</v>
      </c>
      <c r="F874" s="13" t="str">
        <f>IF(Table13[[#This Row],[Income]] &lt;= 50000, "$10,000 - $50,000", IF(Table13[[#This Row],[Income]] &lt;= 100000, "$50,000 - $100,000", "$100,000-200,000"))</f>
        <v>$10,000 - $50,000</v>
      </c>
      <c r="G874" s="12">
        <v>0</v>
      </c>
      <c r="H874" s="14" t="s">
        <v>32</v>
      </c>
      <c r="I874" s="14" t="s">
        <v>28</v>
      </c>
      <c r="J874" s="12" t="s">
        <v>20</v>
      </c>
      <c r="K874" s="12">
        <v>2</v>
      </c>
      <c r="L874" s="14" t="s">
        <v>18</v>
      </c>
      <c r="M874" s="14" t="s">
        <v>19</v>
      </c>
      <c r="N874" s="12">
        <v>34</v>
      </c>
      <c r="O874" s="15" t="str">
        <f>IF(AND(Table13[[#This Row],[Age]]&gt;=20, Table13[[#This Row],[Age]]&lt;30), "Young Adults", IF(AND(Table13[[#This Row],[Age]]&gt;=30, Table13[[#This Row],[Age]]&lt;40), "Adults", IF(AND(Table13[[#This Row],[Age]]&gt;=40, Table13[[#This Row],[Age]]&lt;50), "Middle-aged Adults", "Senior")))</f>
        <v>Adults</v>
      </c>
      <c r="P874" s="15">
        <v>0</v>
      </c>
      <c r="Q874" s="3"/>
      <c r="R874"/>
      <c r="S874"/>
    </row>
    <row r="875" spans="1:19" x14ac:dyDescent="0.3">
      <c r="A875" s="11">
        <v>874</v>
      </c>
      <c r="B875" s="11">
        <v>27169</v>
      </c>
      <c r="C875" s="14" t="s">
        <v>37</v>
      </c>
      <c r="D875" s="14" t="s">
        <v>38</v>
      </c>
      <c r="E875" s="23">
        <v>30000</v>
      </c>
      <c r="F875" s="13" t="str">
        <f>IF(Table13[[#This Row],[Income]] &lt;= 50000, "$10,000 - $50,000", IF(Table13[[#This Row],[Income]] &lt;= 100000, "$50,000 - $100,000", "$100,000-200,000"))</f>
        <v>$10,000 - $50,000</v>
      </c>
      <c r="G875" s="12">
        <v>0</v>
      </c>
      <c r="H875" s="14" t="s">
        <v>30</v>
      </c>
      <c r="I875" s="14" t="s">
        <v>28</v>
      </c>
      <c r="J875" s="12" t="s">
        <v>17</v>
      </c>
      <c r="K875" s="12">
        <v>1</v>
      </c>
      <c r="L875" s="14" t="s">
        <v>24</v>
      </c>
      <c r="M875" s="14" t="s">
        <v>19</v>
      </c>
      <c r="N875" s="12">
        <v>34</v>
      </c>
      <c r="O875" s="15" t="str">
        <f>IF(AND(Table13[[#This Row],[Age]]&gt;=20, Table13[[#This Row],[Age]]&lt;30), "Young Adults", IF(AND(Table13[[#This Row],[Age]]&gt;=30, Table13[[#This Row],[Age]]&lt;40), "Adults", IF(AND(Table13[[#This Row],[Age]]&gt;=40, Table13[[#This Row],[Age]]&lt;50), "Middle-aged Adults", "Senior")))</f>
        <v>Adults</v>
      </c>
      <c r="P875" s="15">
        <v>1</v>
      </c>
      <c r="Q875" s="3"/>
      <c r="R875"/>
      <c r="S875"/>
    </row>
    <row r="876" spans="1:19" x14ac:dyDescent="0.3">
      <c r="A876" s="11">
        <v>875</v>
      </c>
      <c r="B876" s="11">
        <v>27183</v>
      </c>
      <c r="C876" s="14" t="s">
        <v>37</v>
      </c>
      <c r="D876" s="14" t="s">
        <v>38</v>
      </c>
      <c r="E876" s="23">
        <v>40000</v>
      </c>
      <c r="F876" s="13" t="str">
        <f>IF(Table13[[#This Row],[Income]] &lt;= 50000, "$10,000 - $50,000", IF(Table13[[#This Row],[Income]] &lt;= 100000, "$50,000 - $100,000", "$100,000-200,000"))</f>
        <v>$10,000 - $50,000</v>
      </c>
      <c r="G876" s="12">
        <v>2</v>
      </c>
      <c r="H876" s="14" t="s">
        <v>21</v>
      </c>
      <c r="I876" s="14" t="s">
        <v>22</v>
      </c>
      <c r="J876" s="12" t="s">
        <v>17</v>
      </c>
      <c r="K876" s="12">
        <v>1</v>
      </c>
      <c r="L876" s="14" t="s">
        <v>29</v>
      </c>
      <c r="M876" s="14" t="s">
        <v>19</v>
      </c>
      <c r="N876" s="12">
        <v>35</v>
      </c>
      <c r="O876" s="15" t="str">
        <f>IF(AND(Table13[[#This Row],[Age]]&gt;=20, Table13[[#This Row],[Age]]&lt;30), "Young Adults", IF(AND(Table13[[#This Row],[Age]]&gt;=30, Table13[[#This Row],[Age]]&lt;40), "Adults", IF(AND(Table13[[#This Row],[Age]]&gt;=40, Table13[[#This Row],[Age]]&lt;50), "Middle-aged Adults", "Senior")))</f>
        <v>Adults</v>
      </c>
      <c r="P876" s="15">
        <v>1</v>
      </c>
      <c r="Q876" s="3"/>
      <c r="R876"/>
      <c r="S876"/>
    </row>
    <row r="877" spans="1:19" x14ac:dyDescent="0.3">
      <c r="A877" s="11">
        <v>876</v>
      </c>
      <c r="B877" s="11">
        <v>27184</v>
      </c>
      <c r="C877" s="14" t="s">
        <v>37</v>
      </c>
      <c r="D877" s="14" t="s">
        <v>38</v>
      </c>
      <c r="E877" s="23">
        <v>40000</v>
      </c>
      <c r="F877" s="13" t="str">
        <f>IF(Table13[[#This Row],[Income]] &lt;= 50000, "$10,000 - $50,000", IF(Table13[[#This Row],[Income]] &lt;= 100000, "$50,000 - $100,000", "$100,000-200,000"))</f>
        <v>$10,000 - $50,000</v>
      </c>
      <c r="G877" s="12">
        <v>2</v>
      </c>
      <c r="H877" s="14" t="s">
        <v>21</v>
      </c>
      <c r="I877" s="14" t="s">
        <v>22</v>
      </c>
      <c r="J877" s="12" t="s">
        <v>20</v>
      </c>
      <c r="K877" s="12">
        <v>1</v>
      </c>
      <c r="L877" s="14" t="s">
        <v>18</v>
      </c>
      <c r="M877" s="14" t="s">
        <v>19</v>
      </c>
      <c r="N877" s="12">
        <v>34</v>
      </c>
      <c r="O877" s="15" t="str">
        <f>IF(AND(Table13[[#This Row],[Age]]&gt;=20, Table13[[#This Row],[Age]]&lt;30), "Young Adults", IF(AND(Table13[[#This Row],[Age]]&gt;=30, Table13[[#This Row],[Age]]&lt;40), "Adults", IF(AND(Table13[[#This Row],[Age]]&gt;=40, Table13[[#This Row],[Age]]&lt;50), "Middle-aged Adults", "Senior")))</f>
        <v>Adults</v>
      </c>
      <c r="P877" s="15">
        <v>0</v>
      </c>
      <c r="Q877" s="3"/>
      <c r="R877"/>
      <c r="S877"/>
    </row>
    <row r="878" spans="1:19" x14ac:dyDescent="0.3">
      <c r="A878" s="11">
        <v>877</v>
      </c>
      <c r="B878" s="11">
        <v>27190</v>
      </c>
      <c r="C878" s="14" t="s">
        <v>36</v>
      </c>
      <c r="D878" s="14" t="s">
        <v>39</v>
      </c>
      <c r="E878" s="23">
        <v>40000</v>
      </c>
      <c r="F878" s="13" t="str">
        <f>IF(Table13[[#This Row],[Income]] &lt;= 50000, "$10,000 - $50,000", IF(Table13[[#This Row],[Income]] &lt;= 100000, "$50,000 - $100,000", "$100,000-200,000"))</f>
        <v>$10,000 - $50,000</v>
      </c>
      <c r="G878" s="12">
        <v>3</v>
      </c>
      <c r="H878" s="14" t="s">
        <v>21</v>
      </c>
      <c r="I878" s="14" t="s">
        <v>22</v>
      </c>
      <c r="J878" s="12" t="s">
        <v>17</v>
      </c>
      <c r="K878" s="12">
        <v>1</v>
      </c>
      <c r="L878" s="14" t="s">
        <v>29</v>
      </c>
      <c r="M878" s="14" t="s">
        <v>35</v>
      </c>
      <c r="N878" s="12">
        <v>32</v>
      </c>
      <c r="O878" s="15" t="str">
        <f>IF(AND(Table13[[#This Row],[Age]]&gt;=20, Table13[[#This Row],[Age]]&lt;30), "Young Adults", IF(AND(Table13[[#This Row],[Age]]&gt;=30, Table13[[#This Row],[Age]]&lt;40), "Adults", IF(AND(Table13[[#This Row],[Age]]&gt;=40, Table13[[#This Row],[Age]]&lt;50), "Middle-aged Adults", "Senior")))</f>
        <v>Adults</v>
      </c>
      <c r="P878" s="15">
        <v>0</v>
      </c>
      <c r="Q878" s="3"/>
      <c r="R878"/>
      <c r="S878"/>
    </row>
    <row r="879" spans="1:19" x14ac:dyDescent="0.3">
      <c r="A879" s="11">
        <v>878</v>
      </c>
      <c r="B879" s="11">
        <v>27198</v>
      </c>
      <c r="C879" s="14" t="s">
        <v>37</v>
      </c>
      <c r="D879" s="14" t="s">
        <v>39</v>
      </c>
      <c r="E879" s="23">
        <v>80000</v>
      </c>
      <c r="F879" s="13" t="str">
        <f>IF(Table13[[#This Row],[Income]] &lt;= 50000, "$10,000 - $50,000", IF(Table13[[#This Row],[Income]] &lt;= 100000, "$50,000 - $100,000", "$100,000-200,000"))</f>
        <v>$50,000 - $100,000</v>
      </c>
      <c r="G879" s="12">
        <v>0</v>
      </c>
      <c r="H879" s="14" t="s">
        <v>34</v>
      </c>
      <c r="I879" s="14" t="s">
        <v>16</v>
      </c>
      <c r="J879" s="12" t="s">
        <v>20</v>
      </c>
      <c r="K879" s="12">
        <v>0</v>
      </c>
      <c r="L879" s="14" t="s">
        <v>18</v>
      </c>
      <c r="M879" s="14" t="s">
        <v>35</v>
      </c>
      <c r="N879" s="12">
        <v>40</v>
      </c>
      <c r="O879" s="15" t="str">
        <f>IF(AND(Table13[[#This Row],[Age]]&gt;=20, Table13[[#This Row],[Age]]&lt;30), "Young Adults", IF(AND(Table13[[#This Row],[Age]]&gt;=30, Table13[[#This Row],[Age]]&lt;40), "Adults", IF(AND(Table13[[#This Row],[Age]]&gt;=40, Table13[[#This Row],[Age]]&lt;50), "Middle-aged Adults", "Senior")))</f>
        <v>Middle-aged Adults</v>
      </c>
      <c r="P879" s="15">
        <v>0</v>
      </c>
      <c r="Q879" s="3"/>
      <c r="R879"/>
      <c r="S879"/>
    </row>
    <row r="880" spans="1:19" x14ac:dyDescent="0.3">
      <c r="A880" s="11">
        <v>879</v>
      </c>
      <c r="B880" s="11">
        <v>27218</v>
      </c>
      <c r="C880" s="14" t="s">
        <v>36</v>
      </c>
      <c r="D880" s="14" t="s">
        <v>39</v>
      </c>
      <c r="E880" s="23">
        <v>20000</v>
      </c>
      <c r="F880" s="13" t="str">
        <f>IF(Table13[[#This Row],[Income]] &lt;= 50000, "$10,000 - $50,000", IF(Table13[[#This Row],[Income]] &lt;= 100000, "$50,000 - $100,000", "$100,000-200,000"))</f>
        <v>$10,000 - $50,000</v>
      </c>
      <c r="G880" s="12">
        <v>2</v>
      </c>
      <c r="H880" s="14" t="s">
        <v>32</v>
      </c>
      <c r="I880" s="14" t="s">
        <v>22</v>
      </c>
      <c r="J880" s="12" t="s">
        <v>20</v>
      </c>
      <c r="K880" s="12">
        <v>0</v>
      </c>
      <c r="L880" s="14" t="s">
        <v>18</v>
      </c>
      <c r="M880" s="14" t="s">
        <v>35</v>
      </c>
      <c r="N880" s="12">
        <v>48</v>
      </c>
      <c r="O880" s="15" t="str">
        <f>IF(AND(Table13[[#This Row],[Age]]&gt;=20, Table13[[#This Row],[Age]]&lt;30), "Young Adults", IF(AND(Table13[[#This Row],[Age]]&gt;=30, Table13[[#This Row],[Age]]&lt;40), "Adults", IF(AND(Table13[[#This Row],[Age]]&gt;=40, Table13[[#This Row],[Age]]&lt;50), "Middle-aged Adults", "Senior")))</f>
        <v>Middle-aged Adults</v>
      </c>
      <c r="P880" s="15">
        <v>0</v>
      </c>
      <c r="Q880" s="3"/>
      <c r="R880"/>
      <c r="S880"/>
    </row>
    <row r="881" spans="1:19" x14ac:dyDescent="0.3">
      <c r="A881" s="11">
        <v>880</v>
      </c>
      <c r="B881" s="11">
        <v>27261</v>
      </c>
      <c r="C881" s="14" t="s">
        <v>36</v>
      </c>
      <c r="D881" s="14" t="s">
        <v>38</v>
      </c>
      <c r="E881" s="23">
        <v>40000</v>
      </c>
      <c r="F881" s="13" t="str">
        <f>IF(Table13[[#This Row],[Income]] &lt;= 50000, "$10,000 - $50,000", IF(Table13[[#This Row],[Income]] &lt;= 100000, "$50,000 - $100,000", "$100,000-200,000"))</f>
        <v>$10,000 - $50,000</v>
      </c>
      <c r="G881" s="12">
        <v>1</v>
      </c>
      <c r="H881" s="14" t="s">
        <v>15</v>
      </c>
      <c r="I881" s="14" t="s">
        <v>16</v>
      </c>
      <c r="J881" s="12" t="s">
        <v>20</v>
      </c>
      <c r="K881" s="12">
        <v>1</v>
      </c>
      <c r="L881" s="14" t="s">
        <v>18</v>
      </c>
      <c r="M881" s="14" t="s">
        <v>35</v>
      </c>
      <c r="N881" s="12">
        <v>36</v>
      </c>
      <c r="O881" s="15" t="str">
        <f>IF(AND(Table13[[#This Row],[Age]]&gt;=20, Table13[[#This Row],[Age]]&lt;30), "Young Adults", IF(AND(Table13[[#This Row],[Age]]&gt;=30, Table13[[#This Row],[Age]]&lt;40), "Adults", IF(AND(Table13[[#This Row],[Age]]&gt;=40, Table13[[#This Row],[Age]]&lt;50), "Middle-aged Adults", "Senior")))</f>
        <v>Adults</v>
      </c>
      <c r="P881" s="15">
        <v>1</v>
      </c>
      <c r="Q881" s="3"/>
      <c r="R881"/>
      <c r="S881"/>
    </row>
    <row r="882" spans="1:19" x14ac:dyDescent="0.3">
      <c r="A882" s="11">
        <v>881</v>
      </c>
      <c r="B882" s="11">
        <v>27273</v>
      </c>
      <c r="C882" s="14" t="s">
        <v>37</v>
      </c>
      <c r="D882" s="14" t="s">
        <v>38</v>
      </c>
      <c r="E882" s="23">
        <v>70000</v>
      </c>
      <c r="F882" s="13" t="str">
        <f>IF(Table13[[#This Row],[Income]] &lt;= 50000, "$10,000 - $50,000", IF(Table13[[#This Row],[Income]] &lt;= 100000, "$50,000 - $100,000", "$100,000-200,000"))</f>
        <v>$50,000 - $100,000</v>
      </c>
      <c r="G882" s="12">
        <v>3</v>
      </c>
      <c r="H882" s="14" t="s">
        <v>34</v>
      </c>
      <c r="I882" s="14" t="s">
        <v>23</v>
      </c>
      <c r="J882" s="12" t="s">
        <v>20</v>
      </c>
      <c r="K882" s="12">
        <v>0</v>
      </c>
      <c r="L882" s="14" t="s">
        <v>18</v>
      </c>
      <c r="M882" s="14" t="s">
        <v>35</v>
      </c>
      <c r="N882" s="12">
        <v>35</v>
      </c>
      <c r="O882" s="15" t="str">
        <f>IF(AND(Table13[[#This Row],[Age]]&gt;=20, Table13[[#This Row],[Age]]&lt;30), "Young Adults", IF(AND(Table13[[#This Row],[Age]]&gt;=30, Table13[[#This Row],[Age]]&lt;40), "Adults", IF(AND(Table13[[#This Row],[Age]]&gt;=40, Table13[[#This Row],[Age]]&lt;50), "Middle-aged Adults", "Senior")))</f>
        <v>Adults</v>
      </c>
      <c r="P882" s="15">
        <v>1</v>
      </c>
      <c r="Q882" s="3"/>
      <c r="R882"/>
      <c r="S882"/>
    </row>
    <row r="883" spans="1:19" x14ac:dyDescent="0.3">
      <c r="A883" s="11">
        <v>882</v>
      </c>
      <c r="B883" s="11">
        <v>27279</v>
      </c>
      <c r="C883" s="14" t="s">
        <v>37</v>
      </c>
      <c r="D883" s="14" t="s">
        <v>39</v>
      </c>
      <c r="E883" s="23">
        <v>70000</v>
      </c>
      <c r="F883" s="13" t="str">
        <f>IF(Table13[[#This Row],[Income]] &lt;= 50000, "$10,000 - $50,000", IF(Table13[[#This Row],[Income]] &lt;= 100000, "$50,000 - $100,000", "$100,000-200,000"))</f>
        <v>$50,000 - $100,000</v>
      </c>
      <c r="G883" s="12">
        <v>2</v>
      </c>
      <c r="H883" s="14" t="s">
        <v>15</v>
      </c>
      <c r="I883" s="14" t="s">
        <v>16</v>
      </c>
      <c r="J883" s="12" t="s">
        <v>17</v>
      </c>
      <c r="K883" s="12">
        <v>0</v>
      </c>
      <c r="L883" s="14" t="s">
        <v>24</v>
      </c>
      <c r="M883" s="14" t="s">
        <v>35</v>
      </c>
      <c r="N883" s="12">
        <v>38</v>
      </c>
      <c r="O883" s="15" t="str">
        <f>IF(AND(Table13[[#This Row],[Age]]&gt;=20, Table13[[#This Row],[Age]]&lt;30), "Young Adults", IF(AND(Table13[[#This Row],[Age]]&gt;=30, Table13[[#This Row],[Age]]&lt;40), "Adults", IF(AND(Table13[[#This Row],[Age]]&gt;=40, Table13[[#This Row],[Age]]&lt;50), "Middle-aged Adults", "Senior")))</f>
        <v>Adults</v>
      </c>
      <c r="P883" s="15">
        <v>1</v>
      </c>
      <c r="Q883" s="3"/>
      <c r="R883"/>
      <c r="S883"/>
    </row>
    <row r="884" spans="1:19" x14ac:dyDescent="0.3">
      <c r="A884" s="11">
        <v>883</v>
      </c>
      <c r="B884" s="11">
        <v>27304</v>
      </c>
      <c r="C884" s="14" t="s">
        <v>37</v>
      </c>
      <c r="D884" s="14" t="s">
        <v>39</v>
      </c>
      <c r="E884" s="23">
        <v>110000</v>
      </c>
      <c r="F884" s="13" t="str">
        <f>IF(Table13[[#This Row],[Income]] &lt;= 50000, "$10,000 - $50,000", IF(Table13[[#This Row],[Income]] &lt;= 100000, "$50,000 - $100,000", "$100,000-200,000"))</f>
        <v>$100,000-200,000</v>
      </c>
      <c r="G884" s="12">
        <v>2</v>
      </c>
      <c r="H884" s="14" t="s">
        <v>21</v>
      </c>
      <c r="I884" s="14" t="s">
        <v>23</v>
      </c>
      <c r="J884" s="12" t="s">
        <v>20</v>
      </c>
      <c r="K884" s="12">
        <v>3</v>
      </c>
      <c r="L884" s="14" t="s">
        <v>26</v>
      </c>
      <c r="M884" s="14" t="s">
        <v>19</v>
      </c>
      <c r="N884" s="12">
        <v>48</v>
      </c>
      <c r="O884" s="15" t="str">
        <f>IF(AND(Table13[[#This Row],[Age]]&gt;=20, Table13[[#This Row],[Age]]&lt;30), "Young Adults", IF(AND(Table13[[#This Row],[Age]]&gt;=30, Table13[[#This Row],[Age]]&lt;40), "Adults", IF(AND(Table13[[#This Row],[Age]]&gt;=40, Table13[[#This Row],[Age]]&lt;50), "Middle-aged Adults", "Senior")))</f>
        <v>Middle-aged Adults</v>
      </c>
      <c r="P884" s="15">
        <v>0</v>
      </c>
      <c r="Q884" s="3"/>
      <c r="R884"/>
      <c r="S884"/>
    </row>
    <row r="885" spans="1:19" x14ac:dyDescent="0.3">
      <c r="A885" s="11">
        <v>884</v>
      </c>
      <c r="B885" s="11">
        <v>27388</v>
      </c>
      <c r="C885" s="14" t="s">
        <v>36</v>
      </c>
      <c r="D885" s="14" t="s">
        <v>38</v>
      </c>
      <c r="E885" s="23">
        <v>60000</v>
      </c>
      <c r="F885" s="13" t="str">
        <f>IF(Table13[[#This Row],[Income]] &lt;= 50000, "$10,000 - $50,000", IF(Table13[[#This Row],[Income]] &lt;= 100000, "$50,000 - $100,000", "$100,000-200,000"))</f>
        <v>$50,000 - $100,000</v>
      </c>
      <c r="G885" s="12">
        <v>3</v>
      </c>
      <c r="H885" s="14" t="s">
        <v>15</v>
      </c>
      <c r="I885" s="14" t="s">
        <v>31</v>
      </c>
      <c r="J885" s="12" t="s">
        <v>20</v>
      </c>
      <c r="K885" s="12">
        <v>2</v>
      </c>
      <c r="L885" s="14" t="s">
        <v>29</v>
      </c>
      <c r="M885" s="14" t="s">
        <v>35</v>
      </c>
      <c r="N885" s="12">
        <v>66</v>
      </c>
      <c r="O885" s="15" t="str">
        <f>IF(AND(Table13[[#This Row],[Age]]&gt;=20, Table13[[#This Row],[Age]]&lt;30), "Young Adults", IF(AND(Table13[[#This Row],[Age]]&gt;=30, Table13[[#This Row],[Age]]&lt;40), "Adults", IF(AND(Table13[[#This Row],[Age]]&gt;=40, Table13[[#This Row],[Age]]&lt;50), "Middle-aged Adults", "Senior")))</f>
        <v>Senior</v>
      </c>
      <c r="P885" s="15">
        <v>0</v>
      </c>
      <c r="Q885" s="3"/>
      <c r="R885"/>
      <c r="S885"/>
    </row>
    <row r="886" spans="1:19" x14ac:dyDescent="0.3">
      <c r="A886" s="11">
        <v>885</v>
      </c>
      <c r="B886" s="11">
        <v>27393</v>
      </c>
      <c r="C886" s="14" t="s">
        <v>36</v>
      </c>
      <c r="D886" s="14" t="s">
        <v>39</v>
      </c>
      <c r="E886" s="23">
        <v>50000</v>
      </c>
      <c r="F886" s="13" t="str">
        <f>IF(Table13[[#This Row],[Income]] &lt;= 50000, "$10,000 - $50,000", IF(Table13[[#This Row],[Income]] &lt;= 100000, "$50,000 - $100,000", "$100,000-200,000"))</f>
        <v>$10,000 - $50,000</v>
      </c>
      <c r="G886" s="12">
        <v>4</v>
      </c>
      <c r="H886" s="14" t="s">
        <v>15</v>
      </c>
      <c r="I886" s="14" t="s">
        <v>31</v>
      </c>
      <c r="J886" s="12" t="s">
        <v>17</v>
      </c>
      <c r="K886" s="12">
        <v>2</v>
      </c>
      <c r="L886" s="14" t="s">
        <v>33</v>
      </c>
      <c r="M886" s="14" t="s">
        <v>35</v>
      </c>
      <c r="N886" s="12">
        <v>63</v>
      </c>
      <c r="O886" s="15" t="str">
        <f>IF(AND(Table13[[#This Row],[Age]]&gt;=20, Table13[[#This Row],[Age]]&lt;30), "Young Adults", IF(AND(Table13[[#This Row],[Age]]&gt;=30, Table13[[#This Row],[Age]]&lt;40), "Adults", IF(AND(Table13[[#This Row],[Age]]&gt;=40, Table13[[#This Row],[Age]]&lt;50), "Middle-aged Adults", "Senior")))</f>
        <v>Senior</v>
      </c>
      <c r="P886" s="15">
        <v>0</v>
      </c>
      <c r="Q886" s="3"/>
      <c r="R886"/>
      <c r="S886"/>
    </row>
    <row r="887" spans="1:19" x14ac:dyDescent="0.3">
      <c r="A887" s="11">
        <v>886</v>
      </c>
      <c r="B887" s="11">
        <v>27434</v>
      </c>
      <c r="C887" s="14" t="s">
        <v>37</v>
      </c>
      <c r="D887" s="14" t="s">
        <v>38</v>
      </c>
      <c r="E887" s="23">
        <v>70000</v>
      </c>
      <c r="F887" s="13" t="str">
        <f>IF(Table13[[#This Row],[Income]] &lt;= 50000, "$10,000 - $50,000", IF(Table13[[#This Row],[Income]] &lt;= 100000, "$50,000 - $100,000", "$100,000-200,000"))</f>
        <v>$50,000 - $100,000</v>
      </c>
      <c r="G887" s="12">
        <v>4</v>
      </c>
      <c r="H887" s="14" t="s">
        <v>21</v>
      </c>
      <c r="I887" s="14" t="s">
        <v>23</v>
      </c>
      <c r="J887" s="12" t="s">
        <v>17</v>
      </c>
      <c r="K887" s="12">
        <v>1</v>
      </c>
      <c r="L887" s="14" t="s">
        <v>33</v>
      </c>
      <c r="M887" s="14" t="s">
        <v>35</v>
      </c>
      <c r="N887" s="12">
        <v>56</v>
      </c>
      <c r="O887" s="15" t="str">
        <f>IF(AND(Table13[[#This Row],[Age]]&gt;=20, Table13[[#This Row],[Age]]&lt;30), "Young Adults", IF(AND(Table13[[#This Row],[Age]]&gt;=30, Table13[[#This Row],[Age]]&lt;40), "Adults", IF(AND(Table13[[#This Row],[Age]]&gt;=40, Table13[[#This Row],[Age]]&lt;50), "Middle-aged Adults", "Senior")))</f>
        <v>Senior</v>
      </c>
      <c r="P887" s="15">
        <v>0</v>
      </c>
      <c r="Q887" s="3"/>
      <c r="R887"/>
      <c r="S887"/>
    </row>
    <row r="888" spans="1:19" x14ac:dyDescent="0.3">
      <c r="A888" s="11">
        <v>887</v>
      </c>
      <c r="B888" s="11">
        <v>27441</v>
      </c>
      <c r="C888" s="14" t="s">
        <v>36</v>
      </c>
      <c r="D888" s="14" t="s">
        <v>38</v>
      </c>
      <c r="E888" s="23">
        <v>60000</v>
      </c>
      <c r="F888" s="13" t="str">
        <f>IF(Table13[[#This Row],[Income]] &lt;= 50000, "$10,000 - $50,000", IF(Table13[[#This Row],[Income]] &lt;= 100000, "$50,000 - $100,000", "$100,000-200,000"))</f>
        <v>$50,000 - $100,000</v>
      </c>
      <c r="G888" s="12">
        <v>3</v>
      </c>
      <c r="H888" s="14" t="s">
        <v>30</v>
      </c>
      <c r="I888" s="14" t="s">
        <v>23</v>
      </c>
      <c r="J888" s="12" t="s">
        <v>20</v>
      </c>
      <c r="K888" s="12">
        <v>2</v>
      </c>
      <c r="L888" s="14" t="s">
        <v>24</v>
      </c>
      <c r="M888" s="14" t="s">
        <v>35</v>
      </c>
      <c r="N888" s="12">
        <v>53</v>
      </c>
      <c r="O888" s="15" t="str">
        <f>IF(AND(Table13[[#This Row],[Age]]&gt;=20, Table13[[#This Row],[Age]]&lt;30), "Young Adults", IF(AND(Table13[[#This Row],[Age]]&gt;=30, Table13[[#This Row],[Age]]&lt;40), "Adults", IF(AND(Table13[[#This Row],[Age]]&gt;=40, Table13[[#This Row],[Age]]&lt;50), "Middle-aged Adults", "Senior")))</f>
        <v>Senior</v>
      </c>
      <c r="P888" s="15">
        <v>0</v>
      </c>
      <c r="Q888" s="3"/>
      <c r="R888"/>
      <c r="S888"/>
    </row>
    <row r="889" spans="1:19" x14ac:dyDescent="0.3">
      <c r="A889" s="11">
        <v>888</v>
      </c>
      <c r="B889" s="11">
        <v>27494</v>
      </c>
      <c r="C889" s="14" t="s">
        <v>37</v>
      </c>
      <c r="D889" s="14" t="s">
        <v>39</v>
      </c>
      <c r="E889" s="23">
        <v>40000</v>
      </c>
      <c r="F889" s="13" t="str">
        <f>IF(Table13[[#This Row],[Income]] &lt;= 50000, "$10,000 - $50,000", IF(Table13[[#This Row],[Income]] &lt;= 100000, "$50,000 - $100,000", "$100,000-200,000"))</f>
        <v>$10,000 - $50,000</v>
      </c>
      <c r="G889" s="12">
        <v>2</v>
      </c>
      <c r="H889" s="14" t="s">
        <v>21</v>
      </c>
      <c r="I889" s="14" t="s">
        <v>16</v>
      </c>
      <c r="J889" s="12" t="s">
        <v>20</v>
      </c>
      <c r="K889" s="12">
        <v>2</v>
      </c>
      <c r="L889" s="14" t="s">
        <v>29</v>
      </c>
      <c r="M889" s="14" t="s">
        <v>27</v>
      </c>
      <c r="N889" s="12">
        <v>53</v>
      </c>
      <c r="O889" s="15" t="str">
        <f>IF(AND(Table13[[#This Row],[Age]]&gt;=20, Table13[[#This Row],[Age]]&lt;30), "Young Adults", IF(AND(Table13[[#This Row],[Age]]&gt;=30, Table13[[#This Row],[Age]]&lt;40), "Adults", IF(AND(Table13[[#This Row],[Age]]&gt;=40, Table13[[#This Row],[Age]]&lt;50), "Middle-aged Adults", "Senior")))</f>
        <v>Senior</v>
      </c>
      <c r="P889" s="15">
        <v>1</v>
      </c>
      <c r="Q889" s="3"/>
      <c r="R889"/>
      <c r="S889"/>
    </row>
    <row r="890" spans="1:19" x14ac:dyDescent="0.3">
      <c r="A890" s="11">
        <v>889</v>
      </c>
      <c r="B890" s="11">
        <v>27505</v>
      </c>
      <c r="C890" s="14" t="s">
        <v>37</v>
      </c>
      <c r="D890" s="14" t="s">
        <v>39</v>
      </c>
      <c r="E890" s="23">
        <v>40000</v>
      </c>
      <c r="F890" s="13" t="str">
        <f>IF(Table13[[#This Row],[Income]] &lt;= 50000, "$10,000 - $50,000", IF(Table13[[#This Row],[Income]] &lt;= 100000, "$50,000 - $100,000", "$100,000-200,000"))</f>
        <v>$10,000 - $50,000</v>
      </c>
      <c r="G890" s="12">
        <v>0</v>
      </c>
      <c r="H890" s="14" t="s">
        <v>30</v>
      </c>
      <c r="I890" s="14" t="s">
        <v>16</v>
      </c>
      <c r="J890" s="12" t="s">
        <v>17</v>
      </c>
      <c r="K890" s="12">
        <v>2</v>
      </c>
      <c r="L890" s="14" t="s">
        <v>26</v>
      </c>
      <c r="M890" s="14" t="s">
        <v>35</v>
      </c>
      <c r="N890" s="12">
        <v>30</v>
      </c>
      <c r="O890" s="15" t="str">
        <f>IF(AND(Table13[[#This Row],[Age]]&gt;=20, Table13[[#This Row],[Age]]&lt;30), "Young Adults", IF(AND(Table13[[#This Row],[Age]]&gt;=30, Table13[[#This Row],[Age]]&lt;40), "Adults", IF(AND(Table13[[#This Row],[Age]]&gt;=40, Table13[[#This Row],[Age]]&lt;50), "Middle-aged Adults", "Senior")))</f>
        <v>Adults</v>
      </c>
      <c r="P890" s="15">
        <v>0</v>
      </c>
      <c r="Q890" s="3"/>
      <c r="R890"/>
      <c r="S890"/>
    </row>
    <row r="891" spans="1:19" x14ac:dyDescent="0.3">
      <c r="A891" s="11">
        <v>890</v>
      </c>
      <c r="B891" s="11">
        <v>27540</v>
      </c>
      <c r="C891" s="14" t="s">
        <v>37</v>
      </c>
      <c r="D891" s="14" t="s">
        <v>39</v>
      </c>
      <c r="E891" s="23">
        <v>70000</v>
      </c>
      <c r="F891" s="13" t="str">
        <f>IF(Table13[[#This Row],[Income]] &lt;= 50000, "$10,000 - $50,000", IF(Table13[[#This Row],[Income]] &lt;= 100000, "$50,000 - $100,000", "$100,000-200,000"))</f>
        <v>$50,000 - $100,000</v>
      </c>
      <c r="G891" s="12">
        <v>0</v>
      </c>
      <c r="H891" s="14" t="s">
        <v>15</v>
      </c>
      <c r="I891" s="14" t="s">
        <v>23</v>
      </c>
      <c r="J891" s="12" t="s">
        <v>20</v>
      </c>
      <c r="K891" s="12">
        <v>1</v>
      </c>
      <c r="L891" s="14" t="s">
        <v>18</v>
      </c>
      <c r="M891" s="14" t="s">
        <v>35</v>
      </c>
      <c r="N891" s="12">
        <v>37</v>
      </c>
      <c r="O891" s="15" t="str">
        <f>IF(AND(Table13[[#This Row],[Age]]&gt;=20, Table13[[#This Row],[Age]]&lt;30), "Young Adults", IF(AND(Table13[[#This Row],[Age]]&gt;=30, Table13[[#This Row],[Age]]&lt;40), "Adults", IF(AND(Table13[[#This Row],[Age]]&gt;=40, Table13[[#This Row],[Age]]&lt;50), "Middle-aged Adults", "Senior")))</f>
        <v>Adults</v>
      </c>
      <c r="P891" s="15">
        <v>1</v>
      </c>
      <c r="Q891" s="3"/>
      <c r="R891"/>
      <c r="S891"/>
    </row>
    <row r="892" spans="1:19" x14ac:dyDescent="0.3">
      <c r="A892" s="11">
        <v>891</v>
      </c>
      <c r="B892" s="11">
        <v>27582</v>
      </c>
      <c r="C892" s="14" t="s">
        <v>37</v>
      </c>
      <c r="D892" s="14" t="s">
        <v>39</v>
      </c>
      <c r="E892" s="23">
        <v>90000</v>
      </c>
      <c r="F892" s="13" t="str">
        <f>IF(Table13[[#This Row],[Income]] &lt;= 50000, "$10,000 - $50,000", IF(Table13[[#This Row],[Income]] &lt;= 100000, "$50,000 - $100,000", "$100,000-200,000"))</f>
        <v>$50,000 - $100,000</v>
      </c>
      <c r="G892" s="12">
        <v>2</v>
      </c>
      <c r="H892" s="14" t="s">
        <v>15</v>
      </c>
      <c r="I892" s="14" t="s">
        <v>23</v>
      </c>
      <c r="J892" s="12" t="s">
        <v>20</v>
      </c>
      <c r="K892" s="12">
        <v>0</v>
      </c>
      <c r="L892" s="14" t="s">
        <v>18</v>
      </c>
      <c r="M892" s="14" t="s">
        <v>27</v>
      </c>
      <c r="N892" s="12">
        <v>36</v>
      </c>
      <c r="O892" s="15" t="str">
        <f>IF(AND(Table13[[#This Row],[Age]]&gt;=20, Table13[[#This Row],[Age]]&lt;30), "Young Adults", IF(AND(Table13[[#This Row],[Age]]&gt;=30, Table13[[#This Row],[Age]]&lt;40), "Adults", IF(AND(Table13[[#This Row],[Age]]&gt;=40, Table13[[#This Row],[Age]]&lt;50), "Middle-aged Adults", "Senior")))</f>
        <v>Adults</v>
      </c>
      <c r="P892" s="15">
        <v>1</v>
      </c>
      <c r="Q892" s="3"/>
      <c r="R892"/>
      <c r="S892"/>
    </row>
    <row r="893" spans="1:19" x14ac:dyDescent="0.3">
      <c r="A893" s="11">
        <v>892</v>
      </c>
      <c r="B893" s="11">
        <v>27585</v>
      </c>
      <c r="C893" s="14" t="s">
        <v>36</v>
      </c>
      <c r="D893" s="14" t="s">
        <v>39</v>
      </c>
      <c r="E893" s="23">
        <v>90000</v>
      </c>
      <c r="F893" s="13" t="str">
        <f>IF(Table13[[#This Row],[Income]] &lt;= 50000, "$10,000 - $50,000", IF(Table13[[#This Row],[Income]] &lt;= 100000, "$50,000 - $100,000", "$100,000-200,000"))</f>
        <v>$50,000 - $100,000</v>
      </c>
      <c r="G893" s="12">
        <v>2</v>
      </c>
      <c r="H893" s="14" t="s">
        <v>15</v>
      </c>
      <c r="I893" s="14" t="s">
        <v>23</v>
      </c>
      <c r="J893" s="12" t="s">
        <v>20</v>
      </c>
      <c r="K893" s="12">
        <v>0</v>
      </c>
      <c r="L893" s="14" t="s">
        <v>18</v>
      </c>
      <c r="M893" s="14" t="s">
        <v>27</v>
      </c>
      <c r="N893" s="12">
        <v>36</v>
      </c>
      <c r="O893" s="15" t="str">
        <f>IF(AND(Table13[[#This Row],[Age]]&gt;=20, Table13[[#This Row],[Age]]&lt;30), "Young Adults", IF(AND(Table13[[#This Row],[Age]]&gt;=30, Table13[[#This Row],[Age]]&lt;40), "Adults", IF(AND(Table13[[#This Row],[Age]]&gt;=40, Table13[[#This Row],[Age]]&lt;50), "Middle-aged Adults", "Senior")))</f>
        <v>Adults</v>
      </c>
      <c r="P893" s="15">
        <v>1</v>
      </c>
      <c r="Q893" s="3"/>
      <c r="R893"/>
      <c r="S893"/>
    </row>
    <row r="894" spans="1:19" x14ac:dyDescent="0.3">
      <c r="A894" s="11">
        <v>893</v>
      </c>
      <c r="B894" s="11">
        <v>27637</v>
      </c>
      <c r="C894" s="14" t="s">
        <v>37</v>
      </c>
      <c r="D894" s="14" t="s">
        <v>39</v>
      </c>
      <c r="E894" s="23">
        <v>100000</v>
      </c>
      <c r="F894" s="13" t="str">
        <f>IF(Table13[[#This Row],[Income]] &lt;= 50000, "$10,000 - $50,000", IF(Table13[[#This Row],[Income]] &lt;= 100000, "$50,000 - $100,000", "$100,000-200,000"))</f>
        <v>$50,000 - $100,000</v>
      </c>
      <c r="G894" s="12">
        <v>1</v>
      </c>
      <c r="H894" s="14" t="s">
        <v>21</v>
      </c>
      <c r="I894" s="14" t="s">
        <v>23</v>
      </c>
      <c r="J894" s="12" t="s">
        <v>20</v>
      </c>
      <c r="K894" s="12">
        <v>3</v>
      </c>
      <c r="L894" s="14" t="s">
        <v>29</v>
      </c>
      <c r="M894" s="14" t="s">
        <v>35</v>
      </c>
      <c r="N894" s="12">
        <v>44</v>
      </c>
      <c r="O894" s="15" t="str">
        <f>IF(AND(Table13[[#This Row],[Age]]&gt;=20, Table13[[#This Row],[Age]]&lt;30), "Young Adults", IF(AND(Table13[[#This Row],[Age]]&gt;=30, Table13[[#This Row],[Age]]&lt;40), "Adults", IF(AND(Table13[[#This Row],[Age]]&gt;=40, Table13[[#This Row],[Age]]&lt;50), "Middle-aged Adults", "Senior")))</f>
        <v>Middle-aged Adults</v>
      </c>
      <c r="P894" s="15">
        <v>0</v>
      </c>
      <c r="Q894" s="3"/>
      <c r="R894"/>
      <c r="S894"/>
    </row>
    <row r="895" spans="1:19" x14ac:dyDescent="0.3">
      <c r="A895" s="11">
        <v>894</v>
      </c>
      <c r="B895" s="11">
        <v>27638</v>
      </c>
      <c r="C895" s="14" t="s">
        <v>37</v>
      </c>
      <c r="D895" s="14" t="s">
        <v>38</v>
      </c>
      <c r="E895" s="23">
        <v>100000</v>
      </c>
      <c r="F895" s="13" t="str">
        <f>IF(Table13[[#This Row],[Income]] &lt;= 50000, "$10,000 - $50,000", IF(Table13[[#This Row],[Income]] &lt;= 100000, "$50,000 - $100,000", "$100,000-200,000"))</f>
        <v>$50,000 - $100,000</v>
      </c>
      <c r="G895" s="12">
        <v>1</v>
      </c>
      <c r="H895" s="14" t="s">
        <v>21</v>
      </c>
      <c r="I895" s="14" t="s">
        <v>23</v>
      </c>
      <c r="J895" s="12" t="s">
        <v>20</v>
      </c>
      <c r="K895" s="12">
        <v>3</v>
      </c>
      <c r="L895" s="14" t="s">
        <v>29</v>
      </c>
      <c r="M895" s="14" t="s">
        <v>35</v>
      </c>
      <c r="N895" s="12">
        <v>44</v>
      </c>
      <c r="O895" s="15" t="str">
        <f>IF(AND(Table13[[#This Row],[Age]]&gt;=20, Table13[[#This Row],[Age]]&lt;30), "Young Adults", IF(AND(Table13[[#This Row],[Age]]&gt;=30, Table13[[#This Row],[Age]]&lt;40), "Adults", IF(AND(Table13[[#This Row],[Age]]&gt;=40, Table13[[#This Row],[Age]]&lt;50), "Middle-aged Adults", "Senior")))</f>
        <v>Middle-aged Adults</v>
      </c>
      <c r="P895" s="15">
        <v>0</v>
      </c>
      <c r="Q895" s="3"/>
      <c r="R895"/>
      <c r="S895"/>
    </row>
    <row r="896" spans="1:19" x14ac:dyDescent="0.3">
      <c r="A896" s="11">
        <v>895</v>
      </c>
      <c r="B896" s="11">
        <v>27643</v>
      </c>
      <c r="C896" s="14" t="s">
        <v>37</v>
      </c>
      <c r="D896" s="14" t="s">
        <v>38</v>
      </c>
      <c r="E896" s="23">
        <v>70000</v>
      </c>
      <c r="F896" s="13" t="str">
        <f>IF(Table13[[#This Row],[Income]] &lt;= 50000, "$10,000 - $50,000", IF(Table13[[#This Row],[Income]] &lt;= 100000, "$50,000 - $100,000", "$100,000-200,000"))</f>
        <v>$50,000 - $100,000</v>
      </c>
      <c r="G896" s="12">
        <v>5</v>
      </c>
      <c r="H896" s="14" t="s">
        <v>21</v>
      </c>
      <c r="I896" s="14" t="s">
        <v>23</v>
      </c>
      <c r="J896" s="12" t="s">
        <v>17</v>
      </c>
      <c r="K896" s="12">
        <v>3</v>
      </c>
      <c r="L896" s="14" t="s">
        <v>24</v>
      </c>
      <c r="M896" s="14" t="s">
        <v>35</v>
      </c>
      <c r="N896" s="12">
        <v>44</v>
      </c>
      <c r="O896" s="15" t="str">
        <f>IF(AND(Table13[[#This Row],[Age]]&gt;=20, Table13[[#This Row],[Age]]&lt;30), "Young Adults", IF(AND(Table13[[#This Row],[Age]]&gt;=30, Table13[[#This Row],[Age]]&lt;40), "Adults", IF(AND(Table13[[#This Row],[Age]]&gt;=40, Table13[[#This Row],[Age]]&lt;50), "Middle-aged Adults", "Senior")))</f>
        <v>Middle-aged Adults</v>
      </c>
      <c r="P896" s="15">
        <v>0</v>
      </c>
      <c r="Q896" s="3"/>
      <c r="R896"/>
      <c r="S896"/>
    </row>
    <row r="897" spans="1:19" x14ac:dyDescent="0.3">
      <c r="A897" s="11">
        <v>896</v>
      </c>
      <c r="B897" s="11">
        <v>27650</v>
      </c>
      <c r="C897" s="14" t="s">
        <v>36</v>
      </c>
      <c r="D897" s="14" t="s">
        <v>38</v>
      </c>
      <c r="E897" s="23">
        <v>70000</v>
      </c>
      <c r="F897" s="13" t="str">
        <f>IF(Table13[[#This Row],[Income]] &lt;= 50000, "$10,000 - $50,000", IF(Table13[[#This Row],[Income]] &lt;= 100000, "$50,000 - $100,000", "$100,000-200,000"))</f>
        <v>$50,000 - $100,000</v>
      </c>
      <c r="G897" s="12">
        <v>4</v>
      </c>
      <c r="H897" s="14" t="s">
        <v>30</v>
      </c>
      <c r="I897" s="14" t="s">
        <v>23</v>
      </c>
      <c r="J897" s="12" t="s">
        <v>17</v>
      </c>
      <c r="K897" s="12">
        <v>0</v>
      </c>
      <c r="L897" s="14" t="s">
        <v>26</v>
      </c>
      <c r="M897" s="14" t="s">
        <v>35</v>
      </c>
      <c r="N897" s="12">
        <v>51</v>
      </c>
      <c r="O897" s="15" t="str">
        <f>IF(AND(Table13[[#This Row],[Age]]&gt;=20, Table13[[#This Row],[Age]]&lt;30), "Young Adults", IF(AND(Table13[[#This Row],[Age]]&gt;=30, Table13[[#This Row],[Age]]&lt;40), "Adults", IF(AND(Table13[[#This Row],[Age]]&gt;=40, Table13[[#This Row],[Age]]&lt;50), "Middle-aged Adults", "Senior")))</f>
        <v>Senior</v>
      </c>
      <c r="P897" s="15">
        <v>0</v>
      </c>
      <c r="Q897" s="3"/>
      <c r="R897"/>
      <c r="S897"/>
    </row>
    <row r="898" spans="1:19" x14ac:dyDescent="0.3">
      <c r="A898" s="11">
        <v>897</v>
      </c>
      <c r="B898" s="11">
        <v>27660</v>
      </c>
      <c r="C898" s="14" t="s">
        <v>36</v>
      </c>
      <c r="D898" s="14" t="s">
        <v>38</v>
      </c>
      <c r="E898" s="23">
        <v>80000</v>
      </c>
      <c r="F898" s="13" t="str">
        <f>IF(Table13[[#This Row],[Income]] &lt;= 50000, "$10,000 - $50,000", IF(Table13[[#This Row],[Income]] &lt;= 100000, "$50,000 - $100,000", "$100,000-200,000"))</f>
        <v>$50,000 - $100,000</v>
      </c>
      <c r="G898" s="12">
        <v>4</v>
      </c>
      <c r="H898" s="14" t="s">
        <v>34</v>
      </c>
      <c r="I898" s="14" t="s">
        <v>31</v>
      </c>
      <c r="J898" s="12" t="s">
        <v>17</v>
      </c>
      <c r="K898" s="12">
        <v>2</v>
      </c>
      <c r="L898" s="14" t="s">
        <v>26</v>
      </c>
      <c r="M898" s="14" t="s">
        <v>35</v>
      </c>
      <c r="N898" s="12">
        <v>70</v>
      </c>
      <c r="O898" s="15" t="str">
        <f>IF(AND(Table13[[#This Row],[Age]]&gt;=20, Table13[[#This Row],[Age]]&lt;30), "Young Adults", IF(AND(Table13[[#This Row],[Age]]&gt;=30, Table13[[#This Row],[Age]]&lt;40), "Adults", IF(AND(Table13[[#This Row],[Age]]&gt;=40, Table13[[#This Row],[Age]]&lt;50), "Middle-aged Adults", "Senior")))</f>
        <v>Senior</v>
      </c>
      <c r="P898" s="15">
        <v>0</v>
      </c>
      <c r="Q898" s="3"/>
      <c r="R898"/>
      <c r="S898"/>
    </row>
    <row r="899" spans="1:19" x14ac:dyDescent="0.3">
      <c r="A899" s="11">
        <v>898</v>
      </c>
      <c r="B899" s="11">
        <v>27673</v>
      </c>
      <c r="C899" s="14" t="s">
        <v>37</v>
      </c>
      <c r="D899" s="14" t="s">
        <v>39</v>
      </c>
      <c r="E899" s="23">
        <v>60000</v>
      </c>
      <c r="F899" s="13" t="str">
        <f>IF(Table13[[#This Row],[Income]] &lt;= 50000, "$10,000 - $50,000", IF(Table13[[#This Row],[Income]] &lt;= 100000, "$50,000 - $100,000", "$100,000-200,000"))</f>
        <v>$50,000 - $100,000</v>
      </c>
      <c r="G899" s="12">
        <v>3</v>
      </c>
      <c r="H899" s="14" t="s">
        <v>34</v>
      </c>
      <c r="I899" s="14" t="s">
        <v>31</v>
      </c>
      <c r="J899" s="12" t="s">
        <v>17</v>
      </c>
      <c r="K899" s="12">
        <v>2</v>
      </c>
      <c r="L899" s="14" t="s">
        <v>26</v>
      </c>
      <c r="M899" s="14" t="s">
        <v>35</v>
      </c>
      <c r="N899" s="12">
        <v>53</v>
      </c>
      <c r="O899" s="15" t="str">
        <f>IF(AND(Table13[[#This Row],[Age]]&gt;=20, Table13[[#This Row],[Age]]&lt;30), "Young Adults", IF(AND(Table13[[#This Row],[Age]]&gt;=30, Table13[[#This Row],[Age]]&lt;40), "Adults", IF(AND(Table13[[#This Row],[Age]]&gt;=40, Table13[[#This Row],[Age]]&lt;50), "Middle-aged Adults", "Senior")))</f>
        <v>Senior</v>
      </c>
      <c r="P899" s="15">
        <v>1</v>
      </c>
      <c r="Q899" s="3"/>
      <c r="R899"/>
      <c r="S899"/>
    </row>
    <row r="900" spans="1:19" x14ac:dyDescent="0.3">
      <c r="A900" s="11">
        <v>899</v>
      </c>
      <c r="B900" s="11">
        <v>27696</v>
      </c>
      <c r="C900" s="14" t="s">
        <v>36</v>
      </c>
      <c r="D900" s="14" t="s">
        <v>38</v>
      </c>
      <c r="E900" s="23">
        <v>60000</v>
      </c>
      <c r="F900" s="13" t="str">
        <f>IF(Table13[[#This Row],[Income]] &lt;= 50000, "$10,000 - $50,000", IF(Table13[[#This Row],[Income]] &lt;= 100000, "$50,000 - $100,000", "$100,000-200,000"))</f>
        <v>$50,000 - $100,000</v>
      </c>
      <c r="G900" s="12">
        <v>1</v>
      </c>
      <c r="H900" s="14" t="s">
        <v>15</v>
      </c>
      <c r="I900" s="14" t="s">
        <v>23</v>
      </c>
      <c r="J900" s="12" t="s">
        <v>17</v>
      </c>
      <c r="K900" s="12">
        <v>1</v>
      </c>
      <c r="L900" s="14" t="s">
        <v>26</v>
      </c>
      <c r="M900" s="14" t="s">
        <v>27</v>
      </c>
      <c r="N900" s="12">
        <v>43</v>
      </c>
      <c r="O900" s="15" t="str">
        <f>IF(AND(Table13[[#This Row],[Age]]&gt;=20, Table13[[#This Row],[Age]]&lt;30), "Young Adults", IF(AND(Table13[[#This Row],[Age]]&gt;=30, Table13[[#This Row],[Age]]&lt;40), "Adults", IF(AND(Table13[[#This Row],[Age]]&gt;=40, Table13[[#This Row],[Age]]&lt;50), "Middle-aged Adults", "Senior")))</f>
        <v>Middle-aged Adults</v>
      </c>
      <c r="P900" s="15">
        <v>1</v>
      </c>
      <c r="Q900" s="3"/>
      <c r="R900"/>
      <c r="S900"/>
    </row>
    <row r="901" spans="1:19" x14ac:dyDescent="0.3">
      <c r="A901" s="11">
        <v>900</v>
      </c>
      <c r="B901" s="11">
        <v>27731</v>
      </c>
      <c r="C901" s="14" t="s">
        <v>36</v>
      </c>
      <c r="D901" s="14" t="s">
        <v>38</v>
      </c>
      <c r="E901" s="23">
        <v>40000</v>
      </c>
      <c r="F901" s="13" t="str">
        <f>IF(Table13[[#This Row],[Income]] &lt;= 50000, "$10,000 - $50,000", IF(Table13[[#This Row],[Income]] &lt;= 100000, "$50,000 - $100,000", "$100,000-200,000"))</f>
        <v>$10,000 - $50,000</v>
      </c>
      <c r="G901" s="12">
        <v>0</v>
      </c>
      <c r="H901" s="14" t="s">
        <v>30</v>
      </c>
      <c r="I901" s="14" t="s">
        <v>16</v>
      </c>
      <c r="J901" s="12" t="s">
        <v>17</v>
      </c>
      <c r="K901" s="12">
        <v>2</v>
      </c>
      <c r="L901" s="14" t="s">
        <v>26</v>
      </c>
      <c r="M901" s="14" t="s">
        <v>35</v>
      </c>
      <c r="N901" s="12">
        <v>27</v>
      </c>
      <c r="O901" s="15" t="str">
        <f>IF(AND(Table13[[#This Row],[Age]]&gt;=20, Table13[[#This Row],[Age]]&lt;30), "Young Adults", IF(AND(Table13[[#This Row],[Age]]&gt;=30, Table13[[#This Row],[Age]]&lt;40), "Adults", IF(AND(Table13[[#This Row],[Age]]&gt;=40, Table13[[#This Row],[Age]]&lt;50), "Middle-aged Adults", "Senior")))</f>
        <v>Young Adults</v>
      </c>
      <c r="P901" s="15">
        <v>0</v>
      </c>
      <c r="Q901" s="3"/>
      <c r="R901"/>
      <c r="S901"/>
    </row>
    <row r="902" spans="1:19" x14ac:dyDescent="0.3">
      <c r="A902" s="11">
        <v>901</v>
      </c>
      <c r="B902" s="11">
        <v>27740</v>
      </c>
      <c r="C902" s="14" t="s">
        <v>36</v>
      </c>
      <c r="D902" s="14" t="s">
        <v>39</v>
      </c>
      <c r="E902" s="23">
        <v>40000</v>
      </c>
      <c r="F902" s="13" t="str">
        <f>IF(Table13[[#This Row],[Income]] &lt;= 50000, "$10,000 - $50,000", IF(Table13[[#This Row],[Income]] &lt;= 100000, "$50,000 - $100,000", "$100,000-200,000"))</f>
        <v>$10,000 - $50,000</v>
      </c>
      <c r="G902" s="12">
        <v>0</v>
      </c>
      <c r="H902" s="14" t="s">
        <v>30</v>
      </c>
      <c r="I902" s="14" t="s">
        <v>16</v>
      </c>
      <c r="J902" s="12" t="s">
        <v>17</v>
      </c>
      <c r="K902" s="12">
        <v>2</v>
      </c>
      <c r="L902" s="14" t="s">
        <v>26</v>
      </c>
      <c r="M902" s="14" t="s">
        <v>35</v>
      </c>
      <c r="N902" s="12">
        <v>27</v>
      </c>
      <c r="O902" s="15" t="str">
        <f>IF(AND(Table13[[#This Row],[Age]]&gt;=20, Table13[[#This Row],[Age]]&lt;30), "Young Adults", IF(AND(Table13[[#This Row],[Age]]&gt;=30, Table13[[#This Row],[Age]]&lt;40), "Adults", IF(AND(Table13[[#This Row],[Age]]&gt;=40, Table13[[#This Row],[Age]]&lt;50), "Middle-aged Adults", "Senior")))</f>
        <v>Young Adults</v>
      </c>
      <c r="P902" s="15">
        <v>0</v>
      </c>
      <c r="Q902" s="3"/>
      <c r="R902"/>
      <c r="S902"/>
    </row>
    <row r="903" spans="1:19" x14ac:dyDescent="0.3">
      <c r="A903" s="11">
        <v>902</v>
      </c>
      <c r="B903" s="11">
        <v>27745</v>
      </c>
      <c r="C903" s="14" t="s">
        <v>37</v>
      </c>
      <c r="D903" s="14" t="s">
        <v>38</v>
      </c>
      <c r="E903" s="23">
        <v>40000</v>
      </c>
      <c r="F903" s="13" t="str">
        <f>IF(Table13[[#This Row],[Income]] &lt;= 50000, "$10,000 - $50,000", IF(Table13[[#This Row],[Income]] &lt;= 100000, "$50,000 - $100,000", "$100,000-200,000"))</f>
        <v>$10,000 - $50,000</v>
      </c>
      <c r="G903" s="12">
        <v>2</v>
      </c>
      <c r="H903" s="14" t="s">
        <v>15</v>
      </c>
      <c r="I903" s="14" t="s">
        <v>31</v>
      </c>
      <c r="J903" s="12" t="s">
        <v>17</v>
      </c>
      <c r="K903" s="12">
        <v>2</v>
      </c>
      <c r="L903" s="14" t="s">
        <v>26</v>
      </c>
      <c r="M903" s="14" t="s">
        <v>27</v>
      </c>
      <c r="N903" s="12">
        <v>63</v>
      </c>
      <c r="O903" s="15" t="str">
        <f>IF(AND(Table13[[#This Row],[Age]]&gt;=20, Table13[[#This Row],[Age]]&lt;30), "Young Adults", IF(AND(Table13[[#This Row],[Age]]&gt;=30, Table13[[#This Row],[Age]]&lt;40), "Adults", IF(AND(Table13[[#This Row],[Age]]&gt;=40, Table13[[#This Row],[Age]]&lt;50), "Middle-aged Adults", "Senior")))</f>
        <v>Senior</v>
      </c>
      <c r="P903" s="15">
        <v>1</v>
      </c>
      <c r="Q903" s="3"/>
      <c r="R903"/>
      <c r="S903"/>
    </row>
    <row r="904" spans="1:19" x14ac:dyDescent="0.3">
      <c r="A904" s="11">
        <v>903</v>
      </c>
      <c r="B904" s="11">
        <v>27753</v>
      </c>
      <c r="C904" s="14" t="s">
        <v>36</v>
      </c>
      <c r="D904" s="14" t="s">
        <v>38</v>
      </c>
      <c r="E904" s="23">
        <v>40000</v>
      </c>
      <c r="F904" s="13" t="str">
        <f>IF(Table13[[#This Row],[Income]] &lt;= 50000, "$10,000 - $50,000", IF(Table13[[#This Row],[Income]] &lt;= 100000, "$50,000 - $100,000", "$100,000-200,000"))</f>
        <v>$10,000 - $50,000</v>
      </c>
      <c r="G904" s="12">
        <v>0</v>
      </c>
      <c r="H904" s="14" t="s">
        <v>30</v>
      </c>
      <c r="I904" s="14" t="s">
        <v>16</v>
      </c>
      <c r="J904" s="12" t="s">
        <v>20</v>
      </c>
      <c r="K904" s="12">
        <v>2</v>
      </c>
      <c r="L904" s="14" t="s">
        <v>29</v>
      </c>
      <c r="M904" s="14" t="s">
        <v>35</v>
      </c>
      <c r="N904" s="12">
        <v>30</v>
      </c>
      <c r="O904" s="15" t="str">
        <f>IF(AND(Table13[[#This Row],[Age]]&gt;=20, Table13[[#This Row],[Age]]&lt;30), "Young Adults", IF(AND(Table13[[#This Row],[Age]]&gt;=30, Table13[[#This Row],[Age]]&lt;40), "Adults", IF(AND(Table13[[#This Row],[Age]]&gt;=40, Table13[[#This Row],[Age]]&lt;50), "Middle-aged Adults", "Senior")))</f>
        <v>Adults</v>
      </c>
      <c r="P904" s="15">
        <v>0</v>
      </c>
      <c r="Q904" s="3"/>
      <c r="R904"/>
      <c r="S904"/>
    </row>
    <row r="905" spans="1:19" x14ac:dyDescent="0.3">
      <c r="A905" s="11">
        <v>904</v>
      </c>
      <c r="B905" s="11">
        <v>27756</v>
      </c>
      <c r="C905" s="14" t="s">
        <v>37</v>
      </c>
      <c r="D905" s="14" t="s">
        <v>39</v>
      </c>
      <c r="E905" s="23">
        <v>50000</v>
      </c>
      <c r="F905" s="13" t="str">
        <f>IF(Table13[[#This Row],[Income]] &lt;= 50000, "$10,000 - $50,000", IF(Table13[[#This Row],[Income]] &lt;= 100000, "$50,000 - $100,000", "$100,000-200,000"))</f>
        <v>$10,000 - $50,000</v>
      </c>
      <c r="G905" s="12">
        <v>3</v>
      </c>
      <c r="H905" s="14" t="s">
        <v>15</v>
      </c>
      <c r="I905" s="14" t="s">
        <v>16</v>
      </c>
      <c r="J905" s="12" t="s">
        <v>20</v>
      </c>
      <c r="K905" s="12">
        <v>1</v>
      </c>
      <c r="L905" s="14" t="s">
        <v>18</v>
      </c>
      <c r="M905" s="14" t="s">
        <v>35</v>
      </c>
      <c r="N905" s="12">
        <v>40</v>
      </c>
      <c r="O905" s="15" t="str">
        <f>IF(AND(Table13[[#This Row],[Age]]&gt;=20, Table13[[#This Row],[Age]]&lt;30), "Young Adults", IF(AND(Table13[[#This Row],[Age]]&gt;=30, Table13[[#This Row],[Age]]&lt;40), "Adults", IF(AND(Table13[[#This Row],[Age]]&gt;=40, Table13[[#This Row],[Age]]&lt;50), "Middle-aged Adults", "Senior")))</f>
        <v>Middle-aged Adults</v>
      </c>
      <c r="P905" s="15">
        <v>0</v>
      </c>
      <c r="Q905" s="3"/>
      <c r="R905"/>
      <c r="S905"/>
    </row>
    <row r="906" spans="1:19" x14ac:dyDescent="0.3">
      <c r="A906" s="11">
        <v>905</v>
      </c>
      <c r="B906" s="11">
        <v>27760</v>
      </c>
      <c r="C906" s="14" t="s">
        <v>37</v>
      </c>
      <c r="D906" s="14" t="s">
        <v>39</v>
      </c>
      <c r="E906" s="23">
        <v>40000</v>
      </c>
      <c r="F906" s="13" t="str">
        <f>IF(Table13[[#This Row],[Income]] &lt;= 50000, "$10,000 - $50,000", IF(Table13[[#This Row],[Income]] &lt;= 100000, "$50,000 - $100,000", "$100,000-200,000"))</f>
        <v>$10,000 - $50,000</v>
      </c>
      <c r="G906" s="12">
        <v>0</v>
      </c>
      <c r="H906" s="14" t="s">
        <v>34</v>
      </c>
      <c r="I906" s="14" t="s">
        <v>22</v>
      </c>
      <c r="J906" s="12" t="s">
        <v>20</v>
      </c>
      <c r="K906" s="12">
        <v>0</v>
      </c>
      <c r="L906" s="14" t="s">
        <v>18</v>
      </c>
      <c r="M906" s="14" t="s">
        <v>19</v>
      </c>
      <c r="N906" s="12">
        <v>37</v>
      </c>
      <c r="O906" s="15" t="str">
        <f>IF(AND(Table13[[#This Row],[Age]]&gt;=20, Table13[[#This Row],[Age]]&lt;30), "Young Adults", IF(AND(Table13[[#This Row],[Age]]&gt;=30, Table13[[#This Row],[Age]]&lt;40), "Adults", IF(AND(Table13[[#This Row],[Age]]&gt;=40, Table13[[#This Row],[Age]]&lt;50), "Middle-aged Adults", "Senior")))</f>
        <v>Adults</v>
      </c>
      <c r="P906" s="15">
        <v>1</v>
      </c>
      <c r="Q906" s="3"/>
      <c r="R906"/>
      <c r="S906"/>
    </row>
    <row r="907" spans="1:19" x14ac:dyDescent="0.3">
      <c r="A907" s="11">
        <v>906</v>
      </c>
      <c r="B907" s="11">
        <v>27771</v>
      </c>
      <c r="C907" s="14" t="s">
        <v>37</v>
      </c>
      <c r="D907" s="14" t="s">
        <v>38</v>
      </c>
      <c r="E907" s="23">
        <v>30000</v>
      </c>
      <c r="F907" s="13" t="str">
        <f>IF(Table13[[#This Row],[Income]] &lt;= 50000, "$10,000 - $50,000", IF(Table13[[#This Row],[Income]] &lt;= 100000, "$50,000 - $100,000", "$100,000-200,000"))</f>
        <v>$10,000 - $50,000</v>
      </c>
      <c r="G907" s="12">
        <v>1</v>
      </c>
      <c r="H907" s="14" t="s">
        <v>15</v>
      </c>
      <c r="I907" s="14" t="s">
        <v>22</v>
      </c>
      <c r="J907" s="12" t="s">
        <v>17</v>
      </c>
      <c r="K907" s="12">
        <v>1</v>
      </c>
      <c r="L907" s="14" t="s">
        <v>29</v>
      </c>
      <c r="M907" s="14" t="s">
        <v>19</v>
      </c>
      <c r="N907" s="12">
        <v>39</v>
      </c>
      <c r="O907" s="15" t="str">
        <f>IF(AND(Table13[[#This Row],[Age]]&gt;=20, Table13[[#This Row],[Age]]&lt;30), "Young Adults", IF(AND(Table13[[#This Row],[Age]]&gt;=30, Table13[[#This Row],[Age]]&lt;40), "Adults", IF(AND(Table13[[#This Row],[Age]]&gt;=40, Table13[[#This Row],[Age]]&lt;50), "Middle-aged Adults", "Senior")))</f>
        <v>Adults</v>
      </c>
      <c r="P907" s="15">
        <v>1</v>
      </c>
      <c r="Q907" s="3"/>
      <c r="R907"/>
      <c r="S907"/>
    </row>
    <row r="908" spans="1:19" x14ac:dyDescent="0.3">
      <c r="A908" s="11">
        <v>907</v>
      </c>
      <c r="B908" s="11">
        <v>27775</v>
      </c>
      <c r="C908" s="14" t="s">
        <v>37</v>
      </c>
      <c r="D908" s="14" t="s">
        <v>39</v>
      </c>
      <c r="E908" s="23">
        <v>40000</v>
      </c>
      <c r="F908" s="13" t="str">
        <f>IF(Table13[[#This Row],[Income]] &lt;= 50000, "$10,000 - $50,000", IF(Table13[[#This Row],[Income]] &lt;= 100000, "$50,000 - $100,000", "$100,000-200,000"))</f>
        <v>$10,000 - $50,000</v>
      </c>
      <c r="G908" s="12">
        <v>0</v>
      </c>
      <c r="H908" s="14" t="s">
        <v>15</v>
      </c>
      <c r="I908" s="14" t="s">
        <v>22</v>
      </c>
      <c r="J908" s="12" t="s">
        <v>20</v>
      </c>
      <c r="K908" s="12">
        <v>0</v>
      </c>
      <c r="L908" s="14" t="s">
        <v>18</v>
      </c>
      <c r="M908" s="14" t="s">
        <v>19</v>
      </c>
      <c r="N908" s="12">
        <v>38</v>
      </c>
      <c r="O908" s="15" t="str">
        <f>IF(AND(Table13[[#This Row],[Age]]&gt;=20, Table13[[#This Row],[Age]]&lt;30), "Young Adults", IF(AND(Table13[[#This Row],[Age]]&gt;=30, Table13[[#This Row],[Age]]&lt;40), "Adults", IF(AND(Table13[[#This Row],[Age]]&gt;=40, Table13[[#This Row],[Age]]&lt;50), "Middle-aged Adults", "Senior")))</f>
        <v>Adults</v>
      </c>
      <c r="P908" s="15">
        <v>1</v>
      </c>
      <c r="Q908" s="3"/>
      <c r="R908"/>
      <c r="S908"/>
    </row>
    <row r="909" spans="1:19" x14ac:dyDescent="0.3">
      <c r="A909" s="11">
        <v>908</v>
      </c>
      <c r="B909" s="11">
        <v>27803</v>
      </c>
      <c r="C909" s="14" t="s">
        <v>37</v>
      </c>
      <c r="D909" s="14" t="s">
        <v>39</v>
      </c>
      <c r="E909" s="23">
        <v>30000</v>
      </c>
      <c r="F909" s="13" t="str">
        <f>IF(Table13[[#This Row],[Income]] &lt;= 50000, "$10,000 - $50,000", IF(Table13[[#This Row],[Income]] &lt;= 100000, "$50,000 - $100,000", "$100,000-200,000"))</f>
        <v>$10,000 - $50,000</v>
      </c>
      <c r="G909" s="12">
        <v>2</v>
      </c>
      <c r="H909" s="14" t="s">
        <v>21</v>
      </c>
      <c r="I909" s="14" t="s">
        <v>22</v>
      </c>
      <c r="J909" s="12" t="s">
        <v>20</v>
      </c>
      <c r="K909" s="12">
        <v>0</v>
      </c>
      <c r="L909" s="14" t="s">
        <v>18</v>
      </c>
      <c r="M909" s="14" t="s">
        <v>19</v>
      </c>
      <c r="N909" s="12">
        <v>43</v>
      </c>
      <c r="O909" s="15" t="str">
        <f>IF(AND(Table13[[#This Row],[Age]]&gt;=20, Table13[[#This Row],[Age]]&lt;30), "Young Adults", IF(AND(Table13[[#This Row],[Age]]&gt;=30, Table13[[#This Row],[Age]]&lt;40), "Adults", IF(AND(Table13[[#This Row],[Age]]&gt;=40, Table13[[#This Row],[Age]]&lt;50), "Middle-aged Adults", "Senior")))</f>
        <v>Middle-aged Adults</v>
      </c>
      <c r="P909" s="15">
        <v>0</v>
      </c>
      <c r="Q909" s="3"/>
      <c r="R909"/>
      <c r="S909"/>
    </row>
    <row r="910" spans="1:19" x14ac:dyDescent="0.3">
      <c r="A910" s="11">
        <v>909</v>
      </c>
      <c r="B910" s="11">
        <v>27814</v>
      </c>
      <c r="C910" s="14" t="s">
        <v>37</v>
      </c>
      <c r="D910" s="14" t="s">
        <v>39</v>
      </c>
      <c r="E910" s="23">
        <v>30000</v>
      </c>
      <c r="F910" s="13" t="str">
        <f>IF(Table13[[#This Row],[Income]] &lt;= 50000, "$10,000 - $50,000", IF(Table13[[#This Row],[Income]] &lt;= 100000, "$50,000 - $100,000", "$100,000-200,000"))</f>
        <v>$10,000 - $50,000</v>
      </c>
      <c r="G910" s="12">
        <v>3</v>
      </c>
      <c r="H910" s="14" t="s">
        <v>21</v>
      </c>
      <c r="I910" s="14" t="s">
        <v>22</v>
      </c>
      <c r="J910" s="12" t="s">
        <v>20</v>
      </c>
      <c r="K910" s="12">
        <v>1</v>
      </c>
      <c r="L910" s="14" t="s">
        <v>18</v>
      </c>
      <c r="M910" s="14" t="s">
        <v>19</v>
      </c>
      <c r="N910" s="12">
        <v>26</v>
      </c>
      <c r="O910" s="15" t="str">
        <f>IF(AND(Table13[[#This Row],[Age]]&gt;=20, Table13[[#This Row],[Age]]&lt;30), "Young Adults", IF(AND(Table13[[#This Row],[Age]]&gt;=30, Table13[[#This Row],[Age]]&lt;40), "Adults", IF(AND(Table13[[#This Row],[Age]]&gt;=40, Table13[[#This Row],[Age]]&lt;50), "Middle-aged Adults", "Senior")))</f>
        <v>Young Adults</v>
      </c>
      <c r="P910" s="15">
        <v>0</v>
      </c>
      <c r="Q910" s="3"/>
      <c r="R910"/>
      <c r="S910"/>
    </row>
    <row r="911" spans="1:19" x14ac:dyDescent="0.3">
      <c r="A911" s="11">
        <v>910</v>
      </c>
      <c r="B911" s="11">
        <v>27824</v>
      </c>
      <c r="C911" s="14" t="s">
        <v>37</v>
      </c>
      <c r="D911" s="14" t="s">
        <v>39</v>
      </c>
      <c r="E911" s="23">
        <v>30000</v>
      </c>
      <c r="F911" s="13" t="str">
        <f>IF(Table13[[#This Row],[Income]] &lt;= 50000, "$10,000 - $50,000", IF(Table13[[#This Row],[Income]] &lt;= 100000, "$50,000 - $100,000", "$100,000-200,000"))</f>
        <v>$10,000 - $50,000</v>
      </c>
      <c r="G911" s="12">
        <v>3</v>
      </c>
      <c r="H911" s="14" t="s">
        <v>21</v>
      </c>
      <c r="I911" s="14" t="s">
        <v>22</v>
      </c>
      <c r="J911" s="12" t="s">
        <v>17</v>
      </c>
      <c r="K911" s="12">
        <v>2</v>
      </c>
      <c r="L911" s="14" t="s">
        <v>18</v>
      </c>
      <c r="M911" s="14" t="s">
        <v>19</v>
      </c>
      <c r="N911" s="12">
        <v>28</v>
      </c>
      <c r="O911" s="15" t="str">
        <f>IF(AND(Table13[[#This Row],[Age]]&gt;=20, Table13[[#This Row],[Age]]&lt;30), "Young Adults", IF(AND(Table13[[#This Row],[Age]]&gt;=30, Table13[[#This Row],[Age]]&lt;40), "Adults", IF(AND(Table13[[#This Row],[Age]]&gt;=40, Table13[[#This Row],[Age]]&lt;50), "Middle-aged Adults", "Senior")))</f>
        <v>Young Adults</v>
      </c>
      <c r="P911" s="15">
        <v>1</v>
      </c>
      <c r="Q911" s="3"/>
      <c r="R911"/>
      <c r="S911"/>
    </row>
    <row r="912" spans="1:19" x14ac:dyDescent="0.3">
      <c r="A912" s="11">
        <v>911</v>
      </c>
      <c r="B912" s="11">
        <v>27832</v>
      </c>
      <c r="C912" s="14" t="s">
        <v>37</v>
      </c>
      <c r="D912" s="14" t="s">
        <v>39</v>
      </c>
      <c r="E912" s="23">
        <v>30000</v>
      </c>
      <c r="F912" s="13" t="str">
        <f>IF(Table13[[#This Row],[Income]] &lt;= 50000, "$10,000 - $50,000", IF(Table13[[#This Row],[Income]] &lt;= 100000, "$50,000 - $100,000", "$100,000-200,000"))</f>
        <v>$10,000 - $50,000</v>
      </c>
      <c r="G912" s="12">
        <v>0</v>
      </c>
      <c r="H912" s="14" t="s">
        <v>21</v>
      </c>
      <c r="I912" s="14" t="s">
        <v>22</v>
      </c>
      <c r="J912" s="12" t="s">
        <v>20</v>
      </c>
      <c r="K912" s="12">
        <v>1</v>
      </c>
      <c r="L912" s="14" t="s">
        <v>24</v>
      </c>
      <c r="M912" s="14" t="s">
        <v>19</v>
      </c>
      <c r="N912" s="12">
        <v>30</v>
      </c>
      <c r="O912" s="15" t="str">
        <f>IF(AND(Table13[[#This Row],[Age]]&gt;=20, Table13[[#This Row],[Age]]&lt;30), "Young Adults", IF(AND(Table13[[#This Row],[Age]]&gt;=30, Table13[[#This Row],[Age]]&lt;40), "Adults", IF(AND(Table13[[#This Row],[Age]]&gt;=40, Table13[[#This Row],[Age]]&lt;50), "Middle-aged Adults", "Senior")))</f>
        <v>Adults</v>
      </c>
      <c r="P912" s="15">
        <v>0</v>
      </c>
      <c r="Q912" s="3"/>
      <c r="R912"/>
      <c r="S912"/>
    </row>
    <row r="913" spans="1:19" x14ac:dyDescent="0.3">
      <c r="A913" s="11">
        <v>912</v>
      </c>
      <c r="B913" s="11">
        <v>27835</v>
      </c>
      <c r="C913" s="14" t="s">
        <v>36</v>
      </c>
      <c r="D913" s="14" t="s">
        <v>38</v>
      </c>
      <c r="E913" s="23">
        <v>20000</v>
      </c>
      <c r="F913" s="13" t="str">
        <f>IF(Table13[[#This Row],[Income]] &lt;= 50000, "$10,000 - $50,000", IF(Table13[[#This Row],[Income]] &lt;= 100000, "$50,000 - $100,000", "$100,000-200,000"))</f>
        <v>$10,000 - $50,000</v>
      </c>
      <c r="G913" s="12">
        <v>0</v>
      </c>
      <c r="H913" s="14" t="s">
        <v>32</v>
      </c>
      <c r="I913" s="14" t="s">
        <v>28</v>
      </c>
      <c r="J913" s="12" t="s">
        <v>17</v>
      </c>
      <c r="K913" s="12">
        <v>2</v>
      </c>
      <c r="L913" s="14" t="s">
        <v>18</v>
      </c>
      <c r="M913" s="14" t="s">
        <v>19</v>
      </c>
      <c r="N913" s="12">
        <v>32</v>
      </c>
      <c r="O913" s="15" t="str">
        <f>IF(AND(Table13[[#This Row],[Age]]&gt;=20, Table13[[#This Row],[Age]]&lt;30), "Young Adults", IF(AND(Table13[[#This Row],[Age]]&gt;=30, Table13[[#This Row],[Age]]&lt;40), "Adults", IF(AND(Table13[[#This Row],[Age]]&gt;=40, Table13[[#This Row],[Age]]&lt;50), "Middle-aged Adults", "Senior")))</f>
        <v>Adults</v>
      </c>
      <c r="P913" s="15">
        <v>0</v>
      </c>
      <c r="Q913" s="3"/>
      <c r="R913"/>
      <c r="S913"/>
    </row>
    <row r="914" spans="1:19" x14ac:dyDescent="0.3">
      <c r="A914" s="11">
        <v>913</v>
      </c>
      <c r="B914" s="11">
        <v>27878</v>
      </c>
      <c r="C914" s="14" t="s">
        <v>37</v>
      </c>
      <c r="D914" s="14" t="s">
        <v>38</v>
      </c>
      <c r="E914" s="23">
        <v>20000</v>
      </c>
      <c r="F914" s="13" t="str">
        <f>IF(Table13[[#This Row],[Income]] &lt;= 50000, "$10,000 - $50,000", IF(Table13[[#This Row],[Income]] &lt;= 100000, "$50,000 - $100,000", "$100,000-200,000"))</f>
        <v>$10,000 - $50,000</v>
      </c>
      <c r="G914" s="12">
        <v>0</v>
      </c>
      <c r="H914" s="14" t="s">
        <v>21</v>
      </c>
      <c r="I914" s="14" t="s">
        <v>28</v>
      </c>
      <c r="J914" s="12" t="s">
        <v>20</v>
      </c>
      <c r="K914" s="12">
        <v>0</v>
      </c>
      <c r="L914" s="14" t="s">
        <v>18</v>
      </c>
      <c r="M914" s="14" t="s">
        <v>27</v>
      </c>
      <c r="N914" s="12">
        <v>28</v>
      </c>
      <c r="O914" s="15" t="str">
        <f>IF(AND(Table13[[#This Row],[Age]]&gt;=20, Table13[[#This Row],[Age]]&lt;30), "Young Adults", IF(AND(Table13[[#This Row],[Age]]&gt;=30, Table13[[#This Row],[Age]]&lt;40), "Adults", IF(AND(Table13[[#This Row],[Age]]&gt;=40, Table13[[#This Row],[Age]]&lt;50), "Middle-aged Adults", "Senior")))</f>
        <v>Young Adults</v>
      </c>
      <c r="P914" s="15">
        <v>1</v>
      </c>
      <c r="Q914" s="3"/>
      <c r="R914"/>
      <c r="S914"/>
    </row>
    <row r="915" spans="1:19" x14ac:dyDescent="0.3">
      <c r="A915" s="11">
        <v>914</v>
      </c>
      <c r="B915" s="11">
        <v>27941</v>
      </c>
      <c r="C915" s="14" t="s">
        <v>36</v>
      </c>
      <c r="D915" s="14" t="s">
        <v>39</v>
      </c>
      <c r="E915" s="23">
        <v>80000</v>
      </c>
      <c r="F915" s="13" t="str">
        <f>IF(Table13[[#This Row],[Income]] &lt;= 50000, "$10,000 - $50,000", IF(Table13[[#This Row],[Income]] &lt;= 100000, "$50,000 - $100,000", "$100,000-200,000"))</f>
        <v>$50,000 - $100,000</v>
      </c>
      <c r="G915" s="12">
        <v>4</v>
      </c>
      <c r="H915" s="14" t="s">
        <v>21</v>
      </c>
      <c r="I915" s="14" t="s">
        <v>23</v>
      </c>
      <c r="J915" s="12" t="s">
        <v>17</v>
      </c>
      <c r="K915" s="12">
        <v>2</v>
      </c>
      <c r="L915" s="14" t="s">
        <v>24</v>
      </c>
      <c r="M915" s="14" t="s">
        <v>19</v>
      </c>
      <c r="N915" s="12">
        <v>53</v>
      </c>
      <c r="O915" s="15" t="str">
        <f>IF(AND(Table13[[#This Row],[Age]]&gt;=20, Table13[[#This Row],[Age]]&lt;30), "Young Adults", IF(AND(Table13[[#This Row],[Age]]&gt;=30, Table13[[#This Row],[Age]]&lt;40), "Adults", IF(AND(Table13[[#This Row],[Age]]&gt;=40, Table13[[#This Row],[Age]]&lt;50), "Middle-aged Adults", "Senior")))</f>
        <v>Senior</v>
      </c>
      <c r="P915" s="15">
        <v>0</v>
      </c>
      <c r="Q915" s="3"/>
      <c r="R915"/>
      <c r="S915"/>
    </row>
    <row r="916" spans="1:19" x14ac:dyDescent="0.3">
      <c r="A916" s="11">
        <v>915</v>
      </c>
      <c r="B916" s="11">
        <v>27951</v>
      </c>
      <c r="C916" s="14" t="s">
        <v>37</v>
      </c>
      <c r="D916" s="14" t="s">
        <v>38</v>
      </c>
      <c r="E916" s="23">
        <v>80000</v>
      </c>
      <c r="F916" s="13" t="str">
        <f>IF(Table13[[#This Row],[Income]] &lt;= 50000, "$10,000 - $50,000", IF(Table13[[#This Row],[Income]] &lt;= 100000, "$50,000 - $100,000", "$100,000-200,000"))</f>
        <v>$50,000 - $100,000</v>
      </c>
      <c r="G916" s="12">
        <v>4</v>
      </c>
      <c r="H916" s="14" t="s">
        <v>21</v>
      </c>
      <c r="I916" s="14" t="s">
        <v>23</v>
      </c>
      <c r="J916" s="12" t="s">
        <v>20</v>
      </c>
      <c r="K916" s="12">
        <v>2</v>
      </c>
      <c r="L916" s="14" t="s">
        <v>24</v>
      </c>
      <c r="M916" s="14" t="s">
        <v>19</v>
      </c>
      <c r="N916" s="12">
        <v>54</v>
      </c>
      <c r="O916" s="15" t="str">
        <f>IF(AND(Table13[[#This Row],[Age]]&gt;=20, Table13[[#This Row],[Age]]&lt;30), "Young Adults", IF(AND(Table13[[#This Row],[Age]]&gt;=30, Table13[[#This Row],[Age]]&lt;40), "Adults", IF(AND(Table13[[#This Row],[Age]]&gt;=40, Table13[[#This Row],[Age]]&lt;50), "Middle-aged Adults", "Senior")))</f>
        <v>Senior</v>
      </c>
      <c r="P916" s="15">
        <v>1</v>
      </c>
      <c r="Q916" s="3"/>
      <c r="R916"/>
      <c r="S916"/>
    </row>
    <row r="917" spans="1:19" x14ac:dyDescent="0.3">
      <c r="A917" s="11">
        <v>916</v>
      </c>
      <c r="B917" s="11">
        <v>27969</v>
      </c>
      <c r="C917" s="14" t="s">
        <v>36</v>
      </c>
      <c r="D917" s="14" t="s">
        <v>38</v>
      </c>
      <c r="E917" s="23">
        <v>80000</v>
      </c>
      <c r="F917" s="13" t="str">
        <f>IF(Table13[[#This Row],[Income]] &lt;= 50000, "$10,000 - $50,000", IF(Table13[[#This Row],[Income]] &lt;= 100000, "$50,000 - $100,000", "$100,000-200,000"))</f>
        <v>$50,000 - $100,000</v>
      </c>
      <c r="G917" s="12">
        <v>0</v>
      </c>
      <c r="H917" s="14" t="s">
        <v>15</v>
      </c>
      <c r="I917" s="14" t="s">
        <v>23</v>
      </c>
      <c r="J917" s="12" t="s">
        <v>17</v>
      </c>
      <c r="K917" s="12">
        <v>2</v>
      </c>
      <c r="L917" s="14" t="s">
        <v>33</v>
      </c>
      <c r="M917" s="14" t="s">
        <v>27</v>
      </c>
      <c r="N917" s="12">
        <v>29</v>
      </c>
      <c r="O917" s="15" t="str">
        <f>IF(AND(Table13[[#This Row],[Age]]&gt;=20, Table13[[#This Row],[Age]]&lt;30), "Young Adults", IF(AND(Table13[[#This Row],[Age]]&gt;=30, Table13[[#This Row],[Age]]&lt;40), "Adults", IF(AND(Table13[[#This Row],[Age]]&gt;=40, Table13[[#This Row],[Age]]&lt;50), "Middle-aged Adults", "Senior")))</f>
        <v>Young Adults</v>
      </c>
      <c r="P917" s="15">
        <v>1</v>
      </c>
      <c r="Q917" s="3"/>
      <c r="R917"/>
      <c r="S917"/>
    </row>
    <row r="918" spans="1:19" x14ac:dyDescent="0.3">
      <c r="A918" s="11">
        <v>917</v>
      </c>
      <c r="B918" s="11">
        <v>27974</v>
      </c>
      <c r="C918" s="14" t="s">
        <v>37</v>
      </c>
      <c r="D918" s="14" t="s">
        <v>38</v>
      </c>
      <c r="E918" s="23">
        <v>160000</v>
      </c>
      <c r="F918" s="13" t="str">
        <f>IF(Table13[[#This Row],[Income]] &lt;= 50000, "$10,000 - $50,000", IF(Table13[[#This Row],[Income]] &lt;= 100000, "$50,000 - $100,000", "$100,000-200,000"))</f>
        <v>$100,000-200,000</v>
      </c>
      <c r="G918" s="12">
        <v>2</v>
      </c>
      <c r="H918" s="14" t="s">
        <v>30</v>
      </c>
      <c r="I918" s="14" t="s">
        <v>31</v>
      </c>
      <c r="J918" s="12" t="s">
        <v>17</v>
      </c>
      <c r="K918" s="12">
        <v>4</v>
      </c>
      <c r="L918" s="14" t="s">
        <v>18</v>
      </c>
      <c r="M918" s="14" t="s">
        <v>27</v>
      </c>
      <c r="N918" s="12">
        <v>33</v>
      </c>
      <c r="O918" s="15" t="str">
        <f>IF(AND(Table13[[#This Row],[Age]]&gt;=20, Table13[[#This Row],[Age]]&lt;30), "Young Adults", IF(AND(Table13[[#This Row],[Age]]&gt;=30, Table13[[#This Row],[Age]]&lt;40), "Adults", IF(AND(Table13[[#This Row],[Age]]&gt;=40, Table13[[#This Row],[Age]]&lt;50), "Middle-aged Adults", "Senior")))</f>
        <v>Adults</v>
      </c>
      <c r="P918" s="15">
        <v>1</v>
      </c>
      <c r="Q918" s="3"/>
      <c r="R918"/>
      <c r="S918"/>
    </row>
    <row r="919" spans="1:19" x14ac:dyDescent="0.3">
      <c r="A919" s="11">
        <v>918</v>
      </c>
      <c r="B919" s="11">
        <v>27994</v>
      </c>
      <c r="C919" s="14" t="s">
        <v>36</v>
      </c>
      <c r="D919" s="14" t="s">
        <v>39</v>
      </c>
      <c r="E919" s="23">
        <v>40000</v>
      </c>
      <c r="F919" s="13" t="str">
        <f>IF(Table13[[#This Row],[Income]] &lt;= 50000, "$10,000 - $50,000", IF(Table13[[#This Row],[Income]] &lt;= 100000, "$50,000 - $100,000", "$100,000-200,000"))</f>
        <v>$10,000 - $50,000</v>
      </c>
      <c r="G919" s="12">
        <v>4</v>
      </c>
      <c r="H919" s="14" t="s">
        <v>30</v>
      </c>
      <c r="I919" s="14" t="s">
        <v>23</v>
      </c>
      <c r="J919" s="12" t="s">
        <v>17</v>
      </c>
      <c r="K919" s="12">
        <v>2</v>
      </c>
      <c r="L919" s="14" t="s">
        <v>26</v>
      </c>
      <c r="M919" s="14" t="s">
        <v>35</v>
      </c>
      <c r="N919" s="12">
        <v>69</v>
      </c>
      <c r="O919" s="15" t="str">
        <f>IF(AND(Table13[[#This Row],[Age]]&gt;=20, Table13[[#This Row],[Age]]&lt;30), "Young Adults", IF(AND(Table13[[#This Row],[Age]]&gt;=30, Table13[[#This Row],[Age]]&lt;40), "Adults", IF(AND(Table13[[#This Row],[Age]]&gt;=40, Table13[[#This Row],[Age]]&lt;50), "Middle-aged Adults", "Senior")))</f>
        <v>Senior</v>
      </c>
      <c r="P919" s="15">
        <v>0</v>
      </c>
      <c r="Q919" s="3"/>
      <c r="R919"/>
      <c r="S919"/>
    </row>
    <row r="920" spans="1:19" x14ac:dyDescent="0.3">
      <c r="A920" s="11">
        <v>919</v>
      </c>
      <c r="B920" s="11">
        <v>28004</v>
      </c>
      <c r="C920" s="14" t="s">
        <v>36</v>
      </c>
      <c r="D920" s="14" t="s">
        <v>39</v>
      </c>
      <c r="E920" s="23">
        <v>60000</v>
      </c>
      <c r="F920" s="13" t="str">
        <f>IF(Table13[[#This Row],[Income]] &lt;= 50000, "$10,000 - $50,000", IF(Table13[[#This Row],[Income]] &lt;= 100000, "$50,000 - $100,000", "$100,000-200,000"))</f>
        <v>$50,000 - $100,000</v>
      </c>
      <c r="G920" s="12">
        <v>3</v>
      </c>
      <c r="H920" s="14" t="s">
        <v>15</v>
      </c>
      <c r="I920" s="14" t="s">
        <v>31</v>
      </c>
      <c r="J920" s="12" t="s">
        <v>17</v>
      </c>
      <c r="K920" s="12">
        <v>2</v>
      </c>
      <c r="L920" s="14" t="s">
        <v>33</v>
      </c>
      <c r="M920" s="14" t="s">
        <v>35</v>
      </c>
      <c r="N920" s="12">
        <v>66</v>
      </c>
      <c r="O920" s="15" t="str">
        <f>IF(AND(Table13[[#This Row],[Age]]&gt;=20, Table13[[#This Row],[Age]]&lt;30), "Young Adults", IF(AND(Table13[[#This Row],[Age]]&gt;=30, Table13[[#This Row],[Age]]&lt;40), "Adults", IF(AND(Table13[[#This Row],[Age]]&gt;=40, Table13[[#This Row],[Age]]&lt;50), "Middle-aged Adults", "Senior")))</f>
        <v>Senior</v>
      </c>
      <c r="P920" s="15">
        <v>0</v>
      </c>
      <c r="Q920" s="3"/>
      <c r="R920"/>
      <c r="S920"/>
    </row>
    <row r="921" spans="1:19" x14ac:dyDescent="0.3">
      <c r="A921" s="11">
        <v>920</v>
      </c>
      <c r="B921" s="11">
        <v>28026</v>
      </c>
      <c r="C921" s="14" t="s">
        <v>36</v>
      </c>
      <c r="D921" s="14" t="s">
        <v>39</v>
      </c>
      <c r="E921" s="23">
        <v>40000</v>
      </c>
      <c r="F921" s="13" t="str">
        <f>IF(Table13[[#This Row],[Income]] &lt;= 50000, "$10,000 - $50,000", IF(Table13[[#This Row],[Income]] &lt;= 100000, "$50,000 - $100,000", "$100,000-200,000"))</f>
        <v>$10,000 - $50,000</v>
      </c>
      <c r="G921" s="12">
        <v>2</v>
      </c>
      <c r="H921" s="14" t="s">
        <v>30</v>
      </c>
      <c r="I921" s="14" t="s">
        <v>23</v>
      </c>
      <c r="J921" s="12" t="s">
        <v>20</v>
      </c>
      <c r="K921" s="12">
        <v>2</v>
      </c>
      <c r="L921" s="14" t="s">
        <v>24</v>
      </c>
      <c r="M921" s="14" t="s">
        <v>35</v>
      </c>
      <c r="N921" s="12">
        <v>59</v>
      </c>
      <c r="O921" s="15" t="str">
        <f>IF(AND(Table13[[#This Row],[Age]]&gt;=20, Table13[[#This Row],[Age]]&lt;30), "Young Adults", IF(AND(Table13[[#This Row],[Age]]&gt;=30, Table13[[#This Row],[Age]]&lt;40), "Adults", IF(AND(Table13[[#This Row],[Age]]&gt;=40, Table13[[#This Row],[Age]]&lt;50), "Middle-aged Adults", "Senior")))</f>
        <v>Senior</v>
      </c>
      <c r="P921" s="15">
        <v>0</v>
      </c>
      <c r="Q921" s="3"/>
      <c r="R921"/>
      <c r="S921"/>
    </row>
    <row r="922" spans="1:19" x14ac:dyDescent="0.3">
      <c r="A922" s="11">
        <v>921</v>
      </c>
      <c r="B922" s="11">
        <v>28031</v>
      </c>
      <c r="C922" s="14" t="s">
        <v>37</v>
      </c>
      <c r="D922" s="14" t="s">
        <v>39</v>
      </c>
      <c r="E922" s="23">
        <v>70000</v>
      </c>
      <c r="F922" s="13" t="str">
        <f>IF(Table13[[#This Row],[Income]] &lt;= 50000, "$10,000 - $50,000", IF(Table13[[#This Row],[Income]] &lt;= 100000, "$50,000 - $100,000", "$100,000-200,000"))</f>
        <v>$50,000 - $100,000</v>
      </c>
      <c r="G922" s="12">
        <v>2</v>
      </c>
      <c r="H922" s="14" t="s">
        <v>15</v>
      </c>
      <c r="I922" s="14" t="s">
        <v>31</v>
      </c>
      <c r="J922" s="12" t="s">
        <v>20</v>
      </c>
      <c r="K922" s="12">
        <v>1</v>
      </c>
      <c r="L922" s="14" t="s">
        <v>24</v>
      </c>
      <c r="M922" s="14" t="s">
        <v>35</v>
      </c>
      <c r="N922" s="12">
        <v>59</v>
      </c>
      <c r="O922" s="15" t="str">
        <f>IF(AND(Table13[[#This Row],[Age]]&gt;=20, Table13[[#This Row],[Age]]&lt;30), "Young Adults", IF(AND(Table13[[#This Row],[Age]]&gt;=30, Table13[[#This Row],[Age]]&lt;40), "Adults", IF(AND(Table13[[#This Row],[Age]]&gt;=40, Table13[[#This Row],[Age]]&lt;50), "Middle-aged Adults", "Senior")))</f>
        <v>Senior</v>
      </c>
      <c r="P922" s="15">
        <v>1</v>
      </c>
      <c r="Q922" s="3"/>
      <c r="R922"/>
      <c r="S922"/>
    </row>
    <row r="923" spans="1:19" x14ac:dyDescent="0.3">
      <c r="A923" s="11">
        <v>922</v>
      </c>
      <c r="B923" s="11">
        <v>28043</v>
      </c>
      <c r="C923" s="14" t="s">
        <v>36</v>
      </c>
      <c r="D923" s="14" t="s">
        <v>39</v>
      </c>
      <c r="E923" s="23">
        <v>60000</v>
      </c>
      <c r="F923" s="13" t="str">
        <f>IF(Table13[[#This Row],[Income]] &lt;= 50000, "$10,000 - $50,000", IF(Table13[[#This Row],[Income]] &lt;= 100000, "$50,000 - $100,000", "$100,000-200,000"))</f>
        <v>$50,000 - $100,000</v>
      </c>
      <c r="G923" s="12">
        <v>2</v>
      </c>
      <c r="H923" s="14" t="s">
        <v>15</v>
      </c>
      <c r="I923" s="14" t="s">
        <v>31</v>
      </c>
      <c r="J923" s="12" t="s">
        <v>17</v>
      </c>
      <c r="K923" s="12">
        <v>0</v>
      </c>
      <c r="L923" s="14" t="s">
        <v>33</v>
      </c>
      <c r="M923" s="14" t="s">
        <v>35</v>
      </c>
      <c r="N923" s="12">
        <v>56</v>
      </c>
      <c r="O923" s="15" t="str">
        <f>IF(AND(Table13[[#This Row],[Age]]&gt;=20, Table13[[#This Row],[Age]]&lt;30), "Young Adults", IF(AND(Table13[[#This Row],[Age]]&gt;=30, Table13[[#This Row],[Age]]&lt;40), "Adults", IF(AND(Table13[[#This Row],[Age]]&gt;=40, Table13[[#This Row],[Age]]&lt;50), "Middle-aged Adults", "Senior")))</f>
        <v>Senior</v>
      </c>
      <c r="P923" s="15">
        <v>0</v>
      </c>
      <c r="Q923" s="3"/>
      <c r="R923"/>
      <c r="S923"/>
    </row>
    <row r="924" spans="1:19" x14ac:dyDescent="0.3">
      <c r="A924" s="11">
        <v>923</v>
      </c>
      <c r="B924" s="11">
        <v>28052</v>
      </c>
      <c r="C924" s="14" t="s">
        <v>36</v>
      </c>
      <c r="D924" s="14" t="s">
        <v>38</v>
      </c>
      <c r="E924" s="23">
        <v>60000</v>
      </c>
      <c r="F924" s="13" t="str">
        <f>IF(Table13[[#This Row],[Income]] &lt;= 50000, "$10,000 - $50,000", IF(Table13[[#This Row],[Income]] &lt;= 100000, "$50,000 - $100,000", "$100,000-200,000"))</f>
        <v>$50,000 - $100,000</v>
      </c>
      <c r="G924" s="12">
        <v>2</v>
      </c>
      <c r="H924" s="14" t="s">
        <v>30</v>
      </c>
      <c r="I924" s="14" t="s">
        <v>23</v>
      </c>
      <c r="J924" s="12" t="s">
        <v>17</v>
      </c>
      <c r="K924" s="12">
        <v>2</v>
      </c>
      <c r="L924" s="14" t="s">
        <v>33</v>
      </c>
      <c r="M924" s="14" t="s">
        <v>35</v>
      </c>
      <c r="N924" s="12">
        <v>55</v>
      </c>
      <c r="O924" s="15" t="str">
        <f>IF(AND(Table13[[#This Row],[Age]]&gt;=20, Table13[[#This Row],[Age]]&lt;30), "Young Adults", IF(AND(Table13[[#This Row],[Age]]&gt;=30, Table13[[#This Row],[Age]]&lt;40), "Adults", IF(AND(Table13[[#This Row],[Age]]&gt;=40, Table13[[#This Row],[Age]]&lt;50), "Middle-aged Adults", "Senior")))</f>
        <v>Senior</v>
      </c>
      <c r="P924" s="15">
        <v>0</v>
      </c>
      <c r="Q924" s="3"/>
      <c r="R924"/>
      <c r="S924"/>
    </row>
    <row r="925" spans="1:19" x14ac:dyDescent="0.3">
      <c r="A925" s="11">
        <v>924</v>
      </c>
      <c r="B925" s="11">
        <v>28056</v>
      </c>
      <c r="C925" s="14" t="s">
        <v>36</v>
      </c>
      <c r="D925" s="14" t="s">
        <v>38</v>
      </c>
      <c r="E925" s="23">
        <v>70000</v>
      </c>
      <c r="F925" s="13" t="str">
        <f>IF(Table13[[#This Row],[Income]] &lt;= 50000, "$10,000 - $50,000", IF(Table13[[#This Row],[Income]] &lt;= 100000, "$50,000 - $100,000", "$100,000-200,000"))</f>
        <v>$50,000 - $100,000</v>
      </c>
      <c r="G925" s="12">
        <v>2</v>
      </c>
      <c r="H925" s="14" t="s">
        <v>32</v>
      </c>
      <c r="I925" s="14" t="s">
        <v>16</v>
      </c>
      <c r="J925" s="12" t="s">
        <v>17</v>
      </c>
      <c r="K925" s="12">
        <v>2</v>
      </c>
      <c r="L925" s="14" t="s">
        <v>33</v>
      </c>
      <c r="M925" s="14" t="s">
        <v>35</v>
      </c>
      <c r="N925" s="12">
        <v>53</v>
      </c>
      <c r="O925" s="15" t="str">
        <f>IF(AND(Table13[[#This Row],[Age]]&gt;=20, Table13[[#This Row],[Age]]&lt;30), "Young Adults", IF(AND(Table13[[#This Row],[Age]]&gt;=30, Table13[[#This Row],[Age]]&lt;40), "Adults", IF(AND(Table13[[#This Row],[Age]]&gt;=40, Table13[[#This Row],[Age]]&lt;50), "Middle-aged Adults", "Senior")))</f>
        <v>Senior</v>
      </c>
      <c r="P925" s="15">
        <v>0</v>
      </c>
      <c r="Q925" s="3"/>
      <c r="R925"/>
      <c r="S925"/>
    </row>
    <row r="926" spans="1:19" x14ac:dyDescent="0.3">
      <c r="A926" s="11">
        <v>925</v>
      </c>
      <c r="B926" s="11">
        <v>28066</v>
      </c>
      <c r="C926" s="14" t="s">
        <v>36</v>
      </c>
      <c r="D926" s="14" t="s">
        <v>38</v>
      </c>
      <c r="E926" s="23">
        <v>80000</v>
      </c>
      <c r="F926" s="13" t="str">
        <f>IF(Table13[[#This Row],[Income]] &lt;= 50000, "$10,000 - $50,000", IF(Table13[[#This Row],[Income]] &lt;= 100000, "$50,000 - $100,000", "$100,000-200,000"))</f>
        <v>$50,000 - $100,000</v>
      </c>
      <c r="G926" s="12">
        <v>2</v>
      </c>
      <c r="H926" s="14" t="s">
        <v>34</v>
      </c>
      <c r="I926" s="14" t="s">
        <v>23</v>
      </c>
      <c r="J926" s="12" t="s">
        <v>17</v>
      </c>
      <c r="K926" s="12">
        <v>0</v>
      </c>
      <c r="L926" s="14" t="s">
        <v>18</v>
      </c>
      <c r="M926" s="14" t="s">
        <v>35</v>
      </c>
      <c r="N926" s="12">
        <v>37</v>
      </c>
      <c r="O926" s="15" t="str">
        <f>IF(AND(Table13[[#This Row],[Age]]&gt;=20, Table13[[#This Row],[Age]]&lt;30), "Young Adults", IF(AND(Table13[[#This Row],[Age]]&gt;=30, Table13[[#This Row],[Age]]&lt;40), "Adults", IF(AND(Table13[[#This Row],[Age]]&gt;=40, Table13[[#This Row],[Age]]&lt;50), "Middle-aged Adults", "Senior")))</f>
        <v>Adults</v>
      </c>
      <c r="P926" s="15">
        <v>1</v>
      </c>
      <c r="Q926" s="3"/>
      <c r="R926"/>
      <c r="S926"/>
    </row>
    <row r="927" spans="1:19" x14ac:dyDescent="0.3">
      <c r="A927" s="11">
        <v>926</v>
      </c>
      <c r="B927" s="11">
        <v>28068</v>
      </c>
      <c r="C927" s="14" t="s">
        <v>37</v>
      </c>
      <c r="D927" s="14" t="s">
        <v>39</v>
      </c>
      <c r="E927" s="23">
        <v>80000</v>
      </c>
      <c r="F927" s="13" t="str">
        <f>IF(Table13[[#This Row],[Income]] &lt;= 50000, "$10,000 - $50,000", IF(Table13[[#This Row],[Income]] &lt;= 100000, "$50,000 - $100,000", "$100,000-200,000"))</f>
        <v>$50,000 - $100,000</v>
      </c>
      <c r="G927" s="12">
        <v>3</v>
      </c>
      <c r="H927" s="14" t="s">
        <v>34</v>
      </c>
      <c r="I927" s="14" t="s">
        <v>23</v>
      </c>
      <c r="J927" s="12" t="s">
        <v>20</v>
      </c>
      <c r="K927" s="12">
        <v>0</v>
      </c>
      <c r="L927" s="14" t="s">
        <v>18</v>
      </c>
      <c r="M927" s="14" t="s">
        <v>35</v>
      </c>
      <c r="N927" s="12">
        <v>36</v>
      </c>
      <c r="O927" s="15" t="str">
        <f>IF(AND(Table13[[#This Row],[Age]]&gt;=20, Table13[[#This Row],[Age]]&lt;30), "Young Adults", IF(AND(Table13[[#This Row],[Age]]&gt;=30, Table13[[#This Row],[Age]]&lt;40), "Adults", IF(AND(Table13[[#This Row],[Age]]&gt;=40, Table13[[#This Row],[Age]]&lt;50), "Middle-aged Adults", "Senior")))</f>
        <v>Adults</v>
      </c>
      <c r="P927" s="15">
        <v>1</v>
      </c>
      <c r="Q927" s="3"/>
      <c r="R927"/>
      <c r="S927"/>
    </row>
    <row r="928" spans="1:19" x14ac:dyDescent="0.3">
      <c r="A928" s="11">
        <v>927</v>
      </c>
      <c r="B928" s="11">
        <v>28087</v>
      </c>
      <c r="C928" s="14" t="s">
        <v>37</v>
      </c>
      <c r="D928" s="14" t="s">
        <v>39</v>
      </c>
      <c r="E928" s="23">
        <v>40000</v>
      </c>
      <c r="F928" s="13" t="str">
        <f>IF(Table13[[#This Row],[Income]] &lt;= 50000, "$10,000 - $50,000", IF(Table13[[#This Row],[Income]] &lt;= 100000, "$50,000 - $100,000", "$100,000-200,000"))</f>
        <v>$10,000 - $50,000</v>
      </c>
      <c r="G928" s="12">
        <v>0</v>
      </c>
      <c r="H928" s="14" t="s">
        <v>21</v>
      </c>
      <c r="I928" s="14" t="s">
        <v>16</v>
      </c>
      <c r="J928" s="12" t="s">
        <v>20</v>
      </c>
      <c r="K928" s="12">
        <v>1</v>
      </c>
      <c r="L928" s="14" t="s">
        <v>29</v>
      </c>
      <c r="M928" s="14" t="s">
        <v>35</v>
      </c>
      <c r="N928" s="12">
        <v>27</v>
      </c>
      <c r="O928" s="15" t="str">
        <f>IF(AND(Table13[[#This Row],[Age]]&gt;=20, Table13[[#This Row],[Age]]&lt;30), "Young Adults", IF(AND(Table13[[#This Row],[Age]]&gt;=30, Table13[[#This Row],[Age]]&lt;40), "Adults", IF(AND(Table13[[#This Row],[Age]]&gt;=40, Table13[[#This Row],[Age]]&lt;50), "Middle-aged Adults", "Senior")))</f>
        <v>Young Adults</v>
      </c>
      <c r="P928" s="15">
        <v>0</v>
      </c>
      <c r="Q928" s="3"/>
      <c r="R928"/>
      <c r="S928"/>
    </row>
    <row r="929" spans="1:19" x14ac:dyDescent="0.3">
      <c r="A929" s="11">
        <v>928</v>
      </c>
      <c r="B929" s="11">
        <v>28090</v>
      </c>
      <c r="C929" s="14" t="s">
        <v>36</v>
      </c>
      <c r="D929" s="14" t="s">
        <v>38</v>
      </c>
      <c r="E929" s="23">
        <v>40000</v>
      </c>
      <c r="F929" s="13" t="str">
        <f>IF(Table13[[#This Row],[Income]] &lt;= 50000, "$10,000 - $50,000", IF(Table13[[#This Row],[Income]] &lt;= 100000, "$50,000 - $100,000", "$100,000-200,000"))</f>
        <v>$10,000 - $50,000</v>
      </c>
      <c r="G929" s="12">
        <v>0</v>
      </c>
      <c r="H929" s="14" t="s">
        <v>21</v>
      </c>
      <c r="I929" s="14" t="s">
        <v>16</v>
      </c>
      <c r="J929" s="12" t="s">
        <v>17</v>
      </c>
      <c r="K929" s="12">
        <v>1</v>
      </c>
      <c r="L929" s="14" t="s">
        <v>26</v>
      </c>
      <c r="M929" s="14" t="s">
        <v>35</v>
      </c>
      <c r="N929" s="12">
        <v>27</v>
      </c>
      <c r="O929" s="15" t="str">
        <f>IF(AND(Table13[[#This Row],[Age]]&gt;=20, Table13[[#This Row],[Age]]&lt;30), "Young Adults", IF(AND(Table13[[#This Row],[Age]]&gt;=30, Table13[[#This Row],[Age]]&lt;40), "Adults", IF(AND(Table13[[#This Row],[Age]]&gt;=40, Table13[[#This Row],[Age]]&lt;50), "Middle-aged Adults", "Senior")))</f>
        <v>Young Adults</v>
      </c>
      <c r="P929" s="15">
        <v>0</v>
      </c>
      <c r="Q929" s="3"/>
      <c r="R929"/>
      <c r="S929"/>
    </row>
    <row r="930" spans="1:19" x14ac:dyDescent="0.3">
      <c r="A930" s="11">
        <v>929</v>
      </c>
      <c r="B930" s="11">
        <v>28102</v>
      </c>
      <c r="C930" s="14" t="s">
        <v>36</v>
      </c>
      <c r="D930" s="14" t="s">
        <v>38</v>
      </c>
      <c r="E930" s="23">
        <v>20000</v>
      </c>
      <c r="F930" s="13" t="str">
        <f>IF(Table13[[#This Row],[Income]] &lt;= 50000, "$10,000 - $50,000", IF(Table13[[#This Row],[Income]] &lt;= 100000, "$50,000 - $100,000", "$100,000-200,000"))</f>
        <v>$10,000 - $50,000</v>
      </c>
      <c r="G930" s="12">
        <v>4</v>
      </c>
      <c r="H930" s="14" t="s">
        <v>30</v>
      </c>
      <c r="I930" s="14" t="s">
        <v>16</v>
      </c>
      <c r="J930" s="12" t="s">
        <v>17</v>
      </c>
      <c r="K930" s="12">
        <v>2</v>
      </c>
      <c r="L930" s="14" t="s">
        <v>26</v>
      </c>
      <c r="M930" s="14" t="s">
        <v>27</v>
      </c>
      <c r="N930" s="12">
        <v>58</v>
      </c>
      <c r="O930" s="15" t="str">
        <f>IF(AND(Table13[[#This Row],[Age]]&gt;=20, Table13[[#This Row],[Age]]&lt;30), "Young Adults", IF(AND(Table13[[#This Row],[Age]]&gt;=30, Table13[[#This Row],[Age]]&lt;40), "Adults", IF(AND(Table13[[#This Row],[Age]]&gt;=40, Table13[[#This Row],[Age]]&lt;50), "Middle-aged Adults", "Senior")))</f>
        <v>Senior</v>
      </c>
      <c r="P930" s="15">
        <v>1</v>
      </c>
      <c r="Q930" s="3"/>
      <c r="R930"/>
      <c r="S930"/>
    </row>
    <row r="931" spans="1:19" x14ac:dyDescent="0.3">
      <c r="A931" s="11">
        <v>930</v>
      </c>
      <c r="B931" s="11">
        <v>28192</v>
      </c>
      <c r="C931" s="14" t="s">
        <v>36</v>
      </c>
      <c r="D931" s="14" t="s">
        <v>39</v>
      </c>
      <c r="E931" s="23">
        <v>70000</v>
      </c>
      <c r="F931" s="13" t="str">
        <f>IF(Table13[[#This Row],[Income]] &lt;= 50000, "$10,000 - $50,000", IF(Table13[[#This Row],[Income]] &lt;= 100000, "$50,000 - $100,000", "$100,000-200,000"))</f>
        <v>$50,000 - $100,000</v>
      </c>
      <c r="G931" s="12">
        <v>5</v>
      </c>
      <c r="H931" s="14" t="s">
        <v>34</v>
      </c>
      <c r="I931" s="14" t="s">
        <v>23</v>
      </c>
      <c r="J931" s="12" t="s">
        <v>17</v>
      </c>
      <c r="K931" s="12">
        <v>3</v>
      </c>
      <c r="L931" s="14" t="s">
        <v>33</v>
      </c>
      <c r="M931" s="14" t="s">
        <v>35</v>
      </c>
      <c r="N931" s="12">
        <v>46</v>
      </c>
      <c r="O931" s="15" t="str">
        <f>IF(AND(Table13[[#This Row],[Age]]&gt;=20, Table13[[#This Row],[Age]]&lt;30), "Young Adults", IF(AND(Table13[[#This Row],[Age]]&gt;=30, Table13[[#This Row],[Age]]&lt;40), "Adults", IF(AND(Table13[[#This Row],[Age]]&gt;=40, Table13[[#This Row],[Age]]&lt;50), "Middle-aged Adults", "Senior")))</f>
        <v>Middle-aged Adults</v>
      </c>
      <c r="P931" s="15">
        <v>0</v>
      </c>
      <c r="Q931" s="3"/>
      <c r="R931"/>
      <c r="S931"/>
    </row>
    <row r="932" spans="1:19" x14ac:dyDescent="0.3">
      <c r="A932" s="11">
        <v>931</v>
      </c>
      <c r="B932" s="11">
        <v>28207</v>
      </c>
      <c r="C932" s="14" t="s">
        <v>36</v>
      </c>
      <c r="D932" s="14" t="s">
        <v>38</v>
      </c>
      <c r="E932" s="23">
        <v>80000</v>
      </c>
      <c r="F932" s="13" t="str">
        <f>IF(Table13[[#This Row],[Income]] &lt;= 50000, "$10,000 - $50,000", IF(Table13[[#This Row],[Income]] &lt;= 100000, "$50,000 - $100,000", "$100,000-200,000"))</f>
        <v>$50,000 - $100,000</v>
      </c>
      <c r="G932" s="12">
        <v>4</v>
      </c>
      <c r="H932" s="14" t="s">
        <v>34</v>
      </c>
      <c r="I932" s="14" t="s">
        <v>31</v>
      </c>
      <c r="J932" s="12" t="s">
        <v>17</v>
      </c>
      <c r="K932" s="12">
        <v>1</v>
      </c>
      <c r="L932" s="14" t="s">
        <v>18</v>
      </c>
      <c r="M932" s="14" t="s">
        <v>27</v>
      </c>
      <c r="N932" s="12">
        <v>36</v>
      </c>
      <c r="O932" s="15" t="str">
        <f>IF(AND(Table13[[#This Row],[Age]]&gt;=20, Table13[[#This Row],[Age]]&lt;30), "Young Adults", IF(AND(Table13[[#This Row],[Age]]&gt;=30, Table13[[#This Row],[Age]]&lt;40), "Adults", IF(AND(Table13[[#This Row],[Age]]&gt;=40, Table13[[#This Row],[Age]]&lt;50), "Middle-aged Adults", "Senior")))</f>
        <v>Adults</v>
      </c>
      <c r="P932" s="15">
        <v>1</v>
      </c>
      <c r="Q932" s="3"/>
      <c r="R932"/>
      <c r="S932"/>
    </row>
    <row r="933" spans="1:19" x14ac:dyDescent="0.3">
      <c r="A933" s="11">
        <v>932</v>
      </c>
      <c r="B933" s="11">
        <v>28228</v>
      </c>
      <c r="C933" s="14" t="s">
        <v>37</v>
      </c>
      <c r="D933" s="14" t="s">
        <v>39</v>
      </c>
      <c r="E933" s="23">
        <v>80000</v>
      </c>
      <c r="F933" s="13" t="str">
        <f>IF(Table13[[#This Row],[Income]] &lt;= 50000, "$10,000 - $50,000", IF(Table13[[#This Row],[Income]] &lt;= 100000, "$50,000 - $100,000", "$100,000-200,000"))</f>
        <v>$50,000 - $100,000</v>
      </c>
      <c r="G933" s="12">
        <v>2</v>
      </c>
      <c r="H933" s="14" t="s">
        <v>32</v>
      </c>
      <c r="I933" s="14" t="s">
        <v>16</v>
      </c>
      <c r="J933" s="12" t="s">
        <v>20</v>
      </c>
      <c r="K933" s="12">
        <v>2</v>
      </c>
      <c r="L933" s="14" t="s">
        <v>29</v>
      </c>
      <c r="M933" s="14" t="s">
        <v>35</v>
      </c>
      <c r="N933" s="12">
        <v>50</v>
      </c>
      <c r="O933" s="15" t="str">
        <f>IF(AND(Table13[[#This Row],[Age]]&gt;=20, Table13[[#This Row],[Age]]&lt;30), "Young Adults", IF(AND(Table13[[#This Row],[Age]]&gt;=30, Table13[[#This Row],[Age]]&lt;40), "Adults", IF(AND(Table13[[#This Row],[Age]]&gt;=40, Table13[[#This Row],[Age]]&lt;50), "Middle-aged Adults", "Senior")))</f>
        <v>Senior</v>
      </c>
      <c r="P933" s="15">
        <v>0</v>
      </c>
      <c r="Q933" s="3"/>
      <c r="R933"/>
      <c r="S933"/>
    </row>
    <row r="934" spans="1:19" x14ac:dyDescent="0.3">
      <c r="A934" s="11">
        <v>933</v>
      </c>
      <c r="B934" s="11">
        <v>28269</v>
      </c>
      <c r="C934" s="14" t="s">
        <v>37</v>
      </c>
      <c r="D934" s="14" t="s">
        <v>39</v>
      </c>
      <c r="E934" s="23">
        <v>130000</v>
      </c>
      <c r="F934" s="13" t="str">
        <f>IF(Table13[[#This Row],[Income]] &lt;= 50000, "$10,000 - $50,000", IF(Table13[[#This Row],[Income]] &lt;= 100000, "$50,000 - $100,000", "$100,000-200,000"))</f>
        <v>$100,000-200,000</v>
      </c>
      <c r="G934" s="12">
        <v>1</v>
      </c>
      <c r="H934" s="14" t="s">
        <v>15</v>
      </c>
      <c r="I934" s="14" t="s">
        <v>31</v>
      </c>
      <c r="J934" s="12" t="s">
        <v>20</v>
      </c>
      <c r="K934" s="12">
        <v>1</v>
      </c>
      <c r="L934" s="14" t="s">
        <v>24</v>
      </c>
      <c r="M934" s="14" t="s">
        <v>35</v>
      </c>
      <c r="N934" s="12">
        <v>45</v>
      </c>
      <c r="O934" s="15" t="str">
        <f>IF(AND(Table13[[#This Row],[Age]]&gt;=20, Table13[[#This Row],[Age]]&lt;30), "Young Adults", IF(AND(Table13[[#This Row],[Age]]&gt;=30, Table13[[#This Row],[Age]]&lt;40), "Adults", IF(AND(Table13[[#This Row],[Age]]&gt;=40, Table13[[#This Row],[Age]]&lt;50), "Middle-aged Adults", "Senior")))</f>
        <v>Middle-aged Adults</v>
      </c>
      <c r="P934" s="15">
        <v>0</v>
      </c>
      <c r="Q934" s="3"/>
      <c r="R934"/>
      <c r="S934"/>
    </row>
    <row r="935" spans="1:19" x14ac:dyDescent="0.3">
      <c r="A935" s="11">
        <v>934</v>
      </c>
      <c r="B935" s="11">
        <v>28278</v>
      </c>
      <c r="C935" s="14" t="s">
        <v>36</v>
      </c>
      <c r="D935" s="14" t="s">
        <v>38</v>
      </c>
      <c r="E935" s="23">
        <v>50000</v>
      </c>
      <c r="F935" s="13" t="str">
        <f>IF(Table13[[#This Row],[Income]] &lt;= 50000, "$10,000 - $50,000", IF(Table13[[#This Row],[Income]] &lt;= 100000, "$50,000 - $100,000", "$100,000-200,000"))</f>
        <v>$10,000 - $50,000</v>
      </c>
      <c r="G935" s="12">
        <v>2</v>
      </c>
      <c r="H935" s="14" t="s">
        <v>34</v>
      </c>
      <c r="I935" s="14" t="s">
        <v>31</v>
      </c>
      <c r="J935" s="12" t="s">
        <v>17</v>
      </c>
      <c r="K935" s="12">
        <v>2</v>
      </c>
      <c r="L935" s="14" t="s">
        <v>26</v>
      </c>
      <c r="M935" s="14" t="s">
        <v>35</v>
      </c>
      <c r="N935" s="12">
        <v>71</v>
      </c>
      <c r="O935" s="15" t="str">
        <f>IF(AND(Table13[[#This Row],[Age]]&gt;=20, Table13[[#This Row],[Age]]&lt;30), "Young Adults", IF(AND(Table13[[#This Row],[Age]]&gt;=30, Table13[[#This Row],[Age]]&lt;40), "Adults", IF(AND(Table13[[#This Row],[Age]]&gt;=40, Table13[[#This Row],[Age]]&lt;50), "Middle-aged Adults", "Senior")))</f>
        <v>Senior</v>
      </c>
      <c r="P935" s="15">
        <v>0</v>
      </c>
      <c r="Q935" s="3"/>
      <c r="R935"/>
      <c r="S935"/>
    </row>
    <row r="936" spans="1:19" x14ac:dyDescent="0.3">
      <c r="A936" s="11">
        <v>935</v>
      </c>
      <c r="B936" s="11">
        <v>28319</v>
      </c>
      <c r="C936" s="14" t="s">
        <v>37</v>
      </c>
      <c r="D936" s="14" t="s">
        <v>39</v>
      </c>
      <c r="E936" s="23">
        <v>60000</v>
      </c>
      <c r="F936" s="13" t="str">
        <f>IF(Table13[[#This Row],[Income]] &lt;= 50000, "$10,000 - $50,000", IF(Table13[[#This Row],[Income]] &lt;= 100000, "$50,000 - $100,000", "$100,000-200,000"))</f>
        <v>$50,000 - $100,000</v>
      </c>
      <c r="G936" s="12">
        <v>1</v>
      </c>
      <c r="H936" s="14" t="s">
        <v>21</v>
      </c>
      <c r="I936" s="14" t="s">
        <v>16</v>
      </c>
      <c r="J936" s="12" t="s">
        <v>20</v>
      </c>
      <c r="K936" s="12">
        <v>1</v>
      </c>
      <c r="L936" s="14" t="s">
        <v>18</v>
      </c>
      <c r="M936" s="14" t="s">
        <v>27</v>
      </c>
      <c r="N936" s="12">
        <v>46</v>
      </c>
      <c r="O936" s="15" t="str">
        <f>IF(AND(Table13[[#This Row],[Age]]&gt;=20, Table13[[#This Row],[Age]]&lt;30), "Young Adults", IF(AND(Table13[[#This Row],[Age]]&gt;=30, Table13[[#This Row],[Age]]&lt;40), "Adults", IF(AND(Table13[[#This Row],[Age]]&gt;=40, Table13[[#This Row],[Age]]&lt;50), "Middle-aged Adults", "Senior")))</f>
        <v>Middle-aged Adults</v>
      </c>
      <c r="P936" s="15">
        <v>1</v>
      </c>
      <c r="Q936" s="3"/>
      <c r="R936"/>
      <c r="S936"/>
    </row>
    <row r="937" spans="1:19" x14ac:dyDescent="0.3">
      <c r="A937" s="11">
        <v>936</v>
      </c>
      <c r="B937" s="11">
        <v>28323</v>
      </c>
      <c r="C937" s="14" t="s">
        <v>37</v>
      </c>
      <c r="D937" s="14" t="s">
        <v>38</v>
      </c>
      <c r="E937" s="23">
        <v>70000</v>
      </c>
      <c r="F937" s="13" t="str">
        <f>IF(Table13[[#This Row],[Income]] &lt;= 50000, "$10,000 - $50,000", IF(Table13[[#This Row],[Income]] &lt;= 100000, "$50,000 - $100,000", "$100,000-200,000"))</f>
        <v>$50,000 - $100,000</v>
      </c>
      <c r="G937" s="12">
        <v>0</v>
      </c>
      <c r="H937" s="14" t="s">
        <v>15</v>
      </c>
      <c r="I937" s="14" t="s">
        <v>23</v>
      </c>
      <c r="J937" s="12" t="s">
        <v>20</v>
      </c>
      <c r="K937" s="12">
        <v>2</v>
      </c>
      <c r="L937" s="14" t="s">
        <v>26</v>
      </c>
      <c r="M937" s="14" t="s">
        <v>27</v>
      </c>
      <c r="N937" s="12">
        <v>43</v>
      </c>
      <c r="O937" s="15" t="str">
        <f>IF(AND(Table13[[#This Row],[Age]]&gt;=20, Table13[[#This Row],[Age]]&lt;30), "Young Adults", IF(AND(Table13[[#This Row],[Age]]&gt;=30, Table13[[#This Row],[Age]]&lt;40), "Adults", IF(AND(Table13[[#This Row],[Age]]&gt;=40, Table13[[#This Row],[Age]]&lt;50), "Middle-aged Adults", "Senior")))</f>
        <v>Middle-aged Adults</v>
      </c>
      <c r="P937" s="15">
        <v>1</v>
      </c>
      <c r="Q937" s="3"/>
      <c r="R937"/>
      <c r="S937"/>
    </row>
    <row r="938" spans="1:19" x14ac:dyDescent="0.3">
      <c r="A938" s="11">
        <v>937</v>
      </c>
      <c r="B938" s="11">
        <v>28379</v>
      </c>
      <c r="C938" s="14" t="s">
        <v>36</v>
      </c>
      <c r="D938" s="14" t="s">
        <v>38</v>
      </c>
      <c r="E938" s="23">
        <v>30000</v>
      </c>
      <c r="F938" s="13" t="str">
        <f>IF(Table13[[#This Row],[Income]] &lt;= 50000, "$10,000 - $50,000", IF(Table13[[#This Row],[Income]] &lt;= 100000, "$50,000 - $100,000", "$100,000-200,000"))</f>
        <v>$10,000 - $50,000</v>
      </c>
      <c r="G938" s="12">
        <v>1</v>
      </c>
      <c r="H938" s="14" t="s">
        <v>15</v>
      </c>
      <c r="I938" s="14" t="s">
        <v>16</v>
      </c>
      <c r="J938" s="12" t="s">
        <v>17</v>
      </c>
      <c r="K938" s="12">
        <v>2</v>
      </c>
      <c r="L938" s="14" t="s">
        <v>18</v>
      </c>
      <c r="M938" s="14" t="s">
        <v>19</v>
      </c>
      <c r="N938" s="12">
        <v>40</v>
      </c>
      <c r="O938" s="15" t="str">
        <f>IF(AND(Table13[[#This Row],[Age]]&gt;=20, Table13[[#This Row],[Age]]&lt;30), "Young Adults", IF(AND(Table13[[#This Row],[Age]]&gt;=30, Table13[[#This Row],[Age]]&lt;40), "Adults", IF(AND(Table13[[#This Row],[Age]]&gt;=40, Table13[[#This Row],[Age]]&lt;50), "Middle-aged Adults", "Senior")))</f>
        <v>Middle-aged Adults</v>
      </c>
      <c r="P938" s="15">
        <v>0</v>
      </c>
      <c r="Q938" s="3"/>
      <c r="R938"/>
      <c r="S938"/>
    </row>
    <row r="939" spans="1:19" x14ac:dyDescent="0.3">
      <c r="A939" s="11">
        <v>938</v>
      </c>
      <c r="B939" s="11">
        <v>28380</v>
      </c>
      <c r="C939" s="14" t="s">
        <v>37</v>
      </c>
      <c r="D939" s="14" t="s">
        <v>39</v>
      </c>
      <c r="E939" s="23">
        <v>10000</v>
      </c>
      <c r="F939" s="13" t="str">
        <f>IF(Table13[[#This Row],[Income]] &lt;= 50000, "$10,000 - $50,000", IF(Table13[[#This Row],[Income]] &lt;= 100000, "$50,000 - $100,000", "$100,000-200,000"))</f>
        <v>$10,000 - $50,000</v>
      </c>
      <c r="G939" s="12">
        <v>5</v>
      </c>
      <c r="H939" s="14" t="s">
        <v>32</v>
      </c>
      <c r="I939" s="14" t="s">
        <v>28</v>
      </c>
      <c r="J939" s="12" t="s">
        <v>20</v>
      </c>
      <c r="K939" s="12">
        <v>2</v>
      </c>
      <c r="L939" s="14" t="s">
        <v>18</v>
      </c>
      <c r="M939" s="14" t="s">
        <v>19</v>
      </c>
      <c r="N939" s="12">
        <v>41</v>
      </c>
      <c r="O939" s="15" t="str">
        <f>IF(AND(Table13[[#This Row],[Age]]&gt;=20, Table13[[#This Row],[Age]]&lt;30), "Young Adults", IF(AND(Table13[[#This Row],[Age]]&gt;=30, Table13[[#This Row],[Age]]&lt;40), "Adults", IF(AND(Table13[[#This Row],[Age]]&gt;=40, Table13[[#This Row],[Age]]&lt;50), "Middle-aged Adults", "Senior")))</f>
        <v>Middle-aged Adults</v>
      </c>
      <c r="P939" s="15">
        <v>0</v>
      </c>
      <c r="Q939" s="3"/>
      <c r="R939"/>
      <c r="S939"/>
    </row>
    <row r="940" spans="1:19" x14ac:dyDescent="0.3">
      <c r="A940" s="11">
        <v>939</v>
      </c>
      <c r="B940" s="11">
        <v>28395</v>
      </c>
      <c r="C940" s="14" t="s">
        <v>37</v>
      </c>
      <c r="D940" s="14" t="s">
        <v>38</v>
      </c>
      <c r="E940" s="23">
        <v>40000</v>
      </c>
      <c r="F940" s="13" t="str">
        <f>IF(Table13[[#This Row],[Income]] &lt;= 50000, "$10,000 - $50,000", IF(Table13[[#This Row],[Income]] &lt;= 100000, "$50,000 - $100,000", "$100,000-200,000"))</f>
        <v>$10,000 - $50,000</v>
      </c>
      <c r="G940" s="12">
        <v>0</v>
      </c>
      <c r="H940" s="14" t="s">
        <v>15</v>
      </c>
      <c r="I940" s="14" t="s">
        <v>23</v>
      </c>
      <c r="J940" s="12" t="s">
        <v>20</v>
      </c>
      <c r="K940" s="12">
        <v>0</v>
      </c>
      <c r="L940" s="14" t="s">
        <v>18</v>
      </c>
      <c r="M940" s="14" t="s">
        <v>19</v>
      </c>
      <c r="N940" s="12">
        <v>39</v>
      </c>
      <c r="O940" s="15" t="str">
        <f>IF(AND(Table13[[#This Row],[Age]]&gt;=20, Table13[[#This Row],[Age]]&lt;30), "Young Adults", IF(AND(Table13[[#This Row],[Age]]&gt;=30, Table13[[#This Row],[Age]]&lt;40), "Adults", IF(AND(Table13[[#This Row],[Age]]&gt;=40, Table13[[#This Row],[Age]]&lt;50), "Middle-aged Adults", "Senior")))</f>
        <v>Adults</v>
      </c>
      <c r="P940" s="15">
        <v>1</v>
      </c>
      <c r="Q940" s="3"/>
      <c r="R940"/>
      <c r="S940"/>
    </row>
    <row r="941" spans="1:19" x14ac:dyDescent="0.3">
      <c r="A941" s="11">
        <v>940</v>
      </c>
      <c r="B941" s="11">
        <v>28412</v>
      </c>
      <c r="C941" s="14" t="s">
        <v>37</v>
      </c>
      <c r="D941" s="14" t="s">
        <v>38</v>
      </c>
      <c r="E941" s="23">
        <v>20000</v>
      </c>
      <c r="F941" s="13" t="str">
        <f>IF(Table13[[#This Row],[Income]] &lt;= 50000, "$10,000 - $50,000", IF(Table13[[#This Row],[Income]] &lt;= 100000, "$50,000 - $100,000", "$100,000-200,000"))</f>
        <v>$10,000 - $50,000</v>
      </c>
      <c r="G941" s="12">
        <v>0</v>
      </c>
      <c r="H941" s="14" t="s">
        <v>30</v>
      </c>
      <c r="I941" s="14" t="s">
        <v>28</v>
      </c>
      <c r="J941" s="12" t="s">
        <v>20</v>
      </c>
      <c r="K941" s="12">
        <v>1</v>
      </c>
      <c r="L941" s="14" t="s">
        <v>24</v>
      </c>
      <c r="M941" s="14" t="s">
        <v>19</v>
      </c>
      <c r="N941" s="12">
        <v>29</v>
      </c>
      <c r="O941" s="15" t="str">
        <f>IF(AND(Table13[[#This Row],[Age]]&gt;=20, Table13[[#This Row],[Age]]&lt;30), "Young Adults", IF(AND(Table13[[#This Row],[Age]]&gt;=30, Table13[[#This Row],[Age]]&lt;40), "Adults", IF(AND(Table13[[#This Row],[Age]]&gt;=40, Table13[[#This Row],[Age]]&lt;50), "Middle-aged Adults", "Senior")))</f>
        <v>Young Adults</v>
      </c>
      <c r="P941" s="15">
        <v>0</v>
      </c>
      <c r="Q941" s="3"/>
      <c r="R941"/>
      <c r="S941"/>
    </row>
    <row r="942" spans="1:19" x14ac:dyDescent="0.3">
      <c r="A942" s="11">
        <v>941</v>
      </c>
      <c r="B942" s="11">
        <v>28436</v>
      </c>
      <c r="C942" s="14" t="s">
        <v>37</v>
      </c>
      <c r="D942" s="14" t="s">
        <v>38</v>
      </c>
      <c r="E942" s="23">
        <v>30000</v>
      </c>
      <c r="F942" s="13" t="str">
        <f>IF(Table13[[#This Row],[Income]] &lt;= 50000, "$10,000 - $50,000", IF(Table13[[#This Row],[Income]] &lt;= 100000, "$50,000 - $100,000", "$100,000-200,000"))</f>
        <v>$10,000 - $50,000</v>
      </c>
      <c r="G942" s="12">
        <v>0</v>
      </c>
      <c r="H942" s="14" t="s">
        <v>21</v>
      </c>
      <c r="I942" s="14" t="s">
        <v>22</v>
      </c>
      <c r="J942" s="12" t="s">
        <v>20</v>
      </c>
      <c r="K942" s="12">
        <v>1</v>
      </c>
      <c r="L942" s="14" t="s">
        <v>18</v>
      </c>
      <c r="M942" s="14" t="s">
        <v>19</v>
      </c>
      <c r="N942" s="12">
        <v>30</v>
      </c>
      <c r="O942" s="15" t="str">
        <f>IF(AND(Table13[[#This Row],[Age]]&gt;=20, Table13[[#This Row],[Age]]&lt;30), "Young Adults", IF(AND(Table13[[#This Row],[Age]]&gt;=30, Table13[[#This Row],[Age]]&lt;40), "Adults", IF(AND(Table13[[#This Row],[Age]]&gt;=40, Table13[[#This Row],[Age]]&lt;50), "Middle-aged Adults", "Senior")))</f>
        <v>Adults</v>
      </c>
      <c r="P942" s="15">
        <v>1</v>
      </c>
      <c r="Q942" s="3"/>
      <c r="R942"/>
      <c r="S942"/>
    </row>
    <row r="943" spans="1:19" x14ac:dyDescent="0.3">
      <c r="A943" s="11">
        <v>942</v>
      </c>
      <c r="B943" s="11">
        <v>28468</v>
      </c>
      <c r="C943" s="14" t="s">
        <v>36</v>
      </c>
      <c r="D943" s="14" t="s">
        <v>39</v>
      </c>
      <c r="E943" s="23">
        <v>10000</v>
      </c>
      <c r="F943" s="13" t="str">
        <f>IF(Table13[[#This Row],[Income]] &lt;= 50000, "$10,000 - $50,000", IF(Table13[[#This Row],[Income]] &lt;= 100000, "$50,000 - $100,000", "$100,000-200,000"))</f>
        <v>$10,000 - $50,000</v>
      </c>
      <c r="G943" s="12">
        <v>2</v>
      </c>
      <c r="H943" s="14" t="s">
        <v>21</v>
      </c>
      <c r="I943" s="14" t="s">
        <v>28</v>
      </c>
      <c r="J943" s="12" t="s">
        <v>17</v>
      </c>
      <c r="K943" s="12">
        <v>0</v>
      </c>
      <c r="L943" s="14" t="s">
        <v>29</v>
      </c>
      <c r="M943" s="14" t="s">
        <v>19</v>
      </c>
      <c r="N943" s="12">
        <v>51</v>
      </c>
      <c r="O943" s="15" t="str">
        <f>IF(AND(Table13[[#This Row],[Age]]&gt;=20, Table13[[#This Row],[Age]]&lt;30), "Young Adults", IF(AND(Table13[[#This Row],[Age]]&gt;=30, Table13[[#This Row],[Age]]&lt;40), "Adults", IF(AND(Table13[[#This Row],[Age]]&gt;=40, Table13[[#This Row],[Age]]&lt;50), "Middle-aged Adults", "Senior")))</f>
        <v>Senior</v>
      </c>
      <c r="P943" s="15">
        <v>0</v>
      </c>
      <c r="Q943" s="3"/>
      <c r="R943"/>
      <c r="S943"/>
    </row>
    <row r="944" spans="1:19" x14ac:dyDescent="0.3">
      <c r="A944" s="11">
        <v>943</v>
      </c>
      <c r="B944" s="11">
        <v>28488</v>
      </c>
      <c r="C944" s="14" t="s">
        <v>37</v>
      </c>
      <c r="D944" s="14" t="s">
        <v>38</v>
      </c>
      <c r="E944" s="23">
        <v>20000</v>
      </c>
      <c r="F944" s="13" t="str">
        <f>IF(Table13[[#This Row],[Income]] &lt;= 50000, "$10,000 - $50,000", IF(Table13[[#This Row],[Income]] &lt;= 100000, "$50,000 - $100,000", "$100,000-200,000"))</f>
        <v>$10,000 - $50,000</v>
      </c>
      <c r="G944" s="12">
        <v>0</v>
      </c>
      <c r="H944" s="14" t="s">
        <v>21</v>
      </c>
      <c r="I944" s="14" t="s">
        <v>28</v>
      </c>
      <c r="J944" s="12" t="s">
        <v>17</v>
      </c>
      <c r="K944" s="12">
        <v>0</v>
      </c>
      <c r="L944" s="14" t="s">
        <v>18</v>
      </c>
      <c r="M944" s="14" t="s">
        <v>27</v>
      </c>
      <c r="N944" s="12">
        <v>28</v>
      </c>
      <c r="O944" s="15" t="str">
        <f>IF(AND(Table13[[#This Row],[Age]]&gt;=20, Table13[[#This Row],[Age]]&lt;30), "Young Adults", IF(AND(Table13[[#This Row],[Age]]&gt;=30, Table13[[#This Row],[Age]]&lt;40), "Adults", IF(AND(Table13[[#This Row],[Age]]&gt;=40, Table13[[#This Row],[Age]]&lt;50), "Middle-aged Adults", "Senior")))</f>
        <v>Young Adults</v>
      </c>
      <c r="P944" s="15">
        <v>1</v>
      </c>
      <c r="Q944" s="3"/>
      <c r="R944"/>
      <c r="S944"/>
    </row>
    <row r="945" spans="1:19" x14ac:dyDescent="0.3">
      <c r="A945" s="11">
        <v>944</v>
      </c>
      <c r="B945" s="11">
        <v>28521</v>
      </c>
      <c r="C945" s="14" t="s">
        <v>37</v>
      </c>
      <c r="D945" s="14" t="s">
        <v>38</v>
      </c>
      <c r="E945" s="23">
        <v>40000</v>
      </c>
      <c r="F945" s="13" t="str">
        <f>IF(Table13[[#This Row],[Income]] &lt;= 50000, "$10,000 - $50,000", IF(Table13[[#This Row],[Income]] &lt;= 100000, "$50,000 - $100,000", "$100,000-200,000"))</f>
        <v>$10,000 - $50,000</v>
      </c>
      <c r="G945" s="12">
        <v>0</v>
      </c>
      <c r="H945" s="14" t="s">
        <v>34</v>
      </c>
      <c r="I945" s="14" t="s">
        <v>22</v>
      </c>
      <c r="J945" s="12" t="s">
        <v>20</v>
      </c>
      <c r="K945" s="12">
        <v>0</v>
      </c>
      <c r="L945" s="14" t="s">
        <v>18</v>
      </c>
      <c r="M945" s="14" t="s">
        <v>19</v>
      </c>
      <c r="N945" s="12">
        <v>36</v>
      </c>
      <c r="O945" s="15" t="str">
        <f>IF(AND(Table13[[#This Row],[Age]]&gt;=20, Table13[[#This Row],[Age]]&lt;30), "Young Adults", IF(AND(Table13[[#This Row],[Age]]&gt;=30, Table13[[#This Row],[Age]]&lt;40), "Adults", IF(AND(Table13[[#This Row],[Age]]&gt;=40, Table13[[#This Row],[Age]]&lt;50), "Middle-aged Adults", "Senior")))</f>
        <v>Adults</v>
      </c>
      <c r="P945" s="15">
        <v>1</v>
      </c>
      <c r="Q945" s="3"/>
      <c r="R945"/>
      <c r="S945"/>
    </row>
    <row r="946" spans="1:19" x14ac:dyDescent="0.3">
      <c r="A946" s="11">
        <v>945</v>
      </c>
      <c r="B946" s="11">
        <v>28564</v>
      </c>
      <c r="C946" s="14" t="s">
        <v>37</v>
      </c>
      <c r="D946" s="14" t="s">
        <v>39</v>
      </c>
      <c r="E946" s="23">
        <v>40000</v>
      </c>
      <c r="F946" s="13" t="str">
        <f>IF(Table13[[#This Row],[Income]] &lt;= 50000, "$10,000 - $50,000", IF(Table13[[#This Row],[Income]] &lt;= 100000, "$50,000 - $100,000", "$100,000-200,000"))</f>
        <v>$10,000 - $50,000</v>
      </c>
      <c r="G946" s="12">
        <v>2</v>
      </c>
      <c r="H946" s="14" t="s">
        <v>21</v>
      </c>
      <c r="I946" s="14" t="s">
        <v>22</v>
      </c>
      <c r="J946" s="12" t="s">
        <v>17</v>
      </c>
      <c r="K946" s="12">
        <v>0</v>
      </c>
      <c r="L946" s="14" t="s">
        <v>29</v>
      </c>
      <c r="M946" s="14" t="s">
        <v>19</v>
      </c>
      <c r="N946" s="12">
        <v>33</v>
      </c>
      <c r="O946" s="15" t="str">
        <f>IF(AND(Table13[[#This Row],[Age]]&gt;=20, Table13[[#This Row],[Age]]&lt;30), "Young Adults", IF(AND(Table13[[#This Row],[Age]]&gt;=30, Table13[[#This Row],[Age]]&lt;40), "Adults", IF(AND(Table13[[#This Row],[Age]]&gt;=40, Table13[[#This Row],[Age]]&lt;50), "Middle-aged Adults", "Senior")))</f>
        <v>Adults</v>
      </c>
      <c r="P946" s="15">
        <v>1</v>
      </c>
      <c r="Q946" s="3"/>
      <c r="R946"/>
      <c r="S946"/>
    </row>
    <row r="947" spans="1:19" x14ac:dyDescent="0.3">
      <c r="A947" s="11">
        <v>946</v>
      </c>
      <c r="B947" s="11">
        <v>28580</v>
      </c>
      <c r="C947" s="14" t="s">
        <v>36</v>
      </c>
      <c r="D947" s="14" t="s">
        <v>39</v>
      </c>
      <c r="E947" s="23">
        <v>80000</v>
      </c>
      <c r="F947" s="13" t="str">
        <f>IF(Table13[[#This Row],[Income]] &lt;= 50000, "$10,000 - $50,000", IF(Table13[[#This Row],[Income]] &lt;= 100000, "$50,000 - $100,000", "$100,000-200,000"))</f>
        <v>$50,000 - $100,000</v>
      </c>
      <c r="G947" s="12">
        <v>0</v>
      </c>
      <c r="H947" s="14" t="s">
        <v>34</v>
      </c>
      <c r="I947" s="14" t="s">
        <v>16</v>
      </c>
      <c r="J947" s="12" t="s">
        <v>17</v>
      </c>
      <c r="K947" s="12">
        <v>0</v>
      </c>
      <c r="L947" s="14" t="s">
        <v>29</v>
      </c>
      <c r="M947" s="14" t="s">
        <v>35</v>
      </c>
      <c r="N947" s="12">
        <v>40</v>
      </c>
      <c r="O947" s="15" t="str">
        <f>IF(AND(Table13[[#This Row],[Age]]&gt;=20, Table13[[#This Row],[Age]]&lt;30), "Young Adults", IF(AND(Table13[[#This Row],[Age]]&gt;=30, Table13[[#This Row],[Age]]&lt;40), "Adults", IF(AND(Table13[[#This Row],[Age]]&gt;=40, Table13[[#This Row],[Age]]&lt;50), "Middle-aged Adults", "Senior")))</f>
        <v>Middle-aged Adults</v>
      </c>
      <c r="P947" s="15">
        <v>1</v>
      </c>
      <c r="Q947" s="3"/>
      <c r="R947"/>
      <c r="S947"/>
    </row>
    <row r="948" spans="1:19" x14ac:dyDescent="0.3">
      <c r="A948" s="11">
        <v>947</v>
      </c>
      <c r="B948" s="11">
        <v>28609</v>
      </c>
      <c r="C948" s="14" t="s">
        <v>36</v>
      </c>
      <c r="D948" s="14" t="s">
        <v>38</v>
      </c>
      <c r="E948" s="23">
        <v>30000</v>
      </c>
      <c r="F948" s="13" t="str">
        <f>IF(Table13[[#This Row],[Income]] &lt;= 50000, "$10,000 - $50,000", IF(Table13[[#This Row],[Income]] &lt;= 100000, "$50,000 - $100,000", "$100,000-200,000"))</f>
        <v>$10,000 - $50,000</v>
      </c>
      <c r="G948" s="12">
        <v>2</v>
      </c>
      <c r="H948" s="14" t="s">
        <v>30</v>
      </c>
      <c r="I948" s="14" t="s">
        <v>16</v>
      </c>
      <c r="J948" s="12" t="s">
        <v>20</v>
      </c>
      <c r="K948" s="12">
        <v>2</v>
      </c>
      <c r="L948" s="14" t="s">
        <v>18</v>
      </c>
      <c r="M948" s="14" t="s">
        <v>35</v>
      </c>
      <c r="N948" s="12">
        <v>49</v>
      </c>
      <c r="O948" s="15" t="str">
        <f>IF(AND(Table13[[#This Row],[Age]]&gt;=20, Table13[[#This Row],[Age]]&lt;30), "Young Adults", IF(AND(Table13[[#This Row],[Age]]&gt;=30, Table13[[#This Row],[Age]]&lt;40), "Adults", IF(AND(Table13[[#This Row],[Age]]&gt;=40, Table13[[#This Row],[Age]]&lt;50), "Middle-aged Adults", "Senior")))</f>
        <v>Middle-aged Adults</v>
      </c>
      <c r="P948" s="15">
        <v>0</v>
      </c>
      <c r="Q948" s="3"/>
      <c r="R948"/>
      <c r="S948"/>
    </row>
    <row r="949" spans="1:19" x14ac:dyDescent="0.3">
      <c r="A949" s="11">
        <v>948</v>
      </c>
      <c r="B949" s="11">
        <v>28625</v>
      </c>
      <c r="C949" s="14" t="s">
        <v>37</v>
      </c>
      <c r="D949" s="14" t="s">
        <v>38</v>
      </c>
      <c r="E949" s="23">
        <v>40000</v>
      </c>
      <c r="F949" s="13" t="str">
        <f>IF(Table13[[#This Row],[Income]] &lt;= 50000, "$10,000 - $50,000", IF(Table13[[#This Row],[Income]] &lt;= 100000, "$50,000 - $100,000", "$100,000-200,000"))</f>
        <v>$10,000 - $50,000</v>
      </c>
      <c r="G949" s="12">
        <v>2</v>
      </c>
      <c r="H949" s="14" t="s">
        <v>21</v>
      </c>
      <c r="I949" s="14" t="s">
        <v>22</v>
      </c>
      <c r="J949" s="12" t="s">
        <v>20</v>
      </c>
      <c r="K949" s="12">
        <v>1</v>
      </c>
      <c r="L949" s="14" t="s">
        <v>29</v>
      </c>
      <c r="M949" s="14" t="s">
        <v>35</v>
      </c>
      <c r="N949" s="12">
        <v>47</v>
      </c>
      <c r="O949" s="15" t="str">
        <f>IF(AND(Table13[[#This Row],[Age]]&gt;=20, Table13[[#This Row],[Age]]&lt;30), "Young Adults", IF(AND(Table13[[#This Row],[Age]]&gt;=30, Table13[[#This Row],[Age]]&lt;40), "Adults", IF(AND(Table13[[#This Row],[Age]]&gt;=40, Table13[[#This Row],[Age]]&lt;50), "Middle-aged Adults", "Senior")))</f>
        <v>Middle-aged Adults</v>
      </c>
      <c r="P949" s="15">
        <v>1</v>
      </c>
      <c r="Q949" s="3"/>
      <c r="R949"/>
      <c r="S949"/>
    </row>
    <row r="950" spans="1:19" x14ac:dyDescent="0.3">
      <c r="A950" s="11">
        <v>949</v>
      </c>
      <c r="B950" s="11">
        <v>28657</v>
      </c>
      <c r="C950" s="14" t="s">
        <v>37</v>
      </c>
      <c r="D950" s="14" t="s">
        <v>38</v>
      </c>
      <c r="E950" s="23">
        <v>60000</v>
      </c>
      <c r="F950" s="13" t="str">
        <f>IF(Table13[[#This Row],[Income]] &lt;= 50000, "$10,000 - $50,000", IF(Table13[[#This Row],[Income]] &lt;= 100000, "$50,000 - $100,000", "$100,000-200,000"))</f>
        <v>$50,000 - $100,000</v>
      </c>
      <c r="G950" s="12">
        <v>2</v>
      </c>
      <c r="H950" s="14" t="s">
        <v>15</v>
      </c>
      <c r="I950" s="14" t="s">
        <v>16</v>
      </c>
      <c r="J950" s="12" t="s">
        <v>17</v>
      </c>
      <c r="K950" s="12">
        <v>0</v>
      </c>
      <c r="L950" s="14" t="s">
        <v>24</v>
      </c>
      <c r="M950" s="14" t="s">
        <v>35</v>
      </c>
      <c r="N950" s="12">
        <v>36</v>
      </c>
      <c r="O950" s="15" t="str">
        <f>IF(AND(Table13[[#This Row],[Age]]&gt;=20, Table13[[#This Row],[Age]]&lt;30), "Young Adults", IF(AND(Table13[[#This Row],[Age]]&gt;=30, Table13[[#This Row],[Age]]&lt;40), "Adults", IF(AND(Table13[[#This Row],[Age]]&gt;=40, Table13[[#This Row],[Age]]&lt;50), "Middle-aged Adults", "Senior")))</f>
        <v>Adults</v>
      </c>
      <c r="P950" s="15">
        <v>1</v>
      </c>
      <c r="Q950" s="3"/>
      <c r="R950"/>
      <c r="S950"/>
    </row>
    <row r="951" spans="1:19" x14ac:dyDescent="0.3">
      <c r="A951" s="11">
        <v>950</v>
      </c>
      <c r="B951" s="11">
        <v>28667</v>
      </c>
      <c r="C951" s="14" t="s">
        <v>37</v>
      </c>
      <c r="D951" s="14" t="s">
        <v>38</v>
      </c>
      <c r="E951" s="23">
        <v>70000</v>
      </c>
      <c r="F951" s="13" t="str">
        <f>IF(Table13[[#This Row],[Income]] &lt;= 50000, "$10,000 - $50,000", IF(Table13[[#This Row],[Income]] &lt;= 100000, "$50,000 - $100,000", "$100,000-200,000"))</f>
        <v>$50,000 - $100,000</v>
      </c>
      <c r="G951" s="12">
        <v>2</v>
      </c>
      <c r="H951" s="14" t="s">
        <v>15</v>
      </c>
      <c r="I951" s="14" t="s">
        <v>16</v>
      </c>
      <c r="J951" s="12" t="s">
        <v>20</v>
      </c>
      <c r="K951" s="12">
        <v>1</v>
      </c>
      <c r="L951" s="14" t="s">
        <v>18</v>
      </c>
      <c r="M951" s="14" t="s">
        <v>35</v>
      </c>
      <c r="N951" s="12">
        <v>37</v>
      </c>
      <c r="O951" s="15" t="str">
        <f>IF(AND(Table13[[#This Row],[Age]]&gt;=20, Table13[[#This Row],[Age]]&lt;30), "Young Adults", IF(AND(Table13[[#This Row],[Age]]&gt;=30, Table13[[#This Row],[Age]]&lt;40), "Adults", IF(AND(Table13[[#This Row],[Age]]&gt;=40, Table13[[#This Row],[Age]]&lt;50), "Middle-aged Adults", "Senior")))</f>
        <v>Adults</v>
      </c>
      <c r="P951" s="15">
        <v>1</v>
      </c>
      <c r="Q951" s="3"/>
      <c r="R951"/>
      <c r="S951"/>
    </row>
    <row r="952" spans="1:19" x14ac:dyDescent="0.3">
      <c r="A952" s="11">
        <v>951</v>
      </c>
      <c r="B952" s="11">
        <v>28672</v>
      </c>
      <c r="C952" s="14" t="s">
        <v>37</v>
      </c>
      <c r="D952" s="14" t="s">
        <v>38</v>
      </c>
      <c r="E952" s="23">
        <v>70000</v>
      </c>
      <c r="F952" s="13" t="str">
        <f>IF(Table13[[#This Row],[Income]] &lt;= 50000, "$10,000 - $50,000", IF(Table13[[#This Row],[Income]] &lt;= 100000, "$50,000 - $100,000", "$100,000-200,000"))</f>
        <v>$50,000 - $100,000</v>
      </c>
      <c r="G952" s="12">
        <v>4</v>
      </c>
      <c r="H952" s="14" t="s">
        <v>34</v>
      </c>
      <c r="I952" s="14" t="s">
        <v>23</v>
      </c>
      <c r="J952" s="12" t="s">
        <v>17</v>
      </c>
      <c r="K952" s="12">
        <v>0</v>
      </c>
      <c r="L952" s="14" t="s">
        <v>24</v>
      </c>
      <c r="M952" s="14" t="s">
        <v>35</v>
      </c>
      <c r="N952" s="12">
        <v>35</v>
      </c>
      <c r="O952" s="15" t="str">
        <f>IF(AND(Table13[[#This Row],[Age]]&gt;=20, Table13[[#This Row],[Age]]&lt;30), "Young Adults", IF(AND(Table13[[#This Row],[Age]]&gt;=30, Table13[[#This Row],[Age]]&lt;40), "Adults", IF(AND(Table13[[#This Row],[Age]]&gt;=40, Table13[[#This Row],[Age]]&lt;50), "Middle-aged Adults", "Senior")))</f>
        <v>Adults</v>
      </c>
      <c r="P952" s="15">
        <v>1</v>
      </c>
      <c r="Q952" s="3"/>
      <c r="R952"/>
      <c r="S952"/>
    </row>
    <row r="953" spans="1:19" x14ac:dyDescent="0.3">
      <c r="A953" s="11">
        <v>952</v>
      </c>
      <c r="B953" s="11">
        <v>28683</v>
      </c>
      <c r="C953" s="14" t="s">
        <v>37</v>
      </c>
      <c r="D953" s="14" t="s">
        <v>39</v>
      </c>
      <c r="E953" s="23">
        <v>10000</v>
      </c>
      <c r="F953" s="13" t="str">
        <f>IF(Table13[[#This Row],[Income]] &lt;= 50000, "$10,000 - $50,000", IF(Table13[[#This Row],[Income]] &lt;= 100000, "$50,000 - $100,000", "$100,000-200,000"))</f>
        <v>$10,000 - $50,000</v>
      </c>
      <c r="G953" s="12">
        <v>1</v>
      </c>
      <c r="H953" s="14" t="s">
        <v>30</v>
      </c>
      <c r="I953" s="14" t="s">
        <v>28</v>
      </c>
      <c r="J953" s="12" t="s">
        <v>20</v>
      </c>
      <c r="K953" s="12">
        <v>1</v>
      </c>
      <c r="L953" s="14" t="s">
        <v>26</v>
      </c>
      <c r="M953" s="14" t="s">
        <v>19</v>
      </c>
      <c r="N953" s="12">
        <v>35</v>
      </c>
      <c r="O953" s="15" t="str">
        <f>IF(AND(Table13[[#This Row],[Age]]&gt;=20, Table13[[#This Row],[Age]]&lt;30), "Young Adults", IF(AND(Table13[[#This Row],[Age]]&gt;=30, Table13[[#This Row],[Age]]&lt;40), "Adults", IF(AND(Table13[[#This Row],[Age]]&gt;=40, Table13[[#This Row],[Age]]&lt;50), "Middle-aged Adults", "Senior")))</f>
        <v>Adults</v>
      </c>
      <c r="P953" s="15">
        <v>1</v>
      </c>
      <c r="Q953" s="3"/>
      <c r="R953"/>
      <c r="S953"/>
    </row>
    <row r="954" spans="1:19" x14ac:dyDescent="0.3">
      <c r="A954" s="11">
        <v>953</v>
      </c>
      <c r="B954" s="11">
        <v>28729</v>
      </c>
      <c r="C954" s="14" t="s">
        <v>37</v>
      </c>
      <c r="D954" s="14" t="s">
        <v>39</v>
      </c>
      <c r="E954" s="23">
        <v>20000</v>
      </c>
      <c r="F954" s="13" t="str">
        <f>IF(Table13[[#This Row],[Income]] &lt;= 50000, "$10,000 - $50,000", IF(Table13[[#This Row],[Income]] &lt;= 100000, "$50,000 - $100,000", "$100,000-200,000"))</f>
        <v>$10,000 - $50,000</v>
      </c>
      <c r="G954" s="12">
        <v>0</v>
      </c>
      <c r="H954" s="14" t="s">
        <v>32</v>
      </c>
      <c r="I954" s="14" t="s">
        <v>28</v>
      </c>
      <c r="J954" s="12" t="s">
        <v>17</v>
      </c>
      <c r="K954" s="12">
        <v>2</v>
      </c>
      <c r="L954" s="14" t="s">
        <v>29</v>
      </c>
      <c r="M954" s="14" t="s">
        <v>19</v>
      </c>
      <c r="N954" s="12">
        <v>26</v>
      </c>
      <c r="O954" s="15" t="str">
        <f>IF(AND(Table13[[#This Row],[Age]]&gt;=20, Table13[[#This Row],[Age]]&lt;30), "Young Adults", IF(AND(Table13[[#This Row],[Age]]&gt;=30, Table13[[#This Row],[Age]]&lt;40), "Adults", IF(AND(Table13[[#This Row],[Age]]&gt;=40, Table13[[#This Row],[Age]]&lt;50), "Middle-aged Adults", "Senior")))</f>
        <v>Young Adults</v>
      </c>
      <c r="P954" s="15">
        <v>1</v>
      </c>
      <c r="Q954" s="3"/>
      <c r="R954"/>
      <c r="S954"/>
    </row>
    <row r="955" spans="1:19" x14ac:dyDescent="0.3">
      <c r="A955" s="11">
        <v>954</v>
      </c>
      <c r="B955" s="11">
        <v>28758</v>
      </c>
      <c r="C955" s="14" t="s">
        <v>36</v>
      </c>
      <c r="D955" s="14" t="s">
        <v>38</v>
      </c>
      <c r="E955" s="23">
        <v>40000</v>
      </c>
      <c r="F955" s="13" t="str">
        <f>IF(Table13[[#This Row],[Income]] &lt;= 50000, "$10,000 - $50,000", IF(Table13[[#This Row],[Income]] &lt;= 100000, "$50,000 - $100,000", "$100,000-200,000"))</f>
        <v>$10,000 - $50,000</v>
      </c>
      <c r="G955" s="12">
        <v>2</v>
      </c>
      <c r="H955" s="14" t="s">
        <v>21</v>
      </c>
      <c r="I955" s="14" t="s">
        <v>22</v>
      </c>
      <c r="J955" s="12" t="s">
        <v>17</v>
      </c>
      <c r="K955" s="12">
        <v>1</v>
      </c>
      <c r="L955" s="14" t="s">
        <v>29</v>
      </c>
      <c r="M955" s="14" t="s">
        <v>19</v>
      </c>
      <c r="N955" s="12">
        <v>35</v>
      </c>
      <c r="O955" s="15" t="str">
        <f>IF(AND(Table13[[#This Row],[Age]]&gt;=20, Table13[[#This Row],[Age]]&lt;30), "Young Adults", IF(AND(Table13[[#This Row],[Age]]&gt;=30, Table13[[#This Row],[Age]]&lt;40), "Adults", IF(AND(Table13[[#This Row],[Age]]&gt;=40, Table13[[#This Row],[Age]]&lt;50), "Middle-aged Adults", "Senior")))</f>
        <v>Adults</v>
      </c>
      <c r="P955" s="15">
        <v>1</v>
      </c>
      <c r="Q955" s="3"/>
      <c r="R955"/>
      <c r="S955"/>
    </row>
    <row r="956" spans="1:19" x14ac:dyDescent="0.3">
      <c r="A956" s="11">
        <v>955</v>
      </c>
      <c r="B956" s="11">
        <v>28799</v>
      </c>
      <c r="C956" s="14" t="s">
        <v>37</v>
      </c>
      <c r="D956" s="14" t="s">
        <v>39</v>
      </c>
      <c r="E956" s="23">
        <v>40000</v>
      </c>
      <c r="F956" s="13" t="str">
        <f>IF(Table13[[#This Row],[Income]] &lt;= 50000, "$10,000 - $50,000", IF(Table13[[#This Row],[Income]] &lt;= 100000, "$50,000 - $100,000", "$100,000-200,000"))</f>
        <v>$10,000 - $50,000</v>
      </c>
      <c r="G956" s="12">
        <v>2</v>
      </c>
      <c r="H956" s="14" t="s">
        <v>21</v>
      </c>
      <c r="I956" s="14" t="s">
        <v>22</v>
      </c>
      <c r="J956" s="12" t="s">
        <v>20</v>
      </c>
      <c r="K956" s="12">
        <v>1</v>
      </c>
      <c r="L956" s="14" t="s">
        <v>29</v>
      </c>
      <c r="M956" s="14" t="s">
        <v>35</v>
      </c>
      <c r="N956" s="12">
        <v>47</v>
      </c>
      <c r="O956" s="15" t="str">
        <f>IF(AND(Table13[[#This Row],[Age]]&gt;=20, Table13[[#This Row],[Age]]&lt;30), "Young Adults", IF(AND(Table13[[#This Row],[Age]]&gt;=30, Table13[[#This Row],[Age]]&lt;40), "Adults", IF(AND(Table13[[#This Row],[Age]]&gt;=40, Table13[[#This Row],[Age]]&lt;50), "Middle-aged Adults", "Senior")))</f>
        <v>Middle-aged Adults</v>
      </c>
      <c r="P956" s="15">
        <v>1</v>
      </c>
      <c r="Q956" s="3"/>
      <c r="R956"/>
      <c r="S956"/>
    </row>
    <row r="957" spans="1:19" x14ac:dyDescent="0.3">
      <c r="A957" s="11">
        <v>956</v>
      </c>
      <c r="B957" s="11">
        <v>28815</v>
      </c>
      <c r="C957" s="14" t="s">
        <v>36</v>
      </c>
      <c r="D957" s="14" t="s">
        <v>39</v>
      </c>
      <c r="E957" s="23">
        <v>50000</v>
      </c>
      <c r="F957" s="13" t="str">
        <f>IF(Table13[[#This Row],[Income]] &lt;= 50000, "$10,000 - $50,000", IF(Table13[[#This Row],[Income]] &lt;= 100000, "$50,000 - $100,000", "$100,000-200,000"))</f>
        <v>$10,000 - $50,000</v>
      </c>
      <c r="G957" s="12">
        <v>1</v>
      </c>
      <c r="H957" s="14" t="s">
        <v>34</v>
      </c>
      <c r="I957" s="14" t="s">
        <v>16</v>
      </c>
      <c r="J957" s="12" t="s">
        <v>17</v>
      </c>
      <c r="K957" s="12">
        <v>0</v>
      </c>
      <c r="L957" s="14" t="s">
        <v>18</v>
      </c>
      <c r="M957" s="14" t="s">
        <v>35</v>
      </c>
      <c r="N957" s="12">
        <v>35</v>
      </c>
      <c r="O957" s="15" t="str">
        <f>IF(AND(Table13[[#This Row],[Age]]&gt;=20, Table13[[#This Row],[Age]]&lt;30), "Young Adults", IF(AND(Table13[[#This Row],[Age]]&gt;=30, Table13[[#This Row],[Age]]&lt;40), "Adults", IF(AND(Table13[[#This Row],[Age]]&gt;=40, Table13[[#This Row],[Age]]&lt;50), "Middle-aged Adults", "Senior")))</f>
        <v>Adults</v>
      </c>
      <c r="P957" s="15">
        <v>0</v>
      </c>
      <c r="Q957" s="3"/>
      <c r="R957"/>
      <c r="S957"/>
    </row>
    <row r="958" spans="1:19" x14ac:dyDescent="0.3">
      <c r="A958" s="11">
        <v>957</v>
      </c>
      <c r="B958" s="11">
        <v>28858</v>
      </c>
      <c r="C958" s="14" t="s">
        <v>37</v>
      </c>
      <c r="D958" s="14" t="s">
        <v>38</v>
      </c>
      <c r="E958" s="23">
        <v>80000</v>
      </c>
      <c r="F958" s="13" t="str">
        <f>IF(Table13[[#This Row],[Income]] &lt;= 50000, "$10,000 - $50,000", IF(Table13[[#This Row],[Income]] &lt;= 100000, "$50,000 - $100,000", "$100,000-200,000"))</f>
        <v>$50,000 - $100,000</v>
      </c>
      <c r="G958" s="12">
        <v>3</v>
      </c>
      <c r="H958" s="14" t="s">
        <v>15</v>
      </c>
      <c r="I958" s="14" t="s">
        <v>16</v>
      </c>
      <c r="J958" s="12" t="s">
        <v>17</v>
      </c>
      <c r="K958" s="12">
        <v>0</v>
      </c>
      <c r="L958" s="14" t="s">
        <v>24</v>
      </c>
      <c r="M958" s="14" t="s">
        <v>35</v>
      </c>
      <c r="N958" s="12">
        <v>40</v>
      </c>
      <c r="O958" s="15" t="str">
        <f>IF(AND(Table13[[#This Row],[Age]]&gt;=20, Table13[[#This Row],[Age]]&lt;30), "Young Adults", IF(AND(Table13[[#This Row],[Age]]&gt;=30, Table13[[#This Row],[Age]]&lt;40), "Adults", IF(AND(Table13[[#This Row],[Age]]&gt;=40, Table13[[#This Row],[Age]]&lt;50), "Middle-aged Adults", "Senior")))</f>
        <v>Middle-aged Adults</v>
      </c>
      <c r="P958" s="15">
        <v>0</v>
      </c>
      <c r="Q958" s="3"/>
      <c r="R958"/>
      <c r="S958"/>
    </row>
    <row r="959" spans="1:19" x14ac:dyDescent="0.3">
      <c r="A959" s="11">
        <v>958</v>
      </c>
      <c r="B959" s="11">
        <v>28906</v>
      </c>
      <c r="C959" s="14" t="s">
        <v>36</v>
      </c>
      <c r="D959" s="14" t="s">
        <v>38</v>
      </c>
      <c r="E959" s="23">
        <v>80000</v>
      </c>
      <c r="F959" s="13" t="str">
        <f>IF(Table13[[#This Row],[Income]] &lt;= 50000, "$10,000 - $50,000", IF(Table13[[#This Row],[Income]] &lt;= 100000, "$50,000 - $100,000", "$100,000-200,000"))</f>
        <v>$50,000 - $100,000</v>
      </c>
      <c r="G959" s="12">
        <v>4</v>
      </c>
      <c r="H959" s="14" t="s">
        <v>30</v>
      </c>
      <c r="I959" s="14" t="s">
        <v>23</v>
      </c>
      <c r="J959" s="12" t="s">
        <v>17</v>
      </c>
      <c r="K959" s="12">
        <v>2</v>
      </c>
      <c r="L959" s="14" t="s">
        <v>33</v>
      </c>
      <c r="M959" s="14" t="s">
        <v>19</v>
      </c>
      <c r="N959" s="12">
        <v>54</v>
      </c>
      <c r="O959" s="15" t="str">
        <f>IF(AND(Table13[[#This Row],[Age]]&gt;=20, Table13[[#This Row],[Age]]&lt;30), "Young Adults", IF(AND(Table13[[#This Row],[Age]]&gt;=30, Table13[[#This Row],[Age]]&lt;40), "Adults", IF(AND(Table13[[#This Row],[Age]]&gt;=40, Table13[[#This Row],[Age]]&lt;50), "Middle-aged Adults", "Senior")))</f>
        <v>Senior</v>
      </c>
      <c r="P959" s="15">
        <v>0</v>
      </c>
      <c r="Q959" s="3"/>
      <c r="R959"/>
      <c r="S959"/>
    </row>
    <row r="960" spans="1:19" x14ac:dyDescent="0.3">
      <c r="A960" s="11">
        <v>959</v>
      </c>
      <c r="B960" s="11">
        <v>28915</v>
      </c>
      <c r="C960" s="14" t="s">
        <v>37</v>
      </c>
      <c r="D960" s="14" t="s">
        <v>38</v>
      </c>
      <c r="E960" s="23">
        <v>80000</v>
      </c>
      <c r="F960" s="13" t="str">
        <f>IF(Table13[[#This Row],[Income]] &lt;= 50000, "$10,000 - $50,000", IF(Table13[[#This Row],[Income]] &lt;= 100000, "$50,000 - $100,000", "$100,000-200,000"))</f>
        <v>$50,000 - $100,000</v>
      </c>
      <c r="G960" s="12">
        <v>5</v>
      </c>
      <c r="H960" s="14" t="s">
        <v>30</v>
      </c>
      <c r="I960" s="14" t="s">
        <v>31</v>
      </c>
      <c r="J960" s="12" t="s">
        <v>17</v>
      </c>
      <c r="K960" s="12">
        <v>3</v>
      </c>
      <c r="L960" s="14" t="s">
        <v>33</v>
      </c>
      <c r="M960" s="14" t="s">
        <v>19</v>
      </c>
      <c r="N960" s="12">
        <v>57</v>
      </c>
      <c r="O960" s="15" t="str">
        <f>IF(AND(Table13[[#This Row],[Age]]&gt;=20, Table13[[#This Row],[Age]]&lt;30), "Young Adults", IF(AND(Table13[[#This Row],[Age]]&gt;=30, Table13[[#This Row],[Age]]&lt;40), "Adults", IF(AND(Table13[[#This Row],[Age]]&gt;=40, Table13[[#This Row],[Age]]&lt;50), "Middle-aged Adults", "Senior")))</f>
        <v>Senior</v>
      </c>
      <c r="P960" s="15">
        <v>0</v>
      </c>
      <c r="Q960" s="3"/>
      <c r="R960"/>
      <c r="S960"/>
    </row>
    <row r="961" spans="1:19" x14ac:dyDescent="0.3">
      <c r="A961" s="11">
        <v>960</v>
      </c>
      <c r="B961" s="11">
        <v>28918</v>
      </c>
      <c r="C961" s="14" t="s">
        <v>36</v>
      </c>
      <c r="D961" s="14" t="s">
        <v>39</v>
      </c>
      <c r="E961" s="23">
        <v>130000</v>
      </c>
      <c r="F961" s="13" t="str">
        <f>IF(Table13[[#This Row],[Income]] &lt;= 50000, "$10,000 - $50,000", IF(Table13[[#This Row],[Income]] &lt;= 100000, "$50,000 - $100,000", "$100,000-200,000"))</f>
        <v>$100,000-200,000</v>
      </c>
      <c r="G961" s="12">
        <v>4</v>
      </c>
      <c r="H961" s="14" t="s">
        <v>30</v>
      </c>
      <c r="I961" s="14" t="s">
        <v>31</v>
      </c>
      <c r="J961" s="12" t="s">
        <v>20</v>
      </c>
      <c r="K961" s="12">
        <v>4</v>
      </c>
      <c r="L961" s="14" t="s">
        <v>33</v>
      </c>
      <c r="M961" s="14" t="s">
        <v>19</v>
      </c>
      <c r="N961" s="12">
        <v>58</v>
      </c>
      <c r="O961" s="15" t="str">
        <f>IF(AND(Table13[[#This Row],[Age]]&gt;=20, Table13[[#This Row],[Age]]&lt;30), "Young Adults", IF(AND(Table13[[#This Row],[Age]]&gt;=30, Table13[[#This Row],[Age]]&lt;40), "Adults", IF(AND(Table13[[#This Row],[Age]]&gt;=40, Table13[[#This Row],[Age]]&lt;50), "Middle-aged Adults", "Senior")))</f>
        <v>Senior</v>
      </c>
      <c r="P961" s="15">
        <v>0</v>
      </c>
      <c r="Q961" s="3"/>
      <c r="R961"/>
      <c r="S961"/>
    </row>
    <row r="962" spans="1:19" x14ac:dyDescent="0.3">
      <c r="A962" s="11">
        <v>961</v>
      </c>
      <c r="B962" s="11">
        <v>28957</v>
      </c>
      <c r="C962" s="14" t="s">
        <v>37</v>
      </c>
      <c r="D962" s="14" t="s">
        <v>39</v>
      </c>
      <c r="E962" s="23">
        <v>120000</v>
      </c>
      <c r="F962" s="13" t="str">
        <f>IF(Table13[[#This Row],[Income]] &lt;= 50000, "$10,000 - $50,000", IF(Table13[[#This Row],[Income]] &lt;= 100000, "$50,000 - $100,000", "$100,000-200,000"))</f>
        <v>$100,000-200,000</v>
      </c>
      <c r="G962" s="12">
        <v>0</v>
      </c>
      <c r="H962" s="14" t="s">
        <v>32</v>
      </c>
      <c r="I962" s="14" t="s">
        <v>23</v>
      </c>
      <c r="J962" s="12" t="s">
        <v>17</v>
      </c>
      <c r="K962" s="12">
        <v>4</v>
      </c>
      <c r="L962" s="14" t="s">
        <v>33</v>
      </c>
      <c r="M962" s="14" t="s">
        <v>27</v>
      </c>
      <c r="N962" s="12">
        <v>34</v>
      </c>
      <c r="O962" s="15" t="str">
        <f>IF(AND(Table13[[#This Row],[Age]]&gt;=20, Table13[[#This Row],[Age]]&lt;30), "Young Adults", IF(AND(Table13[[#This Row],[Age]]&gt;=30, Table13[[#This Row],[Age]]&lt;40), "Adults", IF(AND(Table13[[#This Row],[Age]]&gt;=40, Table13[[#This Row],[Age]]&lt;50), "Middle-aged Adults", "Senior")))</f>
        <v>Adults</v>
      </c>
      <c r="P962" s="15">
        <v>1</v>
      </c>
      <c r="Q962" s="3"/>
      <c r="R962"/>
      <c r="S962"/>
    </row>
    <row r="963" spans="1:19" x14ac:dyDescent="0.3">
      <c r="A963" s="11">
        <v>962</v>
      </c>
      <c r="B963" s="11">
        <v>28972</v>
      </c>
      <c r="C963" s="14" t="s">
        <v>37</v>
      </c>
      <c r="D963" s="14" t="s">
        <v>39</v>
      </c>
      <c r="E963" s="23">
        <v>60000</v>
      </c>
      <c r="F963" s="13" t="str">
        <f>IF(Table13[[#This Row],[Income]] &lt;= 50000, "$10,000 - $50,000", IF(Table13[[#This Row],[Income]] &lt;= 100000, "$50,000 - $100,000", "$100,000-200,000"))</f>
        <v>$50,000 - $100,000</v>
      </c>
      <c r="G963" s="12">
        <v>3</v>
      </c>
      <c r="H963" s="29" t="s">
        <v>34</v>
      </c>
      <c r="I963" s="14" t="s">
        <v>31</v>
      </c>
      <c r="J963" s="12" t="s">
        <v>17</v>
      </c>
      <c r="K963" s="12">
        <v>2</v>
      </c>
      <c r="L963" s="14" t="s">
        <v>33</v>
      </c>
      <c r="M963" s="14" t="s">
        <v>35</v>
      </c>
      <c r="N963" s="12">
        <v>66</v>
      </c>
      <c r="O963" s="15" t="str">
        <f>IF(AND(Table13[[#This Row],[Age]]&gt;=20, Table13[[#This Row],[Age]]&lt;30), "Young Adults", IF(AND(Table13[[#This Row],[Age]]&gt;=30, Table13[[#This Row],[Age]]&lt;40), "Adults", IF(AND(Table13[[#This Row],[Age]]&gt;=40, Table13[[#This Row],[Age]]&lt;50), "Middle-aged Adults", "Senior")))</f>
        <v>Senior</v>
      </c>
      <c r="P963" s="15">
        <v>0</v>
      </c>
      <c r="Q963" s="3"/>
      <c r="R963"/>
      <c r="S963"/>
    </row>
    <row r="964" spans="1:19" x14ac:dyDescent="0.3">
      <c r="A964" s="11">
        <v>963</v>
      </c>
      <c r="B964" s="11">
        <v>28997</v>
      </c>
      <c r="C964" s="14" t="s">
        <v>37</v>
      </c>
      <c r="D964" s="14" t="s">
        <v>38</v>
      </c>
      <c r="E964" s="23">
        <v>40000</v>
      </c>
      <c r="F964" s="13" t="str">
        <f>IF(Table13[[#This Row],[Income]] &lt;= 50000, "$10,000 - $50,000", IF(Table13[[#This Row],[Income]] &lt;= 100000, "$50,000 - $100,000", "$100,000-200,000"))</f>
        <v>$10,000 - $50,000</v>
      </c>
      <c r="G964" s="12">
        <v>2</v>
      </c>
      <c r="H964" s="14" t="s">
        <v>30</v>
      </c>
      <c r="I964" s="14" t="s">
        <v>23</v>
      </c>
      <c r="J964" s="12" t="s">
        <v>20</v>
      </c>
      <c r="K964" s="12">
        <v>1</v>
      </c>
      <c r="L964" s="14" t="s">
        <v>24</v>
      </c>
      <c r="M964" s="14" t="s">
        <v>35</v>
      </c>
      <c r="N964" s="12">
        <v>58</v>
      </c>
      <c r="O964" s="15" t="str">
        <f>IF(AND(Table13[[#This Row],[Age]]&gt;=20, Table13[[#This Row],[Age]]&lt;30), "Young Adults", IF(AND(Table13[[#This Row],[Age]]&gt;=30, Table13[[#This Row],[Age]]&lt;40), "Adults", IF(AND(Table13[[#This Row],[Age]]&gt;=40, Table13[[#This Row],[Age]]&lt;50), "Middle-aged Adults", "Senior")))</f>
        <v>Senior</v>
      </c>
      <c r="P964" s="15">
        <v>1</v>
      </c>
      <c r="Q964" s="3"/>
      <c r="R964"/>
      <c r="S964"/>
    </row>
    <row r="965" spans="1:19" x14ac:dyDescent="0.3">
      <c r="A965" s="11">
        <v>964</v>
      </c>
      <c r="B965" s="11">
        <v>29030</v>
      </c>
      <c r="C965" s="14" t="s">
        <v>36</v>
      </c>
      <c r="D965" s="14" t="s">
        <v>38</v>
      </c>
      <c r="E965" s="23">
        <v>70000</v>
      </c>
      <c r="F965" s="13" t="str">
        <f>IF(Table13[[#This Row],[Income]] &lt;= 50000, "$10,000 - $50,000", IF(Table13[[#This Row],[Income]] &lt;= 100000, "$50,000 - $100,000", "$100,000-200,000"))</f>
        <v>$50,000 - $100,000</v>
      </c>
      <c r="G965" s="12">
        <v>2</v>
      </c>
      <c r="H965" s="14" t="s">
        <v>32</v>
      </c>
      <c r="I965" s="14" t="s">
        <v>16</v>
      </c>
      <c r="J965" s="12" t="s">
        <v>17</v>
      </c>
      <c r="K965" s="12">
        <v>2</v>
      </c>
      <c r="L965" s="14" t="s">
        <v>33</v>
      </c>
      <c r="M965" s="14" t="s">
        <v>35</v>
      </c>
      <c r="N965" s="12">
        <v>54</v>
      </c>
      <c r="O965" s="15" t="str">
        <f>IF(AND(Table13[[#This Row],[Age]]&gt;=20, Table13[[#This Row],[Age]]&lt;30), "Young Adults", IF(AND(Table13[[#This Row],[Age]]&gt;=30, Table13[[#This Row],[Age]]&lt;40), "Adults", IF(AND(Table13[[#This Row],[Age]]&gt;=40, Table13[[#This Row],[Age]]&lt;50), "Middle-aged Adults", "Senior")))</f>
        <v>Senior</v>
      </c>
      <c r="P965" s="15">
        <v>0</v>
      </c>
      <c r="Q965" s="3"/>
      <c r="R965"/>
      <c r="S965"/>
    </row>
    <row r="966" spans="1:19" x14ac:dyDescent="0.3">
      <c r="A966" s="11">
        <v>965</v>
      </c>
      <c r="B966" s="11">
        <v>29037</v>
      </c>
      <c r="C966" s="14" t="s">
        <v>36</v>
      </c>
      <c r="D966" s="14" t="s">
        <v>38</v>
      </c>
      <c r="E966" s="23">
        <v>60000</v>
      </c>
      <c r="F966" s="13" t="str">
        <f>IF(Table13[[#This Row],[Income]] &lt;= 50000, "$10,000 - $50,000", IF(Table13[[#This Row],[Income]] &lt;= 100000, "$50,000 - $100,000", "$100,000-200,000"))</f>
        <v>$50,000 - $100,000</v>
      </c>
      <c r="G966" s="12">
        <v>0</v>
      </c>
      <c r="H966" s="14" t="s">
        <v>34</v>
      </c>
      <c r="I966" s="14" t="s">
        <v>23</v>
      </c>
      <c r="J966" s="12" t="s">
        <v>20</v>
      </c>
      <c r="K966" s="12">
        <v>0</v>
      </c>
      <c r="L966" s="14" t="s">
        <v>18</v>
      </c>
      <c r="M966" s="14" t="s">
        <v>35</v>
      </c>
      <c r="N966" s="12">
        <v>39</v>
      </c>
      <c r="O966" s="15" t="str">
        <f>IF(AND(Table13[[#This Row],[Age]]&gt;=20, Table13[[#This Row],[Age]]&lt;30), "Young Adults", IF(AND(Table13[[#This Row],[Age]]&gt;=30, Table13[[#This Row],[Age]]&lt;40), "Adults", IF(AND(Table13[[#This Row],[Age]]&gt;=40, Table13[[#This Row],[Age]]&lt;50), "Middle-aged Adults", "Senior")))</f>
        <v>Adults</v>
      </c>
      <c r="P966" s="15">
        <v>0</v>
      </c>
      <c r="Q966" s="3"/>
      <c r="R966"/>
      <c r="S966"/>
    </row>
    <row r="967" spans="1:19" x14ac:dyDescent="0.3">
      <c r="A967" s="11">
        <v>966</v>
      </c>
      <c r="B967" s="11">
        <v>29048</v>
      </c>
      <c r="C967" s="14" t="s">
        <v>37</v>
      </c>
      <c r="D967" s="14" t="s">
        <v>38</v>
      </c>
      <c r="E967" s="23">
        <v>110000</v>
      </c>
      <c r="F967" s="13" t="str">
        <f>IF(Table13[[#This Row],[Income]] &lt;= 50000, "$10,000 - $50,000", IF(Table13[[#This Row],[Income]] &lt;= 100000, "$50,000 - $100,000", "$100,000-200,000"))</f>
        <v>$100,000-200,000</v>
      </c>
      <c r="G967" s="12">
        <v>2</v>
      </c>
      <c r="H967" s="14" t="s">
        <v>15</v>
      </c>
      <c r="I967" s="14" t="s">
        <v>31</v>
      </c>
      <c r="J967" s="12" t="s">
        <v>20</v>
      </c>
      <c r="K967" s="12">
        <v>3</v>
      </c>
      <c r="L967" s="14" t="s">
        <v>18</v>
      </c>
      <c r="M967" s="14" t="s">
        <v>35</v>
      </c>
      <c r="N967" s="12">
        <v>37</v>
      </c>
      <c r="O967" s="15" t="str">
        <f>IF(AND(Table13[[#This Row],[Age]]&gt;=20, Table13[[#This Row],[Age]]&lt;30), "Young Adults", IF(AND(Table13[[#This Row],[Age]]&gt;=30, Table13[[#This Row],[Age]]&lt;40), "Adults", IF(AND(Table13[[#This Row],[Age]]&gt;=40, Table13[[#This Row],[Age]]&lt;50), "Middle-aged Adults", "Senior")))</f>
        <v>Adults</v>
      </c>
      <c r="P967" s="15">
        <v>1</v>
      </c>
      <c r="Q967" s="3"/>
      <c r="R967"/>
      <c r="S967"/>
    </row>
    <row r="968" spans="1:19" x14ac:dyDescent="0.3">
      <c r="A968" s="11">
        <v>967</v>
      </c>
      <c r="B968" s="11">
        <v>29052</v>
      </c>
      <c r="C968" s="14" t="s">
        <v>37</v>
      </c>
      <c r="D968" s="14" t="s">
        <v>38</v>
      </c>
      <c r="E968" s="23">
        <v>40000</v>
      </c>
      <c r="F968" s="13" t="str">
        <f>IF(Table13[[#This Row],[Income]] &lt;= 50000, "$10,000 - $50,000", IF(Table13[[#This Row],[Income]] &lt;= 100000, "$50,000 - $100,000", "$100,000-200,000"))</f>
        <v>$10,000 - $50,000</v>
      </c>
      <c r="G968" s="12">
        <v>0</v>
      </c>
      <c r="H968" s="14" t="s">
        <v>21</v>
      </c>
      <c r="I968" s="14" t="s">
        <v>16</v>
      </c>
      <c r="J968" s="12" t="s">
        <v>17</v>
      </c>
      <c r="K968" s="12">
        <v>1</v>
      </c>
      <c r="L968" s="14" t="s">
        <v>26</v>
      </c>
      <c r="M968" s="14" t="s">
        <v>35</v>
      </c>
      <c r="N968" s="12">
        <v>27</v>
      </c>
      <c r="O968" s="15" t="str">
        <f>IF(AND(Table13[[#This Row],[Age]]&gt;=20, Table13[[#This Row],[Age]]&lt;30), "Young Adults", IF(AND(Table13[[#This Row],[Age]]&gt;=30, Table13[[#This Row],[Age]]&lt;40), "Adults", IF(AND(Table13[[#This Row],[Age]]&gt;=40, Table13[[#This Row],[Age]]&lt;50), "Middle-aged Adults", "Senior")))</f>
        <v>Young Adults</v>
      </c>
      <c r="P968" s="15">
        <v>0</v>
      </c>
      <c r="Q968" s="3"/>
      <c r="R968"/>
      <c r="S968"/>
    </row>
    <row r="969" spans="1:19" x14ac:dyDescent="0.3">
      <c r="A969" s="11">
        <v>968</v>
      </c>
      <c r="B969" s="11">
        <v>29094</v>
      </c>
      <c r="C969" s="14" t="s">
        <v>36</v>
      </c>
      <c r="D969" s="14" t="s">
        <v>38</v>
      </c>
      <c r="E969" s="23">
        <v>30000</v>
      </c>
      <c r="F969" s="13" t="str">
        <f>IF(Table13[[#This Row],[Income]] &lt;= 50000, "$10,000 - $50,000", IF(Table13[[#This Row],[Income]] &lt;= 100000, "$50,000 - $100,000", "$100,000-200,000"))</f>
        <v>$10,000 - $50,000</v>
      </c>
      <c r="G969" s="12">
        <v>3</v>
      </c>
      <c r="H969" s="14" t="s">
        <v>30</v>
      </c>
      <c r="I969" s="14" t="s">
        <v>16</v>
      </c>
      <c r="J969" s="12" t="s">
        <v>17</v>
      </c>
      <c r="K969" s="12">
        <v>2</v>
      </c>
      <c r="L969" s="14" t="s">
        <v>26</v>
      </c>
      <c r="M969" s="14" t="s">
        <v>27</v>
      </c>
      <c r="N969" s="12">
        <v>54</v>
      </c>
      <c r="O969" s="15" t="str">
        <f>IF(AND(Table13[[#This Row],[Age]]&gt;=20, Table13[[#This Row],[Age]]&lt;30), "Young Adults", IF(AND(Table13[[#This Row],[Age]]&gt;=30, Table13[[#This Row],[Age]]&lt;40), "Adults", IF(AND(Table13[[#This Row],[Age]]&gt;=40, Table13[[#This Row],[Age]]&lt;50), "Middle-aged Adults", "Senior")))</f>
        <v>Senior</v>
      </c>
      <c r="P969" s="15">
        <v>1</v>
      </c>
      <c r="Q969" s="3"/>
      <c r="R969"/>
      <c r="S969"/>
    </row>
    <row r="970" spans="1:19" x14ac:dyDescent="0.3">
      <c r="A970" s="11">
        <v>969</v>
      </c>
      <c r="B970" s="11">
        <v>29097</v>
      </c>
      <c r="C970" s="14" t="s">
        <v>37</v>
      </c>
      <c r="D970" s="14" t="s">
        <v>39</v>
      </c>
      <c r="E970" s="23">
        <v>40000</v>
      </c>
      <c r="F970" s="13" t="str">
        <f>IF(Table13[[#This Row],[Income]] &lt;= 50000, "$10,000 - $50,000", IF(Table13[[#This Row],[Income]] &lt;= 100000, "$50,000 - $100,000", "$100,000-200,000"))</f>
        <v>$10,000 - $50,000</v>
      </c>
      <c r="G970" s="12">
        <v>2</v>
      </c>
      <c r="H970" s="14" t="s">
        <v>21</v>
      </c>
      <c r="I970" s="14" t="s">
        <v>16</v>
      </c>
      <c r="J970" s="12" t="s">
        <v>17</v>
      </c>
      <c r="K970" s="12">
        <v>2</v>
      </c>
      <c r="L970" s="14" t="s">
        <v>26</v>
      </c>
      <c r="M970" s="14" t="s">
        <v>27</v>
      </c>
      <c r="N970" s="12">
        <v>52</v>
      </c>
      <c r="O970" s="15" t="str">
        <f>IF(AND(Table13[[#This Row],[Age]]&gt;=20, Table13[[#This Row],[Age]]&lt;30), "Young Adults", IF(AND(Table13[[#This Row],[Age]]&gt;=30, Table13[[#This Row],[Age]]&lt;40), "Adults", IF(AND(Table13[[#This Row],[Age]]&gt;=40, Table13[[#This Row],[Age]]&lt;50), "Middle-aged Adults", "Senior")))</f>
        <v>Senior</v>
      </c>
      <c r="P970" s="15">
        <v>1</v>
      </c>
      <c r="Q970" s="3"/>
      <c r="R970"/>
      <c r="S970"/>
    </row>
    <row r="971" spans="1:19" x14ac:dyDescent="0.3">
      <c r="A971" s="11">
        <v>970</v>
      </c>
      <c r="B971" s="11">
        <v>29106</v>
      </c>
      <c r="C971" s="14" t="s">
        <v>37</v>
      </c>
      <c r="D971" s="14" t="s">
        <v>38</v>
      </c>
      <c r="E971" s="23">
        <v>40000</v>
      </c>
      <c r="F971" s="13" t="str">
        <f>IF(Table13[[#This Row],[Income]] &lt;= 50000, "$10,000 - $50,000", IF(Table13[[#This Row],[Income]] &lt;= 100000, "$50,000 - $100,000", "$100,000-200,000"))</f>
        <v>$10,000 - $50,000</v>
      </c>
      <c r="G971" s="12">
        <v>0</v>
      </c>
      <c r="H971" s="14" t="s">
        <v>30</v>
      </c>
      <c r="I971" s="14" t="s">
        <v>16</v>
      </c>
      <c r="J971" s="12" t="s">
        <v>20</v>
      </c>
      <c r="K971" s="12">
        <v>2</v>
      </c>
      <c r="L971" s="14" t="s">
        <v>29</v>
      </c>
      <c r="M971" s="14" t="s">
        <v>35</v>
      </c>
      <c r="N971" s="12">
        <v>31</v>
      </c>
      <c r="O971" s="15" t="str">
        <f>IF(AND(Table13[[#This Row],[Age]]&gt;=20, Table13[[#This Row],[Age]]&lt;30), "Young Adults", IF(AND(Table13[[#This Row],[Age]]&gt;=30, Table13[[#This Row],[Age]]&lt;40), "Adults", IF(AND(Table13[[#This Row],[Age]]&gt;=40, Table13[[#This Row],[Age]]&lt;50), "Middle-aged Adults", "Senior")))</f>
        <v>Adults</v>
      </c>
      <c r="P971" s="15">
        <v>1</v>
      </c>
      <c r="Q971" s="3"/>
      <c r="R971"/>
      <c r="S971"/>
    </row>
    <row r="972" spans="1:19" x14ac:dyDescent="0.3">
      <c r="A972" s="11">
        <v>971</v>
      </c>
      <c r="B972" s="11">
        <v>29112</v>
      </c>
      <c r="C972" s="14" t="s">
        <v>37</v>
      </c>
      <c r="D972" s="14" t="s">
        <v>38</v>
      </c>
      <c r="E972" s="23">
        <v>60000</v>
      </c>
      <c r="F972" s="13" t="str">
        <f>IF(Table13[[#This Row],[Income]] &lt;= 50000, "$10,000 - $50,000", IF(Table13[[#This Row],[Income]] &lt;= 100000, "$50,000 - $100,000", "$100,000-200,000"))</f>
        <v>$50,000 - $100,000</v>
      </c>
      <c r="G972" s="12">
        <v>0</v>
      </c>
      <c r="H972" s="14" t="s">
        <v>21</v>
      </c>
      <c r="I972" s="14" t="s">
        <v>23</v>
      </c>
      <c r="J972" s="12" t="s">
        <v>20</v>
      </c>
      <c r="K972" s="12">
        <v>2</v>
      </c>
      <c r="L972" s="14" t="s">
        <v>29</v>
      </c>
      <c r="M972" s="14" t="s">
        <v>35</v>
      </c>
      <c r="N972" s="12">
        <v>30</v>
      </c>
      <c r="O972" s="15" t="str">
        <f>IF(AND(Table13[[#This Row],[Age]]&gt;=20, Table13[[#This Row],[Age]]&lt;30), "Young Adults", IF(AND(Table13[[#This Row],[Age]]&gt;=30, Table13[[#This Row],[Age]]&lt;40), "Adults", IF(AND(Table13[[#This Row],[Age]]&gt;=40, Table13[[#This Row],[Age]]&lt;50), "Middle-aged Adults", "Senior")))</f>
        <v>Adults</v>
      </c>
      <c r="P972" s="15">
        <v>0</v>
      </c>
      <c r="Q972" s="3"/>
      <c r="R972"/>
      <c r="S972"/>
    </row>
    <row r="973" spans="1:19" x14ac:dyDescent="0.3">
      <c r="A973" s="11">
        <v>972</v>
      </c>
      <c r="B973" s="11">
        <v>29117</v>
      </c>
      <c r="C973" s="14" t="s">
        <v>37</v>
      </c>
      <c r="D973" s="14" t="s">
        <v>38</v>
      </c>
      <c r="E973" s="23">
        <v>100000</v>
      </c>
      <c r="F973" s="13" t="str">
        <f>IF(Table13[[#This Row],[Income]] &lt;= 50000, "$10,000 - $50,000", IF(Table13[[#This Row],[Income]] &lt;= 100000, "$50,000 - $100,000", "$100,000-200,000"))</f>
        <v>$50,000 - $100,000</v>
      </c>
      <c r="G973" s="12">
        <v>1</v>
      </c>
      <c r="H973" s="14" t="s">
        <v>15</v>
      </c>
      <c r="I973" s="14" t="s">
        <v>31</v>
      </c>
      <c r="J973" s="12" t="s">
        <v>20</v>
      </c>
      <c r="K973" s="12">
        <v>3</v>
      </c>
      <c r="L973" s="14" t="s">
        <v>18</v>
      </c>
      <c r="M973" s="14" t="s">
        <v>27</v>
      </c>
      <c r="N973" s="12">
        <v>48</v>
      </c>
      <c r="O973" s="15" t="str">
        <f>IF(AND(Table13[[#This Row],[Age]]&gt;=20, Table13[[#This Row],[Age]]&lt;30), "Young Adults", IF(AND(Table13[[#This Row],[Age]]&gt;=30, Table13[[#This Row],[Age]]&lt;40), "Adults", IF(AND(Table13[[#This Row],[Age]]&gt;=40, Table13[[#This Row],[Age]]&lt;50), "Middle-aged Adults", "Senior")))</f>
        <v>Middle-aged Adults</v>
      </c>
      <c r="P973" s="15">
        <v>0</v>
      </c>
      <c r="Q973" s="3"/>
      <c r="R973"/>
      <c r="S973"/>
    </row>
    <row r="974" spans="1:19" x14ac:dyDescent="0.3">
      <c r="A974" s="11">
        <v>973</v>
      </c>
      <c r="B974" s="11">
        <v>29120</v>
      </c>
      <c r="C974" s="14" t="s">
        <v>37</v>
      </c>
      <c r="D974" s="14" t="s">
        <v>39</v>
      </c>
      <c r="E974" s="23">
        <v>100000</v>
      </c>
      <c r="F974" s="13" t="str">
        <f>IF(Table13[[#This Row],[Income]] &lt;= 50000, "$10,000 - $50,000", IF(Table13[[#This Row],[Income]] &lt;= 100000, "$50,000 - $100,000", "$100,000-200,000"))</f>
        <v>$50,000 - $100,000</v>
      </c>
      <c r="G974" s="12">
        <v>1</v>
      </c>
      <c r="H974" s="14" t="s">
        <v>15</v>
      </c>
      <c r="I974" s="14" t="s">
        <v>31</v>
      </c>
      <c r="J974" s="12" t="s">
        <v>17</v>
      </c>
      <c r="K974" s="12">
        <v>4</v>
      </c>
      <c r="L974" s="14" t="s">
        <v>24</v>
      </c>
      <c r="M974" s="14" t="s">
        <v>27</v>
      </c>
      <c r="N974" s="12">
        <v>48</v>
      </c>
      <c r="O974" s="15" t="str">
        <f>IF(AND(Table13[[#This Row],[Age]]&gt;=20, Table13[[#This Row],[Age]]&lt;30), "Young Adults", IF(AND(Table13[[#This Row],[Age]]&gt;=30, Table13[[#This Row],[Age]]&lt;40), "Adults", IF(AND(Table13[[#This Row],[Age]]&gt;=40, Table13[[#This Row],[Age]]&lt;50), "Middle-aged Adults", "Senior")))</f>
        <v>Middle-aged Adults</v>
      </c>
      <c r="P974" s="15">
        <v>0</v>
      </c>
      <c r="Q974" s="3"/>
      <c r="R974"/>
      <c r="S974"/>
    </row>
    <row r="975" spans="1:19" x14ac:dyDescent="0.3">
      <c r="A975" s="11">
        <v>974</v>
      </c>
      <c r="B975" s="11">
        <v>29132</v>
      </c>
      <c r="C975" s="14" t="s">
        <v>37</v>
      </c>
      <c r="D975" s="14" t="s">
        <v>39</v>
      </c>
      <c r="E975" s="23">
        <v>40000</v>
      </c>
      <c r="F975" s="13" t="str">
        <f>IF(Table13[[#This Row],[Income]] &lt;= 50000, "$10,000 - $50,000", IF(Table13[[#This Row],[Income]] &lt;= 100000, "$50,000 - $100,000", "$100,000-200,000"))</f>
        <v>$10,000 - $50,000</v>
      </c>
      <c r="G975" s="12">
        <v>0</v>
      </c>
      <c r="H975" s="14" t="s">
        <v>15</v>
      </c>
      <c r="I975" s="14" t="s">
        <v>23</v>
      </c>
      <c r="J975" s="12" t="s">
        <v>17</v>
      </c>
      <c r="K975" s="12">
        <v>1</v>
      </c>
      <c r="L975" s="14" t="s">
        <v>24</v>
      </c>
      <c r="M975" s="14" t="s">
        <v>35</v>
      </c>
      <c r="N975" s="12">
        <v>42</v>
      </c>
      <c r="O975" s="15" t="str">
        <f>IF(AND(Table13[[#This Row],[Age]]&gt;=20, Table13[[#This Row],[Age]]&lt;30), "Young Adults", IF(AND(Table13[[#This Row],[Age]]&gt;=30, Table13[[#This Row],[Age]]&lt;40), "Adults", IF(AND(Table13[[#This Row],[Age]]&gt;=40, Table13[[#This Row],[Age]]&lt;50), "Middle-aged Adults", "Senior")))</f>
        <v>Middle-aged Adults</v>
      </c>
      <c r="P975" s="15">
        <v>1</v>
      </c>
      <c r="Q975" s="3"/>
      <c r="R975"/>
      <c r="S975"/>
    </row>
    <row r="976" spans="1:19" x14ac:dyDescent="0.3">
      <c r="A976" s="11">
        <v>975</v>
      </c>
      <c r="B976" s="11">
        <v>29133</v>
      </c>
      <c r="C976" s="14" t="s">
        <v>37</v>
      </c>
      <c r="D976" s="14" t="s">
        <v>39</v>
      </c>
      <c r="E976" s="23">
        <v>60000</v>
      </c>
      <c r="F976" s="13" t="str">
        <f>IF(Table13[[#This Row],[Income]] &lt;= 50000, "$10,000 - $50,000", IF(Table13[[#This Row],[Income]] &lt;= 100000, "$50,000 - $100,000", "$100,000-200,000"))</f>
        <v>$50,000 - $100,000</v>
      </c>
      <c r="G976" s="12">
        <v>4</v>
      </c>
      <c r="H976" s="14" t="s">
        <v>15</v>
      </c>
      <c r="I976" s="14" t="s">
        <v>16</v>
      </c>
      <c r="J976" s="12" t="s">
        <v>20</v>
      </c>
      <c r="K976" s="12">
        <v>2</v>
      </c>
      <c r="L976" s="14" t="s">
        <v>18</v>
      </c>
      <c r="M976" s="14" t="s">
        <v>35</v>
      </c>
      <c r="N976" s="12">
        <v>42</v>
      </c>
      <c r="O976" s="15" t="str">
        <f>IF(AND(Table13[[#This Row],[Age]]&gt;=20, Table13[[#This Row],[Age]]&lt;30), "Young Adults", IF(AND(Table13[[#This Row],[Age]]&gt;=30, Table13[[#This Row],[Age]]&lt;40), "Adults", IF(AND(Table13[[#This Row],[Age]]&gt;=40, Table13[[#This Row],[Age]]&lt;50), "Middle-aged Adults", "Senior")))</f>
        <v>Middle-aged Adults</v>
      </c>
      <c r="P976" s="15">
        <v>0</v>
      </c>
      <c r="Q976" s="3"/>
      <c r="R976"/>
      <c r="S976"/>
    </row>
    <row r="977" spans="1:20" x14ac:dyDescent="0.3">
      <c r="A977" s="11">
        <v>976</v>
      </c>
      <c r="B977" s="11">
        <v>29134</v>
      </c>
      <c r="C977" s="14" t="s">
        <v>36</v>
      </c>
      <c r="D977" s="14" t="s">
        <v>38</v>
      </c>
      <c r="E977" s="23">
        <v>60000</v>
      </c>
      <c r="F977" s="13" t="str">
        <f>IF(Table13[[#This Row],[Income]] &lt;= 50000, "$10,000 - $50,000", IF(Table13[[#This Row],[Income]] &lt;= 100000, "$50,000 - $100,000", "$100,000-200,000"))</f>
        <v>$50,000 - $100,000</v>
      </c>
      <c r="G977" s="12">
        <v>4</v>
      </c>
      <c r="H977" s="14" t="s">
        <v>15</v>
      </c>
      <c r="I977" s="14" t="s">
        <v>16</v>
      </c>
      <c r="J977" s="12" t="s">
        <v>20</v>
      </c>
      <c r="K977" s="12">
        <v>3</v>
      </c>
      <c r="L977" s="14" t="s">
        <v>33</v>
      </c>
      <c r="M977" s="14" t="s">
        <v>35</v>
      </c>
      <c r="N977" s="12">
        <v>42</v>
      </c>
      <c r="O977" s="15" t="str">
        <f>IF(AND(Table13[[#This Row],[Age]]&gt;=20, Table13[[#This Row],[Age]]&lt;30), "Young Adults", IF(AND(Table13[[#This Row],[Age]]&gt;=30, Table13[[#This Row],[Age]]&lt;40), "Adults", IF(AND(Table13[[#This Row],[Age]]&gt;=40, Table13[[#This Row],[Age]]&lt;50), "Middle-aged Adults", "Senior")))</f>
        <v>Middle-aged Adults</v>
      </c>
      <c r="P977" s="15">
        <v>0</v>
      </c>
      <c r="Q977" s="3"/>
      <c r="R977"/>
      <c r="S977"/>
    </row>
    <row r="978" spans="1:20" x14ac:dyDescent="0.3">
      <c r="A978" s="11">
        <v>977</v>
      </c>
      <c r="B978" s="11">
        <v>29143</v>
      </c>
      <c r="C978" s="14" t="s">
        <v>37</v>
      </c>
      <c r="D978" s="14" t="s">
        <v>39</v>
      </c>
      <c r="E978" s="23">
        <v>60000</v>
      </c>
      <c r="F978" s="13" t="str">
        <f>IF(Table13[[#This Row],[Income]] &lt;= 50000, "$10,000 - $50,000", IF(Table13[[#This Row],[Income]] &lt;= 100000, "$50,000 - $100,000", "$100,000-200,000"))</f>
        <v>$50,000 - $100,000</v>
      </c>
      <c r="G978" s="12">
        <v>1</v>
      </c>
      <c r="H978" s="14" t="s">
        <v>15</v>
      </c>
      <c r="I978" s="14" t="s">
        <v>23</v>
      </c>
      <c r="J978" s="12" t="s">
        <v>20</v>
      </c>
      <c r="K978" s="12">
        <v>1</v>
      </c>
      <c r="L978" s="14" t="s">
        <v>18</v>
      </c>
      <c r="M978" s="14" t="s">
        <v>35</v>
      </c>
      <c r="N978" s="12">
        <v>44</v>
      </c>
      <c r="O978" s="15" t="str">
        <f>IF(AND(Table13[[#This Row],[Age]]&gt;=20, Table13[[#This Row],[Age]]&lt;30), "Young Adults", IF(AND(Table13[[#This Row],[Age]]&gt;=30, Table13[[#This Row],[Age]]&lt;40), "Adults", IF(AND(Table13[[#This Row],[Age]]&gt;=40, Table13[[#This Row],[Age]]&lt;50), "Middle-aged Adults", "Senior")))</f>
        <v>Middle-aged Adults</v>
      </c>
      <c r="P978" s="15">
        <v>1</v>
      </c>
      <c r="Q978" s="3"/>
      <c r="R978"/>
      <c r="S978"/>
    </row>
    <row r="979" spans="1:20" x14ac:dyDescent="0.3">
      <c r="A979" s="11">
        <v>978</v>
      </c>
      <c r="B979" s="11">
        <v>29181</v>
      </c>
      <c r="C979" s="14" t="s">
        <v>37</v>
      </c>
      <c r="D979" s="14" t="s">
        <v>39</v>
      </c>
      <c r="E979" s="23">
        <v>60000</v>
      </c>
      <c r="F979" s="13" t="str">
        <f>IF(Table13[[#This Row],[Income]] &lt;= 50000, "$10,000 - $50,000", IF(Table13[[#This Row],[Income]] &lt;= 100000, "$50,000 - $100,000", "$100,000-200,000"))</f>
        <v>$50,000 - $100,000</v>
      </c>
      <c r="G979" s="12">
        <v>2</v>
      </c>
      <c r="H979" s="14" t="s">
        <v>15</v>
      </c>
      <c r="I979" s="14" t="s">
        <v>23</v>
      </c>
      <c r="J979" s="12" t="s">
        <v>20</v>
      </c>
      <c r="K979" s="12">
        <v>1</v>
      </c>
      <c r="L979" s="14" t="s">
        <v>18</v>
      </c>
      <c r="M979" s="14" t="s">
        <v>27</v>
      </c>
      <c r="N979" s="12">
        <v>38</v>
      </c>
      <c r="O979" s="15" t="str">
        <f>IF(AND(Table13[[#This Row],[Age]]&gt;=20, Table13[[#This Row],[Age]]&lt;30), "Young Adults", IF(AND(Table13[[#This Row],[Age]]&gt;=30, Table13[[#This Row],[Age]]&lt;40), "Adults", IF(AND(Table13[[#This Row],[Age]]&gt;=40, Table13[[#This Row],[Age]]&lt;50), "Middle-aged Adults", "Senior")))</f>
        <v>Adults</v>
      </c>
      <c r="P979" s="15">
        <v>1</v>
      </c>
      <c r="Q979" s="3"/>
      <c r="R979"/>
      <c r="S979"/>
    </row>
    <row r="980" spans="1:20" x14ac:dyDescent="0.3">
      <c r="A980" s="11">
        <v>979</v>
      </c>
      <c r="B980" s="11">
        <v>29191</v>
      </c>
      <c r="C980" s="14" t="s">
        <v>37</v>
      </c>
      <c r="D980" s="14" t="s">
        <v>39</v>
      </c>
      <c r="E980" s="23">
        <v>130000</v>
      </c>
      <c r="F980" s="13" t="str">
        <f>IF(Table13[[#This Row],[Income]] &lt;= 50000, "$10,000 - $50,000", IF(Table13[[#This Row],[Income]] &lt;= 100000, "$50,000 - $100,000", "$100,000-200,000"))</f>
        <v>$100,000-200,000</v>
      </c>
      <c r="G980" s="12">
        <v>1</v>
      </c>
      <c r="H980" s="14" t="s">
        <v>34</v>
      </c>
      <c r="I980" s="14" t="s">
        <v>31</v>
      </c>
      <c r="J980" s="12" t="s">
        <v>20</v>
      </c>
      <c r="K980" s="12">
        <v>1</v>
      </c>
      <c r="L980" s="14" t="s">
        <v>18</v>
      </c>
      <c r="M980" s="14" t="s">
        <v>27</v>
      </c>
      <c r="N980" s="12">
        <v>36</v>
      </c>
      <c r="O980" s="15" t="str">
        <f>IF(AND(Table13[[#This Row],[Age]]&gt;=20, Table13[[#This Row],[Age]]&lt;30), "Young Adults", IF(AND(Table13[[#This Row],[Age]]&gt;=30, Table13[[#This Row],[Age]]&lt;40), "Adults", IF(AND(Table13[[#This Row],[Age]]&gt;=40, Table13[[#This Row],[Age]]&lt;50), "Middle-aged Adults", "Senior")))</f>
        <v>Adults</v>
      </c>
      <c r="P980" s="15">
        <v>1</v>
      </c>
      <c r="Q980" s="3"/>
      <c r="R980"/>
      <c r="S980"/>
    </row>
    <row r="981" spans="1:20" x14ac:dyDescent="0.3">
      <c r="A981" s="11">
        <v>980</v>
      </c>
      <c r="B981" s="11">
        <v>29231</v>
      </c>
      <c r="C981" s="14" t="s">
        <v>37</v>
      </c>
      <c r="D981" s="14" t="s">
        <v>38</v>
      </c>
      <c r="E981" s="23">
        <v>80000</v>
      </c>
      <c r="F981" s="13" t="str">
        <f>IF(Table13[[#This Row],[Income]] &lt;= 50000, "$10,000 - $50,000", IF(Table13[[#This Row],[Income]] &lt;= 100000, "$50,000 - $100,000", "$100,000-200,000"))</f>
        <v>$50,000 - $100,000</v>
      </c>
      <c r="G981" s="12">
        <v>4</v>
      </c>
      <c r="H981" s="14" t="s">
        <v>21</v>
      </c>
      <c r="I981" s="14" t="s">
        <v>23</v>
      </c>
      <c r="J981" s="12" t="s">
        <v>20</v>
      </c>
      <c r="K981" s="12">
        <v>2</v>
      </c>
      <c r="L981" s="14" t="s">
        <v>18</v>
      </c>
      <c r="M981" s="14" t="s">
        <v>35</v>
      </c>
      <c r="N981" s="12">
        <v>43</v>
      </c>
      <c r="O981" s="15" t="str">
        <f>IF(AND(Table13[[#This Row],[Age]]&gt;=20, Table13[[#This Row],[Age]]&lt;30), "Young Adults", IF(AND(Table13[[#This Row],[Age]]&gt;=30, Table13[[#This Row],[Age]]&lt;40), "Adults", IF(AND(Table13[[#This Row],[Age]]&gt;=40, Table13[[#This Row],[Age]]&lt;50), "Middle-aged Adults", "Senior")))</f>
        <v>Middle-aged Adults</v>
      </c>
      <c r="P981" s="15">
        <v>0</v>
      </c>
      <c r="Q981" s="3"/>
      <c r="R981"/>
      <c r="S981"/>
    </row>
    <row r="982" spans="1:20" x14ac:dyDescent="0.3">
      <c r="A982" s="11">
        <v>981</v>
      </c>
      <c r="B982" s="11">
        <v>29237</v>
      </c>
      <c r="C982" s="14" t="s">
        <v>37</v>
      </c>
      <c r="D982" s="14" t="s">
        <v>39</v>
      </c>
      <c r="E982" s="23">
        <v>120000</v>
      </c>
      <c r="F982" s="13" t="str">
        <f>IF(Table13[[#This Row],[Income]] &lt;= 50000, "$10,000 - $50,000", IF(Table13[[#This Row],[Income]] &lt;= 100000, "$50,000 - $100,000", "$100,000-200,000"))</f>
        <v>$100,000-200,000</v>
      </c>
      <c r="G982" s="12">
        <v>4</v>
      </c>
      <c r="H982" s="14" t="s">
        <v>21</v>
      </c>
      <c r="I982" s="14" t="s">
        <v>23</v>
      </c>
      <c r="J982" s="12" t="s">
        <v>17</v>
      </c>
      <c r="K982" s="12">
        <v>3</v>
      </c>
      <c r="L982" s="14" t="s">
        <v>26</v>
      </c>
      <c r="M982" s="14" t="s">
        <v>35</v>
      </c>
      <c r="N982" s="12">
        <v>43</v>
      </c>
      <c r="O982" s="15" t="str">
        <f>IF(AND(Table13[[#This Row],[Age]]&gt;=20, Table13[[#This Row],[Age]]&lt;30), "Young Adults", IF(AND(Table13[[#This Row],[Age]]&gt;=30, Table13[[#This Row],[Age]]&lt;40), "Adults", IF(AND(Table13[[#This Row],[Age]]&gt;=40, Table13[[#This Row],[Age]]&lt;50), "Middle-aged Adults", "Senior")))</f>
        <v>Middle-aged Adults</v>
      </c>
      <c r="P982" s="15">
        <v>1</v>
      </c>
      <c r="Q982" s="3"/>
      <c r="R982"/>
      <c r="S982"/>
    </row>
    <row r="983" spans="1:20" x14ac:dyDescent="0.3">
      <c r="A983" s="11">
        <v>982</v>
      </c>
      <c r="B983" s="11">
        <v>29243</v>
      </c>
      <c r="C983" s="14" t="s">
        <v>37</v>
      </c>
      <c r="D983" s="14" t="s">
        <v>38</v>
      </c>
      <c r="E983" s="23">
        <v>110000</v>
      </c>
      <c r="F983" s="13" t="str">
        <f>IF(Table13[[#This Row],[Income]] &lt;= 50000, "$10,000 - $50,000", IF(Table13[[#This Row],[Income]] &lt;= 100000, "$50,000 - $100,000", "$100,000-200,000"))</f>
        <v>$100,000-200,000</v>
      </c>
      <c r="G983" s="12">
        <v>1</v>
      </c>
      <c r="H983" s="14" t="s">
        <v>15</v>
      </c>
      <c r="I983" s="14" t="s">
        <v>31</v>
      </c>
      <c r="J983" s="12" t="s">
        <v>17</v>
      </c>
      <c r="K983" s="12">
        <v>1</v>
      </c>
      <c r="L983" s="14" t="s">
        <v>26</v>
      </c>
      <c r="M983" s="14" t="s">
        <v>35</v>
      </c>
      <c r="N983" s="12">
        <v>43</v>
      </c>
      <c r="O983" s="15" t="str">
        <f>IF(AND(Table13[[#This Row],[Age]]&gt;=20, Table13[[#This Row],[Age]]&lt;30), "Young Adults", IF(AND(Table13[[#This Row],[Age]]&gt;=30, Table13[[#This Row],[Age]]&lt;40), "Adults", IF(AND(Table13[[#This Row],[Age]]&gt;=40, Table13[[#This Row],[Age]]&lt;50), "Middle-aged Adults", "Senior")))</f>
        <v>Middle-aged Adults</v>
      </c>
      <c r="P983" s="15">
        <v>0</v>
      </c>
      <c r="Q983" s="3"/>
      <c r="R983"/>
      <c r="S983"/>
    </row>
    <row r="984" spans="1:20" x14ac:dyDescent="0.3">
      <c r="A984" s="11">
        <v>983</v>
      </c>
      <c r="B984" s="11">
        <v>29255</v>
      </c>
      <c r="C984" s="14" t="s">
        <v>37</v>
      </c>
      <c r="D984" s="14" t="s">
        <v>38</v>
      </c>
      <c r="E984" s="23">
        <v>80000</v>
      </c>
      <c r="F984" s="13" t="str">
        <f>IF(Table13[[#This Row],[Income]] &lt;= 50000, "$10,000 - $50,000", IF(Table13[[#This Row],[Income]] &lt;= 100000, "$50,000 - $100,000", "$100,000-200,000"))</f>
        <v>$50,000 - $100,000</v>
      </c>
      <c r="G984" s="12">
        <v>3</v>
      </c>
      <c r="H984" s="14" t="s">
        <v>21</v>
      </c>
      <c r="I984" s="14" t="s">
        <v>23</v>
      </c>
      <c r="J984" s="12" t="s">
        <v>20</v>
      </c>
      <c r="K984" s="12">
        <v>1</v>
      </c>
      <c r="L984" s="14" t="s">
        <v>29</v>
      </c>
      <c r="M984" s="14" t="s">
        <v>35</v>
      </c>
      <c r="N984" s="12">
        <v>51</v>
      </c>
      <c r="O984" s="15" t="str">
        <f>IF(AND(Table13[[#This Row],[Age]]&gt;=20, Table13[[#This Row],[Age]]&lt;30), "Young Adults", IF(AND(Table13[[#This Row],[Age]]&gt;=30, Table13[[#This Row],[Age]]&lt;40), "Adults", IF(AND(Table13[[#This Row],[Age]]&gt;=40, Table13[[#This Row],[Age]]&lt;50), "Middle-aged Adults", "Senior")))</f>
        <v>Senior</v>
      </c>
      <c r="P984" s="15">
        <v>1</v>
      </c>
      <c r="Q984" s="3"/>
      <c r="R984"/>
      <c r="S984"/>
    </row>
    <row r="985" spans="1:20" x14ac:dyDescent="0.3">
      <c r="A985" s="11">
        <v>984</v>
      </c>
      <c r="B985" s="11">
        <v>29298</v>
      </c>
      <c r="C985" s="14" t="s">
        <v>37</v>
      </c>
      <c r="D985" s="14" t="s">
        <v>39</v>
      </c>
      <c r="E985" s="23">
        <v>60000</v>
      </c>
      <c r="F985" s="13" t="str">
        <f>IF(Table13[[#This Row],[Income]] &lt;= 50000, "$10,000 - $50,000", IF(Table13[[#This Row],[Income]] &lt;= 100000, "$50,000 - $100,000", "$100,000-200,000"))</f>
        <v>$50,000 - $100,000</v>
      </c>
      <c r="G985" s="12">
        <v>1</v>
      </c>
      <c r="H985" s="14" t="s">
        <v>21</v>
      </c>
      <c r="I985" s="14" t="s">
        <v>16</v>
      </c>
      <c r="J985" s="12" t="s">
        <v>17</v>
      </c>
      <c r="K985" s="12">
        <v>1</v>
      </c>
      <c r="L985" s="14" t="s">
        <v>26</v>
      </c>
      <c r="M985" s="14" t="s">
        <v>27</v>
      </c>
      <c r="N985" s="12">
        <v>46</v>
      </c>
      <c r="O985" s="15" t="str">
        <f>IF(AND(Table13[[#This Row],[Age]]&gt;=20, Table13[[#This Row],[Age]]&lt;30), "Young Adults", IF(AND(Table13[[#This Row],[Age]]&gt;=30, Table13[[#This Row],[Age]]&lt;40), "Adults", IF(AND(Table13[[#This Row],[Age]]&gt;=40, Table13[[#This Row],[Age]]&lt;50), "Middle-aged Adults", "Senior")))</f>
        <v>Middle-aged Adults</v>
      </c>
      <c r="P985" s="15">
        <v>1</v>
      </c>
      <c r="Q985" s="3"/>
      <c r="R985"/>
      <c r="S985"/>
    </row>
    <row r="986" spans="1:20" x14ac:dyDescent="0.3">
      <c r="A986" s="11">
        <v>985</v>
      </c>
      <c r="B986" s="11">
        <v>29301</v>
      </c>
      <c r="C986" s="14" t="s">
        <v>36</v>
      </c>
      <c r="D986" s="14" t="s">
        <v>38</v>
      </c>
      <c r="E986" s="23">
        <v>80000</v>
      </c>
      <c r="F986" s="13" t="str">
        <f>IF(Table13[[#This Row],[Income]] &lt;= 50000, "$10,000 - $50,000", IF(Table13[[#This Row],[Income]] &lt;= 100000, "$50,000 - $100,000", "$100,000-200,000"))</f>
        <v>$50,000 - $100,000</v>
      </c>
      <c r="G986" s="12">
        <v>5</v>
      </c>
      <c r="H986" s="14" t="s">
        <v>15</v>
      </c>
      <c r="I986" s="14" t="s">
        <v>23</v>
      </c>
      <c r="J986" s="12" t="s">
        <v>17</v>
      </c>
      <c r="K986" s="12">
        <v>4</v>
      </c>
      <c r="L986" s="14" t="s">
        <v>29</v>
      </c>
      <c r="M986" s="14" t="s">
        <v>27</v>
      </c>
      <c r="N986" s="12">
        <v>40</v>
      </c>
      <c r="O986" s="15" t="str">
        <f>IF(AND(Table13[[#This Row],[Age]]&gt;=20, Table13[[#This Row],[Age]]&lt;30), "Young Adults", IF(AND(Table13[[#This Row],[Age]]&gt;=30, Table13[[#This Row],[Age]]&lt;40), "Adults", IF(AND(Table13[[#This Row],[Age]]&gt;=40, Table13[[#This Row],[Age]]&lt;50), "Middle-aged Adults", "Senior")))</f>
        <v>Middle-aged Adults</v>
      </c>
      <c r="P986" s="15">
        <v>0</v>
      </c>
      <c r="Q986" s="3"/>
      <c r="R986"/>
      <c r="S986"/>
    </row>
    <row r="987" spans="1:20" x14ac:dyDescent="0.3">
      <c r="A987" s="11">
        <v>986</v>
      </c>
      <c r="B987" s="11">
        <v>29337</v>
      </c>
      <c r="C987" s="14" t="s">
        <v>37</v>
      </c>
      <c r="D987" s="14" t="s">
        <v>38</v>
      </c>
      <c r="E987" s="23">
        <v>30000</v>
      </c>
      <c r="F987" s="13" t="str">
        <f>IF(Table13[[#This Row],[Income]] &lt;= 50000, "$10,000 - $50,000", IF(Table13[[#This Row],[Income]] &lt;= 100000, "$50,000 - $100,000", "$100,000-200,000"))</f>
        <v>$10,000 - $50,000</v>
      </c>
      <c r="G987" s="12">
        <v>2</v>
      </c>
      <c r="H987" s="14" t="s">
        <v>21</v>
      </c>
      <c r="I987" s="14" t="s">
        <v>22</v>
      </c>
      <c r="J987" s="12" t="s">
        <v>17</v>
      </c>
      <c r="K987" s="12">
        <v>2</v>
      </c>
      <c r="L987" s="14" t="s">
        <v>26</v>
      </c>
      <c r="M987" s="14" t="s">
        <v>27</v>
      </c>
      <c r="N987" s="12">
        <v>68</v>
      </c>
      <c r="O987" s="15" t="str">
        <f>IF(AND(Table13[[#This Row],[Age]]&gt;=20, Table13[[#This Row],[Age]]&lt;30), "Young Adults", IF(AND(Table13[[#This Row],[Age]]&gt;=30, Table13[[#This Row],[Age]]&lt;40), "Adults", IF(AND(Table13[[#This Row],[Age]]&gt;=40, Table13[[#This Row],[Age]]&lt;50), "Middle-aged Adults", "Senior")))</f>
        <v>Senior</v>
      </c>
      <c r="P987" s="15">
        <v>0</v>
      </c>
      <c r="Q987" s="3"/>
      <c r="R987"/>
      <c r="S987"/>
    </row>
    <row r="988" spans="1:20" x14ac:dyDescent="0.3">
      <c r="A988" s="11">
        <v>987</v>
      </c>
      <c r="B988" s="11">
        <v>29355</v>
      </c>
      <c r="C988" s="14" t="s">
        <v>36</v>
      </c>
      <c r="D988" s="14" t="s">
        <v>39</v>
      </c>
      <c r="E988" s="23">
        <v>40000</v>
      </c>
      <c r="F988" s="13" t="str">
        <f>IF(Table13[[#This Row],[Income]] &lt;= 50000, "$10,000 - $50,000", IF(Table13[[#This Row],[Income]] &lt;= 100000, "$50,000 - $100,000", "$100,000-200,000"))</f>
        <v>$10,000 - $50,000</v>
      </c>
      <c r="G988" s="12">
        <v>0</v>
      </c>
      <c r="H988" s="14" t="s">
        <v>34</v>
      </c>
      <c r="I988" s="14" t="s">
        <v>22</v>
      </c>
      <c r="J988" s="12" t="s">
        <v>17</v>
      </c>
      <c r="K988" s="12">
        <v>0</v>
      </c>
      <c r="L988" s="14" t="s">
        <v>18</v>
      </c>
      <c r="M988" s="14" t="s">
        <v>19</v>
      </c>
      <c r="N988" s="12">
        <v>37</v>
      </c>
      <c r="O988" s="15" t="str">
        <f>IF(AND(Table13[[#This Row],[Age]]&gt;=20, Table13[[#This Row],[Age]]&lt;30), "Young Adults", IF(AND(Table13[[#This Row],[Age]]&gt;=30, Table13[[#This Row],[Age]]&lt;40), "Adults", IF(AND(Table13[[#This Row],[Age]]&gt;=40, Table13[[#This Row],[Age]]&lt;50), "Middle-aged Adults", "Senior")))</f>
        <v>Adults</v>
      </c>
      <c r="P988" s="15">
        <v>1</v>
      </c>
      <c r="Q988" s="3"/>
      <c r="R988"/>
      <c r="S988"/>
    </row>
    <row r="989" spans="1:20" x14ac:dyDescent="0.3">
      <c r="A989" s="11">
        <v>988</v>
      </c>
      <c r="B989" s="11">
        <v>29380</v>
      </c>
      <c r="C989" s="14" t="s">
        <v>36</v>
      </c>
      <c r="D989" s="14" t="s">
        <v>39</v>
      </c>
      <c r="E989" s="23">
        <v>20000</v>
      </c>
      <c r="F989" s="13" t="str">
        <f>IF(Table13[[#This Row],[Income]] &lt;= 50000, "$10,000 - $50,000", IF(Table13[[#This Row],[Income]] &lt;= 100000, "$50,000 - $100,000", "$100,000-200,000"))</f>
        <v>$10,000 - $50,000</v>
      </c>
      <c r="G989" s="12">
        <v>3</v>
      </c>
      <c r="H989" s="14" t="s">
        <v>30</v>
      </c>
      <c r="I989" s="14" t="s">
        <v>28</v>
      </c>
      <c r="J989" s="12" t="s">
        <v>17</v>
      </c>
      <c r="K989" s="12">
        <v>0</v>
      </c>
      <c r="L989" s="14" t="s">
        <v>18</v>
      </c>
      <c r="M989" s="14" t="s">
        <v>19</v>
      </c>
      <c r="N989" s="12">
        <v>41</v>
      </c>
      <c r="O989" s="15" t="str">
        <f>IF(AND(Table13[[#This Row],[Age]]&gt;=20, Table13[[#This Row],[Age]]&lt;30), "Young Adults", IF(AND(Table13[[#This Row],[Age]]&gt;=30, Table13[[#This Row],[Age]]&lt;40), "Adults", IF(AND(Table13[[#This Row],[Age]]&gt;=40, Table13[[#This Row],[Age]]&lt;50), "Middle-aged Adults", "Senior")))</f>
        <v>Middle-aged Adults</v>
      </c>
      <c r="P989" s="15">
        <v>1</v>
      </c>
      <c r="Q989" s="3"/>
      <c r="R989"/>
      <c r="S989"/>
    </row>
    <row r="990" spans="1:20" x14ac:dyDescent="0.3">
      <c r="A990" s="11">
        <v>989</v>
      </c>
      <c r="B990" s="11">
        <v>29424</v>
      </c>
      <c r="C990" s="14" t="s">
        <v>36</v>
      </c>
      <c r="D990" s="14" t="s">
        <v>38</v>
      </c>
      <c r="E990" s="23">
        <v>10000</v>
      </c>
      <c r="F990" s="13" t="str">
        <f>IF(Table13[[#This Row],[Income]] &lt;= 50000, "$10,000 - $50,000", IF(Table13[[#This Row],[Income]] &lt;= 100000, "$50,000 - $100,000", "$100,000-200,000"))</f>
        <v>$10,000 - $50,000</v>
      </c>
      <c r="G990" s="12">
        <v>0</v>
      </c>
      <c r="H990" s="14" t="s">
        <v>32</v>
      </c>
      <c r="I990" s="14" t="s">
        <v>28</v>
      </c>
      <c r="J990" s="12" t="s">
        <v>17</v>
      </c>
      <c r="K990" s="12">
        <v>2</v>
      </c>
      <c r="L990" s="14" t="s">
        <v>18</v>
      </c>
      <c r="M990" s="14" t="s">
        <v>19</v>
      </c>
      <c r="N990" s="12">
        <v>32</v>
      </c>
      <c r="O990" s="15" t="str">
        <f>IF(AND(Table13[[#This Row],[Age]]&gt;=20, Table13[[#This Row],[Age]]&lt;30), "Young Adults", IF(AND(Table13[[#This Row],[Age]]&gt;=30, Table13[[#This Row],[Age]]&lt;40), "Adults", IF(AND(Table13[[#This Row],[Age]]&gt;=40, Table13[[#This Row],[Age]]&lt;50), "Middle-aged Adults", "Senior")))</f>
        <v>Adults</v>
      </c>
      <c r="P990" s="15">
        <v>0</v>
      </c>
      <c r="Q990" s="3"/>
      <c r="R990"/>
      <c r="S990"/>
    </row>
    <row r="991" spans="1:20" x14ac:dyDescent="0.3">
      <c r="A991" s="11">
        <v>990</v>
      </c>
      <c r="B991" s="17">
        <v>29447</v>
      </c>
      <c r="C991" s="20" t="s">
        <v>37</v>
      </c>
      <c r="D991" s="20" t="s">
        <v>39</v>
      </c>
      <c r="E991" s="24">
        <v>10000</v>
      </c>
      <c r="F991" s="19" t="str">
        <f>IF(Table13[[#This Row],[Income]] &lt;= 50000, "$10,000 - $50,000", IF(Table13[[#This Row],[Income]] &lt;= 100000, "$50,000 - $100,000", "$100,000-200,000"))</f>
        <v>$10,000 - $50,000</v>
      </c>
      <c r="G991" s="18">
        <v>2</v>
      </c>
      <c r="H991" s="20" t="s">
        <v>15</v>
      </c>
      <c r="I991" s="20" t="s">
        <v>22</v>
      </c>
      <c r="J991" s="18" t="s">
        <v>20</v>
      </c>
      <c r="K991" s="18">
        <v>1</v>
      </c>
      <c r="L991" s="20" t="s">
        <v>24</v>
      </c>
      <c r="M991" s="20" t="s">
        <v>19</v>
      </c>
      <c r="N991" s="18">
        <v>68</v>
      </c>
      <c r="O991" s="21" t="str">
        <f>IF(AND(Table13[[#This Row],[Age]]&gt;=20, Table13[[#This Row],[Age]]&lt;30), "Young Adults", IF(AND(Table13[[#This Row],[Age]]&gt;=30, Table13[[#This Row],[Age]]&lt;40), "Adults", IF(AND(Table13[[#This Row],[Age]]&gt;=40, Table13[[#This Row],[Age]]&lt;50), "Middle-aged Adults", "Senior")))</f>
        <v>Senior</v>
      </c>
      <c r="P991" s="21">
        <v>0</v>
      </c>
      <c r="Q991" s="3"/>
      <c r="R991"/>
      <c r="S991"/>
    </row>
    <row r="992" spans="1:20" x14ac:dyDescent="0.3">
      <c r="A992" s="1"/>
      <c r="B992" s="1"/>
      <c r="D992" s="2"/>
      <c r="E992" s="2"/>
      <c r="F992" s="25"/>
      <c r="G992" s="25"/>
      <c r="H992" s="1"/>
      <c r="I992" s="2"/>
      <c r="J992" s="2"/>
      <c r="K992" s="1"/>
      <c r="L992" s="1"/>
      <c r="M992" s="2"/>
      <c r="N992" s="2"/>
      <c r="O992" s="1"/>
      <c r="P992" s="1"/>
      <c r="Q992" s="1"/>
      <c r="S992"/>
      <c r="T992"/>
    </row>
    <row r="993" spans="1:20" x14ac:dyDescent="0.3">
      <c r="A993" s="1"/>
      <c r="B993" s="1"/>
      <c r="D993" s="2"/>
      <c r="E993" s="2"/>
      <c r="F993" s="25"/>
      <c r="G993" s="25"/>
      <c r="H993" s="1"/>
      <c r="I993" s="2"/>
      <c r="J993" s="2"/>
      <c r="K993" s="1"/>
      <c r="L993" s="1"/>
      <c r="M993" s="2"/>
      <c r="N993" s="2"/>
      <c r="O993" s="1"/>
      <c r="P993" s="1"/>
      <c r="Q993" s="1"/>
      <c r="S993"/>
      <c r="T993"/>
    </row>
    <row r="994" spans="1:20" x14ac:dyDescent="0.3">
      <c r="A994" s="1"/>
      <c r="B994" s="1"/>
      <c r="D994" s="2"/>
      <c r="E994" s="2"/>
      <c r="F994" s="25"/>
      <c r="G994" s="25"/>
      <c r="H994" s="1"/>
      <c r="I994" s="2"/>
      <c r="J994" s="2"/>
      <c r="K994" s="1"/>
      <c r="L994" s="1"/>
      <c r="M994" s="2"/>
      <c r="N994" s="2"/>
      <c r="O994" s="1"/>
      <c r="P994" s="1"/>
      <c r="Q994" s="1"/>
      <c r="S994"/>
      <c r="T994"/>
    </row>
    <row r="995" spans="1:20" x14ac:dyDescent="0.3">
      <c r="A995" s="1"/>
      <c r="B995" s="1"/>
      <c r="D995" s="2"/>
      <c r="E995" s="2"/>
      <c r="F995" s="25"/>
      <c r="G995" s="25"/>
      <c r="H995" s="1"/>
      <c r="I995" s="2"/>
      <c r="J995" s="2"/>
      <c r="K995" s="1"/>
      <c r="L995" s="1"/>
      <c r="M995" s="2"/>
      <c r="N995" s="2"/>
      <c r="O995" s="1"/>
      <c r="P995" s="1"/>
      <c r="Q995" s="1"/>
      <c r="S995"/>
      <c r="T995"/>
    </row>
    <row r="996" spans="1:20" x14ac:dyDescent="0.3">
      <c r="A996" s="1"/>
      <c r="B996" s="1"/>
      <c r="D996" s="2"/>
      <c r="E996" s="2"/>
      <c r="F996" s="25"/>
      <c r="G996" s="25"/>
      <c r="H996" s="1"/>
      <c r="I996" s="2"/>
      <c r="J996" s="2"/>
      <c r="K996" s="1"/>
      <c r="L996" s="1"/>
      <c r="M996" s="2"/>
      <c r="N996" s="2"/>
      <c r="O996" s="1"/>
      <c r="P996" s="1"/>
      <c r="Q996" s="1"/>
      <c r="S996"/>
      <c r="T996"/>
    </row>
    <row r="997" spans="1:20" x14ac:dyDescent="0.3">
      <c r="A997" s="1"/>
      <c r="B997" s="1"/>
      <c r="D997" s="2"/>
      <c r="E997" s="2"/>
      <c r="F997" s="25"/>
      <c r="G997" s="25"/>
      <c r="H997" s="1"/>
      <c r="I997" s="2"/>
      <c r="J997" s="2"/>
      <c r="K997" s="1"/>
      <c r="L997" s="1"/>
      <c r="M997" s="2"/>
      <c r="N997" s="2"/>
      <c r="O997" s="1"/>
      <c r="P997" s="1"/>
      <c r="Q997" s="1"/>
      <c r="S997"/>
      <c r="T997"/>
    </row>
    <row r="998" spans="1:20" x14ac:dyDescent="0.3">
      <c r="A998" s="1"/>
      <c r="B998" s="1"/>
      <c r="D998" s="2"/>
      <c r="E998" s="2"/>
      <c r="F998" s="25"/>
      <c r="G998" s="25"/>
      <c r="H998" s="1"/>
      <c r="I998" s="2"/>
      <c r="J998" s="2"/>
      <c r="K998" s="1"/>
      <c r="L998" s="1"/>
      <c r="M998" s="2"/>
      <c r="N998" s="2"/>
      <c r="O998" s="1"/>
      <c r="P998" s="1"/>
      <c r="Q998" s="1"/>
      <c r="S998"/>
      <c r="T998"/>
    </row>
    <row r="999" spans="1:20" x14ac:dyDescent="0.3">
      <c r="A999" s="1"/>
      <c r="B999" s="1"/>
      <c r="D999" s="2"/>
      <c r="E999" s="2"/>
      <c r="F999" s="25"/>
      <c r="G999" s="25"/>
      <c r="H999" s="1"/>
      <c r="I999" s="2"/>
      <c r="J999" s="2"/>
      <c r="K999" s="1"/>
      <c r="L999" s="1"/>
      <c r="M999" s="2"/>
      <c r="N999" s="2"/>
      <c r="O999" s="1"/>
      <c r="P999" s="1"/>
      <c r="Q999" s="1"/>
      <c r="S999"/>
      <c r="T999"/>
    </row>
    <row r="1000" spans="1:20" x14ac:dyDescent="0.3">
      <c r="A1000" s="1"/>
      <c r="B1000" s="1"/>
      <c r="D1000" s="2"/>
      <c r="E1000" s="2"/>
      <c r="F1000" s="25"/>
      <c r="G1000" s="25"/>
      <c r="H1000" s="1"/>
      <c r="I1000" s="2"/>
      <c r="J1000" s="2"/>
      <c r="K1000" s="1"/>
      <c r="L1000" s="1"/>
      <c r="M1000" s="2"/>
      <c r="N1000" s="2"/>
      <c r="O1000" s="1"/>
      <c r="P1000" s="1"/>
      <c r="Q1000" s="1"/>
      <c r="S1000"/>
      <c r="T1000"/>
    </row>
    <row r="1001" spans="1:20" x14ac:dyDescent="0.3">
      <c r="A1001" s="1"/>
      <c r="B1001" s="1"/>
      <c r="D1001" s="2"/>
      <c r="E1001" s="2"/>
      <c r="F1001" s="25"/>
      <c r="G1001" s="25"/>
      <c r="H1001" s="1"/>
      <c r="I1001" s="2"/>
      <c r="J1001" s="2"/>
      <c r="K1001" s="1"/>
      <c r="L1001" s="1"/>
      <c r="M1001" s="2"/>
      <c r="N1001" s="2"/>
      <c r="O1001" s="1"/>
      <c r="P1001" s="1"/>
      <c r="Q1001" s="1"/>
      <c r="S1001"/>
      <c r="T1001"/>
    </row>
    <row r="1002" spans="1:20" x14ac:dyDescent="0.3">
      <c r="A1002" s="1"/>
      <c r="B1002" s="1"/>
      <c r="D1002" s="2"/>
      <c r="E1002" s="2"/>
      <c r="F1002" s="25"/>
      <c r="G1002" s="25"/>
      <c r="H1002" s="1"/>
      <c r="I1002" s="2"/>
      <c r="J1002" s="2"/>
      <c r="K1002" s="1"/>
      <c r="L1002" s="1"/>
      <c r="M1002" s="2"/>
      <c r="N1002" s="2"/>
      <c r="O1002" s="1"/>
      <c r="P1002" s="1"/>
      <c r="Q1002" s="1"/>
      <c r="S1002"/>
      <c r="T1002"/>
    </row>
    <row r="1003" spans="1:20" x14ac:dyDescent="0.3">
      <c r="A1003" s="1"/>
      <c r="B1003" s="1"/>
      <c r="D1003" s="2"/>
      <c r="E1003" s="2"/>
      <c r="F1003" s="25"/>
      <c r="G1003" s="25"/>
      <c r="H1003" s="1"/>
      <c r="I1003" s="2"/>
      <c r="J1003" s="2"/>
      <c r="K1003" s="1"/>
      <c r="L1003" s="1"/>
      <c r="M1003" s="2"/>
      <c r="N1003" s="2"/>
      <c r="O1003" s="1"/>
      <c r="P1003" s="1"/>
      <c r="Q1003" s="1"/>
      <c r="S1003"/>
      <c r="T1003"/>
    </row>
    <row r="1004" spans="1:20" x14ac:dyDescent="0.3">
      <c r="A1004" s="1"/>
      <c r="B1004" s="1"/>
      <c r="D1004" s="2"/>
      <c r="E1004" s="2"/>
      <c r="F1004" s="25"/>
      <c r="G1004" s="25"/>
      <c r="H1004" s="1"/>
      <c r="I1004" s="2"/>
      <c r="J1004" s="2"/>
      <c r="K1004" s="1"/>
      <c r="L1004" s="1"/>
      <c r="M1004" s="2"/>
      <c r="N1004" s="2"/>
      <c r="O1004" s="1"/>
      <c r="P1004" s="1"/>
      <c r="Q1004" s="1"/>
      <c r="S1004"/>
      <c r="T1004"/>
    </row>
    <row r="1005" spans="1:20" x14ac:dyDescent="0.3">
      <c r="A1005" s="1"/>
      <c r="B1005" s="1"/>
      <c r="D1005" s="2"/>
      <c r="E1005" s="2"/>
      <c r="F1005" s="25"/>
      <c r="G1005" s="25"/>
      <c r="H1005" s="1"/>
      <c r="I1005" s="2"/>
      <c r="J1005" s="2"/>
      <c r="K1005" s="1"/>
      <c r="L1005" s="1"/>
      <c r="M1005" s="2"/>
      <c r="N1005" s="2"/>
      <c r="O1005" s="1"/>
      <c r="P1005" s="1"/>
      <c r="Q1005" s="1"/>
      <c r="S1005"/>
      <c r="T1005"/>
    </row>
    <row r="1006" spans="1:20" x14ac:dyDescent="0.3">
      <c r="A1006" s="1"/>
      <c r="B1006" s="1"/>
      <c r="D1006" s="2"/>
      <c r="E1006" s="2"/>
      <c r="F1006" s="25"/>
      <c r="G1006" s="25"/>
      <c r="H1006" s="1"/>
      <c r="I1006" s="2"/>
      <c r="J1006" s="2"/>
      <c r="K1006" s="1"/>
      <c r="L1006" s="1"/>
      <c r="M1006" s="2"/>
      <c r="N1006" s="2"/>
      <c r="O1006" s="1"/>
      <c r="P1006" s="1"/>
      <c r="Q1006" s="1"/>
      <c r="S1006"/>
      <c r="T1006"/>
    </row>
    <row r="1007" spans="1:20" x14ac:dyDescent="0.3">
      <c r="A1007" s="1"/>
      <c r="B1007" s="1"/>
      <c r="D1007" s="2"/>
      <c r="E1007" s="2"/>
      <c r="F1007" s="25"/>
      <c r="G1007" s="25"/>
      <c r="H1007" s="1"/>
      <c r="I1007" s="2"/>
      <c r="J1007" s="2"/>
      <c r="K1007" s="1"/>
      <c r="L1007" s="1"/>
      <c r="M1007" s="2"/>
      <c r="N1007" s="2"/>
      <c r="O1007" s="1"/>
      <c r="P1007" s="1"/>
      <c r="Q1007" s="1"/>
      <c r="S1007"/>
      <c r="T1007"/>
    </row>
    <row r="1008" spans="1:20" x14ac:dyDescent="0.3">
      <c r="A1008" s="1"/>
      <c r="B1008" s="1"/>
      <c r="D1008" s="2"/>
      <c r="E1008" s="2"/>
      <c r="F1008" s="25"/>
      <c r="G1008" s="25"/>
      <c r="H1008" s="1"/>
      <c r="I1008" s="2"/>
      <c r="J1008" s="2"/>
      <c r="K1008" s="1"/>
      <c r="L1008" s="1"/>
      <c r="M1008" s="2"/>
      <c r="N1008" s="2"/>
      <c r="O1008" s="1"/>
      <c r="P1008" s="1"/>
      <c r="Q1008" s="1"/>
      <c r="S1008"/>
      <c r="T1008"/>
    </row>
    <row r="1009" spans="1:20" x14ac:dyDescent="0.3">
      <c r="A1009" s="1"/>
      <c r="B1009" s="1"/>
      <c r="D1009" s="2"/>
      <c r="E1009" s="2"/>
      <c r="F1009" s="25"/>
      <c r="G1009" s="25"/>
      <c r="H1009" s="1"/>
      <c r="I1009" s="2"/>
      <c r="J1009" s="2"/>
      <c r="K1009" s="1"/>
      <c r="L1009" s="1"/>
      <c r="M1009" s="2"/>
      <c r="N1009" s="2"/>
      <c r="O1009" s="1"/>
      <c r="P1009" s="1"/>
      <c r="Q1009" s="1"/>
      <c r="S1009"/>
      <c r="T1009"/>
    </row>
    <row r="1010" spans="1:20" x14ac:dyDescent="0.3">
      <c r="A1010" s="1"/>
      <c r="B1010" s="1"/>
      <c r="D1010" s="2"/>
      <c r="E1010" s="2"/>
      <c r="F1010" s="25"/>
      <c r="G1010" s="25"/>
      <c r="H1010" s="1"/>
      <c r="I1010" s="2"/>
      <c r="J1010" s="2"/>
      <c r="K1010" s="1"/>
      <c r="L1010" s="1"/>
      <c r="M1010" s="2"/>
      <c r="N1010" s="2"/>
      <c r="O1010" s="1"/>
      <c r="P1010" s="1"/>
      <c r="Q1010" s="1"/>
      <c r="S1010"/>
      <c r="T1010"/>
    </row>
    <row r="1011" spans="1:20" x14ac:dyDescent="0.3">
      <c r="A1011" s="1"/>
      <c r="B1011" s="1"/>
      <c r="D1011" s="2"/>
      <c r="E1011" s="2"/>
      <c r="F1011" s="25"/>
      <c r="G1011" s="25"/>
      <c r="H1011" s="1"/>
      <c r="I1011" s="2"/>
      <c r="J1011" s="2"/>
      <c r="K1011" s="1"/>
      <c r="L1011" s="1"/>
      <c r="M1011" s="2"/>
      <c r="N1011" s="2"/>
      <c r="O1011" s="1"/>
      <c r="P1011" s="1"/>
      <c r="Q1011" s="1"/>
      <c r="S1011"/>
      <c r="T1011"/>
    </row>
    <row r="1012" spans="1:20" x14ac:dyDescent="0.3">
      <c r="A1012" s="1"/>
      <c r="B1012" s="1"/>
      <c r="D1012" s="2"/>
      <c r="E1012" s="2"/>
      <c r="F1012" s="25"/>
      <c r="G1012" s="25"/>
      <c r="H1012" s="1"/>
      <c r="I1012" s="2"/>
      <c r="J1012" s="2"/>
      <c r="K1012" s="1"/>
      <c r="L1012" s="1"/>
      <c r="M1012" s="2"/>
      <c r="N1012" s="2"/>
      <c r="O1012" s="1"/>
      <c r="P1012" s="1"/>
      <c r="Q1012" s="1"/>
      <c r="S1012"/>
      <c r="T1012"/>
    </row>
    <row r="1013" spans="1:20" x14ac:dyDescent="0.3">
      <c r="A1013" s="1"/>
      <c r="B1013" s="1"/>
      <c r="D1013" s="2"/>
      <c r="E1013" s="2"/>
      <c r="F1013" s="25"/>
      <c r="G1013" s="25"/>
      <c r="H1013" s="1"/>
      <c r="I1013" s="2"/>
      <c r="J1013" s="2"/>
      <c r="K1013" s="1"/>
      <c r="L1013" s="1"/>
      <c r="M1013" s="2"/>
      <c r="N1013" s="2"/>
      <c r="O1013" s="1"/>
      <c r="P1013" s="1"/>
      <c r="Q1013" s="1"/>
      <c r="S1013"/>
      <c r="T1013"/>
    </row>
    <row r="1014" spans="1:20" x14ac:dyDescent="0.3">
      <c r="A1014" s="1"/>
      <c r="B1014" s="1"/>
      <c r="D1014" s="2"/>
      <c r="E1014" s="2"/>
      <c r="F1014" s="25"/>
      <c r="G1014" s="25"/>
      <c r="H1014" s="1"/>
      <c r="I1014" s="2"/>
      <c r="J1014" s="2"/>
      <c r="K1014" s="1"/>
      <c r="L1014" s="1"/>
      <c r="M1014" s="2"/>
      <c r="N1014" s="2"/>
      <c r="O1014" s="1"/>
      <c r="P1014" s="1"/>
      <c r="Q1014" s="1"/>
      <c r="S1014"/>
      <c r="T1014"/>
    </row>
    <row r="1015" spans="1:20" x14ac:dyDescent="0.3">
      <c r="A1015" s="1"/>
      <c r="B1015" s="1"/>
      <c r="D1015" s="2"/>
      <c r="E1015" s="2"/>
      <c r="F1015" s="25"/>
      <c r="G1015" s="25"/>
      <c r="H1015" s="1"/>
      <c r="I1015" s="2"/>
      <c r="J1015" s="2"/>
      <c r="K1015" s="1"/>
      <c r="L1015" s="1"/>
      <c r="M1015" s="2"/>
      <c r="N1015" s="2"/>
      <c r="O1015" s="1"/>
      <c r="P1015" s="1"/>
      <c r="Q1015" s="1"/>
      <c r="S1015"/>
      <c r="T1015"/>
    </row>
    <row r="1016" spans="1:20" x14ac:dyDescent="0.3">
      <c r="A1016" s="1"/>
      <c r="B1016" s="1"/>
      <c r="D1016" s="2"/>
      <c r="E1016" s="2"/>
      <c r="F1016" s="25"/>
      <c r="G1016" s="25"/>
      <c r="H1016" s="1"/>
      <c r="I1016" s="2"/>
      <c r="J1016" s="2"/>
      <c r="K1016" s="1"/>
      <c r="L1016" s="1"/>
      <c r="M1016" s="2"/>
      <c r="N1016" s="2"/>
      <c r="O1016" s="1"/>
      <c r="P1016" s="1"/>
      <c r="Q1016" s="1"/>
      <c r="S1016"/>
      <c r="T1016"/>
    </row>
    <row r="1017" spans="1:20" x14ac:dyDescent="0.3">
      <c r="A1017" s="1"/>
      <c r="B1017" s="1"/>
      <c r="D1017" s="2"/>
      <c r="E1017" s="2"/>
      <c r="F1017" s="25"/>
      <c r="G1017" s="25"/>
      <c r="H1017" s="1"/>
      <c r="I1017" s="2"/>
      <c r="J1017" s="2"/>
      <c r="K1017" s="1"/>
      <c r="L1017" s="1"/>
      <c r="M1017" s="2"/>
      <c r="N1017" s="2"/>
      <c r="O1017" s="1"/>
      <c r="P1017" s="1"/>
      <c r="Q1017" s="1"/>
      <c r="S1017"/>
      <c r="T1017"/>
    </row>
    <row r="1018" spans="1:20" x14ac:dyDescent="0.3">
      <c r="S1018"/>
      <c r="T1018"/>
    </row>
    <row r="1019" spans="1:20" x14ac:dyDescent="0.3">
      <c r="S1019"/>
      <c r="T1019"/>
    </row>
    <row r="1020" spans="1:20" x14ac:dyDescent="0.3">
      <c r="S1020"/>
      <c r="T1020"/>
    </row>
    <row r="1021" spans="1:20" x14ac:dyDescent="0.3">
      <c r="S1021"/>
      <c r="T1021"/>
    </row>
    <row r="1022" spans="1:20" x14ac:dyDescent="0.3">
      <c r="S1022"/>
      <c r="T1022"/>
    </row>
    <row r="1023" spans="1:20" x14ac:dyDescent="0.3">
      <c r="S1023"/>
      <c r="T1023"/>
    </row>
    <row r="1024" spans="1:20" x14ac:dyDescent="0.3">
      <c r="S1024"/>
      <c r="T1024"/>
    </row>
    <row r="1025" spans="19:20" x14ac:dyDescent="0.3">
      <c r="S1025"/>
      <c r="T1025"/>
    </row>
    <row r="1026" spans="19:20" x14ac:dyDescent="0.3">
      <c r="S1026"/>
      <c r="T1026"/>
    </row>
    <row r="1027" spans="19:20" x14ac:dyDescent="0.3">
      <c r="S1027"/>
      <c r="T1027"/>
    </row>
    <row r="1028" spans="19:20" x14ac:dyDescent="0.3">
      <c r="S1028"/>
      <c r="T1028"/>
    </row>
    <row r="1029" spans="19:20" x14ac:dyDescent="0.3">
      <c r="S1029"/>
      <c r="T1029"/>
    </row>
    <row r="1030" spans="19:20" x14ac:dyDescent="0.3">
      <c r="S1030"/>
      <c r="T1030"/>
    </row>
    <row r="1031" spans="19:20" x14ac:dyDescent="0.3">
      <c r="S1031"/>
      <c r="T1031"/>
    </row>
    <row r="1032" spans="19:20" x14ac:dyDescent="0.3">
      <c r="S1032"/>
      <c r="T1032"/>
    </row>
    <row r="1033" spans="19:20" x14ac:dyDescent="0.3">
      <c r="S1033"/>
      <c r="T1033"/>
    </row>
    <row r="1034" spans="19:20" x14ac:dyDescent="0.3">
      <c r="S1034"/>
      <c r="T1034"/>
    </row>
    <row r="1035" spans="19:20" x14ac:dyDescent="0.3">
      <c r="S1035"/>
      <c r="T1035"/>
    </row>
    <row r="1036" spans="19:20" x14ac:dyDescent="0.3">
      <c r="S1036"/>
      <c r="T1036"/>
    </row>
    <row r="1037" spans="19:20" x14ac:dyDescent="0.3">
      <c r="S1037"/>
      <c r="T1037"/>
    </row>
    <row r="1038" spans="19:20" x14ac:dyDescent="0.3">
      <c r="S1038"/>
      <c r="T1038"/>
    </row>
    <row r="1039" spans="19:20" x14ac:dyDescent="0.3">
      <c r="S1039"/>
      <c r="T1039"/>
    </row>
    <row r="1040" spans="19:20" x14ac:dyDescent="0.3">
      <c r="S1040"/>
      <c r="T1040"/>
    </row>
    <row r="1041" spans="19:20" x14ac:dyDescent="0.3">
      <c r="S1041"/>
      <c r="T1041"/>
    </row>
    <row r="1042" spans="19:20" x14ac:dyDescent="0.3">
      <c r="S1042"/>
      <c r="T1042"/>
    </row>
    <row r="1043" spans="19:20" x14ac:dyDescent="0.3">
      <c r="S1043"/>
      <c r="T1043"/>
    </row>
    <row r="1044" spans="19:20" x14ac:dyDescent="0.3">
      <c r="S1044"/>
      <c r="T1044"/>
    </row>
    <row r="1045" spans="19:20" x14ac:dyDescent="0.3">
      <c r="S1045"/>
      <c r="T1045"/>
    </row>
    <row r="1046" spans="19:20" x14ac:dyDescent="0.3">
      <c r="S1046"/>
      <c r="T1046"/>
    </row>
    <row r="1047" spans="19:20" x14ac:dyDescent="0.3">
      <c r="S1047"/>
      <c r="T1047"/>
    </row>
    <row r="1048" spans="19:20" x14ac:dyDescent="0.3">
      <c r="S1048"/>
      <c r="T1048"/>
    </row>
    <row r="1049" spans="19:20" x14ac:dyDescent="0.3">
      <c r="S1049"/>
      <c r="T1049"/>
    </row>
    <row r="1050" spans="19:20" x14ac:dyDescent="0.3">
      <c r="S1050"/>
      <c r="T1050"/>
    </row>
    <row r="1051" spans="19:20" x14ac:dyDescent="0.3">
      <c r="S1051"/>
      <c r="T1051"/>
    </row>
    <row r="1052" spans="19:20" x14ac:dyDescent="0.3">
      <c r="S1052"/>
      <c r="T1052"/>
    </row>
    <row r="1053" spans="19:20" x14ac:dyDescent="0.3">
      <c r="S1053"/>
      <c r="T1053"/>
    </row>
    <row r="1054" spans="19:20" x14ac:dyDescent="0.3">
      <c r="S1054"/>
      <c r="T1054"/>
    </row>
    <row r="1055" spans="19:20" x14ac:dyDescent="0.3">
      <c r="S1055"/>
      <c r="T1055"/>
    </row>
    <row r="1056" spans="19:20" x14ac:dyDescent="0.3">
      <c r="S1056"/>
      <c r="T1056"/>
    </row>
    <row r="1057" spans="19:20" x14ac:dyDescent="0.3">
      <c r="S1057"/>
      <c r="T1057"/>
    </row>
    <row r="1058" spans="19:20" x14ac:dyDescent="0.3">
      <c r="S1058"/>
      <c r="T1058"/>
    </row>
    <row r="1059" spans="19:20" x14ac:dyDescent="0.3">
      <c r="S1059"/>
      <c r="T1059"/>
    </row>
    <row r="1060" spans="19:20" x14ac:dyDescent="0.3">
      <c r="S1060"/>
      <c r="T1060"/>
    </row>
    <row r="1061" spans="19:20" x14ac:dyDescent="0.3">
      <c r="S1061"/>
      <c r="T1061"/>
    </row>
    <row r="1062" spans="19:20" x14ac:dyDescent="0.3">
      <c r="S1062"/>
      <c r="T1062"/>
    </row>
    <row r="1063" spans="19:20" x14ac:dyDescent="0.3">
      <c r="S1063"/>
      <c r="T1063"/>
    </row>
    <row r="1064" spans="19:20" x14ac:dyDescent="0.3">
      <c r="S1064"/>
      <c r="T1064"/>
    </row>
    <row r="1065" spans="19:20" x14ac:dyDescent="0.3">
      <c r="S1065"/>
      <c r="T1065"/>
    </row>
    <row r="1066" spans="19:20" x14ac:dyDescent="0.3">
      <c r="S1066"/>
      <c r="T1066"/>
    </row>
    <row r="1067" spans="19:20" x14ac:dyDescent="0.3">
      <c r="S1067"/>
      <c r="T1067"/>
    </row>
    <row r="1068" spans="19:20" x14ac:dyDescent="0.3">
      <c r="S1068"/>
      <c r="T1068"/>
    </row>
    <row r="1069" spans="19:20" x14ac:dyDescent="0.3">
      <c r="S1069"/>
      <c r="T1069"/>
    </row>
    <row r="1070" spans="19:20" x14ac:dyDescent="0.3">
      <c r="S1070"/>
      <c r="T1070"/>
    </row>
    <row r="1071" spans="19:20" x14ac:dyDescent="0.3">
      <c r="S1071"/>
      <c r="T1071"/>
    </row>
    <row r="1072" spans="19:20" x14ac:dyDescent="0.3">
      <c r="S1072"/>
      <c r="T1072"/>
    </row>
    <row r="1073" spans="19:20" x14ac:dyDescent="0.3">
      <c r="S1073"/>
      <c r="T1073"/>
    </row>
    <row r="1074" spans="19:20" x14ac:dyDescent="0.3">
      <c r="S1074"/>
      <c r="T1074"/>
    </row>
    <row r="1075" spans="19:20" x14ac:dyDescent="0.3">
      <c r="S1075"/>
      <c r="T1075"/>
    </row>
    <row r="1076" spans="19:20" x14ac:dyDescent="0.3">
      <c r="S1076"/>
      <c r="T1076"/>
    </row>
    <row r="1077" spans="19:20" x14ac:dyDescent="0.3">
      <c r="S1077"/>
      <c r="T1077"/>
    </row>
    <row r="1078" spans="19:20" x14ac:dyDescent="0.3">
      <c r="S1078"/>
      <c r="T1078"/>
    </row>
    <row r="1079" spans="19:20" x14ac:dyDescent="0.3">
      <c r="S1079"/>
      <c r="T1079"/>
    </row>
    <row r="1080" spans="19:20" x14ac:dyDescent="0.3">
      <c r="S1080"/>
      <c r="T1080"/>
    </row>
    <row r="1081" spans="19:20" x14ac:dyDescent="0.3">
      <c r="S1081"/>
      <c r="T1081"/>
    </row>
    <row r="1082" spans="19:20" x14ac:dyDescent="0.3">
      <c r="S1082"/>
      <c r="T1082"/>
    </row>
    <row r="1083" spans="19:20" x14ac:dyDescent="0.3">
      <c r="S1083"/>
      <c r="T1083"/>
    </row>
    <row r="1084" spans="19:20" x14ac:dyDescent="0.3">
      <c r="S1084"/>
      <c r="T1084"/>
    </row>
    <row r="1085" spans="19:20" x14ac:dyDescent="0.3">
      <c r="S1085"/>
      <c r="T1085"/>
    </row>
    <row r="1086" spans="19:20" x14ac:dyDescent="0.3">
      <c r="S1086"/>
      <c r="T1086"/>
    </row>
    <row r="1087" spans="19:20" x14ac:dyDescent="0.3">
      <c r="S1087"/>
      <c r="T1087"/>
    </row>
    <row r="1088" spans="19:20" x14ac:dyDescent="0.3">
      <c r="S1088"/>
      <c r="T1088"/>
    </row>
    <row r="1089" spans="19:20" x14ac:dyDescent="0.3">
      <c r="S1089"/>
      <c r="T1089"/>
    </row>
    <row r="1090" spans="19:20" x14ac:dyDescent="0.3">
      <c r="S1090"/>
      <c r="T1090"/>
    </row>
    <row r="1091" spans="19:20" x14ac:dyDescent="0.3">
      <c r="S1091"/>
      <c r="T1091"/>
    </row>
    <row r="1092" spans="19:20" x14ac:dyDescent="0.3">
      <c r="S1092"/>
      <c r="T1092"/>
    </row>
    <row r="1093" spans="19:20" x14ac:dyDescent="0.3">
      <c r="S1093"/>
      <c r="T1093"/>
    </row>
    <row r="1094" spans="19:20" x14ac:dyDescent="0.3">
      <c r="S1094"/>
      <c r="T1094"/>
    </row>
    <row r="1095" spans="19:20" x14ac:dyDescent="0.3">
      <c r="S1095"/>
      <c r="T1095"/>
    </row>
    <row r="1096" spans="19:20" x14ac:dyDescent="0.3">
      <c r="S1096"/>
      <c r="T1096"/>
    </row>
    <row r="1097" spans="19:20" x14ac:dyDescent="0.3">
      <c r="S1097"/>
      <c r="T1097"/>
    </row>
    <row r="1098" spans="19:20" x14ac:dyDescent="0.3">
      <c r="S1098"/>
      <c r="T1098"/>
    </row>
    <row r="1099" spans="19:20" x14ac:dyDescent="0.3">
      <c r="S1099"/>
      <c r="T1099"/>
    </row>
    <row r="1100" spans="19:20" x14ac:dyDescent="0.3">
      <c r="S1100"/>
      <c r="T1100"/>
    </row>
    <row r="1101" spans="19:20" x14ac:dyDescent="0.3">
      <c r="S1101"/>
      <c r="T1101"/>
    </row>
    <row r="1102" spans="19:20" x14ac:dyDescent="0.3">
      <c r="S1102"/>
      <c r="T1102"/>
    </row>
    <row r="1103" spans="19:20" x14ac:dyDescent="0.3">
      <c r="S1103"/>
      <c r="T1103"/>
    </row>
    <row r="1104" spans="19:20" x14ac:dyDescent="0.3">
      <c r="S1104"/>
      <c r="T1104"/>
    </row>
    <row r="1105" spans="19:20" x14ac:dyDescent="0.3">
      <c r="S1105"/>
      <c r="T1105"/>
    </row>
    <row r="1106" spans="19:20" x14ac:dyDescent="0.3">
      <c r="S1106"/>
      <c r="T1106"/>
    </row>
    <row r="1107" spans="19:20" x14ac:dyDescent="0.3">
      <c r="S1107"/>
      <c r="T1107"/>
    </row>
    <row r="1108" spans="19:20" x14ac:dyDescent="0.3">
      <c r="S1108"/>
      <c r="T1108"/>
    </row>
    <row r="1109" spans="19:20" x14ac:dyDescent="0.3">
      <c r="S1109"/>
      <c r="T1109"/>
    </row>
    <row r="1110" spans="19:20" x14ac:dyDescent="0.3">
      <c r="S1110"/>
      <c r="T1110"/>
    </row>
    <row r="1111" spans="19:20" x14ac:dyDescent="0.3">
      <c r="S1111"/>
      <c r="T1111"/>
    </row>
    <row r="1112" spans="19:20" x14ac:dyDescent="0.3">
      <c r="S1112"/>
      <c r="T1112"/>
    </row>
    <row r="1113" spans="19:20" x14ac:dyDescent="0.3">
      <c r="S1113"/>
      <c r="T1113"/>
    </row>
    <row r="1114" spans="19:20" x14ac:dyDescent="0.3">
      <c r="S1114"/>
      <c r="T1114"/>
    </row>
    <row r="1115" spans="19:20" x14ac:dyDescent="0.3">
      <c r="S1115"/>
      <c r="T1115"/>
    </row>
    <row r="1116" spans="19:20" x14ac:dyDescent="0.3">
      <c r="S1116"/>
      <c r="T1116"/>
    </row>
    <row r="1117" spans="19:20" x14ac:dyDescent="0.3">
      <c r="S1117"/>
      <c r="T1117"/>
    </row>
    <row r="1118" spans="19:20" x14ac:dyDescent="0.3">
      <c r="S1118"/>
      <c r="T1118"/>
    </row>
    <row r="1119" spans="19:20" x14ac:dyDescent="0.3">
      <c r="S1119"/>
      <c r="T1119"/>
    </row>
    <row r="1120" spans="19:20" x14ac:dyDescent="0.3">
      <c r="S1120"/>
      <c r="T1120"/>
    </row>
    <row r="1121" spans="19:20" x14ac:dyDescent="0.3">
      <c r="S1121"/>
      <c r="T1121"/>
    </row>
    <row r="1122" spans="19:20" x14ac:dyDescent="0.3">
      <c r="S1122"/>
      <c r="T1122"/>
    </row>
    <row r="1123" spans="19:20" x14ac:dyDescent="0.3">
      <c r="S1123"/>
      <c r="T1123"/>
    </row>
    <row r="1124" spans="19:20" x14ac:dyDescent="0.3">
      <c r="S1124"/>
      <c r="T1124"/>
    </row>
    <row r="1125" spans="19:20" x14ac:dyDescent="0.3">
      <c r="S1125"/>
      <c r="T1125"/>
    </row>
    <row r="1126" spans="19:20" x14ac:dyDescent="0.3">
      <c r="S1126"/>
      <c r="T1126"/>
    </row>
    <row r="1127" spans="19:20" x14ac:dyDescent="0.3">
      <c r="S1127"/>
      <c r="T1127"/>
    </row>
    <row r="1128" spans="19:20" x14ac:dyDescent="0.3">
      <c r="S1128"/>
      <c r="T1128"/>
    </row>
    <row r="1129" spans="19:20" x14ac:dyDescent="0.3">
      <c r="S1129"/>
      <c r="T1129"/>
    </row>
    <row r="1130" spans="19:20" x14ac:dyDescent="0.3">
      <c r="S1130"/>
      <c r="T1130"/>
    </row>
    <row r="1131" spans="19:20" x14ac:dyDescent="0.3">
      <c r="S1131"/>
      <c r="T1131"/>
    </row>
    <row r="1132" spans="19:20" x14ac:dyDescent="0.3">
      <c r="S1132"/>
      <c r="T1132"/>
    </row>
    <row r="1133" spans="19:20" x14ac:dyDescent="0.3">
      <c r="S1133"/>
      <c r="T1133"/>
    </row>
    <row r="1134" spans="19:20" x14ac:dyDescent="0.3">
      <c r="S1134"/>
      <c r="T1134"/>
    </row>
    <row r="1135" spans="19:20" x14ac:dyDescent="0.3">
      <c r="S1135"/>
      <c r="T1135"/>
    </row>
    <row r="1136" spans="19:20" x14ac:dyDescent="0.3">
      <c r="S1136"/>
      <c r="T1136"/>
    </row>
    <row r="1137" spans="19:20" x14ac:dyDescent="0.3">
      <c r="S1137"/>
      <c r="T1137"/>
    </row>
    <row r="1138" spans="19:20" x14ac:dyDescent="0.3">
      <c r="S1138"/>
      <c r="T1138"/>
    </row>
    <row r="1139" spans="19:20" x14ac:dyDescent="0.3">
      <c r="S1139"/>
      <c r="T1139"/>
    </row>
    <row r="1140" spans="19:20" x14ac:dyDescent="0.3">
      <c r="S1140"/>
      <c r="T1140"/>
    </row>
    <row r="1141" spans="19:20" x14ac:dyDescent="0.3">
      <c r="S1141"/>
      <c r="T1141"/>
    </row>
    <row r="1142" spans="19:20" x14ac:dyDescent="0.3">
      <c r="S1142"/>
      <c r="T1142"/>
    </row>
    <row r="1143" spans="19:20" x14ac:dyDescent="0.3">
      <c r="S1143"/>
      <c r="T1143"/>
    </row>
    <row r="1144" spans="19:20" x14ac:dyDescent="0.3">
      <c r="S1144"/>
      <c r="T1144"/>
    </row>
    <row r="1145" spans="19:20" x14ac:dyDescent="0.3">
      <c r="S1145"/>
      <c r="T1145"/>
    </row>
    <row r="1146" spans="19:20" x14ac:dyDescent="0.3">
      <c r="S1146"/>
      <c r="T1146"/>
    </row>
    <row r="1147" spans="19:20" x14ac:dyDescent="0.3">
      <c r="S1147"/>
      <c r="T1147"/>
    </row>
    <row r="1148" spans="19:20" x14ac:dyDescent="0.3">
      <c r="S1148"/>
      <c r="T1148"/>
    </row>
    <row r="1149" spans="19:20" x14ac:dyDescent="0.3">
      <c r="S1149"/>
      <c r="T1149"/>
    </row>
    <row r="1150" spans="19:20" x14ac:dyDescent="0.3">
      <c r="S1150"/>
      <c r="T1150"/>
    </row>
    <row r="1151" spans="19:20" x14ac:dyDescent="0.3">
      <c r="S1151"/>
      <c r="T1151"/>
    </row>
    <row r="1152" spans="19:20" x14ac:dyDescent="0.3">
      <c r="S1152"/>
      <c r="T1152"/>
    </row>
    <row r="1153" spans="19:20" x14ac:dyDescent="0.3">
      <c r="S1153"/>
      <c r="T1153"/>
    </row>
    <row r="1154" spans="19:20" x14ac:dyDescent="0.3">
      <c r="S1154"/>
      <c r="T1154"/>
    </row>
    <row r="1155" spans="19:20" x14ac:dyDescent="0.3">
      <c r="S1155"/>
      <c r="T1155"/>
    </row>
    <row r="1156" spans="19:20" x14ac:dyDescent="0.3">
      <c r="S1156"/>
      <c r="T1156"/>
    </row>
    <row r="1157" spans="19:20" x14ac:dyDescent="0.3">
      <c r="S1157"/>
      <c r="T1157"/>
    </row>
    <row r="1158" spans="19:20" x14ac:dyDescent="0.3">
      <c r="S1158"/>
      <c r="T1158"/>
    </row>
    <row r="1159" spans="19:20" x14ac:dyDescent="0.3">
      <c r="S1159"/>
      <c r="T1159"/>
    </row>
    <row r="1160" spans="19:20" x14ac:dyDescent="0.3">
      <c r="S1160"/>
      <c r="T1160"/>
    </row>
    <row r="1161" spans="19:20" x14ac:dyDescent="0.3">
      <c r="S1161"/>
      <c r="T1161"/>
    </row>
    <row r="1162" spans="19:20" x14ac:dyDescent="0.3">
      <c r="S1162"/>
      <c r="T1162"/>
    </row>
    <row r="1163" spans="19:20" x14ac:dyDescent="0.3">
      <c r="S1163"/>
      <c r="T1163"/>
    </row>
    <row r="1164" spans="19:20" x14ac:dyDescent="0.3">
      <c r="S1164"/>
      <c r="T1164"/>
    </row>
    <row r="1165" spans="19:20" x14ac:dyDescent="0.3">
      <c r="S1165"/>
      <c r="T1165"/>
    </row>
    <row r="1166" spans="19:20" x14ac:dyDescent="0.3">
      <c r="S1166"/>
      <c r="T1166"/>
    </row>
    <row r="1167" spans="19:20" x14ac:dyDescent="0.3">
      <c r="S1167"/>
      <c r="T1167"/>
    </row>
    <row r="1168" spans="19:20" x14ac:dyDescent="0.3">
      <c r="S1168"/>
      <c r="T1168"/>
    </row>
    <row r="1169" spans="19:20" x14ac:dyDescent="0.3">
      <c r="S1169"/>
      <c r="T1169"/>
    </row>
    <row r="1170" spans="19:20" x14ac:dyDescent="0.3">
      <c r="S1170"/>
      <c r="T1170"/>
    </row>
    <row r="1171" spans="19:20" x14ac:dyDescent="0.3">
      <c r="S1171"/>
      <c r="T1171"/>
    </row>
    <row r="1172" spans="19:20" x14ac:dyDescent="0.3">
      <c r="S1172"/>
      <c r="T1172"/>
    </row>
    <row r="1173" spans="19:20" x14ac:dyDescent="0.3">
      <c r="S1173"/>
      <c r="T1173"/>
    </row>
    <row r="1174" spans="19:20" x14ac:dyDescent="0.3">
      <c r="S1174"/>
      <c r="T1174"/>
    </row>
    <row r="1175" spans="19:20" x14ac:dyDescent="0.3">
      <c r="S1175"/>
      <c r="T1175"/>
    </row>
    <row r="1176" spans="19:20" x14ac:dyDescent="0.3">
      <c r="S1176"/>
      <c r="T1176"/>
    </row>
    <row r="1177" spans="19:20" x14ac:dyDescent="0.3">
      <c r="S1177"/>
      <c r="T1177"/>
    </row>
    <row r="1178" spans="19:20" x14ac:dyDescent="0.3">
      <c r="S1178"/>
      <c r="T1178"/>
    </row>
    <row r="1179" spans="19:20" x14ac:dyDescent="0.3">
      <c r="S1179"/>
      <c r="T1179"/>
    </row>
    <row r="1180" spans="19:20" x14ac:dyDescent="0.3">
      <c r="S1180"/>
      <c r="T1180"/>
    </row>
    <row r="1181" spans="19:20" x14ac:dyDescent="0.3">
      <c r="S1181"/>
      <c r="T1181"/>
    </row>
    <row r="1182" spans="19:20" x14ac:dyDescent="0.3">
      <c r="S1182"/>
      <c r="T1182"/>
    </row>
    <row r="1183" spans="19:20" x14ac:dyDescent="0.3">
      <c r="S1183"/>
      <c r="T1183"/>
    </row>
    <row r="1184" spans="19:20" x14ac:dyDescent="0.3">
      <c r="S1184"/>
      <c r="T1184"/>
    </row>
    <row r="1185" spans="19:20" x14ac:dyDescent="0.3">
      <c r="S1185"/>
      <c r="T1185"/>
    </row>
    <row r="1186" spans="19:20" x14ac:dyDescent="0.3">
      <c r="S1186"/>
      <c r="T1186"/>
    </row>
    <row r="1187" spans="19:20" x14ac:dyDescent="0.3">
      <c r="S1187"/>
      <c r="T1187"/>
    </row>
    <row r="1188" spans="19:20" x14ac:dyDescent="0.3">
      <c r="S1188"/>
      <c r="T1188"/>
    </row>
    <row r="1189" spans="19:20" x14ac:dyDescent="0.3">
      <c r="S1189"/>
      <c r="T1189"/>
    </row>
    <row r="1190" spans="19:20" x14ac:dyDescent="0.3">
      <c r="S1190"/>
      <c r="T1190"/>
    </row>
    <row r="1191" spans="19:20" x14ac:dyDescent="0.3">
      <c r="S1191"/>
      <c r="T1191"/>
    </row>
    <row r="1192" spans="19:20" x14ac:dyDescent="0.3">
      <c r="S1192"/>
      <c r="T1192"/>
    </row>
    <row r="1193" spans="19:20" x14ac:dyDescent="0.3">
      <c r="S1193"/>
      <c r="T1193"/>
    </row>
    <row r="1194" spans="19:20" x14ac:dyDescent="0.3">
      <c r="S1194"/>
      <c r="T1194"/>
    </row>
    <row r="1195" spans="19:20" x14ac:dyDescent="0.3">
      <c r="S1195"/>
      <c r="T1195"/>
    </row>
    <row r="1196" spans="19:20" x14ac:dyDescent="0.3">
      <c r="S1196"/>
      <c r="T1196"/>
    </row>
    <row r="1197" spans="19:20" x14ac:dyDescent="0.3">
      <c r="S1197"/>
      <c r="T1197"/>
    </row>
    <row r="1198" spans="19:20" x14ac:dyDescent="0.3">
      <c r="S1198"/>
      <c r="T1198"/>
    </row>
    <row r="1199" spans="19:20" x14ac:dyDescent="0.3">
      <c r="S1199"/>
      <c r="T1199"/>
    </row>
    <row r="1200" spans="19:20" x14ac:dyDescent="0.3">
      <c r="S1200"/>
      <c r="T1200"/>
    </row>
    <row r="1201" spans="19:20" x14ac:dyDescent="0.3">
      <c r="S1201"/>
      <c r="T1201"/>
    </row>
    <row r="1202" spans="19:20" x14ac:dyDescent="0.3">
      <c r="S1202"/>
      <c r="T1202"/>
    </row>
    <row r="1203" spans="19:20" x14ac:dyDescent="0.3">
      <c r="S1203"/>
      <c r="T1203"/>
    </row>
    <row r="1204" spans="19:20" x14ac:dyDescent="0.3">
      <c r="S1204"/>
      <c r="T1204"/>
    </row>
    <row r="1205" spans="19:20" x14ac:dyDescent="0.3">
      <c r="S1205"/>
      <c r="T1205"/>
    </row>
    <row r="1206" spans="19:20" x14ac:dyDescent="0.3">
      <c r="S1206"/>
      <c r="T1206"/>
    </row>
    <row r="1207" spans="19:20" x14ac:dyDescent="0.3">
      <c r="S1207"/>
      <c r="T1207"/>
    </row>
    <row r="1208" spans="19:20" x14ac:dyDescent="0.3">
      <c r="S1208"/>
      <c r="T1208"/>
    </row>
    <row r="1209" spans="19:20" x14ac:dyDescent="0.3">
      <c r="S1209"/>
      <c r="T1209"/>
    </row>
    <row r="1210" spans="19:20" x14ac:dyDescent="0.3">
      <c r="S1210"/>
      <c r="T1210"/>
    </row>
    <row r="1211" spans="19:20" x14ac:dyDescent="0.3">
      <c r="S1211"/>
      <c r="T1211"/>
    </row>
    <row r="1212" spans="19:20" x14ac:dyDescent="0.3">
      <c r="S1212"/>
      <c r="T1212"/>
    </row>
    <row r="1213" spans="19:20" x14ac:dyDescent="0.3">
      <c r="S1213"/>
      <c r="T1213"/>
    </row>
    <row r="1214" spans="19:20" x14ac:dyDescent="0.3">
      <c r="S1214"/>
      <c r="T1214"/>
    </row>
    <row r="1215" spans="19:20" x14ac:dyDescent="0.3">
      <c r="S1215"/>
      <c r="T1215"/>
    </row>
    <row r="1216" spans="19:20" x14ac:dyDescent="0.3">
      <c r="S1216"/>
      <c r="T1216"/>
    </row>
    <row r="1217" spans="19:20" x14ac:dyDescent="0.3">
      <c r="S1217"/>
      <c r="T1217"/>
    </row>
    <row r="1218" spans="19:20" x14ac:dyDescent="0.3">
      <c r="S1218"/>
      <c r="T1218"/>
    </row>
    <row r="1219" spans="19:20" x14ac:dyDescent="0.3">
      <c r="S1219"/>
      <c r="T1219"/>
    </row>
    <row r="1220" spans="19:20" x14ac:dyDescent="0.3">
      <c r="S1220"/>
      <c r="T1220"/>
    </row>
    <row r="1221" spans="19:20" x14ac:dyDescent="0.3">
      <c r="S1221"/>
      <c r="T1221"/>
    </row>
    <row r="1222" spans="19:20" x14ac:dyDescent="0.3">
      <c r="S1222"/>
      <c r="T1222"/>
    </row>
    <row r="1223" spans="19:20" x14ac:dyDescent="0.3">
      <c r="S1223"/>
      <c r="T1223"/>
    </row>
    <row r="1224" spans="19:20" x14ac:dyDescent="0.3">
      <c r="S1224"/>
      <c r="T1224"/>
    </row>
    <row r="1225" spans="19:20" x14ac:dyDescent="0.3">
      <c r="S1225"/>
      <c r="T1225"/>
    </row>
    <row r="1226" spans="19:20" x14ac:dyDescent="0.3">
      <c r="S1226"/>
      <c r="T1226"/>
    </row>
    <row r="1227" spans="19:20" x14ac:dyDescent="0.3">
      <c r="S1227"/>
      <c r="T1227"/>
    </row>
    <row r="1228" spans="19:20" x14ac:dyDescent="0.3">
      <c r="S1228"/>
      <c r="T1228"/>
    </row>
    <row r="1229" spans="19:20" x14ac:dyDescent="0.3">
      <c r="S1229"/>
      <c r="T1229"/>
    </row>
    <row r="1230" spans="19:20" x14ac:dyDescent="0.3">
      <c r="S1230"/>
      <c r="T1230"/>
    </row>
    <row r="1231" spans="19:20" x14ac:dyDescent="0.3">
      <c r="S1231"/>
      <c r="T1231"/>
    </row>
    <row r="1232" spans="19:20" x14ac:dyDescent="0.3">
      <c r="S1232"/>
      <c r="T1232"/>
    </row>
    <row r="1233" spans="19:20" x14ac:dyDescent="0.3">
      <c r="S1233"/>
      <c r="T1233"/>
    </row>
    <row r="1234" spans="19:20" x14ac:dyDescent="0.3">
      <c r="S1234"/>
      <c r="T1234"/>
    </row>
    <row r="1235" spans="19:20" x14ac:dyDescent="0.3">
      <c r="S1235"/>
      <c r="T1235"/>
    </row>
    <row r="1236" spans="19:20" x14ac:dyDescent="0.3">
      <c r="S1236"/>
      <c r="T1236"/>
    </row>
    <row r="1237" spans="19:20" x14ac:dyDescent="0.3">
      <c r="S1237"/>
      <c r="T1237"/>
    </row>
    <row r="1238" spans="19:20" x14ac:dyDescent="0.3">
      <c r="S1238"/>
      <c r="T1238"/>
    </row>
    <row r="1239" spans="19:20" x14ac:dyDescent="0.3">
      <c r="S1239"/>
      <c r="T1239"/>
    </row>
    <row r="1240" spans="19:20" x14ac:dyDescent="0.3">
      <c r="S1240"/>
      <c r="T1240"/>
    </row>
    <row r="1241" spans="19:20" x14ac:dyDescent="0.3">
      <c r="S1241"/>
      <c r="T1241"/>
    </row>
    <row r="1242" spans="19:20" x14ac:dyDescent="0.3">
      <c r="S1242"/>
      <c r="T1242"/>
    </row>
    <row r="1243" spans="19:20" x14ac:dyDescent="0.3">
      <c r="S1243"/>
      <c r="T1243"/>
    </row>
    <row r="1244" spans="19:20" x14ac:dyDescent="0.3">
      <c r="S1244"/>
      <c r="T1244"/>
    </row>
    <row r="1245" spans="19:20" x14ac:dyDescent="0.3">
      <c r="S1245"/>
      <c r="T1245"/>
    </row>
    <row r="1246" spans="19:20" x14ac:dyDescent="0.3">
      <c r="S1246"/>
      <c r="T1246"/>
    </row>
    <row r="1247" spans="19:20" x14ac:dyDescent="0.3">
      <c r="S1247"/>
      <c r="T1247"/>
    </row>
    <row r="1248" spans="19:20" x14ac:dyDescent="0.3">
      <c r="S1248"/>
      <c r="T1248"/>
    </row>
    <row r="1249" spans="19:20" x14ac:dyDescent="0.3">
      <c r="S1249"/>
      <c r="T1249"/>
    </row>
    <row r="1250" spans="19:20" x14ac:dyDescent="0.3">
      <c r="S1250"/>
      <c r="T1250"/>
    </row>
    <row r="1251" spans="19:20" x14ac:dyDescent="0.3">
      <c r="S1251"/>
      <c r="T1251"/>
    </row>
    <row r="1252" spans="19:20" x14ac:dyDescent="0.3">
      <c r="S1252"/>
      <c r="T1252"/>
    </row>
    <row r="1253" spans="19:20" x14ac:dyDescent="0.3">
      <c r="S1253"/>
      <c r="T1253"/>
    </row>
    <row r="1254" spans="19:20" x14ac:dyDescent="0.3">
      <c r="S1254"/>
      <c r="T1254"/>
    </row>
    <row r="1255" spans="19:20" x14ac:dyDescent="0.3">
      <c r="S1255"/>
      <c r="T1255"/>
    </row>
    <row r="1256" spans="19:20" x14ac:dyDescent="0.3">
      <c r="S1256"/>
      <c r="T1256"/>
    </row>
    <row r="1257" spans="19:20" x14ac:dyDescent="0.3">
      <c r="S1257"/>
      <c r="T1257"/>
    </row>
    <row r="1258" spans="19:20" x14ac:dyDescent="0.3">
      <c r="S1258"/>
      <c r="T1258"/>
    </row>
    <row r="1259" spans="19:20" x14ac:dyDescent="0.3">
      <c r="S1259"/>
      <c r="T1259"/>
    </row>
    <row r="1260" spans="19:20" x14ac:dyDescent="0.3">
      <c r="S1260"/>
      <c r="T1260"/>
    </row>
    <row r="1261" spans="19:20" x14ac:dyDescent="0.3">
      <c r="S1261"/>
      <c r="T1261"/>
    </row>
    <row r="1262" spans="19:20" x14ac:dyDescent="0.3">
      <c r="S1262"/>
      <c r="T1262"/>
    </row>
    <row r="1263" spans="19:20" x14ac:dyDescent="0.3">
      <c r="S1263"/>
      <c r="T1263"/>
    </row>
    <row r="1264" spans="19:20" x14ac:dyDescent="0.3">
      <c r="S1264"/>
      <c r="T1264"/>
    </row>
    <row r="1265" spans="19:20" x14ac:dyDescent="0.3">
      <c r="S1265"/>
      <c r="T1265"/>
    </row>
    <row r="1266" spans="19:20" x14ac:dyDescent="0.3">
      <c r="S1266"/>
      <c r="T1266"/>
    </row>
    <row r="1267" spans="19:20" x14ac:dyDescent="0.3">
      <c r="S1267"/>
      <c r="T1267"/>
    </row>
    <row r="1268" spans="19:20" x14ac:dyDescent="0.3">
      <c r="S1268"/>
      <c r="T1268"/>
    </row>
    <row r="1269" spans="19:20" x14ac:dyDescent="0.3">
      <c r="S1269"/>
      <c r="T1269"/>
    </row>
    <row r="1270" spans="19:20" x14ac:dyDescent="0.3">
      <c r="S1270"/>
      <c r="T1270"/>
    </row>
    <row r="1271" spans="19:20" x14ac:dyDescent="0.3">
      <c r="S1271"/>
      <c r="T1271"/>
    </row>
    <row r="1272" spans="19:20" x14ac:dyDescent="0.3">
      <c r="S1272"/>
      <c r="T1272"/>
    </row>
    <row r="1273" spans="19:20" x14ac:dyDescent="0.3">
      <c r="S1273"/>
      <c r="T1273"/>
    </row>
    <row r="1274" spans="19:20" x14ac:dyDescent="0.3">
      <c r="S1274"/>
      <c r="T1274"/>
    </row>
    <row r="1275" spans="19:20" x14ac:dyDescent="0.3">
      <c r="S1275"/>
      <c r="T1275"/>
    </row>
    <row r="1276" spans="19:20" x14ac:dyDescent="0.3">
      <c r="S1276"/>
      <c r="T1276"/>
    </row>
    <row r="1277" spans="19:20" x14ac:dyDescent="0.3">
      <c r="S1277"/>
      <c r="T1277"/>
    </row>
    <row r="1278" spans="19:20" x14ac:dyDescent="0.3">
      <c r="S1278"/>
      <c r="T1278"/>
    </row>
    <row r="1279" spans="19:20" x14ac:dyDescent="0.3">
      <c r="S1279"/>
      <c r="T1279"/>
    </row>
    <row r="1280" spans="19:20" x14ac:dyDescent="0.3">
      <c r="S1280"/>
      <c r="T1280"/>
    </row>
    <row r="1281" spans="19:20" x14ac:dyDescent="0.3">
      <c r="S1281"/>
      <c r="T1281"/>
    </row>
    <row r="1282" spans="19:20" x14ac:dyDescent="0.3">
      <c r="S1282"/>
      <c r="T1282"/>
    </row>
    <row r="1283" spans="19:20" x14ac:dyDescent="0.3">
      <c r="S1283"/>
      <c r="T1283"/>
    </row>
    <row r="1284" spans="19:20" x14ac:dyDescent="0.3">
      <c r="S1284"/>
      <c r="T1284"/>
    </row>
    <row r="1285" spans="19:20" x14ac:dyDescent="0.3">
      <c r="S1285"/>
      <c r="T1285"/>
    </row>
    <row r="1286" spans="19:20" x14ac:dyDescent="0.3">
      <c r="S1286"/>
      <c r="T1286"/>
    </row>
    <row r="1287" spans="19:20" x14ac:dyDescent="0.3">
      <c r="S1287"/>
      <c r="T1287"/>
    </row>
    <row r="1288" spans="19:20" x14ac:dyDescent="0.3">
      <c r="S1288"/>
      <c r="T1288"/>
    </row>
    <row r="1289" spans="19:20" x14ac:dyDescent="0.3">
      <c r="S1289"/>
      <c r="T1289"/>
    </row>
    <row r="1290" spans="19:20" x14ac:dyDescent="0.3">
      <c r="S1290"/>
      <c r="T1290"/>
    </row>
    <row r="1291" spans="19:20" x14ac:dyDescent="0.3">
      <c r="S1291"/>
      <c r="T1291"/>
    </row>
    <row r="1292" spans="19:20" x14ac:dyDescent="0.3">
      <c r="S1292"/>
      <c r="T1292"/>
    </row>
    <row r="1293" spans="19:20" x14ac:dyDescent="0.3">
      <c r="S1293"/>
      <c r="T1293"/>
    </row>
    <row r="1294" spans="19:20" x14ac:dyDescent="0.3">
      <c r="S1294"/>
      <c r="T1294"/>
    </row>
    <row r="1295" spans="19:20" x14ac:dyDescent="0.3">
      <c r="S1295"/>
      <c r="T1295"/>
    </row>
    <row r="1296" spans="19:20" x14ac:dyDescent="0.3">
      <c r="S1296"/>
      <c r="T1296"/>
    </row>
    <row r="1297" spans="19:20" x14ac:dyDescent="0.3">
      <c r="S1297"/>
      <c r="T1297"/>
    </row>
    <row r="1298" spans="19:20" x14ac:dyDescent="0.3">
      <c r="S1298"/>
      <c r="T1298"/>
    </row>
    <row r="1299" spans="19:20" x14ac:dyDescent="0.3">
      <c r="S1299"/>
      <c r="T1299"/>
    </row>
    <row r="1300" spans="19:20" x14ac:dyDescent="0.3">
      <c r="S1300"/>
      <c r="T1300"/>
    </row>
    <row r="1301" spans="19:20" x14ac:dyDescent="0.3">
      <c r="S1301"/>
      <c r="T1301"/>
    </row>
    <row r="1302" spans="19:20" x14ac:dyDescent="0.3">
      <c r="S1302"/>
      <c r="T1302"/>
    </row>
    <row r="1303" spans="19:20" x14ac:dyDescent="0.3">
      <c r="S1303"/>
      <c r="T1303"/>
    </row>
    <row r="1304" spans="19:20" x14ac:dyDescent="0.3">
      <c r="S1304"/>
      <c r="T1304"/>
    </row>
    <row r="1305" spans="19:20" x14ac:dyDescent="0.3">
      <c r="S1305"/>
      <c r="T1305"/>
    </row>
    <row r="1306" spans="19:20" x14ac:dyDescent="0.3">
      <c r="S1306"/>
      <c r="T1306"/>
    </row>
    <row r="1307" spans="19:20" x14ac:dyDescent="0.3">
      <c r="S1307"/>
      <c r="T1307"/>
    </row>
    <row r="1308" spans="19:20" x14ac:dyDescent="0.3">
      <c r="S1308"/>
      <c r="T1308"/>
    </row>
    <row r="1309" spans="19:20" x14ac:dyDescent="0.3">
      <c r="S1309"/>
      <c r="T1309"/>
    </row>
    <row r="1310" spans="19:20" x14ac:dyDescent="0.3">
      <c r="S1310"/>
      <c r="T1310"/>
    </row>
    <row r="1311" spans="19:20" x14ac:dyDescent="0.3">
      <c r="S1311"/>
      <c r="T1311"/>
    </row>
    <row r="1312" spans="19:20" x14ac:dyDescent="0.3">
      <c r="S1312"/>
      <c r="T1312"/>
    </row>
    <row r="1313" spans="19:20" x14ac:dyDescent="0.3">
      <c r="S1313"/>
      <c r="T1313"/>
    </row>
    <row r="1314" spans="19:20" x14ac:dyDescent="0.3">
      <c r="S1314"/>
      <c r="T1314"/>
    </row>
    <row r="1315" spans="19:20" x14ac:dyDescent="0.3">
      <c r="S1315"/>
      <c r="T1315"/>
    </row>
    <row r="1316" spans="19:20" x14ac:dyDescent="0.3">
      <c r="S1316"/>
      <c r="T1316"/>
    </row>
    <row r="1317" spans="19:20" x14ac:dyDescent="0.3">
      <c r="S1317"/>
      <c r="T1317"/>
    </row>
    <row r="1318" spans="19:20" x14ac:dyDescent="0.3">
      <c r="S1318"/>
      <c r="T1318"/>
    </row>
    <row r="1319" spans="19:20" x14ac:dyDescent="0.3">
      <c r="S1319"/>
      <c r="T1319"/>
    </row>
    <row r="1320" spans="19:20" x14ac:dyDescent="0.3">
      <c r="S1320"/>
      <c r="T1320"/>
    </row>
    <row r="1321" spans="19:20" x14ac:dyDescent="0.3">
      <c r="S1321"/>
      <c r="T1321"/>
    </row>
    <row r="1322" spans="19:20" x14ac:dyDescent="0.3">
      <c r="S1322"/>
      <c r="T1322"/>
    </row>
    <row r="1323" spans="19:20" x14ac:dyDescent="0.3">
      <c r="S1323"/>
      <c r="T1323"/>
    </row>
    <row r="1324" spans="19:20" x14ac:dyDescent="0.3">
      <c r="S1324"/>
      <c r="T1324"/>
    </row>
    <row r="1325" spans="19:20" x14ac:dyDescent="0.3">
      <c r="S1325"/>
      <c r="T1325"/>
    </row>
    <row r="1326" spans="19:20" x14ac:dyDescent="0.3">
      <c r="S1326"/>
      <c r="T1326"/>
    </row>
    <row r="1327" spans="19:20" x14ac:dyDescent="0.3">
      <c r="S1327"/>
      <c r="T1327"/>
    </row>
    <row r="1328" spans="19:20" x14ac:dyDescent="0.3">
      <c r="S1328"/>
      <c r="T1328"/>
    </row>
    <row r="1329" spans="19:20" x14ac:dyDescent="0.3">
      <c r="S1329"/>
      <c r="T1329"/>
    </row>
    <row r="1330" spans="19:20" x14ac:dyDescent="0.3">
      <c r="S1330"/>
      <c r="T1330"/>
    </row>
    <row r="1331" spans="19:20" x14ac:dyDescent="0.3">
      <c r="S1331"/>
      <c r="T1331"/>
    </row>
    <row r="1332" spans="19:20" x14ac:dyDescent="0.3">
      <c r="S1332"/>
      <c r="T1332"/>
    </row>
    <row r="1333" spans="19:20" x14ac:dyDescent="0.3">
      <c r="S1333"/>
      <c r="T1333"/>
    </row>
    <row r="1334" spans="19:20" x14ac:dyDescent="0.3">
      <c r="S1334"/>
      <c r="T1334"/>
    </row>
    <row r="1335" spans="19:20" x14ac:dyDescent="0.3">
      <c r="S1335"/>
      <c r="T1335"/>
    </row>
    <row r="1336" spans="19:20" x14ac:dyDescent="0.3">
      <c r="S1336"/>
      <c r="T1336"/>
    </row>
    <row r="1337" spans="19:20" x14ac:dyDescent="0.3">
      <c r="S1337"/>
      <c r="T1337"/>
    </row>
    <row r="1338" spans="19:20" x14ac:dyDescent="0.3">
      <c r="S1338"/>
      <c r="T1338"/>
    </row>
    <row r="1339" spans="19:20" x14ac:dyDescent="0.3">
      <c r="S1339"/>
      <c r="T1339"/>
    </row>
    <row r="1340" spans="19:20" x14ac:dyDescent="0.3">
      <c r="S1340"/>
      <c r="T1340"/>
    </row>
    <row r="1341" spans="19:20" x14ac:dyDescent="0.3">
      <c r="S1341"/>
      <c r="T1341"/>
    </row>
    <row r="1342" spans="19:20" x14ac:dyDescent="0.3">
      <c r="S1342"/>
      <c r="T1342"/>
    </row>
    <row r="1343" spans="19:20" x14ac:dyDescent="0.3">
      <c r="S1343"/>
      <c r="T1343"/>
    </row>
    <row r="1344" spans="19:20" x14ac:dyDescent="0.3">
      <c r="S1344"/>
      <c r="T1344"/>
    </row>
    <row r="1345" spans="19:20" x14ac:dyDescent="0.3">
      <c r="S1345"/>
      <c r="T1345"/>
    </row>
    <row r="1346" spans="19:20" x14ac:dyDescent="0.3">
      <c r="S1346"/>
      <c r="T1346"/>
    </row>
    <row r="1347" spans="19:20" x14ac:dyDescent="0.3">
      <c r="S1347"/>
      <c r="T1347"/>
    </row>
    <row r="1348" spans="19:20" x14ac:dyDescent="0.3">
      <c r="S1348"/>
      <c r="T1348"/>
    </row>
    <row r="1349" spans="19:20" x14ac:dyDescent="0.3">
      <c r="S1349"/>
      <c r="T1349"/>
    </row>
    <row r="1350" spans="19:20" x14ac:dyDescent="0.3">
      <c r="S1350"/>
      <c r="T1350"/>
    </row>
    <row r="1351" spans="19:20" x14ac:dyDescent="0.3">
      <c r="S1351"/>
      <c r="T1351"/>
    </row>
    <row r="1352" spans="19:20" x14ac:dyDescent="0.3">
      <c r="S1352"/>
      <c r="T1352"/>
    </row>
    <row r="1353" spans="19:20" x14ac:dyDescent="0.3">
      <c r="S1353"/>
      <c r="T1353"/>
    </row>
    <row r="1354" spans="19:20" x14ac:dyDescent="0.3">
      <c r="S1354"/>
      <c r="T1354"/>
    </row>
    <row r="1355" spans="19:20" x14ac:dyDescent="0.3">
      <c r="S1355"/>
      <c r="T1355"/>
    </row>
    <row r="1356" spans="19:20" x14ac:dyDescent="0.3">
      <c r="S1356"/>
      <c r="T1356"/>
    </row>
    <row r="1357" spans="19:20" x14ac:dyDescent="0.3">
      <c r="S1357"/>
      <c r="T1357"/>
    </row>
    <row r="1358" spans="19:20" x14ac:dyDescent="0.3">
      <c r="S1358"/>
      <c r="T1358"/>
    </row>
    <row r="1359" spans="19:20" x14ac:dyDescent="0.3">
      <c r="S1359"/>
      <c r="T1359"/>
    </row>
    <row r="1360" spans="19:20" x14ac:dyDescent="0.3">
      <c r="S1360"/>
      <c r="T1360"/>
    </row>
    <row r="1361" spans="19:20" x14ac:dyDescent="0.3">
      <c r="S1361"/>
      <c r="T1361"/>
    </row>
    <row r="1362" spans="19:20" x14ac:dyDescent="0.3">
      <c r="S1362"/>
      <c r="T1362"/>
    </row>
    <row r="1363" spans="19:20" x14ac:dyDescent="0.3">
      <c r="S1363"/>
      <c r="T1363"/>
    </row>
    <row r="1364" spans="19:20" x14ac:dyDescent="0.3">
      <c r="S1364"/>
      <c r="T1364"/>
    </row>
    <row r="1365" spans="19:20" x14ac:dyDescent="0.3">
      <c r="S1365"/>
      <c r="T1365"/>
    </row>
    <row r="1366" spans="19:20" x14ac:dyDescent="0.3">
      <c r="S1366"/>
      <c r="T1366"/>
    </row>
    <row r="1367" spans="19:20" x14ac:dyDescent="0.3">
      <c r="S1367"/>
      <c r="T1367"/>
    </row>
    <row r="1368" spans="19:20" x14ac:dyDescent="0.3">
      <c r="S1368"/>
      <c r="T1368"/>
    </row>
    <row r="1369" spans="19:20" x14ac:dyDescent="0.3">
      <c r="S1369"/>
      <c r="T1369"/>
    </row>
    <row r="1370" spans="19:20" x14ac:dyDescent="0.3">
      <c r="S1370"/>
      <c r="T1370"/>
    </row>
    <row r="1371" spans="19:20" x14ac:dyDescent="0.3">
      <c r="S1371"/>
      <c r="T1371"/>
    </row>
    <row r="1372" spans="19:20" x14ac:dyDescent="0.3">
      <c r="S1372"/>
      <c r="T1372"/>
    </row>
    <row r="1373" spans="19:20" x14ac:dyDescent="0.3">
      <c r="S1373"/>
      <c r="T1373"/>
    </row>
    <row r="1374" spans="19:20" x14ac:dyDescent="0.3">
      <c r="S1374"/>
      <c r="T1374"/>
    </row>
    <row r="1375" spans="19:20" x14ac:dyDescent="0.3">
      <c r="S1375"/>
      <c r="T1375"/>
    </row>
    <row r="1376" spans="19:20" x14ac:dyDescent="0.3">
      <c r="S1376"/>
      <c r="T1376"/>
    </row>
    <row r="1377" spans="19:20" x14ac:dyDescent="0.3">
      <c r="S1377"/>
      <c r="T1377"/>
    </row>
    <row r="1378" spans="19:20" x14ac:dyDescent="0.3">
      <c r="S1378"/>
      <c r="T1378"/>
    </row>
    <row r="1379" spans="19:20" x14ac:dyDescent="0.3">
      <c r="S1379"/>
      <c r="T1379"/>
    </row>
    <row r="1380" spans="19:20" x14ac:dyDescent="0.3">
      <c r="S1380"/>
      <c r="T1380"/>
    </row>
    <row r="1381" spans="19:20" x14ac:dyDescent="0.3">
      <c r="S1381"/>
      <c r="T1381"/>
    </row>
    <row r="1382" spans="19:20" x14ac:dyDescent="0.3">
      <c r="S1382"/>
      <c r="T1382"/>
    </row>
    <row r="1383" spans="19:20" x14ac:dyDescent="0.3">
      <c r="S1383"/>
      <c r="T1383"/>
    </row>
    <row r="1384" spans="19:20" x14ac:dyDescent="0.3">
      <c r="S1384"/>
      <c r="T1384"/>
    </row>
    <row r="1385" spans="19:20" x14ac:dyDescent="0.3">
      <c r="S1385"/>
      <c r="T1385"/>
    </row>
    <row r="1386" spans="19:20" x14ac:dyDescent="0.3">
      <c r="S1386"/>
      <c r="T1386"/>
    </row>
    <row r="1387" spans="19:20" x14ac:dyDescent="0.3">
      <c r="S1387"/>
      <c r="T1387"/>
    </row>
    <row r="1388" spans="19:20" x14ac:dyDescent="0.3">
      <c r="S1388"/>
      <c r="T1388"/>
    </row>
    <row r="1389" spans="19:20" x14ac:dyDescent="0.3">
      <c r="S1389"/>
      <c r="T1389"/>
    </row>
    <row r="1390" spans="19:20" x14ac:dyDescent="0.3">
      <c r="S1390"/>
      <c r="T1390"/>
    </row>
    <row r="1391" spans="19:20" x14ac:dyDescent="0.3">
      <c r="S1391"/>
      <c r="T1391"/>
    </row>
    <row r="1392" spans="19:20" x14ac:dyDescent="0.3">
      <c r="S1392"/>
      <c r="T1392"/>
    </row>
    <row r="1393" spans="19:20" x14ac:dyDescent="0.3">
      <c r="S1393"/>
      <c r="T1393"/>
    </row>
    <row r="1394" spans="19:20" x14ac:dyDescent="0.3">
      <c r="S1394"/>
      <c r="T1394"/>
    </row>
    <row r="1395" spans="19:20" x14ac:dyDescent="0.3">
      <c r="S1395"/>
      <c r="T1395"/>
    </row>
    <row r="1396" spans="19:20" x14ac:dyDescent="0.3">
      <c r="S1396"/>
      <c r="T1396"/>
    </row>
    <row r="1397" spans="19:20" x14ac:dyDescent="0.3">
      <c r="S1397"/>
      <c r="T1397"/>
    </row>
    <row r="1398" spans="19:20" x14ac:dyDescent="0.3">
      <c r="S1398"/>
      <c r="T1398"/>
    </row>
    <row r="1399" spans="19:20" x14ac:dyDescent="0.3">
      <c r="S1399"/>
      <c r="T1399"/>
    </row>
    <row r="1400" spans="19:20" x14ac:dyDescent="0.3">
      <c r="S1400"/>
      <c r="T1400"/>
    </row>
    <row r="1401" spans="19:20" x14ac:dyDescent="0.3">
      <c r="S1401"/>
      <c r="T1401"/>
    </row>
    <row r="1402" spans="19:20" x14ac:dyDescent="0.3">
      <c r="S1402"/>
      <c r="T1402"/>
    </row>
    <row r="1403" spans="19:20" x14ac:dyDescent="0.3">
      <c r="S1403"/>
      <c r="T1403"/>
    </row>
    <row r="1404" spans="19:20" x14ac:dyDescent="0.3">
      <c r="S1404"/>
      <c r="T1404"/>
    </row>
    <row r="1405" spans="19:20" x14ac:dyDescent="0.3">
      <c r="S1405"/>
      <c r="T1405"/>
    </row>
    <row r="1406" spans="19:20" x14ac:dyDescent="0.3">
      <c r="S1406"/>
      <c r="T1406"/>
    </row>
    <row r="1407" spans="19:20" x14ac:dyDescent="0.3">
      <c r="S1407"/>
      <c r="T1407"/>
    </row>
    <row r="1408" spans="19:20" x14ac:dyDescent="0.3">
      <c r="S1408"/>
      <c r="T1408"/>
    </row>
    <row r="1409" spans="19:20" x14ac:dyDescent="0.3">
      <c r="S1409"/>
      <c r="T1409"/>
    </row>
    <row r="1410" spans="19:20" x14ac:dyDescent="0.3">
      <c r="S1410"/>
      <c r="T1410"/>
    </row>
    <row r="1411" spans="19:20" x14ac:dyDescent="0.3">
      <c r="S1411"/>
      <c r="T1411"/>
    </row>
    <row r="1412" spans="19:20" x14ac:dyDescent="0.3">
      <c r="S1412"/>
      <c r="T1412"/>
    </row>
    <row r="1413" spans="19:20" x14ac:dyDescent="0.3">
      <c r="S1413"/>
      <c r="T1413"/>
    </row>
    <row r="1414" spans="19:20" x14ac:dyDescent="0.3">
      <c r="S1414"/>
      <c r="T1414"/>
    </row>
    <row r="1415" spans="19:20" x14ac:dyDescent="0.3">
      <c r="S1415"/>
      <c r="T1415"/>
    </row>
    <row r="1416" spans="19:20" x14ac:dyDescent="0.3">
      <c r="S1416"/>
      <c r="T1416"/>
    </row>
    <row r="1417" spans="19:20" x14ac:dyDescent="0.3">
      <c r="S1417"/>
      <c r="T1417"/>
    </row>
    <row r="1418" spans="19:20" x14ac:dyDescent="0.3">
      <c r="S1418"/>
      <c r="T1418"/>
    </row>
    <row r="1419" spans="19:20" x14ac:dyDescent="0.3">
      <c r="S1419"/>
      <c r="T1419"/>
    </row>
    <row r="1420" spans="19:20" x14ac:dyDescent="0.3">
      <c r="S1420"/>
      <c r="T1420"/>
    </row>
    <row r="1421" spans="19:20" x14ac:dyDescent="0.3">
      <c r="S1421"/>
      <c r="T1421"/>
    </row>
    <row r="1422" spans="19:20" x14ac:dyDescent="0.3">
      <c r="S1422"/>
      <c r="T1422"/>
    </row>
    <row r="1423" spans="19:20" x14ac:dyDescent="0.3">
      <c r="S1423"/>
      <c r="T1423"/>
    </row>
    <row r="1424" spans="19:20" x14ac:dyDescent="0.3">
      <c r="S1424"/>
      <c r="T1424"/>
    </row>
    <row r="1425" spans="19:20" x14ac:dyDescent="0.3">
      <c r="S1425"/>
      <c r="T1425"/>
    </row>
    <row r="1426" spans="19:20" x14ac:dyDescent="0.3">
      <c r="S1426"/>
      <c r="T1426"/>
    </row>
    <row r="1427" spans="19:20" x14ac:dyDescent="0.3">
      <c r="S1427"/>
      <c r="T1427"/>
    </row>
    <row r="1428" spans="19:20" x14ac:dyDescent="0.3">
      <c r="S1428"/>
      <c r="T1428"/>
    </row>
    <row r="1429" spans="19:20" x14ac:dyDescent="0.3">
      <c r="S1429"/>
      <c r="T1429"/>
    </row>
    <row r="1430" spans="19:20" x14ac:dyDescent="0.3">
      <c r="S1430"/>
      <c r="T1430"/>
    </row>
    <row r="1431" spans="19:20" x14ac:dyDescent="0.3">
      <c r="S1431"/>
      <c r="T1431"/>
    </row>
    <row r="1432" spans="19:20" x14ac:dyDescent="0.3">
      <c r="S1432"/>
      <c r="T1432"/>
    </row>
    <row r="1433" spans="19:20" x14ac:dyDescent="0.3">
      <c r="S1433"/>
      <c r="T1433"/>
    </row>
    <row r="1434" spans="19:20" x14ac:dyDescent="0.3">
      <c r="S1434"/>
      <c r="T1434"/>
    </row>
    <row r="1435" spans="19:20" x14ac:dyDescent="0.3">
      <c r="S1435"/>
      <c r="T1435"/>
    </row>
    <row r="1436" spans="19:20" x14ac:dyDescent="0.3">
      <c r="S1436"/>
      <c r="T1436"/>
    </row>
    <row r="1437" spans="19:20" x14ac:dyDescent="0.3">
      <c r="S1437"/>
      <c r="T1437"/>
    </row>
    <row r="1438" spans="19:20" x14ac:dyDescent="0.3">
      <c r="S1438"/>
      <c r="T1438"/>
    </row>
    <row r="1439" spans="19:20" x14ac:dyDescent="0.3">
      <c r="S1439"/>
      <c r="T1439"/>
    </row>
    <row r="1440" spans="19:20" x14ac:dyDescent="0.3">
      <c r="S1440"/>
      <c r="T1440"/>
    </row>
    <row r="1441" spans="19:20" x14ac:dyDescent="0.3">
      <c r="S1441"/>
      <c r="T1441"/>
    </row>
    <row r="1442" spans="19:20" x14ac:dyDescent="0.3">
      <c r="S1442"/>
      <c r="T1442"/>
    </row>
    <row r="1443" spans="19:20" x14ac:dyDescent="0.3">
      <c r="S1443"/>
      <c r="T1443"/>
    </row>
    <row r="1444" spans="19:20" x14ac:dyDescent="0.3">
      <c r="S1444"/>
      <c r="T1444"/>
    </row>
    <row r="1445" spans="19:20" x14ac:dyDescent="0.3">
      <c r="S1445"/>
      <c r="T1445"/>
    </row>
    <row r="1446" spans="19:20" x14ac:dyDescent="0.3">
      <c r="S1446"/>
      <c r="T1446"/>
    </row>
    <row r="1447" spans="19:20" x14ac:dyDescent="0.3">
      <c r="S1447"/>
      <c r="T1447"/>
    </row>
    <row r="1448" spans="19:20" x14ac:dyDescent="0.3">
      <c r="S1448"/>
      <c r="T1448"/>
    </row>
    <row r="1449" spans="19:20" x14ac:dyDescent="0.3">
      <c r="S1449"/>
      <c r="T1449"/>
    </row>
    <row r="1450" spans="19:20" x14ac:dyDescent="0.3">
      <c r="S1450"/>
      <c r="T1450"/>
    </row>
    <row r="1451" spans="19:20" x14ac:dyDescent="0.3">
      <c r="S1451"/>
      <c r="T1451"/>
    </row>
    <row r="1452" spans="19:20" x14ac:dyDescent="0.3">
      <c r="S1452"/>
      <c r="T1452"/>
    </row>
    <row r="1453" spans="19:20" x14ac:dyDescent="0.3">
      <c r="S1453"/>
      <c r="T1453"/>
    </row>
    <row r="1454" spans="19:20" x14ac:dyDescent="0.3">
      <c r="S1454"/>
      <c r="T1454"/>
    </row>
    <row r="1455" spans="19:20" x14ac:dyDescent="0.3">
      <c r="S1455"/>
      <c r="T1455"/>
    </row>
    <row r="1456" spans="19:20" x14ac:dyDescent="0.3">
      <c r="S1456"/>
      <c r="T1456"/>
    </row>
    <row r="1457" spans="19:20" x14ac:dyDescent="0.3">
      <c r="S1457"/>
      <c r="T1457"/>
    </row>
    <row r="1458" spans="19:20" x14ac:dyDescent="0.3">
      <c r="S1458"/>
      <c r="T1458"/>
    </row>
    <row r="1459" spans="19:20" x14ac:dyDescent="0.3">
      <c r="S1459"/>
      <c r="T1459"/>
    </row>
    <row r="1460" spans="19:20" x14ac:dyDescent="0.3">
      <c r="S1460"/>
      <c r="T1460"/>
    </row>
    <row r="1461" spans="19:20" x14ac:dyDescent="0.3">
      <c r="S1461"/>
      <c r="T1461"/>
    </row>
    <row r="1462" spans="19:20" x14ac:dyDescent="0.3">
      <c r="S1462"/>
      <c r="T1462"/>
    </row>
    <row r="1463" spans="19:20" x14ac:dyDescent="0.3">
      <c r="S1463"/>
      <c r="T1463"/>
    </row>
    <row r="1464" spans="19:20" x14ac:dyDescent="0.3">
      <c r="S1464"/>
      <c r="T1464"/>
    </row>
    <row r="1465" spans="19:20" x14ac:dyDescent="0.3">
      <c r="S1465"/>
      <c r="T1465"/>
    </row>
    <row r="1466" spans="19:20" x14ac:dyDescent="0.3">
      <c r="S1466"/>
      <c r="T1466"/>
    </row>
    <row r="1467" spans="19:20" x14ac:dyDescent="0.3">
      <c r="S1467"/>
      <c r="T1467"/>
    </row>
    <row r="1468" spans="19:20" x14ac:dyDescent="0.3">
      <c r="S1468"/>
      <c r="T1468"/>
    </row>
    <row r="1469" spans="19:20" x14ac:dyDescent="0.3">
      <c r="S1469"/>
      <c r="T1469"/>
    </row>
    <row r="1470" spans="19:20" x14ac:dyDescent="0.3">
      <c r="S1470"/>
      <c r="T1470"/>
    </row>
    <row r="1471" spans="19:20" x14ac:dyDescent="0.3">
      <c r="S1471"/>
      <c r="T1471"/>
    </row>
    <row r="1472" spans="19:20" x14ac:dyDescent="0.3">
      <c r="S1472"/>
      <c r="T1472"/>
    </row>
    <row r="1473" spans="19:20" x14ac:dyDescent="0.3">
      <c r="S1473"/>
      <c r="T1473"/>
    </row>
    <row r="1474" spans="19:20" x14ac:dyDescent="0.3">
      <c r="S1474"/>
      <c r="T1474"/>
    </row>
    <row r="1475" spans="19:20" x14ac:dyDescent="0.3">
      <c r="S1475"/>
      <c r="T1475"/>
    </row>
    <row r="1476" spans="19:20" x14ac:dyDescent="0.3">
      <c r="S1476"/>
      <c r="T1476"/>
    </row>
    <row r="1477" spans="19:20" x14ac:dyDescent="0.3">
      <c r="S1477"/>
      <c r="T1477"/>
    </row>
    <row r="1478" spans="19:20" x14ac:dyDescent="0.3">
      <c r="S1478"/>
      <c r="T1478"/>
    </row>
    <row r="1479" spans="19:20" x14ac:dyDescent="0.3">
      <c r="S1479"/>
      <c r="T1479"/>
    </row>
    <row r="1480" spans="19:20" x14ac:dyDescent="0.3">
      <c r="S1480"/>
      <c r="T1480"/>
    </row>
    <row r="1481" spans="19:20" x14ac:dyDescent="0.3">
      <c r="S1481"/>
      <c r="T1481"/>
    </row>
    <row r="1482" spans="19:20" x14ac:dyDescent="0.3">
      <c r="S1482"/>
      <c r="T1482"/>
    </row>
    <row r="1483" spans="19:20" x14ac:dyDescent="0.3">
      <c r="S1483"/>
      <c r="T1483"/>
    </row>
    <row r="1484" spans="19:20" x14ac:dyDescent="0.3">
      <c r="S1484"/>
      <c r="T1484"/>
    </row>
    <row r="1485" spans="19:20" x14ac:dyDescent="0.3">
      <c r="S1485"/>
      <c r="T1485"/>
    </row>
    <row r="1486" spans="19:20" x14ac:dyDescent="0.3">
      <c r="S1486"/>
      <c r="T1486"/>
    </row>
    <row r="1487" spans="19:20" x14ac:dyDescent="0.3">
      <c r="S1487"/>
      <c r="T1487"/>
    </row>
    <row r="1488" spans="19:20" x14ac:dyDescent="0.3">
      <c r="S1488"/>
      <c r="T1488"/>
    </row>
    <row r="1489" spans="19:20" x14ac:dyDescent="0.3">
      <c r="S1489"/>
      <c r="T1489"/>
    </row>
    <row r="1490" spans="19:20" x14ac:dyDescent="0.3">
      <c r="S1490"/>
      <c r="T1490"/>
    </row>
    <row r="1491" spans="19:20" x14ac:dyDescent="0.3">
      <c r="S1491"/>
      <c r="T1491"/>
    </row>
    <row r="1492" spans="19:20" x14ac:dyDescent="0.3">
      <c r="S1492"/>
      <c r="T1492"/>
    </row>
    <row r="1493" spans="19:20" x14ac:dyDescent="0.3">
      <c r="S1493"/>
      <c r="T1493"/>
    </row>
    <row r="1494" spans="19:20" x14ac:dyDescent="0.3">
      <c r="S1494"/>
      <c r="T1494"/>
    </row>
    <row r="1495" spans="19:20" x14ac:dyDescent="0.3">
      <c r="S1495"/>
      <c r="T1495"/>
    </row>
    <row r="1496" spans="19:20" x14ac:dyDescent="0.3">
      <c r="S1496"/>
      <c r="T1496"/>
    </row>
    <row r="1497" spans="19:20" x14ac:dyDescent="0.3">
      <c r="S1497"/>
      <c r="T1497"/>
    </row>
    <row r="1498" spans="19:20" x14ac:dyDescent="0.3">
      <c r="S1498"/>
      <c r="T1498"/>
    </row>
    <row r="1499" spans="19:20" x14ac:dyDescent="0.3">
      <c r="S1499"/>
      <c r="T1499"/>
    </row>
    <row r="1500" spans="19:20" x14ac:dyDescent="0.3">
      <c r="S1500"/>
      <c r="T1500"/>
    </row>
    <row r="1501" spans="19:20" x14ac:dyDescent="0.3">
      <c r="S1501"/>
      <c r="T1501"/>
    </row>
    <row r="1502" spans="19:20" x14ac:dyDescent="0.3">
      <c r="S1502"/>
      <c r="T1502"/>
    </row>
    <row r="1503" spans="19:20" x14ac:dyDescent="0.3">
      <c r="S1503"/>
      <c r="T1503"/>
    </row>
    <row r="1504" spans="19:20" x14ac:dyDescent="0.3">
      <c r="S1504"/>
      <c r="T1504"/>
    </row>
    <row r="1505" spans="19:20" x14ac:dyDescent="0.3">
      <c r="S1505"/>
      <c r="T1505"/>
    </row>
    <row r="1506" spans="19:20" x14ac:dyDescent="0.3">
      <c r="S1506"/>
      <c r="T1506"/>
    </row>
    <row r="1507" spans="19:20" x14ac:dyDescent="0.3">
      <c r="S1507"/>
      <c r="T1507"/>
    </row>
    <row r="1508" spans="19:20" x14ac:dyDescent="0.3">
      <c r="S1508"/>
      <c r="T1508"/>
    </row>
    <row r="1509" spans="19:20" x14ac:dyDescent="0.3">
      <c r="S1509"/>
      <c r="T1509"/>
    </row>
    <row r="1510" spans="19:20" x14ac:dyDescent="0.3">
      <c r="S1510"/>
      <c r="T1510"/>
    </row>
    <row r="1511" spans="19:20" x14ac:dyDescent="0.3">
      <c r="S1511"/>
      <c r="T1511"/>
    </row>
    <row r="1512" spans="19:20" x14ac:dyDescent="0.3">
      <c r="S1512"/>
      <c r="T1512"/>
    </row>
    <row r="1513" spans="19:20" x14ac:dyDescent="0.3">
      <c r="S1513"/>
      <c r="T1513"/>
    </row>
    <row r="1514" spans="19:20" x14ac:dyDescent="0.3">
      <c r="S1514"/>
      <c r="T1514"/>
    </row>
    <row r="1515" spans="19:20" x14ac:dyDescent="0.3">
      <c r="S1515"/>
      <c r="T1515"/>
    </row>
    <row r="1516" spans="19:20" x14ac:dyDescent="0.3">
      <c r="S1516"/>
      <c r="T1516"/>
    </row>
    <row r="1517" spans="19:20" x14ac:dyDescent="0.3">
      <c r="S1517"/>
      <c r="T1517"/>
    </row>
    <row r="1518" spans="19:20" x14ac:dyDescent="0.3">
      <c r="S1518"/>
      <c r="T1518"/>
    </row>
    <row r="1519" spans="19:20" x14ac:dyDescent="0.3">
      <c r="S1519"/>
      <c r="T1519"/>
    </row>
    <row r="1520" spans="19:20" x14ac:dyDescent="0.3">
      <c r="S1520"/>
      <c r="T1520"/>
    </row>
    <row r="1521" spans="19:20" x14ac:dyDescent="0.3">
      <c r="S1521"/>
      <c r="T1521"/>
    </row>
    <row r="1522" spans="19:20" x14ac:dyDescent="0.3">
      <c r="S1522"/>
      <c r="T1522"/>
    </row>
    <row r="1523" spans="19:20" x14ac:dyDescent="0.3">
      <c r="S1523"/>
      <c r="T1523"/>
    </row>
    <row r="1524" spans="19:20" x14ac:dyDescent="0.3">
      <c r="S1524"/>
      <c r="T1524"/>
    </row>
    <row r="1525" spans="19:20" x14ac:dyDescent="0.3">
      <c r="S1525"/>
      <c r="T1525"/>
    </row>
    <row r="1526" spans="19:20" x14ac:dyDescent="0.3">
      <c r="S1526"/>
      <c r="T1526"/>
    </row>
    <row r="1527" spans="19:20" x14ac:dyDescent="0.3">
      <c r="S1527"/>
      <c r="T1527"/>
    </row>
    <row r="1528" spans="19:20" x14ac:dyDescent="0.3">
      <c r="S1528"/>
      <c r="T1528"/>
    </row>
    <row r="1529" spans="19:20" x14ac:dyDescent="0.3">
      <c r="S1529"/>
      <c r="T1529"/>
    </row>
    <row r="1530" spans="19:20" x14ac:dyDescent="0.3">
      <c r="S1530"/>
      <c r="T1530"/>
    </row>
    <row r="1531" spans="19:20" x14ac:dyDescent="0.3">
      <c r="S1531"/>
      <c r="T1531"/>
    </row>
    <row r="1532" spans="19:20" x14ac:dyDescent="0.3">
      <c r="S1532"/>
      <c r="T1532"/>
    </row>
    <row r="1533" spans="19:20" x14ac:dyDescent="0.3">
      <c r="S1533"/>
      <c r="T1533"/>
    </row>
    <row r="1534" spans="19:20" x14ac:dyDescent="0.3">
      <c r="S1534"/>
      <c r="T1534"/>
    </row>
    <row r="1535" spans="19:20" x14ac:dyDescent="0.3">
      <c r="S1535"/>
      <c r="T1535"/>
    </row>
    <row r="1536" spans="19:20" x14ac:dyDescent="0.3">
      <c r="S1536"/>
      <c r="T1536"/>
    </row>
    <row r="1537" spans="19:20" x14ac:dyDescent="0.3">
      <c r="S1537"/>
      <c r="T1537"/>
    </row>
    <row r="1538" spans="19:20" x14ac:dyDescent="0.3">
      <c r="S1538"/>
      <c r="T1538"/>
    </row>
    <row r="1539" spans="19:20" x14ac:dyDescent="0.3">
      <c r="S1539"/>
      <c r="T1539"/>
    </row>
    <row r="1540" spans="19:20" x14ac:dyDescent="0.3">
      <c r="S1540"/>
      <c r="T1540"/>
    </row>
    <row r="1541" spans="19:20" x14ac:dyDescent="0.3">
      <c r="S1541"/>
      <c r="T1541"/>
    </row>
    <row r="1542" spans="19:20" x14ac:dyDescent="0.3">
      <c r="S1542"/>
      <c r="T1542"/>
    </row>
    <row r="1543" spans="19:20" x14ac:dyDescent="0.3">
      <c r="S1543"/>
      <c r="T1543"/>
    </row>
    <row r="1544" spans="19:20" x14ac:dyDescent="0.3">
      <c r="S1544"/>
      <c r="T1544"/>
    </row>
    <row r="1545" spans="19:20" x14ac:dyDescent="0.3">
      <c r="S1545"/>
      <c r="T1545"/>
    </row>
    <row r="1546" spans="19:20" x14ac:dyDescent="0.3">
      <c r="S1546"/>
      <c r="T1546"/>
    </row>
    <row r="1547" spans="19:20" x14ac:dyDescent="0.3">
      <c r="S1547"/>
      <c r="T1547"/>
    </row>
    <row r="1548" spans="19:20" x14ac:dyDescent="0.3">
      <c r="S1548"/>
      <c r="T1548"/>
    </row>
    <row r="1549" spans="19:20" x14ac:dyDescent="0.3">
      <c r="S1549"/>
      <c r="T1549"/>
    </row>
    <row r="1550" spans="19:20" x14ac:dyDescent="0.3">
      <c r="S1550"/>
      <c r="T1550"/>
    </row>
    <row r="1551" spans="19:20" x14ac:dyDescent="0.3">
      <c r="S1551"/>
      <c r="T1551"/>
    </row>
    <row r="1552" spans="19:20" x14ac:dyDescent="0.3">
      <c r="S1552"/>
      <c r="T1552"/>
    </row>
    <row r="1553" spans="19:20" x14ac:dyDescent="0.3">
      <c r="S1553"/>
      <c r="T1553"/>
    </row>
    <row r="1554" spans="19:20" x14ac:dyDescent="0.3">
      <c r="S1554"/>
      <c r="T1554"/>
    </row>
    <row r="1555" spans="19:20" x14ac:dyDescent="0.3">
      <c r="S1555"/>
      <c r="T1555"/>
    </row>
    <row r="1556" spans="19:20" x14ac:dyDescent="0.3">
      <c r="S1556"/>
      <c r="T1556"/>
    </row>
    <row r="1557" spans="19:20" x14ac:dyDescent="0.3">
      <c r="S1557"/>
      <c r="T1557"/>
    </row>
    <row r="1558" spans="19:20" x14ac:dyDescent="0.3">
      <c r="S1558"/>
      <c r="T1558"/>
    </row>
    <row r="1559" spans="19:20" x14ac:dyDescent="0.3">
      <c r="S1559"/>
      <c r="T1559"/>
    </row>
    <row r="1560" spans="19:20" x14ac:dyDescent="0.3">
      <c r="S1560"/>
      <c r="T1560"/>
    </row>
    <row r="1561" spans="19:20" x14ac:dyDescent="0.3">
      <c r="S1561"/>
      <c r="T1561"/>
    </row>
    <row r="1562" spans="19:20" x14ac:dyDescent="0.3">
      <c r="S1562"/>
      <c r="T1562"/>
    </row>
    <row r="1563" spans="19:20" x14ac:dyDescent="0.3">
      <c r="S1563"/>
      <c r="T1563"/>
    </row>
    <row r="1564" spans="19:20" x14ac:dyDescent="0.3">
      <c r="S1564"/>
      <c r="T1564"/>
    </row>
    <row r="1565" spans="19:20" x14ac:dyDescent="0.3">
      <c r="S1565"/>
      <c r="T1565"/>
    </row>
    <row r="1566" spans="19:20" x14ac:dyDescent="0.3">
      <c r="S1566"/>
      <c r="T1566"/>
    </row>
    <row r="1567" spans="19:20" x14ac:dyDescent="0.3">
      <c r="S1567"/>
      <c r="T1567"/>
    </row>
    <row r="1568" spans="19:20" x14ac:dyDescent="0.3">
      <c r="S1568"/>
      <c r="T1568"/>
    </row>
    <row r="1569" spans="19:20" x14ac:dyDescent="0.3">
      <c r="S1569"/>
      <c r="T1569"/>
    </row>
    <row r="1570" spans="19:20" x14ac:dyDescent="0.3">
      <c r="S1570"/>
      <c r="T1570"/>
    </row>
    <row r="1571" spans="19:20" x14ac:dyDescent="0.3">
      <c r="S1571"/>
      <c r="T1571"/>
    </row>
    <row r="1572" spans="19:20" x14ac:dyDescent="0.3">
      <c r="S1572"/>
      <c r="T1572"/>
    </row>
    <row r="1573" spans="19:20" x14ac:dyDescent="0.3">
      <c r="S1573"/>
      <c r="T1573"/>
    </row>
    <row r="1574" spans="19:20" x14ac:dyDescent="0.3">
      <c r="S1574"/>
      <c r="T1574"/>
    </row>
    <row r="1575" spans="19:20" x14ac:dyDescent="0.3">
      <c r="S1575"/>
      <c r="T1575"/>
    </row>
    <row r="1576" spans="19:20" x14ac:dyDescent="0.3">
      <c r="S1576"/>
      <c r="T1576"/>
    </row>
    <row r="1577" spans="19:20" x14ac:dyDescent="0.3">
      <c r="S1577"/>
      <c r="T1577"/>
    </row>
    <row r="1578" spans="19:20" x14ac:dyDescent="0.3">
      <c r="S1578"/>
      <c r="T1578"/>
    </row>
    <row r="1579" spans="19:20" x14ac:dyDescent="0.3">
      <c r="S1579"/>
      <c r="T1579"/>
    </row>
    <row r="1580" spans="19:20" x14ac:dyDescent="0.3">
      <c r="S1580"/>
      <c r="T1580"/>
    </row>
    <row r="1581" spans="19:20" x14ac:dyDescent="0.3">
      <c r="S1581"/>
      <c r="T1581"/>
    </row>
    <row r="1582" spans="19:20" x14ac:dyDescent="0.3">
      <c r="S1582"/>
      <c r="T1582"/>
    </row>
    <row r="1583" spans="19:20" x14ac:dyDescent="0.3">
      <c r="S1583"/>
      <c r="T1583"/>
    </row>
    <row r="1584" spans="19:20" x14ac:dyDescent="0.3">
      <c r="S1584"/>
      <c r="T1584"/>
    </row>
    <row r="1585" spans="19:20" x14ac:dyDescent="0.3">
      <c r="S1585"/>
      <c r="T1585"/>
    </row>
    <row r="1586" spans="19:20" x14ac:dyDescent="0.3">
      <c r="S1586"/>
      <c r="T1586"/>
    </row>
    <row r="1587" spans="19:20" x14ac:dyDescent="0.3">
      <c r="S1587"/>
      <c r="T1587"/>
    </row>
    <row r="1588" spans="19:20" x14ac:dyDescent="0.3">
      <c r="S1588"/>
      <c r="T1588"/>
    </row>
    <row r="1589" spans="19:20" x14ac:dyDescent="0.3">
      <c r="S1589"/>
      <c r="T1589"/>
    </row>
    <row r="1590" spans="19:20" x14ac:dyDescent="0.3">
      <c r="S1590"/>
      <c r="T1590"/>
    </row>
    <row r="1591" spans="19:20" x14ac:dyDescent="0.3">
      <c r="S1591"/>
      <c r="T1591"/>
    </row>
    <row r="1592" spans="19:20" x14ac:dyDescent="0.3">
      <c r="S1592"/>
      <c r="T1592"/>
    </row>
    <row r="1593" spans="19:20" x14ac:dyDescent="0.3">
      <c r="S1593"/>
      <c r="T1593"/>
    </row>
    <row r="1594" spans="19:20" x14ac:dyDescent="0.3">
      <c r="S1594"/>
      <c r="T1594"/>
    </row>
    <row r="1595" spans="19:20" x14ac:dyDescent="0.3">
      <c r="S1595"/>
      <c r="T1595"/>
    </row>
    <row r="1596" spans="19:20" x14ac:dyDescent="0.3">
      <c r="S1596"/>
      <c r="T1596"/>
    </row>
    <row r="1597" spans="19:20" x14ac:dyDescent="0.3">
      <c r="S1597"/>
      <c r="T1597"/>
    </row>
    <row r="1598" spans="19:20" x14ac:dyDescent="0.3">
      <c r="S1598"/>
      <c r="T1598"/>
    </row>
    <row r="1599" spans="19:20" x14ac:dyDescent="0.3">
      <c r="S1599"/>
      <c r="T1599"/>
    </row>
    <row r="1600" spans="19:20" x14ac:dyDescent="0.3">
      <c r="S1600"/>
      <c r="T1600"/>
    </row>
    <row r="1601" spans="19:20" x14ac:dyDescent="0.3">
      <c r="S1601"/>
      <c r="T1601"/>
    </row>
    <row r="1602" spans="19:20" x14ac:dyDescent="0.3">
      <c r="S1602"/>
      <c r="T1602"/>
    </row>
    <row r="1603" spans="19:20" x14ac:dyDescent="0.3">
      <c r="S1603"/>
      <c r="T1603"/>
    </row>
    <row r="1604" spans="19:20" x14ac:dyDescent="0.3">
      <c r="S1604"/>
      <c r="T1604"/>
    </row>
    <row r="1605" spans="19:20" x14ac:dyDescent="0.3">
      <c r="S1605"/>
      <c r="T1605"/>
    </row>
    <row r="1606" spans="19:20" x14ac:dyDescent="0.3">
      <c r="S1606"/>
      <c r="T1606"/>
    </row>
    <row r="1607" spans="19:20" x14ac:dyDescent="0.3">
      <c r="S1607"/>
      <c r="T1607"/>
    </row>
    <row r="1608" spans="19:20" x14ac:dyDescent="0.3">
      <c r="S1608"/>
      <c r="T1608"/>
    </row>
    <row r="1609" spans="19:20" x14ac:dyDescent="0.3">
      <c r="S1609"/>
      <c r="T1609"/>
    </row>
    <row r="1610" spans="19:20" x14ac:dyDescent="0.3">
      <c r="S1610"/>
      <c r="T1610"/>
    </row>
    <row r="1611" spans="19:20" x14ac:dyDescent="0.3">
      <c r="S1611"/>
      <c r="T1611"/>
    </row>
    <row r="1612" spans="19:20" x14ac:dyDescent="0.3">
      <c r="S1612"/>
      <c r="T1612"/>
    </row>
    <row r="1613" spans="19:20" x14ac:dyDescent="0.3">
      <c r="S1613"/>
      <c r="T1613"/>
    </row>
    <row r="1614" spans="19:20" x14ac:dyDescent="0.3">
      <c r="S1614"/>
      <c r="T1614"/>
    </row>
    <row r="1615" spans="19:20" x14ac:dyDescent="0.3">
      <c r="S1615"/>
      <c r="T1615"/>
    </row>
    <row r="1616" spans="19:20" x14ac:dyDescent="0.3">
      <c r="S1616"/>
      <c r="T1616"/>
    </row>
    <row r="1617" spans="19:20" x14ac:dyDescent="0.3">
      <c r="S1617"/>
      <c r="T1617"/>
    </row>
    <row r="1618" spans="19:20" x14ac:dyDescent="0.3">
      <c r="S1618"/>
      <c r="T1618"/>
    </row>
    <row r="1619" spans="19:20" x14ac:dyDescent="0.3">
      <c r="S1619"/>
      <c r="T1619"/>
    </row>
    <row r="1620" spans="19:20" x14ac:dyDescent="0.3">
      <c r="S1620"/>
      <c r="T1620"/>
    </row>
    <row r="1621" spans="19:20" x14ac:dyDescent="0.3">
      <c r="S1621"/>
      <c r="T1621"/>
    </row>
    <row r="1622" spans="19:20" x14ac:dyDescent="0.3">
      <c r="S1622"/>
      <c r="T1622"/>
    </row>
    <row r="1623" spans="19:20" x14ac:dyDescent="0.3">
      <c r="S1623"/>
      <c r="T1623"/>
    </row>
    <row r="1624" spans="19:20" x14ac:dyDescent="0.3">
      <c r="S1624"/>
      <c r="T1624"/>
    </row>
    <row r="1625" spans="19:20" x14ac:dyDescent="0.3">
      <c r="S1625"/>
      <c r="T1625"/>
    </row>
    <row r="1626" spans="19:20" x14ac:dyDescent="0.3">
      <c r="S1626"/>
      <c r="T1626"/>
    </row>
    <row r="1627" spans="19:20" x14ac:dyDescent="0.3">
      <c r="S1627"/>
      <c r="T1627"/>
    </row>
    <row r="1628" spans="19:20" x14ac:dyDescent="0.3">
      <c r="S1628"/>
      <c r="T1628"/>
    </row>
    <row r="1629" spans="19:20" x14ac:dyDescent="0.3">
      <c r="S1629"/>
      <c r="T1629"/>
    </row>
    <row r="1630" spans="19:20" x14ac:dyDescent="0.3">
      <c r="S1630"/>
      <c r="T1630"/>
    </row>
    <row r="1631" spans="19:20" x14ac:dyDescent="0.3">
      <c r="S1631"/>
      <c r="T1631"/>
    </row>
    <row r="1632" spans="19:20" x14ac:dyDescent="0.3">
      <c r="S1632"/>
      <c r="T1632"/>
    </row>
    <row r="1633" spans="19:20" x14ac:dyDescent="0.3">
      <c r="S1633"/>
      <c r="T1633"/>
    </row>
    <row r="1634" spans="19:20" x14ac:dyDescent="0.3">
      <c r="S1634"/>
      <c r="T1634"/>
    </row>
    <row r="1635" spans="19:20" x14ac:dyDescent="0.3">
      <c r="S1635"/>
      <c r="T1635"/>
    </row>
    <row r="1636" spans="19:20" x14ac:dyDescent="0.3">
      <c r="S1636"/>
      <c r="T1636"/>
    </row>
    <row r="1637" spans="19:20" x14ac:dyDescent="0.3">
      <c r="S1637"/>
      <c r="T1637"/>
    </row>
    <row r="1638" spans="19:20" x14ac:dyDescent="0.3">
      <c r="S1638"/>
      <c r="T1638"/>
    </row>
    <row r="1639" spans="19:20" x14ac:dyDescent="0.3">
      <c r="S1639"/>
      <c r="T1639"/>
    </row>
    <row r="1640" spans="19:20" x14ac:dyDescent="0.3">
      <c r="S1640"/>
      <c r="T1640"/>
    </row>
    <row r="1641" spans="19:20" x14ac:dyDescent="0.3">
      <c r="S1641"/>
      <c r="T1641"/>
    </row>
    <row r="1642" spans="19:20" x14ac:dyDescent="0.3">
      <c r="S1642"/>
      <c r="T1642"/>
    </row>
    <row r="1643" spans="19:20" x14ac:dyDescent="0.3">
      <c r="S1643"/>
      <c r="T1643"/>
    </row>
    <row r="1644" spans="19:20" x14ac:dyDescent="0.3">
      <c r="S1644"/>
      <c r="T1644"/>
    </row>
    <row r="1645" spans="19:20" x14ac:dyDescent="0.3">
      <c r="S1645"/>
      <c r="T1645"/>
    </row>
    <row r="1646" spans="19:20" x14ac:dyDescent="0.3">
      <c r="S1646"/>
      <c r="T1646"/>
    </row>
    <row r="1647" spans="19:20" x14ac:dyDescent="0.3">
      <c r="S1647"/>
      <c r="T1647"/>
    </row>
    <row r="1648" spans="19:20" x14ac:dyDescent="0.3">
      <c r="S1648"/>
      <c r="T1648"/>
    </row>
    <row r="1649" spans="19:20" x14ac:dyDescent="0.3">
      <c r="S1649"/>
      <c r="T1649"/>
    </row>
    <row r="1650" spans="19:20" x14ac:dyDescent="0.3">
      <c r="S1650"/>
      <c r="T1650"/>
    </row>
    <row r="1651" spans="19:20" x14ac:dyDescent="0.3">
      <c r="S1651"/>
      <c r="T1651"/>
    </row>
    <row r="1652" spans="19:20" x14ac:dyDescent="0.3">
      <c r="S1652"/>
      <c r="T1652"/>
    </row>
    <row r="1653" spans="19:20" x14ac:dyDescent="0.3">
      <c r="S1653"/>
      <c r="T1653"/>
    </row>
    <row r="1654" spans="19:20" x14ac:dyDescent="0.3">
      <c r="S1654"/>
      <c r="T1654"/>
    </row>
    <row r="1655" spans="19:20" x14ac:dyDescent="0.3">
      <c r="S1655"/>
      <c r="T1655"/>
    </row>
    <row r="1656" spans="19:20" x14ac:dyDescent="0.3">
      <c r="S1656"/>
      <c r="T1656"/>
    </row>
    <row r="1657" spans="19:20" x14ac:dyDescent="0.3">
      <c r="S1657"/>
      <c r="T1657"/>
    </row>
    <row r="1658" spans="19:20" x14ac:dyDescent="0.3">
      <c r="S1658"/>
      <c r="T1658"/>
    </row>
    <row r="1659" spans="19:20" x14ac:dyDescent="0.3">
      <c r="S1659"/>
      <c r="T1659"/>
    </row>
    <row r="1660" spans="19:20" x14ac:dyDescent="0.3">
      <c r="S1660"/>
      <c r="T1660"/>
    </row>
    <row r="1661" spans="19:20" x14ac:dyDescent="0.3">
      <c r="S1661"/>
      <c r="T1661"/>
    </row>
    <row r="1662" spans="19:20" x14ac:dyDescent="0.3">
      <c r="S1662"/>
      <c r="T1662"/>
    </row>
    <row r="1663" spans="19:20" x14ac:dyDescent="0.3">
      <c r="S1663"/>
      <c r="T1663"/>
    </row>
    <row r="1664" spans="19:20" x14ac:dyDescent="0.3">
      <c r="S1664"/>
      <c r="T1664"/>
    </row>
    <row r="1665" spans="19:20" x14ac:dyDescent="0.3">
      <c r="S1665"/>
      <c r="T1665"/>
    </row>
    <row r="1666" spans="19:20" x14ac:dyDescent="0.3">
      <c r="S1666"/>
      <c r="T1666"/>
    </row>
    <row r="1667" spans="19:20" x14ac:dyDescent="0.3">
      <c r="S1667"/>
      <c r="T1667"/>
    </row>
    <row r="1668" spans="19:20" x14ac:dyDescent="0.3">
      <c r="S1668"/>
      <c r="T1668"/>
    </row>
    <row r="1669" spans="19:20" x14ac:dyDescent="0.3">
      <c r="S1669"/>
      <c r="T1669"/>
    </row>
    <row r="1670" spans="19:20" x14ac:dyDescent="0.3">
      <c r="S1670"/>
      <c r="T1670"/>
    </row>
    <row r="1671" spans="19:20" x14ac:dyDescent="0.3">
      <c r="S1671"/>
      <c r="T1671"/>
    </row>
    <row r="1672" spans="19:20" x14ac:dyDescent="0.3">
      <c r="S1672"/>
      <c r="T1672"/>
    </row>
    <row r="1673" spans="19:20" x14ac:dyDescent="0.3">
      <c r="S1673"/>
      <c r="T1673"/>
    </row>
    <row r="1674" spans="19:20" x14ac:dyDescent="0.3">
      <c r="S1674"/>
      <c r="T1674"/>
    </row>
    <row r="1675" spans="19:20" x14ac:dyDescent="0.3">
      <c r="S1675"/>
      <c r="T1675"/>
    </row>
    <row r="1676" spans="19:20" x14ac:dyDescent="0.3">
      <c r="S1676"/>
      <c r="T1676"/>
    </row>
    <row r="1677" spans="19:20" x14ac:dyDescent="0.3">
      <c r="S1677"/>
      <c r="T1677"/>
    </row>
    <row r="1678" spans="19:20" x14ac:dyDescent="0.3">
      <c r="S1678"/>
      <c r="T1678"/>
    </row>
    <row r="1679" spans="19:20" x14ac:dyDescent="0.3">
      <c r="S1679"/>
      <c r="T1679"/>
    </row>
    <row r="1680" spans="19:20" x14ac:dyDescent="0.3">
      <c r="S1680"/>
      <c r="T1680"/>
    </row>
    <row r="1681" spans="19:20" x14ac:dyDescent="0.3">
      <c r="S1681"/>
      <c r="T1681"/>
    </row>
    <row r="1682" spans="19:20" x14ac:dyDescent="0.3">
      <c r="S1682"/>
      <c r="T1682"/>
    </row>
    <row r="1683" spans="19:20" x14ac:dyDescent="0.3">
      <c r="S1683"/>
      <c r="T1683"/>
    </row>
    <row r="1684" spans="19:20" x14ac:dyDescent="0.3">
      <c r="S1684"/>
      <c r="T1684"/>
    </row>
    <row r="1685" spans="19:20" x14ac:dyDescent="0.3">
      <c r="S1685"/>
      <c r="T1685"/>
    </row>
    <row r="1686" spans="19:20" x14ac:dyDescent="0.3">
      <c r="S1686"/>
      <c r="T1686"/>
    </row>
    <row r="1687" spans="19:20" x14ac:dyDescent="0.3">
      <c r="S1687"/>
      <c r="T1687"/>
    </row>
    <row r="1688" spans="19:20" x14ac:dyDescent="0.3">
      <c r="S1688"/>
      <c r="T1688"/>
    </row>
    <row r="1689" spans="19:20" x14ac:dyDescent="0.3">
      <c r="S1689"/>
      <c r="T1689"/>
    </row>
    <row r="1690" spans="19:20" x14ac:dyDescent="0.3">
      <c r="S1690"/>
      <c r="T1690"/>
    </row>
    <row r="1691" spans="19:20" x14ac:dyDescent="0.3">
      <c r="S1691"/>
      <c r="T1691"/>
    </row>
    <row r="1692" spans="19:20" x14ac:dyDescent="0.3">
      <c r="S1692"/>
      <c r="T1692"/>
    </row>
    <row r="1693" spans="19:20" x14ac:dyDescent="0.3">
      <c r="S1693"/>
      <c r="T1693"/>
    </row>
    <row r="1694" spans="19:20" x14ac:dyDescent="0.3">
      <c r="S1694"/>
      <c r="T1694"/>
    </row>
    <row r="1695" spans="19:20" x14ac:dyDescent="0.3">
      <c r="S1695"/>
      <c r="T1695"/>
    </row>
    <row r="1696" spans="19:20" x14ac:dyDescent="0.3">
      <c r="S1696"/>
      <c r="T1696"/>
    </row>
    <row r="1697" spans="19:20" x14ac:dyDescent="0.3">
      <c r="S1697"/>
      <c r="T1697"/>
    </row>
    <row r="1698" spans="19:20" x14ac:dyDescent="0.3">
      <c r="S1698"/>
      <c r="T1698"/>
    </row>
    <row r="1699" spans="19:20" x14ac:dyDescent="0.3">
      <c r="S1699"/>
      <c r="T1699"/>
    </row>
    <row r="1700" spans="19:20" x14ac:dyDescent="0.3">
      <c r="S1700"/>
      <c r="T1700"/>
    </row>
    <row r="1701" spans="19:20" x14ac:dyDescent="0.3">
      <c r="S1701"/>
      <c r="T1701"/>
    </row>
    <row r="1702" spans="19:20" x14ac:dyDescent="0.3">
      <c r="S1702"/>
      <c r="T1702"/>
    </row>
    <row r="1703" spans="19:20" x14ac:dyDescent="0.3">
      <c r="S1703"/>
      <c r="T1703"/>
    </row>
    <row r="1704" spans="19:20" x14ac:dyDescent="0.3">
      <c r="S1704"/>
      <c r="T1704"/>
    </row>
    <row r="1705" spans="19:20" x14ac:dyDescent="0.3">
      <c r="S1705"/>
      <c r="T1705"/>
    </row>
    <row r="1706" spans="19:20" x14ac:dyDescent="0.3">
      <c r="S1706"/>
      <c r="T1706"/>
    </row>
    <row r="1707" spans="19:20" x14ac:dyDescent="0.3">
      <c r="S1707"/>
      <c r="T1707"/>
    </row>
    <row r="1708" spans="19:20" x14ac:dyDescent="0.3">
      <c r="S1708"/>
      <c r="T1708"/>
    </row>
    <row r="1709" spans="19:20" x14ac:dyDescent="0.3">
      <c r="S1709"/>
      <c r="T1709"/>
    </row>
    <row r="1710" spans="19:20" x14ac:dyDescent="0.3">
      <c r="S1710"/>
      <c r="T1710"/>
    </row>
    <row r="1711" spans="19:20" x14ac:dyDescent="0.3">
      <c r="S1711"/>
      <c r="T1711"/>
    </row>
    <row r="1712" spans="19:20" x14ac:dyDescent="0.3">
      <c r="S1712"/>
      <c r="T1712"/>
    </row>
    <row r="1713" spans="19:20" x14ac:dyDescent="0.3">
      <c r="S1713"/>
      <c r="T1713"/>
    </row>
    <row r="1714" spans="19:20" x14ac:dyDescent="0.3">
      <c r="S1714"/>
      <c r="T1714"/>
    </row>
    <row r="1715" spans="19:20" x14ac:dyDescent="0.3">
      <c r="S1715"/>
      <c r="T1715"/>
    </row>
    <row r="1716" spans="19:20" x14ac:dyDescent="0.3">
      <c r="S1716"/>
      <c r="T1716"/>
    </row>
    <row r="1717" spans="19:20" x14ac:dyDescent="0.3">
      <c r="S1717"/>
      <c r="T1717"/>
    </row>
    <row r="1718" spans="19:20" x14ac:dyDescent="0.3">
      <c r="S1718"/>
      <c r="T1718"/>
    </row>
    <row r="1719" spans="19:20" x14ac:dyDescent="0.3">
      <c r="S1719"/>
      <c r="T1719"/>
    </row>
    <row r="1720" spans="19:20" x14ac:dyDescent="0.3">
      <c r="S1720"/>
      <c r="T1720"/>
    </row>
    <row r="1721" spans="19:20" x14ac:dyDescent="0.3">
      <c r="S1721"/>
      <c r="T1721"/>
    </row>
    <row r="1722" spans="19:20" x14ac:dyDescent="0.3">
      <c r="S1722"/>
      <c r="T1722"/>
    </row>
    <row r="1723" spans="19:20" x14ac:dyDescent="0.3">
      <c r="S1723"/>
      <c r="T1723"/>
    </row>
    <row r="1724" spans="19:20" x14ac:dyDescent="0.3">
      <c r="S1724"/>
      <c r="T1724"/>
    </row>
    <row r="1725" spans="19:20" x14ac:dyDescent="0.3">
      <c r="S1725"/>
      <c r="T1725"/>
    </row>
    <row r="1726" spans="19:20" x14ac:dyDescent="0.3">
      <c r="S1726"/>
      <c r="T1726"/>
    </row>
    <row r="1727" spans="19:20" x14ac:dyDescent="0.3">
      <c r="S1727"/>
      <c r="T1727"/>
    </row>
    <row r="1728" spans="19:20" x14ac:dyDescent="0.3">
      <c r="S1728"/>
      <c r="T1728"/>
    </row>
    <row r="1729" spans="19:20" x14ac:dyDescent="0.3">
      <c r="S1729"/>
      <c r="T1729"/>
    </row>
    <row r="1730" spans="19:20" x14ac:dyDescent="0.3">
      <c r="S1730"/>
      <c r="T1730"/>
    </row>
    <row r="1731" spans="19:20" x14ac:dyDescent="0.3">
      <c r="S1731"/>
      <c r="T1731"/>
    </row>
    <row r="1732" spans="19:20" x14ac:dyDescent="0.3">
      <c r="S1732"/>
      <c r="T1732"/>
    </row>
    <row r="1733" spans="19:20" x14ac:dyDescent="0.3">
      <c r="S1733"/>
      <c r="T1733"/>
    </row>
    <row r="1734" spans="19:20" x14ac:dyDescent="0.3">
      <c r="S1734"/>
      <c r="T1734"/>
    </row>
    <row r="1735" spans="19:20" x14ac:dyDescent="0.3">
      <c r="S1735"/>
      <c r="T1735"/>
    </row>
    <row r="1736" spans="19:20" x14ac:dyDescent="0.3">
      <c r="S1736"/>
      <c r="T1736"/>
    </row>
    <row r="1737" spans="19:20" x14ac:dyDescent="0.3">
      <c r="S1737"/>
      <c r="T1737"/>
    </row>
    <row r="1738" spans="19:20" x14ac:dyDescent="0.3">
      <c r="S1738"/>
      <c r="T1738"/>
    </row>
    <row r="1739" spans="19:20" x14ac:dyDescent="0.3">
      <c r="S1739"/>
      <c r="T1739"/>
    </row>
    <row r="1740" spans="19:20" x14ac:dyDescent="0.3">
      <c r="S1740"/>
      <c r="T1740"/>
    </row>
    <row r="1741" spans="19:20" x14ac:dyDescent="0.3">
      <c r="S1741"/>
      <c r="T1741"/>
    </row>
    <row r="1742" spans="19:20" x14ac:dyDescent="0.3">
      <c r="S1742"/>
      <c r="T1742"/>
    </row>
    <row r="1743" spans="19:20" x14ac:dyDescent="0.3">
      <c r="S1743"/>
      <c r="T1743"/>
    </row>
    <row r="1744" spans="19:20" x14ac:dyDescent="0.3">
      <c r="S1744"/>
      <c r="T1744"/>
    </row>
    <row r="1745" spans="19:20" x14ac:dyDescent="0.3">
      <c r="S1745"/>
      <c r="T1745"/>
    </row>
    <row r="1746" spans="19:20" x14ac:dyDescent="0.3">
      <c r="S1746"/>
      <c r="T1746"/>
    </row>
    <row r="1747" spans="19:20" x14ac:dyDescent="0.3">
      <c r="S1747"/>
      <c r="T1747"/>
    </row>
    <row r="1748" spans="19:20" x14ac:dyDescent="0.3">
      <c r="S1748"/>
      <c r="T1748"/>
    </row>
    <row r="1749" spans="19:20" x14ac:dyDescent="0.3">
      <c r="S1749"/>
      <c r="T1749"/>
    </row>
    <row r="1750" spans="19:20" x14ac:dyDescent="0.3">
      <c r="S1750"/>
      <c r="T1750"/>
    </row>
    <row r="1751" spans="19:20" x14ac:dyDescent="0.3">
      <c r="S1751"/>
      <c r="T1751"/>
    </row>
    <row r="1752" spans="19:20" x14ac:dyDescent="0.3">
      <c r="S1752"/>
      <c r="T1752"/>
    </row>
    <row r="1753" spans="19:20" x14ac:dyDescent="0.3">
      <c r="S1753"/>
      <c r="T1753"/>
    </row>
    <row r="1754" spans="19:20" x14ac:dyDescent="0.3">
      <c r="S1754"/>
      <c r="T1754"/>
    </row>
    <row r="1755" spans="19:20" x14ac:dyDescent="0.3">
      <c r="S1755"/>
      <c r="T1755"/>
    </row>
    <row r="1756" spans="19:20" x14ac:dyDescent="0.3">
      <c r="S1756"/>
      <c r="T1756"/>
    </row>
    <row r="1757" spans="19:20" x14ac:dyDescent="0.3">
      <c r="S1757"/>
      <c r="T1757"/>
    </row>
    <row r="1758" spans="19:20" x14ac:dyDescent="0.3">
      <c r="S1758"/>
      <c r="T1758"/>
    </row>
    <row r="1759" spans="19:20" x14ac:dyDescent="0.3">
      <c r="S1759"/>
      <c r="T1759"/>
    </row>
    <row r="1760" spans="19:20" x14ac:dyDescent="0.3">
      <c r="S1760"/>
      <c r="T1760"/>
    </row>
    <row r="1761" spans="19:20" x14ac:dyDescent="0.3">
      <c r="S1761"/>
      <c r="T1761"/>
    </row>
    <row r="1762" spans="19:20" x14ac:dyDescent="0.3">
      <c r="S1762"/>
      <c r="T1762"/>
    </row>
    <row r="1763" spans="19:20" x14ac:dyDescent="0.3">
      <c r="S1763"/>
      <c r="T1763"/>
    </row>
    <row r="1764" spans="19:20" x14ac:dyDescent="0.3">
      <c r="S1764"/>
      <c r="T1764"/>
    </row>
    <row r="1765" spans="19:20" x14ac:dyDescent="0.3">
      <c r="S1765"/>
      <c r="T1765"/>
    </row>
    <row r="1766" spans="19:20" x14ac:dyDescent="0.3">
      <c r="S1766"/>
      <c r="T1766"/>
    </row>
    <row r="1767" spans="19:20" x14ac:dyDescent="0.3">
      <c r="S1767"/>
      <c r="T1767"/>
    </row>
    <row r="1768" spans="19:20" x14ac:dyDescent="0.3">
      <c r="S1768"/>
      <c r="T1768"/>
    </row>
    <row r="1769" spans="19:20" x14ac:dyDescent="0.3">
      <c r="S1769"/>
      <c r="T1769"/>
    </row>
    <row r="1770" spans="19:20" x14ac:dyDescent="0.3">
      <c r="S1770"/>
      <c r="T1770"/>
    </row>
    <row r="1771" spans="19:20" x14ac:dyDescent="0.3">
      <c r="S1771"/>
      <c r="T1771"/>
    </row>
    <row r="1772" spans="19:20" x14ac:dyDescent="0.3">
      <c r="S1772"/>
      <c r="T1772"/>
    </row>
    <row r="1773" spans="19:20" x14ac:dyDescent="0.3">
      <c r="S1773"/>
      <c r="T1773"/>
    </row>
    <row r="1774" spans="19:20" x14ac:dyDescent="0.3">
      <c r="S1774"/>
      <c r="T1774"/>
    </row>
    <row r="1775" spans="19:20" x14ac:dyDescent="0.3">
      <c r="S1775"/>
      <c r="T1775"/>
    </row>
    <row r="1776" spans="19:20" x14ac:dyDescent="0.3">
      <c r="S1776"/>
      <c r="T1776"/>
    </row>
    <row r="1777" spans="19:20" x14ac:dyDescent="0.3">
      <c r="S1777"/>
      <c r="T1777"/>
    </row>
    <row r="1778" spans="19:20" x14ac:dyDescent="0.3">
      <c r="S1778"/>
      <c r="T1778"/>
    </row>
    <row r="1779" spans="19:20" x14ac:dyDescent="0.3">
      <c r="S1779"/>
      <c r="T1779"/>
    </row>
    <row r="1780" spans="19:20" x14ac:dyDescent="0.3">
      <c r="S1780"/>
      <c r="T1780"/>
    </row>
    <row r="1781" spans="19:20" x14ac:dyDescent="0.3">
      <c r="S1781"/>
      <c r="T1781"/>
    </row>
    <row r="1782" spans="19:20" x14ac:dyDescent="0.3">
      <c r="S1782"/>
      <c r="T1782"/>
    </row>
    <row r="1783" spans="19:20" x14ac:dyDescent="0.3">
      <c r="S1783"/>
      <c r="T1783"/>
    </row>
    <row r="1784" spans="19:20" x14ac:dyDescent="0.3">
      <c r="S1784"/>
      <c r="T1784"/>
    </row>
    <row r="1785" spans="19:20" x14ac:dyDescent="0.3">
      <c r="S1785"/>
      <c r="T1785"/>
    </row>
    <row r="1786" spans="19:20" x14ac:dyDescent="0.3">
      <c r="S1786"/>
      <c r="T1786"/>
    </row>
    <row r="1787" spans="19:20" x14ac:dyDescent="0.3">
      <c r="S1787"/>
      <c r="T1787"/>
    </row>
    <row r="1788" spans="19:20" x14ac:dyDescent="0.3">
      <c r="S1788"/>
      <c r="T1788"/>
    </row>
    <row r="1789" spans="19:20" x14ac:dyDescent="0.3">
      <c r="S1789"/>
      <c r="T1789"/>
    </row>
    <row r="1790" spans="19:20" x14ac:dyDescent="0.3">
      <c r="S1790"/>
      <c r="T1790"/>
    </row>
    <row r="1791" spans="19:20" x14ac:dyDescent="0.3">
      <c r="S1791"/>
      <c r="T1791"/>
    </row>
    <row r="1792" spans="19:20" x14ac:dyDescent="0.3">
      <c r="S1792"/>
      <c r="T1792"/>
    </row>
    <row r="1793" spans="19:20" x14ac:dyDescent="0.3">
      <c r="S1793"/>
      <c r="T1793"/>
    </row>
    <row r="1794" spans="19:20" x14ac:dyDescent="0.3">
      <c r="S1794"/>
      <c r="T1794"/>
    </row>
    <row r="1795" spans="19:20" x14ac:dyDescent="0.3">
      <c r="S1795"/>
      <c r="T1795"/>
    </row>
    <row r="1796" spans="19:20" x14ac:dyDescent="0.3">
      <c r="S1796"/>
      <c r="T1796"/>
    </row>
    <row r="1797" spans="19:20" x14ac:dyDescent="0.3">
      <c r="S1797"/>
      <c r="T1797"/>
    </row>
    <row r="1798" spans="19:20" x14ac:dyDescent="0.3">
      <c r="S1798"/>
      <c r="T1798"/>
    </row>
    <row r="1799" spans="19:20" x14ac:dyDescent="0.3">
      <c r="S1799"/>
      <c r="T1799"/>
    </row>
    <row r="1800" spans="19:20" x14ac:dyDescent="0.3">
      <c r="S1800"/>
      <c r="T1800"/>
    </row>
    <row r="1801" spans="19:20" x14ac:dyDescent="0.3">
      <c r="S1801"/>
      <c r="T1801"/>
    </row>
    <row r="1802" spans="19:20" x14ac:dyDescent="0.3">
      <c r="S1802"/>
      <c r="T1802"/>
    </row>
    <row r="1803" spans="19:20" x14ac:dyDescent="0.3">
      <c r="S1803"/>
      <c r="T1803"/>
    </row>
    <row r="1804" spans="19:20" x14ac:dyDescent="0.3">
      <c r="S1804"/>
      <c r="T1804"/>
    </row>
    <row r="1805" spans="19:20" x14ac:dyDescent="0.3">
      <c r="S1805"/>
      <c r="T1805"/>
    </row>
    <row r="1806" spans="19:20" x14ac:dyDescent="0.3">
      <c r="S1806"/>
      <c r="T1806"/>
    </row>
    <row r="1807" spans="19:20" x14ac:dyDescent="0.3">
      <c r="S1807"/>
      <c r="T1807"/>
    </row>
    <row r="1808" spans="19:20" x14ac:dyDescent="0.3">
      <c r="S1808"/>
      <c r="T1808"/>
    </row>
    <row r="1809" spans="19:20" x14ac:dyDescent="0.3">
      <c r="S1809"/>
      <c r="T1809"/>
    </row>
    <row r="1810" spans="19:20" x14ac:dyDescent="0.3">
      <c r="S1810"/>
      <c r="T1810"/>
    </row>
    <row r="1811" spans="19:20" x14ac:dyDescent="0.3">
      <c r="S1811"/>
      <c r="T1811"/>
    </row>
    <row r="1812" spans="19:20" x14ac:dyDescent="0.3">
      <c r="S1812"/>
      <c r="T1812"/>
    </row>
    <row r="1813" spans="19:20" x14ac:dyDescent="0.3">
      <c r="S1813"/>
      <c r="T1813"/>
    </row>
    <row r="1814" spans="19:20" x14ac:dyDescent="0.3">
      <c r="S1814"/>
      <c r="T1814"/>
    </row>
    <row r="1815" spans="19:20" x14ac:dyDescent="0.3">
      <c r="S1815"/>
      <c r="T1815"/>
    </row>
    <row r="1816" spans="19:20" x14ac:dyDescent="0.3">
      <c r="S1816"/>
      <c r="T1816"/>
    </row>
    <row r="1817" spans="19:20" x14ac:dyDescent="0.3">
      <c r="S1817"/>
      <c r="T1817"/>
    </row>
    <row r="1818" spans="19:20" x14ac:dyDescent="0.3">
      <c r="S1818"/>
      <c r="T1818"/>
    </row>
    <row r="1819" spans="19:20" x14ac:dyDescent="0.3">
      <c r="S1819"/>
      <c r="T1819"/>
    </row>
    <row r="1820" spans="19:20" x14ac:dyDescent="0.3">
      <c r="S1820"/>
      <c r="T1820"/>
    </row>
    <row r="1821" spans="19:20" x14ac:dyDescent="0.3">
      <c r="S1821"/>
      <c r="T1821"/>
    </row>
    <row r="1822" spans="19:20" x14ac:dyDescent="0.3">
      <c r="S1822"/>
      <c r="T1822"/>
    </row>
    <row r="1823" spans="19:20" x14ac:dyDescent="0.3">
      <c r="S1823"/>
      <c r="T1823"/>
    </row>
    <row r="1824" spans="19:20" x14ac:dyDescent="0.3">
      <c r="S1824"/>
      <c r="T1824"/>
    </row>
    <row r="1825" spans="19:20" x14ac:dyDescent="0.3">
      <c r="S1825"/>
      <c r="T1825"/>
    </row>
    <row r="1826" spans="19:20" x14ac:dyDescent="0.3">
      <c r="S1826"/>
      <c r="T1826"/>
    </row>
    <row r="1827" spans="19:20" x14ac:dyDescent="0.3">
      <c r="S1827"/>
      <c r="T1827"/>
    </row>
    <row r="1828" spans="19:20" x14ac:dyDescent="0.3">
      <c r="S1828"/>
      <c r="T1828"/>
    </row>
    <row r="1829" spans="19:20" x14ac:dyDescent="0.3">
      <c r="S1829"/>
      <c r="T1829"/>
    </row>
    <row r="1830" spans="19:20" x14ac:dyDescent="0.3">
      <c r="S1830"/>
      <c r="T1830"/>
    </row>
    <row r="1831" spans="19:20" x14ac:dyDescent="0.3">
      <c r="S1831"/>
      <c r="T1831"/>
    </row>
    <row r="1832" spans="19:20" x14ac:dyDescent="0.3">
      <c r="S1832"/>
      <c r="T1832"/>
    </row>
    <row r="1833" spans="19:20" x14ac:dyDescent="0.3">
      <c r="S1833"/>
      <c r="T1833"/>
    </row>
    <row r="1834" spans="19:20" x14ac:dyDescent="0.3">
      <c r="S1834"/>
      <c r="T1834"/>
    </row>
    <row r="1835" spans="19:20" x14ac:dyDescent="0.3">
      <c r="S1835"/>
      <c r="T1835"/>
    </row>
    <row r="1836" spans="19:20" x14ac:dyDescent="0.3">
      <c r="S1836"/>
      <c r="T1836"/>
    </row>
    <row r="1837" spans="19:20" x14ac:dyDescent="0.3">
      <c r="S1837"/>
      <c r="T1837"/>
    </row>
    <row r="1838" spans="19:20" x14ac:dyDescent="0.3">
      <c r="S1838"/>
      <c r="T1838"/>
    </row>
    <row r="1839" spans="19:20" x14ac:dyDescent="0.3">
      <c r="S1839"/>
      <c r="T1839"/>
    </row>
    <row r="1840" spans="19:20" x14ac:dyDescent="0.3">
      <c r="S1840"/>
      <c r="T1840"/>
    </row>
    <row r="1841" spans="19:20" x14ac:dyDescent="0.3">
      <c r="S1841"/>
      <c r="T1841"/>
    </row>
    <row r="1842" spans="19:20" x14ac:dyDescent="0.3">
      <c r="S1842"/>
      <c r="T1842"/>
    </row>
    <row r="1843" spans="19:20" x14ac:dyDescent="0.3">
      <c r="S1843"/>
      <c r="T1843"/>
    </row>
    <row r="1844" spans="19:20" x14ac:dyDescent="0.3">
      <c r="S1844"/>
      <c r="T1844"/>
    </row>
    <row r="1845" spans="19:20" x14ac:dyDescent="0.3">
      <c r="S1845"/>
      <c r="T1845"/>
    </row>
    <row r="1846" spans="19:20" x14ac:dyDescent="0.3">
      <c r="S1846"/>
      <c r="T1846"/>
    </row>
    <row r="1847" spans="19:20" x14ac:dyDescent="0.3">
      <c r="S1847"/>
      <c r="T1847"/>
    </row>
    <row r="1848" spans="19:20" x14ac:dyDescent="0.3">
      <c r="S1848"/>
      <c r="T1848"/>
    </row>
    <row r="1849" spans="19:20" x14ac:dyDescent="0.3">
      <c r="S1849"/>
      <c r="T1849"/>
    </row>
    <row r="1850" spans="19:20" x14ac:dyDescent="0.3">
      <c r="S1850"/>
      <c r="T1850"/>
    </row>
    <row r="1851" spans="19:20" x14ac:dyDescent="0.3">
      <c r="S1851"/>
      <c r="T1851"/>
    </row>
    <row r="1852" spans="19:20" x14ac:dyDescent="0.3">
      <c r="S1852"/>
      <c r="T1852"/>
    </row>
    <row r="1853" spans="19:20" x14ac:dyDescent="0.3">
      <c r="S1853"/>
      <c r="T1853"/>
    </row>
    <row r="1854" spans="19:20" x14ac:dyDescent="0.3">
      <c r="S1854"/>
      <c r="T1854"/>
    </row>
    <row r="1855" spans="19:20" x14ac:dyDescent="0.3">
      <c r="S1855"/>
      <c r="T1855"/>
    </row>
    <row r="1856" spans="19:20" x14ac:dyDescent="0.3">
      <c r="S1856"/>
      <c r="T1856"/>
    </row>
    <row r="1857" spans="19:20" x14ac:dyDescent="0.3">
      <c r="S1857"/>
      <c r="T1857"/>
    </row>
    <row r="1858" spans="19:20" x14ac:dyDescent="0.3">
      <c r="S1858"/>
      <c r="T1858"/>
    </row>
    <row r="1859" spans="19:20" x14ac:dyDescent="0.3">
      <c r="S1859"/>
      <c r="T1859"/>
    </row>
    <row r="1860" spans="19:20" x14ac:dyDescent="0.3">
      <c r="S1860"/>
      <c r="T1860"/>
    </row>
    <row r="1861" spans="19:20" x14ac:dyDescent="0.3">
      <c r="S1861"/>
      <c r="T1861"/>
    </row>
    <row r="1862" spans="19:20" x14ac:dyDescent="0.3">
      <c r="S1862"/>
      <c r="T1862"/>
    </row>
    <row r="1863" spans="19:20" x14ac:dyDescent="0.3">
      <c r="S1863"/>
      <c r="T1863"/>
    </row>
    <row r="1864" spans="19:20" x14ac:dyDescent="0.3">
      <c r="S1864"/>
      <c r="T1864"/>
    </row>
    <row r="1865" spans="19:20" x14ac:dyDescent="0.3">
      <c r="S1865"/>
      <c r="T1865"/>
    </row>
    <row r="1866" spans="19:20" x14ac:dyDescent="0.3">
      <c r="S1866"/>
      <c r="T1866"/>
    </row>
    <row r="1867" spans="19:20" x14ac:dyDescent="0.3">
      <c r="S1867"/>
      <c r="T1867"/>
    </row>
    <row r="1868" spans="19:20" x14ac:dyDescent="0.3">
      <c r="S1868"/>
      <c r="T1868"/>
    </row>
    <row r="1869" spans="19:20" x14ac:dyDescent="0.3">
      <c r="S1869"/>
      <c r="T1869"/>
    </row>
    <row r="1870" spans="19:20" x14ac:dyDescent="0.3">
      <c r="S1870"/>
      <c r="T1870"/>
    </row>
    <row r="1871" spans="19:20" x14ac:dyDescent="0.3">
      <c r="S1871"/>
      <c r="T1871"/>
    </row>
    <row r="1872" spans="19:20" x14ac:dyDescent="0.3">
      <c r="S1872"/>
      <c r="T1872"/>
    </row>
    <row r="1873" spans="19:20" x14ac:dyDescent="0.3">
      <c r="S1873"/>
      <c r="T1873"/>
    </row>
    <row r="1874" spans="19:20" x14ac:dyDescent="0.3">
      <c r="S1874"/>
      <c r="T1874"/>
    </row>
    <row r="1875" spans="19:20" x14ac:dyDescent="0.3">
      <c r="S1875"/>
      <c r="T1875"/>
    </row>
    <row r="1876" spans="19:20" x14ac:dyDescent="0.3">
      <c r="S1876"/>
      <c r="T1876"/>
    </row>
    <row r="1877" spans="19:20" x14ac:dyDescent="0.3">
      <c r="S1877"/>
      <c r="T1877"/>
    </row>
    <row r="1878" spans="19:20" x14ac:dyDescent="0.3">
      <c r="S1878"/>
      <c r="T1878"/>
    </row>
    <row r="1879" spans="19:20" x14ac:dyDescent="0.3">
      <c r="S1879"/>
      <c r="T1879"/>
    </row>
    <row r="1880" spans="19:20" x14ac:dyDescent="0.3">
      <c r="S1880"/>
      <c r="T1880"/>
    </row>
    <row r="1881" spans="19:20" x14ac:dyDescent="0.3">
      <c r="S1881"/>
      <c r="T1881"/>
    </row>
    <row r="1882" spans="19:20" x14ac:dyDescent="0.3">
      <c r="S1882"/>
      <c r="T1882"/>
    </row>
    <row r="1883" spans="19:20" x14ac:dyDescent="0.3">
      <c r="S1883"/>
      <c r="T1883"/>
    </row>
    <row r="1884" spans="19:20" x14ac:dyDescent="0.3">
      <c r="S1884"/>
      <c r="T1884"/>
    </row>
    <row r="1885" spans="19:20" x14ac:dyDescent="0.3">
      <c r="S1885"/>
      <c r="T1885"/>
    </row>
    <row r="1886" spans="19:20" x14ac:dyDescent="0.3">
      <c r="S1886"/>
      <c r="T1886"/>
    </row>
    <row r="1887" spans="19:20" x14ac:dyDescent="0.3">
      <c r="S1887"/>
      <c r="T1887"/>
    </row>
    <row r="1888" spans="19:20" x14ac:dyDescent="0.3">
      <c r="S1888"/>
      <c r="T1888"/>
    </row>
    <row r="1889" spans="19:20" x14ac:dyDescent="0.3">
      <c r="S1889"/>
      <c r="T1889"/>
    </row>
    <row r="1890" spans="19:20" x14ac:dyDescent="0.3">
      <c r="S1890"/>
      <c r="T1890"/>
    </row>
    <row r="1891" spans="19:20" x14ac:dyDescent="0.3">
      <c r="S1891"/>
      <c r="T1891"/>
    </row>
    <row r="1892" spans="19:20" x14ac:dyDescent="0.3">
      <c r="S1892"/>
      <c r="T1892"/>
    </row>
    <row r="1893" spans="19:20" x14ac:dyDescent="0.3">
      <c r="S1893"/>
      <c r="T1893"/>
    </row>
    <row r="1894" spans="19:20" x14ac:dyDescent="0.3">
      <c r="S1894"/>
      <c r="T1894"/>
    </row>
    <row r="1895" spans="19:20" x14ac:dyDescent="0.3">
      <c r="S1895"/>
      <c r="T1895"/>
    </row>
    <row r="1896" spans="19:20" x14ac:dyDescent="0.3">
      <c r="S1896"/>
      <c r="T1896"/>
    </row>
    <row r="1897" spans="19:20" x14ac:dyDescent="0.3">
      <c r="S1897"/>
      <c r="T1897"/>
    </row>
    <row r="1898" spans="19:20" x14ac:dyDescent="0.3">
      <c r="S1898"/>
      <c r="T1898"/>
    </row>
    <row r="1899" spans="19:20" x14ac:dyDescent="0.3">
      <c r="S1899"/>
      <c r="T1899"/>
    </row>
    <row r="1900" spans="19:20" x14ac:dyDescent="0.3">
      <c r="S1900"/>
      <c r="T1900"/>
    </row>
    <row r="1901" spans="19:20" x14ac:dyDescent="0.3">
      <c r="S1901"/>
      <c r="T1901"/>
    </row>
    <row r="1902" spans="19:20" x14ac:dyDescent="0.3">
      <c r="S1902"/>
      <c r="T1902"/>
    </row>
    <row r="1903" spans="19:20" x14ac:dyDescent="0.3">
      <c r="S1903"/>
      <c r="T1903"/>
    </row>
    <row r="1904" spans="19:20" x14ac:dyDescent="0.3">
      <c r="S1904"/>
      <c r="T1904"/>
    </row>
    <row r="1905" spans="19:20" x14ac:dyDescent="0.3">
      <c r="S1905"/>
      <c r="T1905"/>
    </row>
    <row r="1906" spans="19:20" x14ac:dyDescent="0.3">
      <c r="S1906"/>
      <c r="T1906"/>
    </row>
    <row r="1907" spans="19:20" x14ac:dyDescent="0.3">
      <c r="S1907"/>
      <c r="T1907"/>
    </row>
    <row r="1908" spans="19:20" x14ac:dyDescent="0.3">
      <c r="S1908"/>
      <c r="T1908"/>
    </row>
    <row r="1909" spans="19:20" x14ac:dyDescent="0.3">
      <c r="S1909"/>
      <c r="T1909"/>
    </row>
    <row r="1910" spans="19:20" x14ac:dyDescent="0.3">
      <c r="S1910"/>
      <c r="T1910"/>
    </row>
    <row r="1911" spans="19:20" x14ac:dyDescent="0.3">
      <c r="S1911"/>
      <c r="T1911"/>
    </row>
    <row r="1912" spans="19:20" x14ac:dyDescent="0.3">
      <c r="S1912"/>
      <c r="T1912"/>
    </row>
    <row r="1913" spans="19:20" x14ac:dyDescent="0.3">
      <c r="S1913"/>
      <c r="T1913"/>
    </row>
    <row r="1914" spans="19:20" x14ac:dyDescent="0.3">
      <c r="S1914"/>
      <c r="T1914"/>
    </row>
    <row r="1915" spans="19:20" x14ac:dyDescent="0.3">
      <c r="S1915"/>
      <c r="T1915"/>
    </row>
    <row r="1916" spans="19:20" x14ac:dyDescent="0.3">
      <c r="S1916"/>
      <c r="T1916"/>
    </row>
    <row r="1917" spans="19:20" x14ac:dyDescent="0.3">
      <c r="S1917"/>
      <c r="T1917"/>
    </row>
    <row r="1918" spans="19:20" x14ac:dyDescent="0.3">
      <c r="S1918"/>
      <c r="T1918"/>
    </row>
    <row r="1919" spans="19:20" x14ac:dyDescent="0.3">
      <c r="S1919"/>
      <c r="T1919"/>
    </row>
    <row r="1920" spans="19:20" x14ac:dyDescent="0.3">
      <c r="S1920"/>
      <c r="T1920"/>
    </row>
    <row r="1921" spans="19:20" x14ac:dyDescent="0.3">
      <c r="S1921"/>
      <c r="T1921"/>
    </row>
    <row r="1922" spans="19:20" x14ac:dyDescent="0.3">
      <c r="S1922"/>
      <c r="T1922"/>
    </row>
    <row r="1923" spans="19:20" x14ac:dyDescent="0.3">
      <c r="S1923"/>
      <c r="T1923"/>
    </row>
    <row r="1924" spans="19:20" x14ac:dyDescent="0.3">
      <c r="S1924"/>
      <c r="T1924"/>
    </row>
    <row r="1925" spans="19:20" x14ac:dyDescent="0.3">
      <c r="S1925"/>
      <c r="T1925"/>
    </row>
    <row r="1926" spans="19:20" x14ac:dyDescent="0.3">
      <c r="S1926"/>
      <c r="T1926"/>
    </row>
    <row r="1927" spans="19:20" x14ac:dyDescent="0.3">
      <c r="S1927"/>
      <c r="T1927"/>
    </row>
    <row r="1928" spans="19:20" x14ac:dyDescent="0.3">
      <c r="S1928"/>
      <c r="T1928"/>
    </row>
    <row r="1929" spans="19:20" x14ac:dyDescent="0.3">
      <c r="S1929"/>
      <c r="T1929"/>
    </row>
    <row r="1930" spans="19:20" x14ac:dyDescent="0.3">
      <c r="S1930"/>
      <c r="T1930"/>
    </row>
    <row r="1931" spans="19:20" x14ac:dyDescent="0.3">
      <c r="S1931"/>
      <c r="T1931"/>
    </row>
    <row r="1932" spans="19:20" x14ac:dyDescent="0.3">
      <c r="S1932"/>
      <c r="T1932"/>
    </row>
    <row r="1933" spans="19:20" x14ac:dyDescent="0.3">
      <c r="S1933"/>
      <c r="T1933"/>
    </row>
    <row r="1934" spans="19:20" x14ac:dyDescent="0.3">
      <c r="S1934"/>
      <c r="T1934"/>
    </row>
    <row r="1935" spans="19:20" x14ac:dyDescent="0.3">
      <c r="S1935"/>
      <c r="T1935"/>
    </row>
    <row r="1936" spans="19:20" x14ac:dyDescent="0.3">
      <c r="S1936"/>
      <c r="T1936"/>
    </row>
    <row r="1937" spans="19:20" x14ac:dyDescent="0.3">
      <c r="S1937"/>
      <c r="T1937"/>
    </row>
    <row r="1938" spans="19:20" x14ac:dyDescent="0.3">
      <c r="S1938"/>
      <c r="T1938"/>
    </row>
    <row r="1939" spans="19:20" x14ac:dyDescent="0.3">
      <c r="S1939"/>
      <c r="T1939"/>
    </row>
    <row r="1940" spans="19:20" x14ac:dyDescent="0.3">
      <c r="S1940"/>
      <c r="T1940"/>
    </row>
    <row r="1941" spans="19:20" x14ac:dyDescent="0.3">
      <c r="S1941"/>
      <c r="T1941"/>
    </row>
    <row r="1942" spans="19:20" x14ac:dyDescent="0.3">
      <c r="S1942"/>
      <c r="T1942"/>
    </row>
    <row r="1943" spans="19:20" x14ac:dyDescent="0.3">
      <c r="S1943"/>
      <c r="T1943"/>
    </row>
    <row r="1944" spans="19:20" x14ac:dyDescent="0.3">
      <c r="S1944"/>
      <c r="T1944"/>
    </row>
    <row r="1945" spans="19:20" x14ac:dyDescent="0.3">
      <c r="S1945"/>
      <c r="T1945"/>
    </row>
    <row r="1946" spans="19:20" x14ac:dyDescent="0.3">
      <c r="S1946"/>
      <c r="T1946"/>
    </row>
    <row r="1947" spans="19:20" x14ac:dyDescent="0.3">
      <c r="S1947"/>
      <c r="T1947"/>
    </row>
    <row r="1948" spans="19:20" x14ac:dyDescent="0.3">
      <c r="S1948"/>
      <c r="T1948"/>
    </row>
    <row r="1949" spans="19:20" x14ac:dyDescent="0.3">
      <c r="S1949"/>
      <c r="T1949"/>
    </row>
    <row r="1950" spans="19:20" x14ac:dyDescent="0.3">
      <c r="S1950"/>
      <c r="T1950"/>
    </row>
    <row r="1951" spans="19:20" x14ac:dyDescent="0.3">
      <c r="S1951"/>
      <c r="T1951"/>
    </row>
    <row r="1952" spans="19:20" x14ac:dyDescent="0.3">
      <c r="S1952"/>
      <c r="T1952"/>
    </row>
    <row r="1953" spans="19:20" x14ac:dyDescent="0.3">
      <c r="S1953"/>
      <c r="T1953"/>
    </row>
    <row r="1954" spans="19:20" x14ac:dyDescent="0.3">
      <c r="S1954"/>
      <c r="T1954"/>
    </row>
    <row r="1955" spans="19:20" x14ac:dyDescent="0.3">
      <c r="S1955"/>
      <c r="T1955"/>
    </row>
    <row r="1956" spans="19:20" x14ac:dyDescent="0.3">
      <c r="S1956"/>
      <c r="T1956"/>
    </row>
    <row r="1957" spans="19:20" x14ac:dyDescent="0.3">
      <c r="S1957"/>
      <c r="T1957"/>
    </row>
    <row r="1958" spans="19:20" x14ac:dyDescent="0.3">
      <c r="S1958"/>
      <c r="T1958"/>
    </row>
    <row r="1959" spans="19:20" x14ac:dyDescent="0.3">
      <c r="S1959"/>
      <c r="T1959"/>
    </row>
    <row r="1960" spans="19:20" x14ac:dyDescent="0.3">
      <c r="S1960"/>
      <c r="T1960"/>
    </row>
    <row r="1961" spans="19:20" x14ac:dyDescent="0.3">
      <c r="S1961"/>
      <c r="T1961"/>
    </row>
    <row r="1962" spans="19:20" x14ac:dyDescent="0.3">
      <c r="S1962"/>
      <c r="T1962"/>
    </row>
    <row r="1963" spans="19:20" x14ac:dyDescent="0.3">
      <c r="S1963"/>
      <c r="T1963"/>
    </row>
    <row r="1964" spans="19:20" x14ac:dyDescent="0.3">
      <c r="S1964"/>
      <c r="T1964"/>
    </row>
    <row r="1965" spans="19:20" x14ac:dyDescent="0.3">
      <c r="S1965"/>
      <c r="T1965"/>
    </row>
    <row r="1966" spans="19:20" x14ac:dyDescent="0.3">
      <c r="S1966"/>
      <c r="T1966"/>
    </row>
    <row r="1967" spans="19:20" x14ac:dyDescent="0.3">
      <c r="S1967"/>
      <c r="T1967"/>
    </row>
    <row r="1968" spans="19:20" x14ac:dyDescent="0.3">
      <c r="S1968"/>
      <c r="T1968"/>
    </row>
    <row r="1969" spans="19:20" x14ac:dyDescent="0.3">
      <c r="S1969"/>
      <c r="T1969"/>
    </row>
    <row r="1970" spans="19:20" x14ac:dyDescent="0.3">
      <c r="S1970"/>
      <c r="T1970"/>
    </row>
    <row r="1971" spans="19:20" x14ac:dyDescent="0.3">
      <c r="S1971"/>
      <c r="T1971"/>
    </row>
    <row r="1972" spans="19:20" x14ac:dyDescent="0.3">
      <c r="S1972"/>
      <c r="T1972"/>
    </row>
    <row r="1973" spans="19:20" x14ac:dyDescent="0.3">
      <c r="S1973"/>
      <c r="T1973"/>
    </row>
    <row r="1974" spans="19:20" x14ac:dyDescent="0.3">
      <c r="S1974"/>
      <c r="T1974"/>
    </row>
    <row r="1975" spans="19:20" x14ac:dyDescent="0.3">
      <c r="S1975"/>
      <c r="T1975"/>
    </row>
    <row r="1976" spans="19:20" x14ac:dyDescent="0.3">
      <c r="S1976"/>
      <c r="T1976"/>
    </row>
    <row r="1977" spans="19:20" x14ac:dyDescent="0.3">
      <c r="S1977"/>
      <c r="T1977"/>
    </row>
    <row r="1978" spans="19:20" x14ac:dyDescent="0.3">
      <c r="S1978"/>
      <c r="T1978"/>
    </row>
    <row r="1979" spans="19:20" x14ac:dyDescent="0.3">
      <c r="S1979"/>
      <c r="T1979"/>
    </row>
    <row r="1980" spans="19:20" x14ac:dyDescent="0.3">
      <c r="S1980"/>
      <c r="T1980"/>
    </row>
    <row r="1981" spans="19:20" x14ac:dyDescent="0.3">
      <c r="S1981"/>
      <c r="T1981"/>
    </row>
    <row r="1982" spans="19:20" x14ac:dyDescent="0.3">
      <c r="S1982"/>
      <c r="T1982"/>
    </row>
    <row r="1983" spans="19:20" x14ac:dyDescent="0.3">
      <c r="S1983"/>
      <c r="T1983"/>
    </row>
    <row r="1984" spans="19:20" x14ac:dyDescent="0.3">
      <c r="S1984"/>
      <c r="T1984"/>
    </row>
    <row r="1985" spans="19:20" x14ac:dyDescent="0.3">
      <c r="S1985"/>
      <c r="T1985"/>
    </row>
    <row r="1986" spans="19:20" x14ac:dyDescent="0.3">
      <c r="S1986"/>
      <c r="T1986"/>
    </row>
    <row r="1987" spans="19:20" x14ac:dyDescent="0.3">
      <c r="S1987"/>
      <c r="T1987"/>
    </row>
    <row r="1988" spans="19:20" x14ac:dyDescent="0.3">
      <c r="S1988"/>
      <c r="T1988"/>
    </row>
    <row r="1989" spans="19:20" x14ac:dyDescent="0.3">
      <c r="S1989"/>
      <c r="T1989"/>
    </row>
    <row r="1990" spans="19:20" x14ac:dyDescent="0.3">
      <c r="S1990"/>
      <c r="T1990"/>
    </row>
    <row r="1991" spans="19:20" x14ac:dyDescent="0.3">
      <c r="S1991"/>
      <c r="T1991"/>
    </row>
    <row r="1992" spans="19:20" x14ac:dyDescent="0.3">
      <c r="S1992"/>
      <c r="T1992"/>
    </row>
    <row r="1993" spans="19:20" x14ac:dyDescent="0.3">
      <c r="S1993"/>
      <c r="T1993"/>
    </row>
    <row r="1994" spans="19:20" x14ac:dyDescent="0.3">
      <c r="S1994"/>
      <c r="T1994"/>
    </row>
    <row r="1995" spans="19:20" x14ac:dyDescent="0.3">
      <c r="S1995"/>
      <c r="T1995"/>
    </row>
    <row r="1996" spans="19:20" x14ac:dyDescent="0.3">
      <c r="S1996"/>
      <c r="T1996"/>
    </row>
    <row r="1997" spans="19:20" x14ac:dyDescent="0.3">
      <c r="S1997"/>
      <c r="T1997"/>
    </row>
    <row r="1998" spans="19:20" x14ac:dyDescent="0.3">
      <c r="S1998"/>
      <c r="T1998"/>
    </row>
    <row r="1999" spans="19:20" x14ac:dyDescent="0.3">
      <c r="S1999"/>
      <c r="T1999"/>
    </row>
    <row r="2000" spans="19:20" x14ac:dyDescent="0.3">
      <c r="S2000"/>
      <c r="T2000"/>
    </row>
    <row r="2001" spans="19:20" x14ac:dyDescent="0.3">
      <c r="S2001"/>
      <c r="T2001"/>
    </row>
    <row r="2002" spans="19:20" x14ac:dyDescent="0.3">
      <c r="S2002"/>
      <c r="T2002"/>
    </row>
    <row r="2003" spans="19:20" x14ac:dyDescent="0.3">
      <c r="S2003"/>
      <c r="T2003"/>
    </row>
    <row r="2004" spans="19:20" x14ac:dyDescent="0.3">
      <c r="S2004"/>
      <c r="T2004"/>
    </row>
    <row r="2005" spans="19:20" x14ac:dyDescent="0.3">
      <c r="S2005"/>
      <c r="T2005"/>
    </row>
    <row r="2006" spans="19:20" x14ac:dyDescent="0.3">
      <c r="S2006"/>
      <c r="T2006"/>
    </row>
    <row r="2007" spans="19:20" x14ac:dyDescent="0.3">
      <c r="S2007"/>
      <c r="T2007"/>
    </row>
    <row r="2008" spans="19:20" x14ac:dyDescent="0.3">
      <c r="S2008"/>
      <c r="T2008"/>
    </row>
    <row r="2009" spans="19:20" x14ac:dyDescent="0.3">
      <c r="S2009"/>
      <c r="T2009"/>
    </row>
    <row r="2010" spans="19:20" x14ac:dyDescent="0.3">
      <c r="S2010"/>
      <c r="T2010"/>
    </row>
    <row r="2011" spans="19:20" x14ac:dyDescent="0.3">
      <c r="S2011"/>
      <c r="T2011"/>
    </row>
    <row r="2012" spans="19:20" x14ac:dyDescent="0.3">
      <c r="S2012"/>
      <c r="T2012"/>
    </row>
    <row r="2013" spans="19:20" x14ac:dyDescent="0.3">
      <c r="S2013"/>
      <c r="T2013"/>
    </row>
    <row r="2014" spans="19:20" x14ac:dyDescent="0.3">
      <c r="S2014"/>
      <c r="T2014"/>
    </row>
    <row r="2015" spans="19:20" x14ac:dyDescent="0.3">
      <c r="S2015"/>
      <c r="T2015"/>
    </row>
    <row r="2016" spans="19:20" x14ac:dyDescent="0.3">
      <c r="S2016"/>
      <c r="T2016"/>
    </row>
    <row r="2017" spans="19:20" x14ac:dyDescent="0.3">
      <c r="S2017"/>
      <c r="T2017"/>
    </row>
    <row r="2018" spans="19:20" x14ac:dyDescent="0.3">
      <c r="S2018"/>
      <c r="T2018"/>
    </row>
    <row r="2019" spans="19:20" x14ac:dyDescent="0.3">
      <c r="S2019"/>
      <c r="T2019"/>
    </row>
    <row r="2020" spans="19:20" x14ac:dyDescent="0.3">
      <c r="S2020"/>
      <c r="T2020"/>
    </row>
    <row r="2021" spans="19:20" x14ac:dyDescent="0.3">
      <c r="S2021"/>
      <c r="T2021"/>
    </row>
    <row r="2022" spans="19:20" x14ac:dyDescent="0.3">
      <c r="S2022"/>
      <c r="T2022"/>
    </row>
    <row r="2023" spans="19:20" x14ac:dyDescent="0.3">
      <c r="S2023"/>
      <c r="T2023"/>
    </row>
    <row r="2024" spans="19:20" x14ac:dyDescent="0.3">
      <c r="S2024"/>
      <c r="T2024"/>
    </row>
    <row r="2025" spans="19:20" x14ac:dyDescent="0.3">
      <c r="S2025"/>
      <c r="T2025"/>
    </row>
    <row r="2026" spans="19:20" x14ac:dyDescent="0.3">
      <c r="S2026"/>
      <c r="T2026"/>
    </row>
    <row r="2027" spans="19:20" x14ac:dyDescent="0.3">
      <c r="S2027"/>
      <c r="T2027"/>
    </row>
    <row r="2028" spans="19:20" x14ac:dyDescent="0.3">
      <c r="S2028"/>
      <c r="T2028"/>
    </row>
    <row r="2029" spans="19:20" x14ac:dyDescent="0.3">
      <c r="S2029"/>
      <c r="T2029"/>
    </row>
    <row r="2030" spans="19:20" x14ac:dyDescent="0.3">
      <c r="S2030"/>
      <c r="T2030"/>
    </row>
    <row r="2031" spans="19:20" x14ac:dyDescent="0.3">
      <c r="S2031"/>
      <c r="T2031"/>
    </row>
    <row r="2032" spans="19:20" x14ac:dyDescent="0.3">
      <c r="S2032"/>
      <c r="T2032"/>
    </row>
    <row r="2033" spans="19:20" x14ac:dyDescent="0.3">
      <c r="S2033"/>
      <c r="T2033"/>
    </row>
    <row r="2034" spans="19:20" x14ac:dyDescent="0.3">
      <c r="S2034"/>
      <c r="T2034"/>
    </row>
    <row r="2035" spans="19:20" x14ac:dyDescent="0.3">
      <c r="S2035"/>
      <c r="T2035"/>
    </row>
    <row r="2036" spans="19:20" x14ac:dyDescent="0.3">
      <c r="S2036"/>
      <c r="T2036"/>
    </row>
    <row r="2037" spans="19:20" x14ac:dyDescent="0.3">
      <c r="S2037"/>
      <c r="T2037"/>
    </row>
    <row r="2038" spans="19:20" x14ac:dyDescent="0.3">
      <c r="S2038"/>
      <c r="T2038"/>
    </row>
    <row r="2039" spans="19:20" x14ac:dyDescent="0.3">
      <c r="S2039"/>
      <c r="T2039"/>
    </row>
    <row r="2040" spans="19:20" x14ac:dyDescent="0.3">
      <c r="S2040"/>
      <c r="T2040"/>
    </row>
    <row r="2041" spans="19:20" x14ac:dyDescent="0.3">
      <c r="S2041"/>
      <c r="T2041"/>
    </row>
    <row r="2042" spans="19:20" x14ac:dyDescent="0.3">
      <c r="S2042"/>
      <c r="T2042"/>
    </row>
    <row r="2043" spans="19:20" x14ac:dyDescent="0.3">
      <c r="S2043"/>
      <c r="T2043"/>
    </row>
    <row r="2044" spans="19:20" x14ac:dyDescent="0.3">
      <c r="S2044"/>
      <c r="T2044"/>
    </row>
    <row r="2045" spans="19:20" x14ac:dyDescent="0.3">
      <c r="S2045"/>
      <c r="T2045"/>
    </row>
    <row r="2046" spans="19:20" x14ac:dyDescent="0.3">
      <c r="S2046"/>
      <c r="T2046"/>
    </row>
    <row r="2047" spans="19:20" x14ac:dyDescent="0.3">
      <c r="S2047"/>
      <c r="T2047"/>
    </row>
    <row r="2048" spans="19:20" x14ac:dyDescent="0.3">
      <c r="S2048"/>
      <c r="T2048"/>
    </row>
    <row r="2049" spans="19:20" x14ac:dyDescent="0.3">
      <c r="S2049"/>
      <c r="T2049"/>
    </row>
    <row r="2050" spans="19:20" x14ac:dyDescent="0.3">
      <c r="S2050"/>
      <c r="T2050"/>
    </row>
    <row r="2051" spans="19:20" x14ac:dyDescent="0.3">
      <c r="S2051"/>
      <c r="T2051"/>
    </row>
    <row r="2052" spans="19:20" x14ac:dyDescent="0.3">
      <c r="S2052"/>
      <c r="T2052"/>
    </row>
    <row r="2053" spans="19:20" x14ac:dyDescent="0.3">
      <c r="S2053"/>
      <c r="T2053"/>
    </row>
    <row r="2054" spans="19:20" x14ac:dyDescent="0.3">
      <c r="S2054"/>
      <c r="T2054"/>
    </row>
    <row r="2055" spans="19:20" x14ac:dyDescent="0.3">
      <c r="S2055"/>
      <c r="T2055"/>
    </row>
    <row r="2056" spans="19:20" x14ac:dyDescent="0.3">
      <c r="S2056"/>
      <c r="T2056"/>
    </row>
    <row r="2057" spans="19:20" x14ac:dyDescent="0.3">
      <c r="S2057"/>
      <c r="T2057"/>
    </row>
    <row r="2058" spans="19:20" x14ac:dyDescent="0.3">
      <c r="S2058"/>
      <c r="T2058"/>
    </row>
    <row r="2059" spans="19:20" x14ac:dyDescent="0.3">
      <c r="S2059"/>
      <c r="T2059"/>
    </row>
    <row r="2060" spans="19:20" x14ac:dyDescent="0.3">
      <c r="S2060"/>
      <c r="T2060"/>
    </row>
    <row r="2061" spans="19:20" x14ac:dyDescent="0.3">
      <c r="S2061"/>
      <c r="T2061"/>
    </row>
    <row r="2062" spans="19:20" x14ac:dyDescent="0.3">
      <c r="S2062"/>
      <c r="T2062"/>
    </row>
    <row r="2063" spans="19:20" x14ac:dyDescent="0.3">
      <c r="S2063"/>
      <c r="T2063"/>
    </row>
    <row r="2064" spans="19:20" x14ac:dyDescent="0.3">
      <c r="S2064"/>
      <c r="T2064"/>
    </row>
    <row r="2065" spans="19:20" x14ac:dyDescent="0.3">
      <c r="S2065"/>
      <c r="T2065"/>
    </row>
    <row r="2066" spans="19:20" x14ac:dyDescent="0.3">
      <c r="S2066"/>
      <c r="T2066"/>
    </row>
    <row r="2067" spans="19:20" x14ac:dyDescent="0.3">
      <c r="S2067"/>
      <c r="T2067"/>
    </row>
    <row r="2068" spans="19:20" x14ac:dyDescent="0.3">
      <c r="S2068"/>
      <c r="T2068"/>
    </row>
    <row r="2069" spans="19:20" x14ac:dyDescent="0.3">
      <c r="S2069"/>
      <c r="T2069"/>
    </row>
    <row r="2070" spans="19:20" x14ac:dyDescent="0.3">
      <c r="S2070"/>
      <c r="T2070"/>
    </row>
    <row r="2071" spans="19:20" x14ac:dyDescent="0.3">
      <c r="S2071"/>
      <c r="T2071"/>
    </row>
    <row r="2072" spans="19:20" x14ac:dyDescent="0.3">
      <c r="S2072"/>
      <c r="T2072"/>
    </row>
    <row r="2073" spans="19:20" x14ac:dyDescent="0.3">
      <c r="S2073"/>
      <c r="T2073"/>
    </row>
    <row r="2074" spans="19:20" x14ac:dyDescent="0.3">
      <c r="S2074"/>
      <c r="T2074"/>
    </row>
    <row r="2075" spans="19:20" x14ac:dyDescent="0.3">
      <c r="S2075"/>
      <c r="T2075"/>
    </row>
    <row r="2076" spans="19:20" x14ac:dyDescent="0.3">
      <c r="S2076"/>
      <c r="T2076"/>
    </row>
    <row r="2077" spans="19:20" x14ac:dyDescent="0.3">
      <c r="S2077"/>
      <c r="T2077"/>
    </row>
    <row r="2078" spans="19:20" x14ac:dyDescent="0.3">
      <c r="S2078"/>
      <c r="T2078"/>
    </row>
    <row r="2079" spans="19:20" x14ac:dyDescent="0.3">
      <c r="S2079"/>
      <c r="T2079"/>
    </row>
    <row r="2080" spans="19:20" x14ac:dyDescent="0.3">
      <c r="S2080"/>
      <c r="T2080"/>
    </row>
    <row r="2081" spans="19:20" x14ac:dyDescent="0.3">
      <c r="S2081"/>
      <c r="T2081"/>
    </row>
    <row r="2082" spans="19:20" x14ac:dyDescent="0.3">
      <c r="S2082"/>
      <c r="T2082"/>
    </row>
    <row r="2083" spans="19:20" x14ac:dyDescent="0.3">
      <c r="S2083"/>
      <c r="T2083"/>
    </row>
    <row r="2084" spans="19:20" x14ac:dyDescent="0.3">
      <c r="S2084"/>
      <c r="T2084"/>
    </row>
    <row r="2085" spans="19:20" x14ac:dyDescent="0.3">
      <c r="S2085"/>
      <c r="T2085"/>
    </row>
    <row r="2086" spans="19:20" x14ac:dyDescent="0.3">
      <c r="S2086"/>
      <c r="T2086"/>
    </row>
    <row r="2087" spans="19:20" x14ac:dyDescent="0.3">
      <c r="S2087"/>
      <c r="T2087"/>
    </row>
    <row r="2088" spans="19:20" x14ac:dyDescent="0.3">
      <c r="S2088"/>
      <c r="T2088"/>
    </row>
    <row r="2089" spans="19:20" x14ac:dyDescent="0.3">
      <c r="S2089"/>
      <c r="T2089"/>
    </row>
    <row r="2090" spans="19:20" x14ac:dyDescent="0.3">
      <c r="S2090"/>
      <c r="T2090"/>
    </row>
    <row r="2091" spans="19:20" x14ac:dyDescent="0.3">
      <c r="S2091"/>
      <c r="T2091"/>
    </row>
    <row r="2092" spans="19:20" x14ac:dyDescent="0.3">
      <c r="S2092"/>
      <c r="T2092"/>
    </row>
    <row r="2093" spans="19:20" x14ac:dyDescent="0.3">
      <c r="S2093"/>
      <c r="T2093"/>
    </row>
    <row r="2094" spans="19:20" x14ac:dyDescent="0.3">
      <c r="S2094"/>
      <c r="T2094"/>
    </row>
    <row r="2095" spans="19:20" x14ac:dyDescent="0.3">
      <c r="S2095"/>
      <c r="T2095"/>
    </row>
    <row r="2096" spans="19:20" x14ac:dyDescent="0.3">
      <c r="S2096"/>
      <c r="T2096"/>
    </row>
    <row r="2097" spans="19:20" x14ac:dyDescent="0.3">
      <c r="S2097"/>
      <c r="T2097"/>
    </row>
    <row r="2098" spans="19:20" x14ac:dyDescent="0.3">
      <c r="S2098"/>
      <c r="T2098"/>
    </row>
    <row r="2099" spans="19:20" x14ac:dyDescent="0.3">
      <c r="S2099"/>
      <c r="T2099"/>
    </row>
    <row r="2100" spans="19:20" x14ac:dyDescent="0.3">
      <c r="S2100"/>
      <c r="T2100"/>
    </row>
    <row r="2101" spans="19:20" x14ac:dyDescent="0.3">
      <c r="S2101"/>
      <c r="T2101"/>
    </row>
    <row r="2102" spans="19:20" x14ac:dyDescent="0.3">
      <c r="S2102"/>
      <c r="T2102"/>
    </row>
    <row r="2103" spans="19:20" x14ac:dyDescent="0.3">
      <c r="S2103"/>
      <c r="T2103"/>
    </row>
    <row r="2104" spans="19:20" x14ac:dyDescent="0.3">
      <c r="S2104"/>
      <c r="T2104"/>
    </row>
    <row r="2105" spans="19:20" x14ac:dyDescent="0.3">
      <c r="S2105"/>
      <c r="T2105"/>
    </row>
    <row r="2106" spans="19:20" x14ac:dyDescent="0.3">
      <c r="S2106"/>
      <c r="T2106"/>
    </row>
    <row r="2107" spans="19:20" x14ac:dyDescent="0.3">
      <c r="S2107"/>
      <c r="T2107"/>
    </row>
    <row r="2108" spans="19:20" x14ac:dyDescent="0.3">
      <c r="S2108"/>
      <c r="T2108"/>
    </row>
    <row r="2109" spans="19:20" x14ac:dyDescent="0.3">
      <c r="S2109"/>
      <c r="T2109"/>
    </row>
    <row r="2110" spans="19:20" x14ac:dyDescent="0.3">
      <c r="S2110"/>
      <c r="T2110"/>
    </row>
    <row r="2111" spans="19:20" x14ac:dyDescent="0.3">
      <c r="S2111"/>
      <c r="T2111"/>
    </row>
    <row r="2112" spans="19:20" x14ac:dyDescent="0.3">
      <c r="S2112"/>
      <c r="T2112"/>
    </row>
    <row r="2113" spans="19:20" x14ac:dyDescent="0.3">
      <c r="S2113"/>
      <c r="T2113"/>
    </row>
    <row r="2114" spans="19:20" x14ac:dyDescent="0.3">
      <c r="S2114"/>
      <c r="T2114"/>
    </row>
    <row r="2115" spans="19:20" x14ac:dyDescent="0.3">
      <c r="S2115"/>
      <c r="T2115"/>
    </row>
    <row r="2116" spans="19:20" x14ac:dyDescent="0.3">
      <c r="S2116"/>
      <c r="T2116"/>
    </row>
    <row r="2117" spans="19:20" x14ac:dyDescent="0.3">
      <c r="S2117"/>
      <c r="T2117"/>
    </row>
    <row r="2118" spans="19:20" x14ac:dyDescent="0.3">
      <c r="S2118"/>
      <c r="T2118"/>
    </row>
    <row r="2119" spans="19:20" x14ac:dyDescent="0.3">
      <c r="S2119"/>
      <c r="T2119"/>
    </row>
    <row r="2120" spans="19:20" x14ac:dyDescent="0.3">
      <c r="S2120"/>
      <c r="T2120"/>
    </row>
    <row r="2121" spans="19:20" x14ac:dyDescent="0.3">
      <c r="S2121"/>
      <c r="T2121"/>
    </row>
    <row r="2122" spans="19:20" x14ac:dyDescent="0.3">
      <c r="S2122"/>
      <c r="T2122"/>
    </row>
    <row r="2123" spans="19:20" x14ac:dyDescent="0.3">
      <c r="S2123"/>
      <c r="T2123"/>
    </row>
    <row r="2124" spans="19:20" x14ac:dyDescent="0.3">
      <c r="S2124"/>
      <c r="T2124"/>
    </row>
    <row r="2125" spans="19:20" x14ac:dyDescent="0.3">
      <c r="S2125"/>
      <c r="T2125"/>
    </row>
    <row r="2126" spans="19:20" x14ac:dyDescent="0.3">
      <c r="S2126"/>
      <c r="T2126"/>
    </row>
    <row r="2127" spans="19:20" x14ac:dyDescent="0.3">
      <c r="S2127"/>
      <c r="T2127"/>
    </row>
    <row r="2128" spans="19:20" x14ac:dyDescent="0.3">
      <c r="S2128"/>
      <c r="T2128"/>
    </row>
    <row r="2129" spans="19:20" x14ac:dyDescent="0.3">
      <c r="S2129"/>
      <c r="T2129"/>
    </row>
    <row r="2130" spans="19:20" x14ac:dyDescent="0.3">
      <c r="S2130"/>
      <c r="T2130"/>
    </row>
    <row r="2131" spans="19:20" x14ac:dyDescent="0.3">
      <c r="S2131"/>
      <c r="T2131"/>
    </row>
    <row r="2132" spans="19:20" x14ac:dyDescent="0.3">
      <c r="S2132"/>
      <c r="T2132"/>
    </row>
    <row r="2133" spans="19:20" x14ac:dyDescent="0.3">
      <c r="S2133"/>
      <c r="T2133"/>
    </row>
    <row r="2134" spans="19:20" x14ac:dyDescent="0.3">
      <c r="S2134"/>
      <c r="T2134"/>
    </row>
    <row r="2135" spans="19:20" x14ac:dyDescent="0.3">
      <c r="S2135"/>
      <c r="T2135"/>
    </row>
    <row r="2136" spans="19:20" x14ac:dyDescent="0.3">
      <c r="S2136"/>
      <c r="T2136"/>
    </row>
    <row r="2137" spans="19:20" x14ac:dyDescent="0.3">
      <c r="S2137"/>
      <c r="T2137"/>
    </row>
    <row r="2138" spans="19:20" x14ac:dyDescent="0.3">
      <c r="S2138"/>
      <c r="T2138"/>
    </row>
    <row r="2139" spans="19:20" x14ac:dyDescent="0.3">
      <c r="S2139"/>
      <c r="T2139"/>
    </row>
    <row r="2140" spans="19:20" x14ac:dyDescent="0.3">
      <c r="S2140"/>
      <c r="T2140"/>
    </row>
    <row r="2141" spans="19:20" x14ac:dyDescent="0.3">
      <c r="S2141"/>
      <c r="T2141"/>
    </row>
    <row r="2142" spans="19:20" x14ac:dyDescent="0.3">
      <c r="S2142"/>
      <c r="T2142"/>
    </row>
    <row r="2143" spans="19:20" x14ac:dyDescent="0.3">
      <c r="S2143"/>
      <c r="T2143"/>
    </row>
    <row r="2144" spans="19:20" x14ac:dyDescent="0.3">
      <c r="S2144"/>
      <c r="T2144"/>
    </row>
    <row r="2145" spans="19:20" x14ac:dyDescent="0.3">
      <c r="S2145"/>
      <c r="T2145"/>
    </row>
    <row r="2146" spans="19:20" x14ac:dyDescent="0.3">
      <c r="S2146"/>
      <c r="T2146"/>
    </row>
    <row r="2147" spans="19:20" x14ac:dyDescent="0.3">
      <c r="S2147"/>
      <c r="T2147"/>
    </row>
    <row r="2148" spans="19:20" x14ac:dyDescent="0.3">
      <c r="S2148"/>
      <c r="T2148"/>
    </row>
    <row r="2149" spans="19:20" x14ac:dyDescent="0.3">
      <c r="S2149"/>
      <c r="T2149"/>
    </row>
    <row r="2150" spans="19:20" x14ac:dyDescent="0.3">
      <c r="S2150"/>
      <c r="T2150"/>
    </row>
    <row r="2151" spans="19:20" x14ac:dyDescent="0.3">
      <c r="S2151"/>
      <c r="T2151"/>
    </row>
    <row r="2152" spans="19:20" x14ac:dyDescent="0.3">
      <c r="S2152"/>
      <c r="T2152"/>
    </row>
    <row r="2153" spans="19:20" x14ac:dyDescent="0.3">
      <c r="S2153"/>
      <c r="T2153"/>
    </row>
    <row r="2154" spans="19:20" x14ac:dyDescent="0.3">
      <c r="S2154"/>
      <c r="T2154"/>
    </row>
    <row r="2155" spans="19:20" x14ac:dyDescent="0.3">
      <c r="S2155"/>
      <c r="T2155"/>
    </row>
    <row r="2156" spans="19:20" x14ac:dyDescent="0.3">
      <c r="S2156"/>
      <c r="T2156"/>
    </row>
    <row r="2157" spans="19:20" x14ac:dyDescent="0.3">
      <c r="S2157"/>
      <c r="T2157"/>
    </row>
    <row r="2158" spans="19:20" x14ac:dyDescent="0.3">
      <c r="S2158"/>
      <c r="T2158"/>
    </row>
    <row r="2159" spans="19:20" x14ac:dyDescent="0.3">
      <c r="S2159"/>
      <c r="T2159"/>
    </row>
    <row r="2160" spans="19:20" x14ac:dyDescent="0.3">
      <c r="S2160"/>
      <c r="T2160"/>
    </row>
    <row r="2161" spans="19:20" x14ac:dyDescent="0.3">
      <c r="S2161"/>
      <c r="T2161"/>
    </row>
    <row r="2162" spans="19:20" x14ac:dyDescent="0.3">
      <c r="S2162"/>
      <c r="T2162"/>
    </row>
    <row r="2163" spans="19:20" x14ac:dyDescent="0.3">
      <c r="S2163"/>
      <c r="T2163"/>
    </row>
    <row r="2164" spans="19:20" x14ac:dyDescent="0.3">
      <c r="S2164"/>
      <c r="T2164"/>
    </row>
    <row r="2165" spans="19:20" x14ac:dyDescent="0.3">
      <c r="S2165"/>
      <c r="T2165"/>
    </row>
    <row r="2166" spans="19:20" x14ac:dyDescent="0.3">
      <c r="S2166"/>
      <c r="T2166"/>
    </row>
    <row r="2167" spans="19:20" x14ac:dyDescent="0.3">
      <c r="S2167"/>
      <c r="T2167"/>
    </row>
    <row r="2168" spans="19:20" x14ac:dyDescent="0.3">
      <c r="S2168"/>
      <c r="T2168"/>
    </row>
    <row r="2169" spans="19:20" x14ac:dyDescent="0.3">
      <c r="S2169"/>
      <c r="T2169"/>
    </row>
    <row r="2170" spans="19:20" x14ac:dyDescent="0.3">
      <c r="S2170"/>
      <c r="T2170"/>
    </row>
    <row r="2171" spans="19:20" x14ac:dyDescent="0.3">
      <c r="S2171"/>
      <c r="T2171"/>
    </row>
    <row r="2172" spans="19:20" x14ac:dyDescent="0.3">
      <c r="S2172"/>
      <c r="T2172"/>
    </row>
    <row r="2173" spans="19:20" x14ac:dyDescent="0.3">
      <c r="S2173"/>
      <c r="T2173"/>
    </row>
    <row r="2174" spans="19:20" x14ac:dyDescent="0.3">
      <c r="S2174"/>
      <c r="T2174"/>
    </row>
    <row r="2175" spans="19:20" x14ac:dyDescent="0.3">
      <c r="S2175"/>
      <c r="T2175"/>
    </row>
    <row r="2176" spans="19:20" x14ac:dyDescent="0.3">
      <c r="S2176"/>
      <c r="T2176"/>
    </row>
    <row r="2177" spans="19:20" x14ac:dyDescent="0.3">
      <c r="S2177"/>
      <c r="T2177"/>
    </row>
    <row r="2178" spans="19:20" x14ac:dyDescent="0.3">
      <c r="S2178"/>
      <c r="T2178"/>
    </row>
    <row r="2179" spans="19:20" x14ac:dyDescent="0.3">
      <c r="S2179"/>
      <c r="T2179"/>
    </row>
    <row r="2180" spans="19:20" x14ac:dyDescent="0.3">
      <c r="S2180"/>
      <c r="T2180"/>
    </row>
    <row r="2181" spans="19:20" x14ac:dyDescent="0.3">
      <c r="S2181"/>
      <c r="T2181"/>
    </row>
    <row r="2182" spans="19:20" x14ac:dyDescent="0.3">
      <c r="S2182"/>
      <c r="T2182"/>
    </row>
    <row r="2183" spans="19:20" x14ac:dyDescent="0.3">
      <c r="S2183"/>
      <c r="T2183"/>
    </row>
    <row r="2184" spans="19:20" x14ac:dyDescent="0.3">
      <c r="S2184"/>
      <c r="T2184"/>
    </row>
    <row r="2185" spans="19:20" x14ac:dyDescent="0.3">
      <c r="S2185"/>
      <c r="T2185"/>
    </row>
    <row r="2186" spans="19:20" x14ac:dyDescent="0.3">
      <c r="S2186"/>
      <c r="T2186"/>
    </row>
    <row r="2187" spans="19:20" x14ac:dyDescent="0.3">
      <c r="S2187"/>
      <c r="T2187"/>
    </row>
    <row r="2188" spans="19:20" x14ac:dyDescent="0.3">
      <c r="S2188"/>
      <c r="T2188"/>
    </row>
    <row r="2189" spans="19:20" x14ac:dyDescent="0.3">
      <c r="S2189"/>
      <c r="T2189"/>
    </row>
    <row r="2190" spans="19:20" x14ac:dyDescent="0.3">
      <c r="S2190"/>
      <c r="T2190"/>
    </row>
    <row r="2191" spans="19:20" x14ac:dyDescent="0.3">
      <c r="S2191"/>
      <c r="T2191"/>
    </row>
    <row r="2192" spans="19:20" x14ac:dyDescent="0.3">
      <c r="S2192"/>
      <c r="T2192"/>
    </row>
    <row r="2193" spans="19:20" x14ac:dyDescent="0.3">
      <c r="S2193"/>
      <c r="T2193"/>
    </row>
    <row r="2194" spans="19:20" x14ac:dyDescent="0.3">
      <c r="S2194"/>
      <c r="T2194"/>
    </row>
    <row r="2195" spans="19:20" x14ac:dyDescent="0.3">
      <c r="S2195"/>
      <c r="T2195"/>
    </row>
    <row r="2196" spans="19:20" x14ac:dyDescent="0.3">
      <c r="S2196"/>
      <c r="T2196"/>
    </row>
    <row r="2197" spans="19:20" x14ac:dyDescent="0.3">
      <c r="S2197"/>
      <c r="T2197"/>
    </row>
    <row r="2198" spans="19:20" x14ac:dyDescent="0.3">
      <c r="S2198"/>
      <c r="T2198"/>
    </row>
    <row r="2199" spans="19:20" x14ac:dyDescent="0.3">
      <c r="S2199"/>
      <c r="T2199"/>
    </row>
    <row r="2200" spans="19:20" x14ac:dyDescent="0.3">
      <c r="S2200"/>
      <c r="T2200"/>
    </row>
    <row r="2201" spans="19:20" x14ac:dyDescent="0.3">
      <c r="S2201"/>
      <c r="T2201"/>
    </row>
    <row r="2202" spans="19:20" x14ac:dyDescent="0.3">
      <c r="S2202"/>
      <c r="T2202"/>
    </row>
    <row r="2203" spans="19:20" x14ac:dyDescent="0.3">
      <c r="S2203"/>
      <c r="T2203"/>
    </row>
    <row r="2204" spans="19:20" x14ac:dyDescent="0.3">
      <c r="S2204"/>
      <c r="T2204"/>
    </row>
    <row r="2205" spans="19:20" x14ac:dyDescent="0.3">
      <c r="S2205"/>
      <c r="T2205"/>
    </row>
    <row r="2206" spans="19:20" x14ac:dyDescent="0.3">
      <c r="S2206"/>
      <c r="T2206"/>
    </row>
    <row r="2207" spans="19:20" x14ac:dyDescent="0.3">
      <c r="S2207"/>
      <c r="T2207"/>
    </row>
    <row r="2208" spans="19:20" x14ac:dyDescent="0.3">
      <c r="S2208"/>
      <c r="T2208"/>
    </row>
    <row r="2209" spans="19:20" x14ac:dyDescent="0.3">
      <c r="S2209"/>
      <c r="T2209"/>
    </row>
    <row r="2210" spans="19:20" x14ac:dyDescent="0.3">
      <c r="S2210"/>
      <c r="T2210"/>
    </row>
    <row r="2211" spans="19:20" x14ac:dyDescent="0.3">
      <c r="S2211"/>
      <c r="T2211"/>
    </row>
    <row r="2212" spans="19:20" x14ac:dyDescent="0.3">
      <c r="S2212"/>
      <c r="T2212"/>
    </row>
    <row r="2213" spans="19:20" x14ac:dyDescent="0.3">
      <c r="S2213"/>
      <c r="T2213"/>
    </row>
    <row r="2214" spans="19:20" x14ac:dyDescent="0.3">
      <c r="S2214"/>
      <c r="T2214"/>
    </row>
    <row r="2215" spans="19:20" x14ac:dyDescent="0.3">
      <c r="S2215"/>
      <c r="T2215"/>
    </row>
    <row r="2216" spans="19:20" x14ac:dyDescent="0.3">
      <c r="S2216"/>
      <c r="T2216"/>
    </row>
    <row r="2217" spans="19:20" x14ac:dyDescent="0.3">
      <c r="S2217"/>
      <c r="T2217"/>
    </row>
    <row r="2218" spans="19:20" x14ac:dyDescent="0.3">
      <c r="S2218"/>
      <c r="T2218"/>
    </row>
    <row r="2219" spans="19:20" x14ac:dyDescent="0.3">
      <c r="S2219"/>
      <c r="T2219"/>
    </row>
    <row r="2220" spans="19:20" x14ac:dyDescent="0.3">
      <c r="S2220"/>
      <c r="T2220"/>
    </row>
    <row r="2221" spans="19:20" x14ac:dyDescent="0.3">
      <c r="S2221"/>
      <c r="T2221"/>
    </row>
    <row r="2222" spans="19:20" x14ac:dyDescent="0.3">
      <c r="S2222"/>
      <c r="T2222"/>
    </row>
    <row r="2223" spans="19:20" x14ac:dyDescent="0.3">
      <c r="S2223"/>
      <c r="T2223"/>
    </row>
    <row r="2224" spans="19:20" x14ac:dyDescent="0.3">
      <c r="S2224"/>
      <c r="T2224"/>
    </row>
    <row r="2225" spans="19:20" x14ac:dyDescent="0.3">
      <c r="S2225"/>
      <c r="T2225"/>
    </row>
    <row r="2226" spans="19:20" x14ac:dyDescent="0.3">
      <c r="S2226"/>
      <c r="T2226"/>
    </row>
    <row r="2227" spans="19:20" x14ac:dyDescent="0.3">
      <c r="S2227"/>
      <c r="T2227"/>
    </row>
    <row r="2228" spans="19:20" x14ac:dyDescent="0.3">
      <c r="S2228"/>
      <c r="T2228"/>
    </row>
    <row r="2229" spans="19:20" x14ac:dyDescent="0.3">
      <c r="S2229"/>
      <c r="T2229"/>
    </row>
    <row r="2230" spans="19:20" x14ac:dyDescent="0.3">
      <c r="S2230"/>
      <c r="T2230"/>
    </row>
    <row r="2231" spans="19:20" x14ac:dyDescent="0.3">
      <c r="S2231"/>
      <c r="T2231"/>
    </row>
    <row r="2232" spans="19:20" x14ac:dyDescent="0.3">
      <c r="S2232"/>
      <c r="T2232"/>
    </row>
    <row r="2233" spans="19:20" x14ac:dyDescent="0.3">
      <c r="S2233"/>
      <c r="T2233"/>
    </row>
    <row r="2234" spans="19:20" x14ac:dyDescent="0.3">
      <c r="S2234"/>
      <c r="T2234"/>
    </row>
    <row r="2235" spans="19:20" x14ac:dyDescent="0.3">
      <c r="S2235"/>
      <c r="T2235"/>
    </row>
    <row r="2236" spans="19:20" x14ac:dyDescent="0.3">
      <c r="S2236"/>
      <c r="T2236"/>
    </row>
    <row r="2237" spans="19:20" x14ac:dyDescent="0.3">
      <c r="S2237"/>
      <c r="T2237"/>
    </row>
    <row r="2238" spans="19:20" x14ac:dyDescent="0.3">
      <c r="S2238"/>
      <c r="T2238"/>
    </row>
    <row r="2239" spans="19:20" x14ac:dyDescent="0.3">
      <c r="S2239"/>
      <c r="T2239"/>
    </row>
    <row r="2240" spans="19:20" x14ac:dyDescent="0.3">
      <c r="S2240"/>
      <c r="T2240"/>
    </row>
    <row r="2241" spans="19:20" x14ac:dyDescent="0.3">
      <c r="S2241"/>
      <c r="T2241"/>
    </row>
    <row r="2242" spans="19:20" x14ac:dyDescent="0.3">
      <c r="S2242"/>
      <c r="T2242"/>
    </row>
    <row r="2243" spans="19:20" x14ac:dyDescent="0.3">
      <c r="S2243"/>
      <c r="T2243"/>
    </row>
    <row r="2244" spans="19:20" x14ac:dyDescent="0.3">
      <c r="S2244"/>
      <c r="T2244"/>
    </row>
    <row r="2245" spans="19:20" x14ac:dyDescent="0.3">
      <c r="S2245"/>
      <c r="T2245"/>
    </row>
    <row r="2246" spans="19:20" x14ac:dyDescent="0.3">
      <c r="S2246"/>
      <c r="T2246"/>
    </row>
    <row r="2247" spans="19:20" x14ac:dyDescent="0.3">
      <c r="S2247"/>
      <c r="T2247"/>
    </row>
    <row r="2248" spans="19:20" x14ac:dyDescent="0.3">
      <c r="S2248"/>
      <c r="T2248"/>
    </row>
    <row r="2249" spans="19:20" x14ac:dyDescent="0.3">
      <c r="S2249"/>
      <c r="T2249"/>
    </row>
    <row r="2250" spans="19:20" x14ac:dyDescent="0.3">
      <c r="S2250"/>
      <c r="T2250"/>
    </row>
    <row r="2251" spans="19:20" x14ac:dyDescent="0.3">
      <c r="S2251"/>
      <c r="T2251"/>
    </row>
    <row r="2252" spans="19:20" x14ac:dyDescent="0.3">
      <c r="S2252"/>
      <c r="T2252"/>
    </row>
    <row r="2253" spans="19:20" x14ac:dyDescent="0.3">
      <c r="S2253"/>
      <c r="T2253"/>
    </row>
    <row r="2254" spans="19:20" x14ac:dyDescent="0.3">
      <c r="S2254"/>
      <c r="T2254"/>
    </row>
    <row r="2255" spans="19:20" x14ac:dyDescent="0.3">
      <c r="S2255"/>
      <c r="T2255"/>
    </row>
    <row r="2256" spans="19:20" x14ac:dyDescent="0.3">
      <c r="S2256"/>
      <c r="T2256"/>
    </row>
    <row r="2257" spans="19:20" x14ac:dyDescent="0.3">
      <c r="S2257"/>
      <c r="T2257"/>
    </row>
    <row r="2258" spans="19:20" x14ac:dyDescent="0.3">
      <c r="S2258"/>
      <c r="T2258"/>
    </row>
    <row r="2259" spans="19:20" x14ac:dyDescent="0.3">
      <c r="S2259"/>
      <c r="T2259"/>
    </row>
    <row r="2260" spans="19:20" x14ac:dyDescent="0.3">
      <c r="S2260"/>
      <c r="T2260"/>
    </row>
    <row r="2261" spans="19:20" x14ac:dyDescent="0.3">
      <c r="S2261"/>
      <c r="T2261"/>
    </row>
    <row r="2262" spans="19:20" x14ac:dyDescent="0.3">
      <c r="S2262"/>
      <c r="T2262"/>
    </row>
    <row r="2263" spans="19:20" x14ac:dyDescent="0.3">
      <c r="S2263"/>
      <c r="T2263"/>
    </row>
    <row r="2264" spans="19:20" x14ac:dyDescent="0.3">
      <c r="S2264"/>
      <c r="T2264"/>
    </row>
    <row r="2265" spans="19:20" x14ac:dyDescent="0.3">
      <c r="S2265"/>
      <c r="T2265"/>
    </row>
    <row r="2266" spans="19:20" x14ac:dyDescent="0.3">
      <c r="S2266"/>
      <c r="T2266"/>
    </row>
    <row r="2267" spans="19:20" x14ac:dyDescent="0.3">
      <c r="S2267"/>
      <c r="T2267"/>
    </row>
    <row r="2268" spans="19:20" x14ac:dyDescent="0.3">
      <c r="S2268"/>
      <c r="T2268"/>
    </row>
    <row r="2269" spans="19:20" x14ac:dyDescent="0.3">
      <c r="S2269"/>
      <c r="T2269"/>
    </row>
    <row r="2270" spans="19:20" x14ac:dyDescent="0.3">
      <c r="S2270"/>
      <c r="T2270"/>
    </row>
    <row r="2271" spans="19:20" x14ac:dyDescent="0.3">
      <c r="S2271"/>
      <c r="T2271"/>
    </row>
    <row r="2272" spans="19:20" x14ac:dyDescent="0.3">
      <c r="S2272"/>
      <c r="T2272"/>
    </row>
    <row r="2273" spans="19:20" x14ac:dyDescent="0.3">
      <c r="S2273"/>
      <c r="T2273"/>
    </row>
    <row r="2274" spans="19:20" x14ac:dyDescent="0.3">
      <c r="S2274"/>
      <c r="T2274"/>
    </row>
    <row r="2275" spans="19:20" x14ac:dyDescent="0.3">
      <c r="S2275"/>
      <c r="T2275"/>
    </row>
    <row r="2276" spans="19:20" x14ac:dyDescent="0.3">
      <c r="S2276"/>
      <c r="T2276"/>
    </row>
    <row r="2277" spans="19:20" x14ac:dyDescent="0.3">
      <c r="S2277"/>
      <c r="T2277"/>
    </row>
    <row r="2278" spans="19:20" x14ac:dyDescent="0.3">
      <c r="S2278"/>
      <c r="T2278"/>
    </row>
    <row r="2279" spans="19:20" x14ac:dyDescent="0.3">
      <c r="S2279"/>
      <c r="T2279"/>
    </row>
    <row r="2280" spans="19:20" x14ac:dyDescent="0.3">
      <c r="S2280"/>
      <c r="T2280"/>
    </row>
    <row r="2281" spans="19:20" x14ac:dyDescent="0.3">
      <c r="S2281"/>
      <c r="T2281"/>
    </row>
    <row r="2282" spans="19:20" x14ac:dyDescent="0.3">
      <c r="S2282"/>
      <c r="T2282"/>
    </row>
    <row r="2283" spans="19:20" x14ac:dyDescent="0.3">
      <c r="S2283"/>
      <c r="T2283"/>
    </row>
    <row r="2284" spans="19:20" x14ac:dyDescent="0.3">
      <c r="S2284"/>
      <c r="T2284"/>
    </row>
    <row r="2285" spans="19:20" x14ac:dyDescent="0.3">
      <c r="S2285"/>
      <c r="T2285"/>
    </row>
    <row r="2286" spans="19:20" x14ac:dyDescent="0.3">
      <c r="S2286"/>
      <c r="T2286"/>
    </row>
    <row r="2287" spans="19:20" x14ac:dyDescent="0.3">
      <c r="S2287"/>
      <c r="T2287"/>
    </row>
    <row r="2288" spans="19:20" x14ac:dyDescent="0.3">
      <c r="S2288"/>
      <c r="T2288"/>
    </row>
    <row r="2289" spans="19:20" x14ac:dyDescent="0.3">
      <c r="S2289"/>
      <c r="T2289"/>
    </row>
    <row r="2290" spans="19:20" x14ac:dyDescent="0.3">
      <c r="S2290"/>
      <c r="T2290"/>
    </row>
    <row r="2291" spans="19:20" x14ac:dyDescent="0.3">
      <c r="S2291"/>
      <c r="T2291"/>
    </row>
    <row r="2292" spans="19:20" x14ac:dyDescent="0.3">
      <c r="S2292"/>
      <c r="T2292"/>
    </row>
    <row r="2293" spans="19:20" x14ac:dyDescent="0.3">
      <c r="S2293"/>
      <c r="T2293"/>
    </row>
    <row r="2294" spans="19:20" x14ac:dyDescent="0.3">
      <c r="S2294"/>
      <c r="T2294"/>
    </row>
    <row r="2295" spans="19:20" x14ac:dyDescent="0.3">
      <c r="S2295"/>
      <c r="T2295"/>
    </row>
    <row r="2296" spans="19:20" x14ac:dyDescent="0.3">
      <c r="S2296"/>
      <c r="T2296"/>
    </row>
    <row r="2297" spans="19:20" x14ac:dyDescent="0.3">
      <c r="S2297"/>
      <c r="T2297"/>
    </row>
    <row r="2298" spans="19:20" x14ac:dyDescent="0.3">
      <c r="S2298"/>
      <c r="T2298"/>
    </row>
    <row r="2299" spans="19:20" x14ac:dyDescent="0.3">
      <c r="S2299"/>
      <c r="T2299"/>
    </row>
    <row r="2300" spans="19:20" x14ac:dyDescent="0.3">
      <c r="S2300"/>
      <c r="T2300"/>
    </row>
    <row r="2301" spans="19:20" x14ac:dyDescent="0.3">
      <c r="S2301"/>
      <c r="T2301"/>
    </row>
    <row r="2302" spans="19:20" x14ac:dyDescent="0.3">
      <c r="S2302"/>
      <c r="T2302"/>
    </row>
    <row r="2303" spans="19:20" x14ac:dyDescent="0.3">
      <c r="S2303"/>
      <c r="T2303"/>
    </row>
    <row r="2304" spans="19:20" x14ac:dyDescent="0.3">
      <c r="S2304"/>
      <c r="T2304"/>
    </row>
    <row r="2305" spans="19:20" x14ac:dyDescent="0.3">
      <c r="S2305"/>
      <c r="T2305"/>
    </row>
    <row r="2306" spans="19:20" x14ac:dyDescent="0.3">
      <c r="S2306"/>
      <c r="T2306"/>
    </row>
    <row r="2307" spans="19:20" x14ac:dyDescent="0.3">
      <c r="S2307"/>
      <c r="T2307"/>
    </row>
    <row r="2308" spans="19:20" x14ac:dyDescent="0.3">
      <c r="S2308"/>
      <c r="T2308"/>
    </row>
    <row r="2309" spans="19:20" x14ac:dyDescent="0.3">
      <c r="S2309"/>
      <c r="T2309"/>
    </row>
    <row r="2310" spans="19:20" x14ac:dyDescent="0.3">
      <c r="S2310"/>
      <c r="T2310"/>
    </row>
    <row r="2311" spans="19:20" x14ac:dyDescent="0.3">
      <c r="S2311"/>
      <c r="T2311"/>
    </row>
    <row r="2312" spans="19:20" x14ac:dyDescent="0.3">
      <c r="S2312"/>
      <c r="T2312"/>
    </row>
    <row r="2313" spans="19:20" x14ac:dyDescent="0.3">
      <c r="S2313"/>
      <c r="T2313"/>
    </row>
    <row r="2314" spans="19:20" x14ac:dyDescent="0.3">
      <c r="S2314"/>
      <c r="T2314"/>
    </row>
    <row r="2315" spans="19:20" x14ac:dyDescent="0.3">
      <c r="S2315"/>
      <c r="T2315"/>
    </row>
    <row r="2316" spans="19:20" x14ac:dyDescent="0.3">
      <c r="S2316"/>
      <c r="T2316"/>
    </row>
    <row r="2317" spans="19:20" x14ac:dyDescent="0.3">
      <c r="S2317"/>
      <c r="T2317"/>
    </row>
    <row r="2318" spans="19:20" x14ac:dyDescent="0.3">
      <c r="S2318"/>
      <c r="T2318"/>
    </row>
    <row r="2319" spans="19:20" x14ac:dyDescent="0.3">
      <c r="S2319"/>
      <c r="T2319"/>
    </row>
    <row r="2320" spans="19:20" x14ac:dyDescent="0.3">
      <c r="S2320"/>
      <c r="T2320"/>
    </row>
    <row r="2321" spans="19:20" x14ac:dyDescent="0.3">
      <c r="S2321"/>
      <c r="T2321"/>
    </row>
    <row r="2322" spans="19:20" x14ac:dyDescent="0.3">
      <c r="S2322"/>
      <c r="T2322"/>
    </row>
    <row r="2323" spans="19:20" x14ac:dyDescent="0.3">
      <c r="S2323"/>
      <c r="T2323"/>
    </row>
    <row r="2324" spans="19:20" x14ac:dyDescent="0.3">
      <c r="S2324"/>
      <c r="T2324"/>
    </row>
    <row r="2325" spans="19:20" x14ac:dyDescent="0.3">
      <c r="S2325"/>
      <c r="T2325"/>
    </row>
    <row r="2326" spans="19:20" x14ac:dyDescent="0.3">
      <c r="S2326"/>
      <c r="T2326"/>
    </row>
    <row r="2327" spans="19:20" x14ac:dyDescent="0.3">
      <c r="S2327"/>
      <c r="T2327"/>
    </row>
    <row r="2328" spans="19:20" x14ac:dyDescent="0.3">
      <c r="S2328"/>
      <c r="T2328"/>
    </row>
    <row r="2329" spans="19:20" x14ac:dyDescent="0.3">
      <c r="S2329"/>
      <c r="T2329"/>
    </row>
    <row r="2330" spans="19:20" x14ac:dyDescent="0.3">
      <c r="S2330"/>
      <c r="T2330"/>
    </row>
    <row r="2331" spans="19:20" x14ac:dyDescent="0.3">
      <c r="S2331"/>
      <c r="T2331"/>
    </row>
    <row r="2332" spans="19:20" x14ac:dyDescent="0.3">
      <c r="S2332"/>
      <c r="T2332"/>
    </row>
    <row r="2333" spans="19:20" x14ac:dyDescent="0.3">
      <c r="S2333"/>
      <c r="T2333"/>
    </row>
    <row r="2334" spans="19:20" x14ac:dyDescent="0.3">
      <c r="S2334"/>
      <c r="T2334"/>
    </row>
    <row r="2335" spans="19:20" x14ac:dyDescent="0.3">
      <c r="S2335"/>
      <c r="T2335"/>
    </row>
    <row r="2336" spans="19:20" x14ac:dyDescent="0.3">
      <c r="S2336"/>
      <c r="T2336"/>
    </row>
    <row r="2337" spans="19:20" x14ac:dyDescent="0.3">
      <c r="S2337"/>
      <c r="T2337"/>
    </row>
    <row r="2338" spans="19:20" x14ac:dyDescent="0.3">
      <c r="S2338"/>
      <c r="T2338"/>
    </row>
    <row r="2339" spans="19:20" x14ac:dyDescent="0.3">
      <c r="S2339"/>
      <c r="T2339"/>
    </row>
    <row r="2340" spans="19:20" x14ac:dyDescent="0.3">
      <c r="S2340"/>
      <c r="T2340"/>
    </row>
    <row r="2341" spans="19:20" x14ac:dyDescent="0.3">
      <c r="S2341"/>
      <c r="T2341"/>
    </row>
    <row r="2342" spans="19:20" x14ac:dyDescent="0.3">
      <c r="S2342"/>
      <c r="T2342"/>
    </row>
    <row r="2343" spans="19:20" x14ac:dyDescent="0.3">
      <c r="S2343"/>
      <c r="T2343"/>
    </row>
    <row r="2344" spans="19:20" x14ac:dyDescent="0.3">
      <c r="S2344"/>
      <c r="T2344"/>
    </row>
    <row r="2345" spans="19:20" x14ac:dyDescent="0.3">
      <c r="S2345"/>
      <c r="T2345"/>
    </row>
    <row r="2346" spans="19:20" x14ac:dyDescent="0.3">
      <c r="S2346"/>
      <c r="T2346"/>
    </row>
    <row r="2347" spans="19:20" x14ac:dyDescent="0.3">
      <c r="S2347"/>
      <c r="T2347"/>
    </row>
    <row r="2348" spans="19:20" x14ac:dyDescent="0.3">
      <c r="S2348"/>
      <c r="T2348"/>
    </row>
    <row r="2349" spans="19:20" x14ac:dyDescent="0.3">
      <c r="S2349"/>
      <c r="T2349"/>
    </row>
    <row r="2350" spans="19:20" x14ac:dyDescent="0.3">
      <c r="S2350"/>
      <c r="T2350"/>
    </row>
    <row r="2351" spans="19:20" x14ac:dyDescent="0.3">
      <c r="S2351"/>
      <c r="T2351"/>
    </row>
    <row r="2352" spans="19:20" x14ac:dyDescent="0.3">
      <c r="S2352"/>
      <c r="T2352"/>
    </row>
    <row r="2353" spans="19:20" x14ac:dyDescent="0.3">
      <c r="S2353"/>
      <c r="T2353"/>
    </row>
    <row r="2354" spans="19:20" x14ac:dyDescent="0.3">
      <c r="S2354"/>
      <c r="T2354"/>
    </row>
    <row r="2355" spans="19:20" x14ac:dyDescent="0.3">
      <c r="S2355"/>
      <c r="T2355"/>
    </row>
    <row r="2356" spans="19:20" x14ac:dyDescent="0.3">
      <c r="S2356"/>
      <c r="T2356"/>
    </row>
    <row r="2357" spans="19:20" x14ac:dyDescent="0.3">
      <c r="S2357"/>
      <c r="T2357"/>
    </row>
    <row r="2358" spans="19:20" x14ac:dyDescent="0.3">
      <c r="S2358"/>
      <c r="T2358"/>
    </row>
    <row r="2359" spans="19:20" x14ac:dyDescent="0.3">
      <c r="S2359"/>
      <c r="T2359"/>
    </row>
    <row r="2360" spans="19:20" x14ac:dyDescent="0.3">
      <c r="S2360"/>
      <c r="T2360"/>
    </row>
    <row r="2361" spans="19:20" x14ac:dyDescent="0.3">
      <c r="S2361"/>
      <c r="T2361"/>
    </row>
    <row r="2362" spans="19:20" x14ac:dyDescent="0.3">
      <c r="S2362"/>
      <c r="T2362"/>
    </row>
    <row r="2363" spans="19:20" x14ac:dyDescent="0.3">
      <c r="S2363"/>
      <c r="T2363"/>
    </row>
    <row r="2364" spans="19:20" x14ac:dyDescent="0.3">
      <c r="S2364"/>
      <c r="T2364"/>
    </row>
    <row r="2365" spans="19:20" x14ac:dyDescent="0.3">
      <c r="S2365"/>
      <c r="T2365"/>
    </row>
    <row r="2366" spans="19:20" x14ac:dyDescent="0.3">
      <c r="S2366"/>
      <c r="T2366"/>
    </row>
    <row r="2367" spans="19:20" x14ac:dyDescent="0.3">
      <c r="S2367"/>
      <c r="T2367"/>
    </row>
    <row r="2368" spans="19:20" x14ac:dyDescent="0.3">
      <c r="S2368"/>
      <c r="T2368"/>
    </row>
    <row r="2369" spans="19:20" x14ac:dyDescent="0.3">
      <c r="S2369"/>
      <c r="T2369"/>
    </row>
    <row r="2370" spans="19:20" x14ac:dyDescent="0.3">
      <c r="S2370"/>
      <c r="T2370"/>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81130-959B-4403-A919-B4DE4EC559AC}">
  <dimension ref="A2:G121"/>
  <sheetViews>
    <sheetView topLeftCell="A10" zoomScaleNormal="100" workbookViewId="0">
      <selection activeCell="G67" sqref="G67"/>
    </sheetView>
  </sheetViews>
  <sheetFormatPr defaultRowHeight="14.4" x14ac:dyDescent="0.3"/>
  <cols>
    <col min="1" max="1" width="16.109375" style="34" bestFit="1" customWidth="1"/>
    <col min="2" max="2" width="22.21875" style="34" bestFit="1" customWidth="1"/>
    <col min="3" max="3" width="6.6640625" style="34" bestFit="1" customWidth="1"/>
    <col min="4" max="5" width="6.21875" style="34" bestFit="1" customWidth="1"/>
    <col min="6" max="6" width="6.6640625" style="34" bestFit="1" customWidth="1"/>
    <col min="7" max="7" width="10.77734375" style="34" bestFit="1" customWidth="1"/>
    <col min="8" max="19" width="6" style="34" bestFit="1" customWidth="1"/>
    <col min="20" max="20" width="20.44140625" style="34" bestFit="1" customWidth="1"/>
    <col min="21" max="21" width="15.5546875" style="34" bestFit="1" customWidth="1"/>
    <col min="22" max="22" width="5.21875" style="34" bestFit="1" customWidth="1"/>
    <col min="23" max="23" width="10.77734375" style="34" bestFit="1" customWidth="1"/>
    <col min="24" max="991" width="6" style="34" bestFit="1" customWidth="1"/>
    <col min="992" max="992" width="10.77734375" style="34" bestFit="1" customWidth="1"/>
    <col min="993" max="16384" width="8.88671875" style="34"/>
  </cols>
  <sheetData>
    <row r="2" spans="1:4" x14ac:dyDescent="0.3">
      <c r="A2" s="33" t="s">
        <v>50</v>
      </c>
      <c r="B2" s="33"/>
      <c r="C2" s="33"/>
      <c r="D2" s="33"/>
    </row>
    <row r="3" spans="1:4" x14ac:dyDescent="0.3">
      <c r="A3" s="35" t="s">
        <v>49</v>
      </c>
      <c r="B3" s="35" t="s">
        <v>2</v>
      </c>
      <c r="C3" s="35"/>
      <c r="D3" s="35"/>
    </row>
    <row r="4" spans="1:4" x14ac:dyDescent="0.3">
      <c r="A4" s="35" t="s">
        <v>10</v>
      </c>
      <c r="B4" s="35" t="s">
        <v>39</v>
      </c>
      <c r="C4" s="35" t="s">
        <v>38</v>
      </c>
      <c r="D4" s="35" t="s">
        <v>45</v>
      </c>
    </row>
    <row r="5" spans="1:4" x14ac:dyDescent="0.3">
      <c r="A5" s="36" t="s">
        <v>19</v>
      </c>
      <c r="B5" s="37">
        <v>163</v>
      </c>
      <c r="C5" s="37">
        <v>136</v>
      </c>
      <c r="D5" s="37">
        <v>299</v>
      </c>
    </row>
    <row r="6" spans="1:4" x14ac:dyDescent="0.3">
      <c r="A6" s="36" t="s">
        <v>35</v>
      </c>
      <c r="B6" s="37">
        <v>234</v>
      </c>
      <c r="C6" s="37">
        <v>265</v>
      </c>
      <c r="D6" s="37">
        <v>499</v>
      </c>
    </row>
    <row r="7" spans="1:4" x14ac:dyDescent="0.3">
      <c r="A7" s="36" t="s">
        <v>27</v>
      </c>
      <c r="B7" s="37">
        <v>86</v>
      </c>
      <c r="C7" s="37">
        <v>106</v>
      </c>
      <c r="D7" s="37">
        <v>192</v>
      </c>
    </row>
    <row r="8" spans="1:4" x14ac:dyDescent="0.3">
      <c r="A8" s="36" t="s">
        <v>45</v>
      </c>
      <c r="B8" s="37">
        <v>483</v>
      </c>
      <c r="C8" s="37">
        <v>507</v>
      </c>
      <c r="D8" s="37">
        <v>990</v>
      </c>
    </row>
    <row r="21" spans="1:2" x14ac:dyDescent="0.3">
      <c r="A21" s="38" t="s">
        <v>47</v>
      </c>
      <c r="B21" s="38"/>
    </row>
    <row r="22" spans="1:2" x14ac:dyDescent="0.3">
      <c r="A22" s="35" t="s">
        <v>1</v>
      </c>
      <c r="B22" s="35" t="s">
        <v>46</v>
      </c>
    </row>
    <row r="23" spans="1:2" x14ac:dyDescent="0.3">
      <c r="A23" s="36" t="s">
        <v>36</v>
      </c>
      <c r="B23" s="37">
        <v>229</v>
      </c>
    </row>
    <row r="24" spans="1:2" x14ac:dyDescent="0.3">
      <c r="A24" s="36" t="s">
        <v>37</v>
      </c>
      <c r="B24" s="37">
        <v>250</v>
      </c>
    </row>
    <row r="25" spans="1:2" x14ac:dyDescent="0.3">
      <c r="A25" s="36" t="s">
        <v>45</v>
      </c>
      <c r="B25" s="37">
        <v>479</v>
      </c>
    </row>
    <row r="39" spans="1:2" x14ac:dyDescent="0.3">
      <c r="A39" s="38" t="s">
        <v>48</v>
      </c>
      <c r="B39" s="38"/>
    </row>
    <row r="40" spans="1:2" x14ac:dyDescent="0.3">
      <c r="A40" s="35" t="s">
        <v>2</v>
      </c>
      <c r="B40" s="35" t="s">
        <v>46</v>
      </c>
    </row>
    <row r="41" spans="1:2" x14ac:dyDescent="0.3">
      <c r="A41" s="36" t="s">
        <v>39</v>
      </c>
      <c r="B41" s="37">
        <v>237</v>
      </c>
    </row>
    <row r="42" spans="1:2" x14ac:dyDescent="0.3">
      <c r="A42" s="36" t="s">
        <v>38</v>
      </c>
      <c r="B42" s="37">
        <v>242</v>
      </c>
    </row>
    <row r="43" spans="1:2" x14ac:dyDescent="0.3">
      <c r="A43" s="36" t="s">
        <v>45</v>
      </c>
      <c r="B43" s="37">
        <v>479</v>
      </c>
    </row>
    <row r="58" spans="1:2" x14ac:dyDescent="0.3">
      <c r="A58" s="40" t="s">
        <v>51</v>
      </c>
      <c r="B58" s="41"/>
    </row>
    <row r="59" spans="1:2" x14ac:dyDescent="0.3">
      <c r="A59" s="35" t="s">
        <v>44</v>
      </c>
      <c r="B59" s="35" t="s">
        <v>46</v>
      </c>
    </row>
    <row r="60" spans="1:2" x14ac:dyDescent="0.3">
      <c r="A60" s="36" t="s">
        <v>19</v>
      </c>
      <c r="B60" s="37">
        <v>147</v>
      </c>
    </row>
    <row r="61" spans="1:2" x14ac:dyDescent="0.3">
      <c r="A61" s="36" t="s">
        <v>35</v>
      </c>
      <c r="B61" s="37">
        <v>219</v>
      </c>
    </row>
    <row r="62" spans="1:2" x14ac:dyDescent="0.3">
      <c r="A62" s="36" t="s">
        <v>27</v>
      </c>
      <c r="B62" s="37">
        <v>113</v>
      </c>
    </row>
    <row r="63" spans="1:2" x14ac:dyDescent="0.3">
      <c r="A63" s="36" t="s">
        <v>45</v>
      </c>
      <c r="B63" s="37">
        <v>479</v>
      </c>
    </row>
    <row r="76" spans="1:7" x14ac:dyDescent="0.3">
      <c r="A76" s="33" t="s">
        <v>65</v>
      </c>
      <c r="B76" s="33"/>
      <c r="C76" s="33"/>
      <c r="D76" s="33"/>
      <c r="E76" s="33"/>
      <c r="F76" s="33"/>
      <c r="G76" s="33"/>
    </row>
    <row r="77" spans="1:7" x14ac:dyDescent="0.3">
      <c r="A77" s="35" t="s">
        <v>43</v>
      </c>
      <c r="B77" s="35" t="s">
        <v>56</v>
      </c>
      <c r="C77" s="35"/>
      <c r="D77" s="35"/>
      <c r="E77" s="35"/>
      <c r="F77" s="35"/>
      <c r="G77" s="35"/>
    </row>
    <row r="78" spans="1:7" x14ac:dyDescent="0.3">
      <c r="A78" s="35" t="s">
        <v>12</v>
      </c>
      <c r="B78" s="35" t="s">
        <v>66</v>
      </c>
      <c r="C78" s="35" t="s">
        <v>67</v>
      </c>
      <c r="D78" s="35" t="s">
        <v>68</v>
      </c>
      <c r="E78" s="35" t="s">
        <v>69</v>
      </c>
      <c r="F78" s="35" t="s">
        <v>70</v>
      </c>
      <c r="G78" s="35" t="s">
        <v>45</v>
      </c>
    </row>
    <row r="79" spans="1:7" x14ac:dyDescent="0.3">
      <c r="A79" s="36" t="s">
        <v>57</v>
      </c>
      <c r="B79" s="37">
        <v>95</v>
      </c>
      <c r="C79" s="37">
        <v>111</v>
      </c>
      <c r="D79" s="37">
        <v>215</v>
      </c>
      <c r="E79" s="37">
        <v>52</v>
      </c>
      <c r="F79" s="37">
        <v>38</v>
      </c>
      <c r="G79" s="37">
        <v>511</v>
      </c>
    </row>
    <row r="80" spans="1:7" x14ac:dyDescent="0.3">
      <c r="A80" s="36" t="s">
        <v>58</v>
      </c>
      <c r="B80" s="37">
        <v>151</v>
      </c>
      <c r="C80" s="37">
        <v>152</v>
      </c>
      <c r="D80" s="37">
        <v>124</v>
      </c>
      <c r="E80" s="37">
        <v>32</v>
      </c>
      <c r="F80" s="37">
        <v>20</v>
      </c>
      <c r="G80" s="37">
        <v>479</v>
      </c>
    </row>
    <row r="81" spans="1:7" x14ac:dyDescent="0.3">
      <c r="A81" s="36" t="s">
        <v>45</v>
      </c>
      <c r="B81" s="37">
        <v>246</v>
      </c>
      <c r="C81" s="37">
        <v>263</v>
      </c>
      <c r="D81" s="37">
        <v>339</v>
      </c>
      <c r="E81" s="37">
        <v>84</v>
      </c>
      <c r="F81" s="37">
        <v>58</v>
      </c>
      <c r="G81" s="37">
        <v>990</v>
      </c>
    </row>
    <row r="94" spans="1:7" x14ac:dyDescent="0.3">
      <c r="A94" s="33" t="s">
        <v>62</v>
      </c>
      <c r="B94" s="33"/>
    </row>
    <row r="95" spans="1:7" x14ac:dyDescent="0.3">
      <c r="A95" s="35" t="s">
        <v>63</v>
      </c>
      <c r="B95" s="35" t="s">
        <v>46</v>
      </c>
    </row>
    <row r="96" spans="1:7" x14ac:dyDescent="0.3">
      <c r="A96" s="36" t="s">
        <v>59</v>
      </c>
      <c r="B96" s="37">
        <v>223</v>
      </c>
    </row>
    <row r="97" spans="1:2" x14ac:dyDescent="0.3">
      <c r="A97" s="36" t="s">
        <v>60</v>
      </c>
      <c r="B97" s="37">
        <v>39</v>
      </c>
    </row>
    <row r="98" spans="1:2" x14ac:dyDescent="0.3">
      <c r="A98" s="36" t="s">
        <v>61</v>
      </c>
      <c r="B98" s="37">
        <v>217</v>
      </c>
    </row>
    <row r="99" spans="1:2" x14ac:dyDescent="0.3">
      <c r="A99" s="36" t="s">
        <v>45</v>
      </c>
      <c r="B99" s="37">
        <v>479</v>
      </c>
    </row>
    <row r="114" spans="1:4" x14ac:dyDescent="0.3">
      <c r="A114" s="39" t="s">
        <v>64</v>
      </c>
      <c r="B114" s="33"/>
      <c r="C114" s="33"/>
      <c r="D114" s="33"/>
    </row>
    <row r="115" spans="1:4" x14ac:dyDescent="0.3">
      <c r="A115" s="35" t="s">
        <v>46</v>
      </c>
      <c r="B115" s="35" t="s">
        <v>2</v>
      </c>
      <c r="C115" s="35"/>
      <c r="D115" s="35"/>
    </row>
    <row r="116" spans="1:4" x14ac:dyDescent="0.3">
      <c r="A116" s="35" t="s">
        <v>71</v>
      </c>
      <c r="B116" s="35" t="s">
        <v>39</v>
      </c>
      <c r="C116" s="35" t="s">
        <v>38</v>
      </c>
      <c r="D116" s="35" t="s">
        <v>45</v>
      </c>
    </row>
    <row r="117" spans="1:4" x14ac:dyDescent="0.3">
      <c r="A117" s="36" t="s">
        <v>55</v>
      </c>
      <c r="B117" s="37">
        <v>15</v>
      </c>
      <c r="C117" s="37">
        <v>20</v>
      </c>
      <c r="D117" s="37">
        <v>35</v>
      </c>
    </row>
    <row r="118" spans="1:4" x14ac:dyDescent="0.3">
      <c r="A118" s="36" t="s">
        <v>53</v>
      </c>
      <c r="B118" s="37">
        <v>80</v>
      </c>
      <c r="C118" s="37">
        <v>64</v>
      </c>
      <c r="D118" s="37">
        <v>144</v>
      </c>
    </row>
    <row r="119" spans="1:4" x14ac:dyDescent="0.3">
      <c r="A119" s="36" t="s">
        <v>52</v>
      </c>
      <c r="B119" s="37">
        <v>86</v>
      </c>
      <c r="C119" s="37">
        <v>93</v>
      </c>
      <c r="D119" s="37">
        <v>179</v>
      </c>
    </row>
    <row r="120" spans="1:4" x14ac:dyDescent="0.3">
      <c r="A120" s="36" t="s">
        <v>54</v>
      </c>
      <c r="B120" s="37">
        <v>56</v>
      </c>
      <c r="C120" s="37">
        <v>65</v>
      </c>
      <c r="D120" s="37">
        <v>121</v>
      </c>
    </row>
    <row r="121" spans="1:4" x14ac:dyDescent="0.3">
      <c r="A121" s="36" t="s">
        <v>45</v>
      </c>
      <c r="B121" s="37">
        <v>237</v>
      </c>
      <c r="C121" s="37">
        <v>242</v>
      </c>
      <c r="D121" s="37">
        <v>479</v>
      </c>
    </row>
  </sheetData>
  <mergeCells count="7">
    <mergeCell ref="A2:D2"/>
    <mergeCell ref="A58:B58"/>
    <mergeCell ref="A94:B94"/>
    <mergeCell ref="A114:D114"/>
    <mergeCell ref="A76:G76"/>
    <mergeCell ref="A21:B21"/>
    <mergeCell ref="A39:B39"/>
  </mergeCell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CFD8-BD37-43A8-9449-1B0DDDCF3C70}">
  <dimension ref="A1"/>
  <sheetViews>
    <sheetView tabSelected="1" zoomScale="70" zoomScaleNormal="70" workbookViewId="0">
      <selection activeCell="H40" sqref="H40"/>
    </sheetView>
  </sheetViews>
  <sheetFormatPr defaultRowHeight="14.4" x14ac:dyDescent="0.3"/>
  <cols>
    <col min="1" max="16384" width="8.88671875" style="4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T F W + W 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B M V b 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F W + W C i K R 7 g O A A A A E Q A A A B M A H A B G b 3 J t d W x h c y 9 T Z W N 0 a W 9 u M S 5 t I K I Y A C i g F A A A A A A A A A A A A A A A A A A A A A A A A A A A A C t O T S 7 J z M 9 T C I b Q h t Y A U E s B A i 0 A F A A C A A g A T F W + W F T B D G u m A A A A + A A A A B I A A A A A A A A A A A A A A A A A A A A A A E N v b m Z p Z y 9 Q Y W N r Y W d l L n h t b F B L A Q I t A B Q A A g A I A E x V v l g P y u m r p A A A A O k A A A A T A A A A A A A A A A A A A A A A A P I A A A B b Q 2 9 u d G V u d F 9 U e X B l c 1 0 u e G 1 s U E s B A i 0 A F A A C A A g A T F W + 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D v v P N J T V h M j s N Y g A 8 7 i x o A A A A A A g A A A A A A E G Y A A A A B A A A g A A A A M O G o g C G I U + 4 S x x H 4 n T / O h Y 3 F P E V I E 0 8 C F a n x t 4 L z D I 8 A A A A A D o A A A A A C A A A g A A A A Y Y M / k H e S W Q v t S M X S N X x S G o / j B 1 n / d 3 i + C M X w S R g p L 7 B Q A A A A x k x 8 f g n L t Q F d o 2 t H 5 H p V b R m N b G D U C X E 3 2 J i 8 P 7 l q s a L w V e o M t J N y o W + y 1 z g q g H i t 0 e n R U c V V s + w / 1 o P / C C + a u b Z p 6 0 s V 4 s B g O B 0 P S S Q H J 6 1 A A A A A G E 1 m T K J J 9 W z y M 5 z V Q S Y h W U c 5 E x 1 1 m D o j r X X a w W m P Y 2 b D r D J w c n R Y r R h l P a R T Z 7 i J W 7 N H U P H n D p c a v m E a o 3 i C C A = = < / D a t a M a s h u p > 
</file>

<file path=customXml/itemProps1.xml><?xml version="1.0" encoding="utf-8"?>
<ds:datastoreItem xmlns:ds="http://schemas.openxmlformats.org/officeDocument/2006/customXml" ds:itemID="{C1EA370B-4E79-4293-B048-82E65160D3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vt:lpstr>
      <vt:lpstr>Bike Sales </vt:lpstr>
      <vt:lpstr>Summary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safal</dc:creator>
  <cp:lastModifiedBy>muhammed safal</cp:lastModifiedBy>
  <dcterms:created xsi:type="dcterms:W3CDTF">2024-06-02T10:41:15Z</dcterms:created>
  <dcterms:modified xsi:type="dcterms:W3CDTF">2024-06-02T11:20:51Z</dcterms:modified>
</cp:coreProperties>
</file>